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畜禽季度村级台账" sheetId="20" r:id="rId1"/>
    <sheet name="一季度" sheetId="22" r:id="rId2"/>
    <sheet name="二季度" sheetId="26" r:id="rId3"/>
    <sheet name="三季度" sheetId="25" r:id="rId4"/>
    <sheet name="四季度" sheetId="24" r:id="rId5"/>
    <sheet name="1—4季度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<sst xmlns="http://schemas.openxmlformats.org/spreadsheetml/2006/main" count="900" uniqueCount="373">
  <si>
    <t>2024年主要畜禽季度生产台账</t>
  </si>
  <si>
    <t>村名称：</t>
  </si>
  <si>
    <t>道贝尔筒村</t>
  </si>
  <si>
    <t>单位负责人：</t>
  </si>
  <si>
    <t>李国峰</t>
  </si>
  <si>
    <t>填表人：</t>
  </si>
  <si>
    <t>王贺军</t>
  </si>
  <si>
    <t>一季度（1-3月）</t>
  </si>
  <si>
    <r>
      <rPr>
        <b/>
        <sz val="20"/>
        <rFont val="宋体"/>
        <charset val="134"/>
      </rPr>
      <t>二季度（</t>
    </r>
    <r>
      <rPr>
        <sz val="20"/>
        <rFont val="Arial"/>
        <charset val="134"/>
      </rPr>
      <t>4-6</t>
    </r>
    <r>
      <rPr>
        <sz val="20"/>
        <rFont val="宋体"/>
        <charset val="134"/>
      </rPr>
      <t>月）</t>
    </r>
  </si>
  <si>
    <r>
      <rPr>
        <sz val="20"/>
        <rFont val="宋体"/>
        <charset val="134"/>
      </rPr>
      <t>三季度（</t>
    </r>
    <r>
      <rPr>
        <sz val="20"/>
        <rFont val="Arial"/>
        <charset val="134"/>
      </rPr>
      <t>7-9</t>
    </r>
    <r>
      <rPr>
        <sz val="20"/>
        <rFont val="宋体"/>
        <charset val="134"/>
      </rPr>
      <t>月）</t>
    </r>
  </si>
  <si>
    <r>
      <rPr>
        <b/>
        <sz val="20"/>
        <rFont val="宋体"/>
        <charset val="134"/>
      </rPr>
      <t>四季度（</t>
    </r>
    <r>
      <rPr>
        <b/>
        <sz val="20"/>
        <rFont val="Arial"/>
        <charset val="134"/>
      </rPr>
      <t>10-12</t>
    </r>
    <r>
      <rPr>
        <b/>
        <sz val="20"/>
        <rFont val="宋体"/>
        <charset val="134"/>
      </rPr>
      <t>月）</t>
    </r>
  </si>
  <si>
    <t>全年</t>
  </si>
  <si>
    <t>牛与奶牛审核关系</t>
  </si>
  <si>
    <t>二季度（4-6月）</t>
  </si>
  <si>
    <t>三季度（7-9月）</t>
  </si>
  <si>
    <t>四季度（10-12月）</t>
  </si>
  <si>
    <t>序</t>
  </si>
  <si>
    <t>出栏（1-3月）</t>
  </si>
  <si>
    <t>存栏（3月末时点数）</t>
  </si>
  <si>
    <t>出栏（4-6月）</t>
  </si>
  <si>
    <t>存栏（6月末时点数）</t>
  </si>
  <si>
    <t>出栏（7-9月）</t>
  </si>
  <si>
    <t>存栏（9月末时点数）</t>
  </si>
  <si>
    <t>出栏（10-12月）</t>
  </si>
  <si>
    <t>存栏（12月末时点数）</t>
  </si>
  <si>
    <t>出栏（1-12月末）</t>
  </si>
  <si>
    <r>
      <rPr>
        <sz val="10"/>
        <rFont val="宋体"/>
        <charset val="134"/>
      </rPr>
      <t>存栏（</t>
    </r>
    <r>
      <rPr>
        <sz val="10"/>
        <rFont val="Arial"/>
        <charset val="134"/>
      </rPr>
      <t>12月末时点数）</t>
    </r>
  </si>
  <si>
    <t>奶牛与牛奶审核关系</t>
  </si>
  <si>
    <t>家禽与禽蛋审核关系</t>
  </si>
  <si>
    <t>（一）猪</t>
  </si>
  <si>
    <t>（二）牛</t>
  </si>
  <si>
    <t>（三）羊</t>
  </si>
  <si>
    <t>（四）家禽</t>
  </si>
  <si>
    <t>禽蛋</t>
  </si>
  <si>
    <t>奶产量</t>
  </si>
  <si>
    <t>（四）活家禽</t>
  </si>
  <si>
    <t>（五）马</t>
  </si>
  <si>
    <t>（六）驴</t>
  </si>
  <si>
    <t>（七）骡</t>
  </si>
  <si>
    <t>（八）骆驼</t>
  </si>
  <si>
    <t>（九）兔</t>
  </si>
  <si>
    <t>猪出栏</t>
  </si>
  <si>
    <t>牛出栏</t>
  </si>
  <si>
    <t>羊出栏</t>
  </si>
  <si>
    <t>家禽（鸡、鸭、鹅）出栏</t>
  </si>
  <si>
    <t>禽蛋产量（个数）</t>
  </si>
  <si>
    <t>生牛奶产量</t>
  </si>
  <si>
    <t>猪存栏</t>
  </si>
  <si>
    <t>牛存栏</t>
  </si>
  <si>
    <t>羊存栏</t>
  </si>
  <si>
    <t>家禽（鸡、鸭、鹅）存栏</t>
  </si>
  <si>
    <t>马存栏</t>
  </si>
  <si>
    <t>驴存栏</t>
  </si>
  <si>
    <t>骡子存栏</t>
  </si>
  <si>
    <t>骆驼存栏</t>
  </si>
  <si>
    <t>家兔存栏</t>
  </si>
  <si>
    <t>马出栏</t>
  </si>
  <si>
    <t>驴出栏</t>
  </si>
  <si>
    <t>骡子出栏</t>
  </si>
  <si>
    <t>骆驼出栏</t>
  </si>
  <si>
    <t>家兔出栏</t>
  </si>
  <si>
    <t>审核状态</t>
  </si>
  <si>
    <t>其中：山羊出栏</t>
  </si>
  <si>
    <t>其中：鸡出栏</t>
  </si>
  <si>
    <t>其中：奶牛存栏</t>
  </si>
  <si>
    <t>其中：鸡存栏</t>
  </si>
  <si>
    <t>其中：能繁母猪存栏</t>
  </si>
  <si>
    <t>其中：肉牛存栏</t>
  </si>
  <si>
    <t>其中：山羊存栏</t>
  </si>
  <si>
    <t>其中：绵羊存栏</t>
  </si>
  <si>
    <t>其中：肉鸡存栏</t>
  </si>
  <si>
    <t>其中：蛋鸡存栏</t>
  </si>
  <si>
    <t>计量单位</t>
  </si>
  <si>
    <t>口</t>
  </si>
  <si>
    <t>头</t>
  </si>
  <si>
    <t>只</t>
  </si>
  <si>
    <t>个</t>
  </si>
  <si>
    <t>斤</t>
  </si>
  <si>
    <t>峰</t>
  </si>
  <si>
    <t>填报说明</t>
  </si>
  <si>
    <t>季度内自食和出卖的肉畜、禽</t>
  </si>
  <si>
    <t>鸡蛋</t>
  </si>
  <si>
    <t>鸭蛋</t>
  </si>
  <si>
    <t>鹅蛋</t>
  </si>
  <si>
    <t>奶牛年产3-5吨/头，黑白花年产6-7.5吨/头</t>
  </si>
  <si>
    <t>时点数据</t>
  </si>
  <si>
    <t>鸡、鸭、鹅</t>
  </si>
  <si>
    <t>全年数据</t>
  </si>
  <si>
    <t>养殖户名</t>
  </si>
  <si>
    <t>李国红</t>
  </si>
  <si>
    <t>李立仙</t>
  </si>
  <si>
    <t>李立飞</t>
  </si>
  <si>
    <t>周文会</t>
  </si>
  <si>
    <t>周俊新</t>
  </si>
  <si>
    <t>王明玉</t>
  </si>
  <si>
    <t>王恩才</t>
  </si>
  <si>
    <t>李立春</t>
  </si>
  <si>
    <t>周恩</t>
  </si>
  <si>
    <t>闫志强</t>
  </si>
  <si>
    <t>刘国华</t>
  </si>
  <si>
    <t>白金云</t>
  </si>
  <si>
    <t>李超</t>
  </si>
  <si>
    <t>苏起</t>
  </si>
  <si>
    <t>周俊岭</t>
  </si>
  <si>
    <t>张福生</t>
  </si>
  <si>
    <t>王飞</t>
  </si>
  <si>
    <t>郑文龙</t>
  </si>
  <si>
    <t>王贺飞</t>
  </si>
  <si>
    <t>王亮亮</t>
  </si>
  <si>
    <t>王晓庆</t>
  </si>
  <si>
    <t>王生</t>
  </si>
  <si>
    <t>李国明</t>
  </si>
  <si>
    <t>张洪立</t>
  </si>
  <si>
    <t>于德全</t>
  </si>
  <si>
    <t>李国庆</t>
  </si>
  <si>
    <t>李明</t>
  </si>
  <si>
    <t>李国柱</t>
  </si>
  <si>
    <t>李国兵</t>
  </si>
  <si>
    <t>李国玉</t>
  </si>
  <si>
    <t>王艳国</t>
  </si>
  <si>
    <t>王井龙</t>
  </si>
  <si>
    <t>赵瑞杰</t>
  </si>
  <si>
    <t>周金亮</t>
  </si>
  <si>
    <t>闫瑞</t>
  </si>
  <si>
    <t>卫国军</t>
  </si>
  <si>
    <t>孙亮</t>
  </si>
  <si>
    <t>李国富</t>
  </si>
  <si>
    <t>李剑</t>
  </si>
  <si>
    <t>苏岭</t>
  </si>
  <si>
    <t>王明国</t>
  </si>
  <si>
    <t>王龙</t>
  </si>
  <si>
    <t>闫生</t>
  </si>
  <si>
    <t>武春雷</t>
  </si>
  <si>
    <t>李树栋</t>
  </si>
  <si>
    <t>李璐</t>
  </si>
  <si>
    <t>李树成</t>
  </si>
  <si>
    <t>张福才</t>
  </si>
  <si>
    <t>曲军</t>
  </si>
  <si>
    <t>赵永顺</t>
  </si>
  <si>
    <t>周俊华</t>
  </si>
  <si>
    <t>周俊国</t>
  </si>
  <si>
    <t>岳福有</t>
  </si>
  <si>
    <t>赵井才</t>
  </si>
  <si>
    <t>宫立民</t>
  </si>
  <si>
    <t>于俊民</t>
  </si>
  <si>
    <t>张玉红</t>
  </si>
  <si>
    <t>李井树</t>
  </si>
  <si>
    <t>刘文</t>
  </si>
  <si>
    <t>杨占军</t>
  </si>
  <si>
    <t>王春山</t>
  </si>
  <si>
    <t>于俊富</t>
  </si>
  <si>
    <t>王宝</t>
  </si>
  <si>
    <t>于小军</t>
  </si>
  <si>
    <t>罗永</t>
  </si>
  <si>
    <t>于祥</t>
  </si>
  <si>
    <t>于新</t>
  </si>
  <si>
    <t>尤玉成</t>
  </si>
  <si>
    <t>杨学良</t>
  </si>
  <si>
    <t>周艳宝</t>
  </si>
  <si>
    <t>张文华</t>
  </si>
  <si>
    <t>张志红</t>
  </si>
  <si>
    <t>于富</t>
  </si>
  <si>
    <t>王玉成</t>
  </si>
  <si>
    <t>王玉国</t>
  </si>
  <si>
    <t>于越</t>
  </si>
  <si>
    <t>于俊坤</t>
  </si>
  <si>
    <t>于俊军</t>
  </si>
  <si>
    <t>于庆</t>
  </si>
  <si>
    <t>王玉彪</t>
  </si>
  <si>
    <t>王玉明</t>
  </si>
  <si>
    <t>于俊刚</t>
  </si>
  <si>
    <t>宫立国</t>
  </si>
  <si>
    <t>董民军</t>
  </si>
  <si>
    <t>张学军</t>
  </si>
  <si>
    <t>张学成</t>
  </si>
  <si>
    <t>于俊龙</t>
  </si>
  <si>
    <t>王井会</t>
  </si>
  <si>
    <t>李国民</t>
  </si>
  <si>
    <t>刘强（二组）</t>
  </si>
  <si>
    <t>唐亚权</t>
  </si>
  <si>
    <t>徐欢超</t>
  </si>
  <si>
    <t>徐臣</t>
  </si>
  <si>
    <t>周洪波</t>
  </si>
  <si>
    <t>王俊程</t>
  </si>
  <si>
    <t>李海龙</t>
  </si>
  <si>
    <t>杨卫国</t>
  </si>
  <si>
    <t>郭向阳</t>
  </si>
  <si>
    <t>刘强（三组）</t>
  </si>
  <si>
    <t>刘琢</t>
  </si>
  <si>
    <t>王俊林</t>
  </si>
  <si>
    <t>王俊华</t>
  </si>
  <si>
    <t>郭继新</t>
  </si>
  <si>
    <t>周志国</t>
  </si>
  <si>
    <t>王军</t>
  </si>
  <si>
    <t>刘永会</t>
  </si>
  <si>
    <t>杨卫民</t>
  </si>
  <si>
    <t>王爱民</t>
  </si>
  <si>
    <t>郭向全</t>
  </si>
  <si>
    <t>邱云学</t>
  </si>
  <si>
    <t>姜子清</t>
  </si>
  <si>
    <t>郭向锋</t>
  </si>
  <si>
    <t>郭继然</t>
  </si>
  <si>
    <t>姜子文</t>
  </si>
  <si>
    <t>杨卫新</t>
  </si>
  <si>
    <t>周洪成</t>
  </si>
  <si>
    <t>姜子平</t>
  </si>
  <si>
    <t>杨玉山</t>
  </si>
  <si>
    <t>周志军</t>
  </si>
  <si>
    <t>姜海成</t>
  </si>
  <si>
    <t>李莉涛</t>
  </si>
  <si>
    <t>宋宏宇</t>
  </si>
  <si>
    <t>王洪军</t>
  </si>
  <si>
    <t>周宏亮</t>
  </si>
  <si>
    <t>耿世春</t>
  </si>
  <si>
    <t>王义</t>
  </si>
  <si>
    <t>李国义</t>
  </si>
  <si>
    <t>闫志红</t>
  </si>
  <si>
    <t>李刚</t>
  </si>
  <si>
    <t>李宝</t>
  </si>
  <si>
    <t>王贺东</t>
  </si>
  <si>
    <t>王志伟</t>
  </si>
  <si>
    <t>王起</t>
  </si>
  <si>
    <t>于俊国</t>
  </si>
  <si>
    <t>张瑞良</t>
  </si>
  <si>
    <t>杨占祥</t>
  </si>
  <si>
    <t>于青</t>
  </si>
  <si>
    <t>于桂花</t>
  </si>
  <si>
    <t>杨占红</t>
  </si>
  <si>
    <t>赵永贵</t>
  </si>
  <si>
    <t>王玉军</t>
  </si>
  <si>
    <t>岳玉锋</t>
  </si>
  <si>
    <t>田桂玲</t>
  </si>
  <si>
    <t>张玉生</t>
  </si>
  <si>
    <t>王振清</t>
  </si>
  <si>
    <t>张瑞生</t>
  </si>
  <si>
    <t>张学武</t>
  </si>
  <si>
    <t>赵井宝</t>
  </si>
  <si>
    <t>赵永新</t>
  </si>
  <si>
    <t>张伟华</t>
  </si>
  <si>
    <t>杨占清</t>
  </si>
  <si>
    <t>杨振明</t>
  </si>
  <si>
    <t>邱云华</t>
  </si>
  <si>
    <t>.</t>
  </si>
  <si>
    <t>杨玉国</t>
  </si>
  <si>
    <t>耿百清</t>
  </si>
  <si>
    <t>李静</t>
  </si>
  <si>
    <t>张卫东</t>
  </si>
  <si>
    <t>王爱学</t>
  </si>
  <si>
    <t>耿世玉</t>
  </si>
  <si>
    <t>周志新</t>
  </si>
  <si>
    <t>耿世成</t>
  </si>
  <si>
    <t>徐华</t>
  </si>
  <si>
    <t>郭向和</t>
  </si>
  <si>
    <t>张志新</t>
  </si>
  <si>
    <t>王钟</t>
  </si>
  <si>
    <t>邱艳志</t>
  </si>
  <si>
    <t>周俊民</t>
  </si>
  <si>
    <t>郭向国</t>
  </si>
  <si>
    <t>杨卫军</t>
  </si>
  <si>
    <t>郭向海</t>
  </si>
  <si>
    <t>邱云峰</t>
  </si>
  <si>
    <t>王爱军</t>
  </si>
  <si>
    <t>王恩德</t>
  </si>
  <si>
    <r>
      <rPr>
        <b/>
        <sz val="22"/>
        <rFont val="宋体"/>
        <charset val="134"/>
      </rPr>
      <t>202</t>
    </r>
    <r>
      <rPr>
        <b/>
        <sz val="22"/>
        <rFont val="宋体"/>
        <charset val="134"/>
      </rPr>
      <t>4</t>
    </r>
    <r>
      <rPr>
        <b/>
        <sz val="22"/>
        <rFont val="宋体"/>
        <charset val="134"/>
      </rPr>
      <t>年</t>
    </r>
    <r>
      <rPr>
        <b/>
        <sz val="22"/>
        <rFont val="宋体"/>
        <charset val="134"/>
      </rPr>
      <t>主要畜禽季度生产台账汇总</t>
    </r>
  </si>
  <si>
    <t xml:space="preserve">    一 季度</t>
  </si>
  <si>
    <t>指标名称</t>
  </si>
  <si>
    <t>计量
单位</t>
  </si>
  <si>
    <t>本期</t>
  </si>
  <si>
    <t>上年同期</t>
  </si>
  <si>
    <t>同比增幅%</t>
  </si>
  <si>
    <t>审核提示</t>
  </si>
  <si>
    <t>一、畜禽存栏</t>
  </si>
  <si>
    <t>-</t>
  </si>
  <si>
    <t xml:space="preserve">      猪</t>
  </si>
  <si>
    <t xml:space="preserve">      牛</t>
  </si>
  <si>
    <t xml:space="preserve">      羊</t>
  </si>
  <si>
    <t xml:space="preserve">      活家禽</t>
  </si>
  <si>
    <t>二、畜禽出栏</t>
  </si>
  <si>
    <t>三、畜禽产品产量</t>
  </si>
  <si>
    <r>
      <rPr>
        <b/>
        <sz val="10"/>
        <rFont val="宋体"/>
        <charset val="134"/>
      </rPr>
      <t>畜禽产品产量计算方法</t>
    </r>
    <r>
      <rPr>
        <b/>
        <sz val="10"/>
        <rFont val="Arial"/>
        <charset val="134"/>
      </rPr>
      <t>=</t>
    </r>
    <r>
      <rPr>
        <b/>
        <sz val="10"/>
        <rFont val="宋体"/>
        <charset val="134"/>
      </rPr>
      <t>出栏数</t>
    </r>
    <r>
      <rPr>
        <b/>
        <sz val="10"/>
        <rFont val="Arial"/>
        <charset val="134"/>
      </rPr>
      <t>*</t>
    </r>
    <r>
      <rPr>
        <b/>
        <sz val="10"/>
        <rFont val="宋体"/>
        <charset val="134"/>
      </rPr>
      <t>胴体重</t>
    </r>
  </si>
  <si>
    <t xml:space="preserve">      猪肉</t>
  </si>
  <si>
    <t>吨</t>
  </si>
  <si>
    <r>
      <rPr>
        <sz val="10"/>
        <rFont val="宋体"/>
        <charset val="134"/>
      </rPr>
      <t>胴体重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牲畜是屠宰后除去头蹄下水后带骨肉的重量；</t>
    </r>
    <r>
      <rPr>
        <sz val="10"/>
        <rFont val="宋体"/>
        <charset val="134"/>
      </rPr>
      <t>家禽是去毛和内脏的重量。</t>
    </r>
  </si>
  <si>
    <t xml:space="preserve">      牛肉</t>
  </si>
  <si>
    <r>
      <rPr>
        <b/>
        <sz val="10"/>
        <rFont val="宋体"/>
        <charset val="134"/>
      </rPr>
      <t>通常是猪</t>
    </r>
    <r>
      <rPr>
        <b/>
        <sz val="10"/>
        <rFont val="Arial"/>
        <charset val="134"/>
      </rPr>
      <t>75-115</t>
    </r>
    <r>
      <rPr>
        <b/>
        <sz val="10"/>
        <rFont val="宋体"/>
        <charset val="134"/>
      </rPr>
      <t>公斤，牛胴体重</t>
    </r>
    <r>
      <rPr>
        <b/>
        <sz val="10"/>
        <rFont val="Arial"/>
        <charset val="134"/>
      </rPr>
      <t>150-220</t>
    </r>
    <r>
      <rPr>
        <b/>
        <sz val="10"/>
        <rFont val="宋体"/>
        <charset val="134"/>
      </rPr>
      <t>公斤，羊</t>
    </r>
    <r>
      <rPr>
        <b/>
        <sz val="10"/>
        <rFont val="Arial"/>
        <charset val="134"/>
      </rPr>
      <t>15-20</t>
    </r>
    <r>
      <rPr>
        <b/>
        <sz val="10"/>
        <rFont val="宋体"/>
        <charset val="134"/>
      </rPr>
      <t>公斤，禽</t>
    </r>
    <r>
      <rPr>
        <b/>
        <sz val="10"/>
        <rFont val="Arial"/>
        <charset val="134"/>
      </rPr>
      <t>1.5-3</t>
    </r>
    <r>
      <rPr>
        <b/>
        <sz val="10"/>
        <rFont val="宋体"/>
        <charset val="134"/>
      </rPr>
      <t>公斤</t>
    </r>
  </si>
  <si>
    <t xml:space="preserve">      羊肉</t>
  </si>
  <si>
    <t>年蛋产量参考值</t>
  </si>
  <si>
    <t>季度蛋产量参考值</t>
  </si>
  <si>
    <t>本季度蛋产量</t>
  </si>
  <si>
    <t>注：</t>
  </si>
  <si>
    <t xml:space="preserve">      禽肉</t>
  </si>
  <si>
    <t>公斤</t>
  </si>
  <si>
    <r>
      <rPr>
        <b/>
        <sz val="10"/>
        <rFont val="Arial"/>
        <charset val="134"/>
      </rPr>
      <t>3.5</t>
    </r>
    <r>
      <rPr>
        <b/>
        <sz val="10"/>
        <rFont val="宋体"/>
        <charset val="134"/>
      </rPr>
      <t>≤平均每只禽禽蛋产量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年≤</t>
    </r>
    <r>
      <rPr>
        <b/>
        <sz val="10"/>
        <rFont val="Arial"/>
        <charset val="134"/>
      </rPr>
      <t>8.5</t>
    </r>
  </si>
  <si>
    <r>
      <rPr>
        <b/>
        <sz val="10"/>
        <rFont val="Arial"/>
        <charset val="134"/>
      </rPr>
      <t>0.875</t>
    </r>
    <r>
      <rPr>
        <b/>
        <sz val="10"/>
        <rFont val="宋体"/>
        <charset val="134"/>
      </rPr>
      <t>≤平均每只禽每季度产蛋≤</t>
    </r>
    <r>
      <rPr>
        <b/>
        <sz val="10"/>
        <rFont val="Arial"/>
        <charset val="134"/>
      </rPr>
      <t>2.125</t>
    </r>
  </si>
  <si>
    <t>蓝色区域数据在季度参考值范围内才正确</t>
  </si>
  <si>
    <t xml:space="preserve">      禽蛋</t>
  </si>
  <si>
    <r>
      <rPr>
        <b/>
        <sz val="10"/>
        <rFont val="Arial"/>
        <charset val="134"/>
      </rPr>
      <t>8</t>
    </r>
    <r>
      <rPr>
        <b/>
        <sz val="10"/>
        <rFont val="宋体"/>
        <charset val="134"/>
      </rPr>
      <t>≤平均每只蛋鸡一年产蛋</t>
    </r>
    <r>
      <rPr>
        <b/>
        <sz val="10"/>
        <rFont val="宋体"/>
        <charset val="134"/>
      </rPr>
      <t>≤</t>
    </r>
    <r>
      <rPr>
        <b/>
        <sz val="10"/>
        <rFont val="Arial"/>
        <charset val="134"/>
      </rPr>
      <t>16</t>
    </r>
  </si>
  <si>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≤平均每只蛋鸡每季度产蛋≤</t>
    </r>
    <r>
      <rPr>
        <b/>
        <sz val="10"/>
        <rFont val="Arial"/>
        <charset val="134"/>
      </rPr>
      <t>4</t>
    </r>
  </si>
  <si>
    <t xml:space="preserve">      生牛奶</t>
  </si>
  <si>
    <r>
      <rPr>
        <b/>
        <sz val="10"/>
        <rFont val="Arial"/>
        <charset val="134"/>
      </rPr>
      <t>128</t>
    </r>
    <r>
      <rPr>
        <b/>
        <sz val="10"/>
        <rFont val="宋体"/>
        <charset val="134"/>
      </rPr>
      <t>≤平均每只蛋鸡一年产蛋</t>
    </r>
    <r>
      <rPr>
        <b/>
        <sz val="10"/>
        <rFont val="宋体"/>
        <charset val="134"/>
      </rPr>
      <t>≤</t>
    </r>
    <r>
      <rPr>
        <b/>
        <sz val="10"/>
        <rFont val="Arial"/>
        <charset val="134"/>
      </rPr>
      <t>256</t>
    </r>
  </si>
  <si>
    <r>
      <rPr>
        <b/>
        <sz val="10"/>
        <rFont val="Arial"/>
        <charset val="134"/>
      </rPr>
      <t>32</t>
    </r>
    <r>
      <rPr>
        <b/>
        <sz val="10"/>
        <rFont val="宋体"/>
        <charset val="134"/>
      </rPr>
      <t>≤平均每只蛋鸡每季度产蛋个数≤</t>
    </r>
    <r>
      <rPr>
        <b/>
        <sz val="10"/>
        <rFont val="Arial"/>
        <charset val="134"/>
      </rPr>
      <t>64</t>
    </r>
  </si>
  <si>
    <t>填报日期：2024年3月20日</t>
  </si>
  <si>
    <t>鸡蛋8个/斤、鸭蛋5个/斤、鹅蛋3个/斤</t>
  </si>
  <si>
    <t>参考值（公斤）</t>
  </si>
  <si>
    <t xml:space="preserve">      猪肉胴体</t>
  </si>
  <si>
    <t>75-115</t>
  </si>
  <si>
    <t xml:space="preserve">      牛肉胴体</t>
  </si>
  <si>
    <t>150-220</t>
  </si>
  <si>
    <t xml:space="preserve">      羊肉胴体</t>
  </si>
  <si>
    <t>15-20</t>
  </si>
  <si>
    <t xml:space="preserve">      禽肉胴体</t>
  </si>
  <si>
    <t>1.5-3.0</t>
  </si>
  <si>
    <t>只填蓝色区域</t>
  </si>
  <si>
    <t>2024年主要畜禽季度生产台账汇总</t>
  </si>
  <si>
    <t xml:space="preserve">     二 季度</t>
  </si>
  <si>
    <r>
      <rPr>
        <sz val="10"/>
        <rFont val="宋体"/>
        <charset val="134"/>
      </rPr>
      <t>填报日期：2024年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月20日</t>
    </r>
  </si>
  <si>
    <t xml:space="preserve">    三 季度</t>
  </si>
  <si>
    <r>
      <rPr>
        <sz val="10"/>
        <rFont val="宋体"/>
        <charset val="134"/>
      </rPr>
      <t>填报日期：2024年</t>
    </r>
    <r>
      <rPr>
        <sz val="10"/>
        <rFont val="宋体"/>
        <charset val="134"/>
      </rPr>
      <t>9</t>
    </r>
    <r>
      <rPr>
        <sz val="10"/>
        <rFont val="宋体"/>
        <charset val="134"/>
      </rPr>
      <t>月20日</t>
    </r>
  </si>
  <si>
    <t>乡镇、村名称：</t>
  </si>
  <si>
    <t xml:space="preserve">     四 季度</t>
  </si>
  <si>
    <r>
      <rPr>
        <sz val="10"/>
        <rFont val="宋体"/>
        <charset val="134"/>
      </rPr>
      <t>填报日期：2024年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月20日</t>
    </r>
  </si>
  <si>
    <r>
      <rPr>
        <b/>
        <sz val="22"/>
        <color indexed="8"/>
        <rFont val="宋体"/>
        <charset val="134"/>
      </rPr>
      <t>202</t>
    </r>
    <r>
      <rPr>
        <b/>
        <sz val="22"/>
        <color indexed="8"/>
        <rFont val="宋体"/>
        <charset val="134"/>
      </rPr>
      <t>4</t>
    </r>
    <r>
      <rPr>
        <b/>
        <sz val="22"/>
        <color indexed="8"/>
        <rFont val="宋体"/>
        <charset val="134"/>
      </rPr>
      <t>年</t>
    </r>
  </si>
  <si>
    <t>养殖户基础台账</t>
  </si>
  <si>
    <t>填充色说明→</t>
  </si>
  <si>
    <t>此色代表数据自动生成</t>
  </si>
  <si>
    <t>此色代表需要手动填写</t>
  </si>
  <si>
    <t>此色代表逻辑关系正确</t>
  </si>
  <si>
    <t>此色代表逻辑关系错误</t>
  </si>
  <si>
    <t>单位：头，只，匹，峰</t>
  </si>
  <si>
    <t>主要逻辑审核公式</t>
  </si>
  <si>
    <t>养殖户情况</t>
  </si>
  <si>
    <t>一、存栏情况</t>
  </si>
  <si>
    <t>二、出栏情况</t>
  </si>
  <si>
    <t>一、存栏指标审核</t>
  </si>
  <si>
    <t>二、出栏指标审核</t>
  </si>
  <si>
    <t>（四）禽</t>
  </si>
  <si>
    <t>（五）羊</t>
  </si>
  <si>
    <t>（六）禽</t>
  </si>
  <si>
    <t>序号</t>
  </si>
  <si>
    <t>养殖户名称</t>
  </si>
  <si>
    <t>猪存栏≥能繁母猪存栏</t>
  </si>
  <si>
    <t>牛存栏=肉牛存栏+奶牛存栏</t>
  </si>
  <si>
    <t>羊存栏=山羊存栏+绵羊存栏</t>
  </si>
  <si>
    <t>活家禽存栏≥活鸡存栏</t>
  </si>
  <si>
    <t>活鸡存栏=肉鸡存栏+蛋鸡存栏</t>
  </si>
  <si>
    <t>羊出栏=山羊出栏+绵羊出栏</t>
  </si>
  <si>
    <t>活家禽出栏≥活鸡出栏</t>
  </si>
  <si>
    <t>其中：1.能繁母猪存栏</t>
  </si>
  <si>
    <t>其中：1.肉牛存栏</t>
  </si>
  <si>
    <t>其中：2.奶牛存栏</t>
  </si>
  <si>
    <t>其中：1.山羊存栏</t>
  </si>
  <si>
    <t>其中：1绵羊存栏</t>
  </si>
  <si>
    <t>活家禽存栏</t>
  </si>
  <si>
    <t>其中：活鸡存栏</t>
  </si>
  <si>
    <t>其中：1.活鸡中肉鸡存栏</t>
  </si>
  <si>
    <t>其中：2.活鸡中蛋鸡存栏</t>
  </si>
  <si>
    <t>骡存栏</t>
  </si>
  <si>
    <t>兔存栏</t>
  </si>
  <si>
    <t>其中：1.山羊出栏</t>
  </si>
  <si>
    <t>其中：2.绵羊出栏</t>
  </si>
  <si>
    <t>活家禽出栏</t>
  </si>
  <si>
    <t>其中：活鸡出栏</t>
  </si>
  <si>
    <t>骡出栏</t>
  </si>
  <si>
    <t>兔出栏</t>
  </si>
  <si>
    <t>匹</t>
  </si>
  <si>
    <t>1≥2</t>
  </si>
  <si>
    <t>3=4+5</t>
  </si>
  <si>
    <t>6=7+8</t>
  </si>
  <si>
    <t>9≥10</t>
  </si>
  <si>
    <t>10=11+12</t>
  </si>
  <si>
    <t>20=21+22</t>
  </si>
  <si>
    <t>23≥24</t>
  </si>
  <si>
    <t>汇总数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</si>
</sst>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  <numFmt numFmtId="179" formatCode="0.00_);[Red]\(0.00\)"/>
    <numFmt numFmtId="180" formatCode="0.0000_ "/>
  </numFmts>
  <fonts count="57">
    <font>
      <sz val="12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10"/>
      <name val="宋体"/>
      <charset val="134"/>
    </font>
    <font>
      <sz val="8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10"/>
      <name val="宋体"/>
      <charset val="134"/>
    </font>
    <font>
      <b/>
      <sz val="18"/>
      <color indexed="8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2"/>
      <name val="微软雅黑"/>
      <charset val="134"/>
    </font>
    <font>
      <b/>
      <sz val="12"/>
      <name val="宋体"/>
      <charset val="134"/>
    </font>
    <font>
      <b/>
      <sz val="10"/>
      <name val="Arial"/>
      <charset val="134"/>
    </font>
    <font>
      <b/>
      <sz val="12"/>
      <name val="等线"/>
      <charset val="134"/>
    </font>
    <font>
      <b/>
      <sz val="22"/>
      <name val="宋体"/>
      <charset val="134"/>
    </font>
    <font>
      <sz val="12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4"/>
      <name val="宋体"/>
      <charset val="134"/>
    </font>
    <font>
      <sz val="10"/>
      <color indexed="10"/>
      <name val="Arial"/>
      <charset val="134"/>
    </font>
    <font>
      <sz val="16"/>
      <name val="宋体"/>
      <charset val="134"/>
    </font>
    <font>
      <b/>
      <sz val="14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20"/>
      <name val="宋体"/>
      <charset val="134"/>
    </font>
    <font>
      <sz val="16"/>
      <name val="Arial"/>
      <charset val="134"/>
    </font>
    <font>
      <b/>
      <sz val="20"/>
      <name val="Arial"/>
      <charset val="134"/>
    </font>
    <font>
      <b/>
      <sz val="11"/>
      <color indexed="8"/>
      <name val="宋体"/>
      <charset val="134"/>
    </font>
    <font>
      <b/>
      <sz val="11"/>
      <color theme="1"/>
      <name val="等线"/>
      <charset val="134"/>
      <scheme val="minor"/>
    </font>
    <font>
      <sz val="10"/>
      <color indexed="8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9E9E3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9" borderId="3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34" applyNumberFormat="0" applyAlignment="0" applyProtection="0">
      <alignment vertical="center"/>
    </xf>
    <xf numFmtId="0" fontId="46" fillId="21" borderId="35" applyNumberFormat="0" applyAlignment="0" applyProtection="0">
      <alignment vertical="center"/>
    </xf>
    <xf numFmtId="0" fontId="47" fillId="21" borderId="34" applyNumberFormat="0" applyAlignment="0" applyProtection="0">
      <alignment vertical="center"/>
    </xf>
    <xf numFmtId="0" fontId="48" fillId="22" borderId="36" applyNumberFormat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</cellStyleXfs>
  <cellXfs count="265">
    <xf numFmtId="0" fontId="0" fillId="0" borderId="0" xfId="0"/>
    <xf numFmtId="0" fontId="0" fillId="0" borderId="0" xfId="0" applyProtection="1">
      <protection locked="0"/>
    </xf>
    <xf numFmtId="176" fontId="1" fillId="2" borderId="0" xfId="0" applyNumberFormat="1" applyFont="1" applyFill="1" applyBorder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vertical="center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5" fillId="5" borderId="6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176" fontId="6" fillId="5" borderId="10" xfId="0" applyNumberFormat="1" applyFont="1" applyFill="1" applyBorder="1" applyAlignment="1" applyProtection="1">
      <alignment horizontal="center" vertical="center" wrapText="1"/>
    </xf>
    <xf numFmtId="176" fontId="6" fillId="5" borderId="13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left" vertical="center"/>
    </xf>
    <xf numFmtId="0" fontId="3" fillId="4" borderId="15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16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6" borderId="16" xfId="0" applyNumberFormat="1" applyFont="1" applyFill="1" applyBorder="1" applyAlignment="1" applyProtection="1">
      <alignment horizontal="center" vertical="center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0" fontId="8" fillId="7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NumberFormat="1" applyFont="1" applyFill="1" applyBorder="1" applyAlignment="1" applyProtection="1">
      <alignment horizontal="center" vertical="center"/>
    </xf>
    <xf numFmtId="0" fontId="3" fillId="6" borderId="12" xfId="0" applyNumberFormat="1" applyFont="1" applyFill="1" applyBorder="1" applyAlignment="1" applyProtection="1">
      <alignment horizontal="center" vertical="center" wrapText="1"/>
    </xf>
    <xf numFmtId="0" fontId="3" fillId="8" borderId="3" xfId="0" applyNumberFormat="1" applyFont="1" applyFill="1" applyBorder="1" applyAlignment="1" applyProtection="1">
      <alignment horizontal="center" vertical="center" wrapText="1"/>
    </xf>
    <xf numFmtId="0" fontId="3" fillId="8" borderId="7" xfId="0" applyNumberFormat="1" applyFont="1" applyFill="1" applyBorder="1" applyAlignment="1" applyProtection="1">
      <alignment horizontal="center" vertical="center" wrapText="1"/>
    </xf>
    <xf numFmtId="0" fontId="3" fillId="6" borderId="15" xfId="0" applyNumberFormat="1" applyFont="1" applyFill="1" applyBorder="1" applyAlignment="1" applyProtection="1">
      <alignment horizontal="center" vertical="center" wrapText="1"/>
    </xf>
    <xf numFmtId="0" fontId="3" fillId="8" borderId="6" xfId="0" applyNumberFormat="1" applyFont="1" applyFill="1" applyBorder="1" applyAlignment="1" applyProtection="1">
      <alignment horizontal="center" vertical="center" wrapText="1"/>
    </xf>
    <xf numFmtId="0" fontId="2" fillId="9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10" borderId="0" xfId="0" applyNumberFormat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 applyProtection="1">
      <alignment horizontal="center" vertical="center" wrapText="1"/>
    </xf>
    <xf numFmtId="0" fontId="3" fillId="8" borderId="12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protection locked="0"/>
    </xf>
    <xf numFmtId="0" fontId="13" fillId="11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176" fontId="17" fillId="11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7" fontId="17" fillId="0" borderId="6" xfId="0" applyNumberFormat="1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178" fontId="17" fillId="11" borderId="6" xfId="0" applyNumberFormat="1" applyFont="1" applyFill="1" applyBorder="1" applyAlignment="1" applyProtection="1">
      <alignment horizontal="center" vertical="center"/>
      <protection locked="0"/>
    </xf>
    <xf numFmtId="17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protection locked="0"/>
    </xf>
    <xf numFmtId="0" fontId="18" fillId="12" borderId="6" xfId="0" applyFont="1" applyFill="1" applyBorder="1" applyAlignment="1" applyProtection="1">
      <alignment vertical="center"/>
      <protection locked="0"/>
    </xf>
    <xf numFmtId="0" fontId="18" fillId="12" borderId="6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protection locked="0"/>
    </xf>
    <xf numFmtId="0" fontId="19" fillId="13" borderId="6" xfId="0" applyFont="1" applyFill="1" applyBorder="1" applyAlignment="1" applyProtection="1">
      <protection locked="0"/>
    </xf>
    <xf numFmtId="0" fontId="13" fillId="14" borderId="0" xfId="0" applyFont="1" applyFill="1" applyAlignment="1" applyProtection="1">
      <protection locked="0"/>
    </xf>
    <xf numFmtId="0" fontId="18" fillId="0" borderId="21" xfId="0" applyFont="1" applyFill="1" applyBorder="1" applyAlignment="1" applyProtection="1">
      <alignment horizontal="center"/>
      <protection locked="0"/>
    </xf>
    <xf numFmtId="0" fontId="14" fillId="15" borderId="6" xfId="0" applyFont="1" applyFill="1" applyBorder="1" applyAlignment="1" applyProtection="1">
      <alignment horizontal="center"/>
      <protection locked="0"/>
    </xf>
    <xf numFmtId="178" fontId="17" fillId="13" borderId="6" xfId="0" applyNumberFormat="1" applyFont="1" applyFill="1" applyBorder="1" applyAlignment="1" applyProtection="1">
      <alignment horizontal="center" vertical="center"/>
      <protection locked="0"/>
    </xf>
    <xf numFmtId="0" fontId="18" fillId="14" borderId="17" xfId="0" applyFont="1" applyFill="1" applyBorder="1" applyAlignment="1" applyProtection="1">
      <alignment horizontal="center" wrapText="1"/>
      <protection locked="0"/>
    </xf>
    <xf numFmtId="178" fontId="10" fillId="1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8" fillId="11" borderId="0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Fill="1" applyAlignment="1" applyProtection="1">
      <alignment horizontal="center" vertical="center"/>
    </xf>
    <xf numFmtId="176" fontId="17" fillId="11" borderId="6" xfId="0" applyNumberFormat="1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/>
    <xf numFmtId="0" fontId="14" fillId="0" borderId="0" xfId="0" applyFont="1" applyFill="1" applyAlignment="1" applyProtection="1"/>
    <xf numFmtId="178" fontId="17" fillId="11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/>
    <xf numFmtId="0" fontId="10" fillId="0" borderId="0" xfId="0" applyFont="1" applyFill="1" applyAlignment="1" applyProtection="1"/>
    <xf numFmtId="0" fontId="18" fillId="11" borderId="6" xfId="0" applyFont="1" applyFill="1" applyBorder="1" applyAlignment="1" applyProtection="1">
      <alignment vertical="center"/>
    </xf>
    <xf numFmtId="0" fontId="18" fillId="11" borderId="6" xfId="0" applyFont="1" applyFill="1" applyBorder="1" applyAlignment="1" applyProtection="1">
      <alignment horizontal="center" vertical="center"/>
    </xf>
    <xf numFmtId="0" fontId="18" fillId="12" borderId="6" xfId="0" applyFont="1" applyFill="1" applyBorder="1" applyAlignment="1" applyProtection="1">
      <alignment horizontal="center" vertical="center"/>
    </xf>
    <xf numFmtId="0" fontId="19" fillId="13" borderId="6" xfId="0" applyFont="1" applyFill="1" applyBorder="1" applyAlignment="1" applyProtection="1"/>
    <xf numFmtId="0" fontId="13" fillId="14" borderId="0" xfId="0" applyFont="1" applyFill="1" applyAlignment="1" applyProtection="1"/>
    <xf numFmtId="0" fontId="14" fillId="12" borderId="6" xfId="0" applyFont="1" applyFill="1" applyBorder="1" applyAlignment="1" applyProtection="1">
      <alignment horizontal="center"/>
      <protection locked="0"/>
    </xf>
    <xf numFmtId="178" fontId="17" fillId="13" borderId="6" xfId="0" applyNumberFormat="1" applyFont="1" applyFill="1" applyBorder="1" applyAlignment="1" applyProtection="1">
      <alignment horizontal="center" vertical="center"/>
    </xf>
    <xf numFmtId="0" fontId="18" fillId="14" borderId="17" xfId="0" applyFont="1" applyFill="1" applyBorder="1" applyAlignment="1" applyProtection="1">
      <alignment horizontal="center" wrapText="1"/>
    </xf>
    <xf numFmtId="178" fontId="10" fillId="13" borderId="6" xfId="0" applyNumberFormat="1" applyFont="1" applyFill="1" applyBorder="1" applyAlignment="1" applyProtection="1">
      <alignment horizontal="center" vertical="center"/>
    </xf>
    <xf numFmtId="177" fontId="17" fillId="0" borderId="18" xfId="0" applyNumberFormat="1" applyFont="1" applyFill="1" applyBorder="1" applyAlignment="1" applyProtection="1">
      <alignment vertical="center"/>
      <protection locked="0"/>
    </xf>
    <xf numFmtId="0" fontId="18" fillId="12" borderId="21" xfId="0" applyFont="1" applyFill="1" applyBorder="1" applyAlignment="1" applyProtection="1">
      <alignment horizontal="center" vertical="center"/>
    </xf>
    <xf numFmtId="0" fontId="14" fillId="12" borderId="21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180" fontId="17" fillId="4" borderId="6" xfId="0" applyNumberFormat="1" applyFont="1" applyFill="1" applyBorder="1" applyAlignment="1" applyProtection="1">
      <alignment horizontal="center" vertical="center"/>
      <protection locked="0"/>
    </xf>
    <xf numFmtId="180" fontId="17" fillId="11" borderId="6" xfId="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protection locked="0"/>
    </xf>
    <xf numFmtId="0" fontId="19" fillId="8" borderId="0" xfId="0" applyFont="1" applyFill="1" applyAlignment="1" applyProtection="1">
      <alignment horizontal="center"/>
      <protection locked="0"/>
    </xf>
    <xf numFmtId="0" fontId="10" fillId="8" borderId="0" xfId="0" applyFont="1" applyFill="1" applyAlignment="1" applyProtection="1">
      <alignment horizontal="center"/>
      <protection locked="0"/>
    </xf>
    <xf numFmtId="0" fontId="10" fillId="11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16" borderId="0" xfId="0" applyFont="1" applyFill="1" applyAlignment="1" applyProtection="1">
      <alignment horizontal="center" vertical="center"/>
    </xf>
    <xf numFmtId="0" fontId="10" fillId="11" borderId="0" xfId="0" applyFont="1" applyFill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19" fillId="14" borderId="22" xfId="0" applyFont="1" applyFill="1" applyBorder="1" applyAlignment="1" applyProtection="1">
      <protection locked="0"/>
    </xf>
    <xf numFmtId="0" fontId="19" fillId="11" borderId="0" xfId="0" applyFont="1" applyFill="1" applyAlignment="1" applyProtection="1">
      <protection locked="0"/>
    </xf>
    <xf numFmtId="0" fontId="10" fillId="0" borderId="23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center" wrapText="1"/>
    </xf>
    <xf numFmtId="0" fontId="11" fillId="11" borderId="18" xfId="0" applyFont="1" applyFill="1" applyBorder="1" applyAlignment="1" applyProtection="1">
      <alignment horizontal="center"/>
    </xf>
    <xf numFmtId="0" fontId="11" fillId="11" borderId="19" xfId="0" applyFont="1" applyFill="1" applyBorder="1" applyAlignment="1" applyProtection="1">
      <alignment horizontal="center"/>
    </xf>
    <xf numFmtId="0" fontId="19" fillId="0" borderId="24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21" fillId="17" borderId="18" xfId="0" applyFont="1" applyFill="1" applyBorder="1" applyAlignment="1" applyProtection="1">
      <alignment horizontal="center" vertical="center"/>
    </xf>
    <xf numFmtId="0" fontId="24" fillId="17" borderId="19" xfId="0" applyFont="1" applyFill="1" applyBorder="1" applyAlignment="1" applyProtection="1">
      <alignment horizontal="center" vertical="center"/>
    </xf>
    <xf numFmtId="0" fontId="24" fillId="17" borderId="20" xfId="0" applyFont="1" applyFill="1" applyBorder="1" applyAlignment="1" applyProtection="1">
      <alignment horizontal="center" vertical="center"/>
    </xf>
    <xf numFmtId="0" fontId="19" fillId="17" borderId="25" xfId="0" applyFont="1" applyFill="1" applyBorder="1" applyAlignment="1" applyProtection="1">
      <alignment vertical="center"/>
    </xf>
    <xf numFmtId="0" fontId="19" fillId="17" borderId="23" xfId="0" applyFont="1" applyFill="1" applyBorder="1" applyAlignment="1" applyProtection="1">
      <alignment vertical="center"/>
    </xf>
    <xf numFmtId="0" fontId="19" fillId="17" borderId="18" xfId="0" applyFont="1" applyFill="1" applyBorder="1" applyAlignment="1" applyProtection="1">
      <alignment horizontal="center" vertical="center"/>
    </xf>
    <xf numFmtId="0" fontId="19" fillId="17" borderId="21" xfId="0" applyFont="1" applyFill="1" applyBorder="1" applyAlignment="1" applyProtection="1">
      <alignment horizontal="center" vertical="center"/>
    </xf>
    <xf numFmtId="0" fontId="19" fillId="17" borderId="6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14" borderId="23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19" fillId="14" borderId="26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14" borderId="28" xfId="0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19" fillId="14" borderId="22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10" fillId="16" borderId="6" xfId="0" applyFont="1" applyFill="1" applyBorder="1" applyAlignment="1" applyProtection="1">
      <alignment horizontal="center" vertical="center"/>
    </xf>
    <xf numFmtId="0" fontId="19" fillId="16" borderId="6" xfId="0" applyFont="1" applyFill="1" applyBorder="1" applyAlignment="1" applyProtection="1">
      <alignment horizontal="center" vertical="center"/>
    </xf>
    <xf numFmtId="0" fontId="10" fillId="12" borderId="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26" fillId="0" borderId="6" xfId="0" applyFont="1" applyFill="1" applyBorder="1" applyAlignment="1" applyProtection="1">
      <protection locked="0"/>
    </xf>
    <xf numFmtId="0" fontId="10" fillId="16" borderId="6" xfId="0" applyFont="1" applyFill="1" applyBorder="1" applyAlignment="1" applyProtection="1">
      <alignment horizontal="center"/>
      <protection locked="0"/>
    </xf>
    <xf numFmtId="0" fontId="26" fillId="0" borderId="6" xfId="0" applyFont="1" applyFill="1" applyBorder="1" applyAlignment="1" applyProtection="1">
      <alignment horizontal="center"/>
      <protection locked="0"/>
    </xf>
    <xf numFmtId="176" fontId="27" fillId="0" borderId="6" xfId="0" applyNumberFormat="1" applyFont="1" applyFill="1" applyBorder="1" applyAlignment="1" applyProtection="1">
      <protection locked="0"/>
    </xf>
    <xf numFmtId="0" fontId="19" fillId="0" borderId="6" xfId="0" applyFont="1" applyFill="1" applyBorder="1" applyAlignment="1" applyProtection="1"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24" fillId="17" borderId="21" xfId="0" applyFont="1" applyFill="1" applyBorder="1" applyAlignment="1" applyProtection="1">
      <alignment horizontal="center" vertical="center"/>
    </xf>
    <xf numFmtId="0" fontId="21" fillId="12" borderId="18" xfId="0" applyFont="1" applyFill="1" applyBorder="1" applyAlignment="1" applyProtection="1">
      <alignment horizontal="center" vertical="center"/>
    </xf>
    <xf numFmtId="0" fontId="21" fillId="12" borderId="19" xfId="0" applyFont="1" applyFill="1" applyBorder="1" applyAlignment="1" applyProtection="1">
      <alignment horizontal="center" vertical="center"/>
    </xf>
    <xf numFmtId="0" fontId="19" fillId="17" borderId="19" xfId="0" applyFont="1" applyFill="1" applyBorder="1" applyAlignment="1" applyProtection="1">
      <alignment horizontal="center" vertical="center"/>
    </xf>
    <xf numFmtId="0" fontId="19" fillId="12" borderId="6" xfId="0" applyFont="1" applyFill="1" applyBorder="1" applyAlignment="1" applyProtection="1">
      <alignment vertical="center"/>
    </xf>
    <xf numFmtId="0" fontId="19" fillId="12" borderId="6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protection locked="0"/>
    </xf>
    <xf numFmtId="0" fontId="11" fillId="11" borderId="21" xfId="0" applyFont="1" applyFill="1" applyBorder="1" applyAlignment="1" applyProtection="1">
      <alignment horizontal="center"/>
    </xf>
    <xf numFmtId="0" fontId="21" fillId="12" borderId="21" xfId="0" applyFont="1" applyFill="1" applyBorder="1" applyAlignment="1" applyProtection="1">
      <alignment horizontal="center" vertical="center"/>
    </xf>
    <xf numFmtId="0" fontId="19" fillId="12" borderId="18" xfId="0" applyFont="1" applyFill="1" applyBorder="1" applyAlignment="1" applyProtection="1">
      <alignment horizontal="center" vertical="center"/>
    </xf>
    <xf numFmtId="0" fontId="19" fillId="12" borderId="19" xfId="0" applyFont="1" applyFill="1" applyBorder="1" applyAlignment="1" applyProtection="1">
      <alignment horizontal="center" vertical="center"/>
    </xf>
    <xf numFmtId="0" fontId="19" fillId="12" borderId="21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 applyProtection="1">
      <alignment horizontal="center" vertical="center" wrapText="1"/>
    </xf>
    <xf numFmtId="0" fontId="19" fillId="14" borderId="20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9" fillId="14" borderId="22" xfId="0" applyFont="1" applyFill="1" applyBorder="1" applyAlignment="1" applyProtection="1">
      <alignment vertical="center" wrapText="1"/>
    </xf>
    <xf numFmtId="0" fontId="25" fillId="15" borderId="6" xfId="0" applyFont="1" applyFill="1" applyBorder="1" applyAlignment="1" applyProtection="1">
      <alignment horizontal="center" vertical="center" wrapText="1"/>
    </xf>
    <xf numFmtId="0" fontId="25" fillId="15" borderId="1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19" fillId="11" borderId="21" xfId="0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protection locked="0"/>
    </xf>
    <xf numFmtId="0" fontId="23" fillId="0" borderId="0" xfId="0" applyFont="1" applyFill="1" applyAlignment="1" applyProtection="1">
      <protection locked="0"/>
    </xf>
    <xf numFmtId="0" fontId="30" fillId="11" borderId="18" xfId="0" applyFont="1" applyFill="1" applyBorder="1" applyAlignment="1" applyProtection="1">
      <alignment horizontal="center"/>
    </xf>
    <xf numFmtId="0" fontId="30" fillId="11" borderId="19" xfId="0" applyFont="1" applyFill="1" applyBorder="1" applyAlignment="1" applyProtection="1">
      <alignment horizontal="center"/>
    </xf>
    <xf numFmtId="0" fontId="21" fillId="17" borderId="6" xfId="0" applyFont="1" applyFill="1" applyBorder="1" applyAlignment="1" applyProtection="1">
      <alignment horizontal="center" vertical="center"/>
    </xf>
    <xf numFmtId="0" fontId="24" fillId="17" borderId="6" xfId="0" applyFont="1" applyFill="1" applyBorder="1" applyAlignment="1" applyProtection="1">
      <alignment horizontal="center" vertical="center"/>
    </xf>
    <xf numFmtId="0" fontId="24" fillId="17" borderId="23" xfId="0" applyFont="1" applyFill="1" applyBorder="1" applyAlignment="1" applyProtection="1">
      <alignment horizontal="center" vertical="center"/>
    </xf>
    <xf numFmtId="0" fontId="31" fillId="12" borderId="1" xfId="0" applyNumberFormat="1" applyFont="1" applyFill="1" applyBorder="1" applyAlignment="1" applyProtection="1">
      <alignment horizontal="center" vertical="center" wrapText="1"/>
    </xf>
    <xf numFmtId="0" fontId="31" fillId="12" borderId="2" xfId="0" applyNumberFormat="1" applyFont="1" applyFill="1" applyBorder="1" applyAlignment="1" applyProtection="1">
      <alignment horizontal="center" vertical="center" wrapText="1"/>
    </xf>
    <xf numFmtId="0" fontId="32" fillId="12" borderId="26" xfId="50" applyFont="1" applyFill="1" applyBorder="1" applyAlignment="1" applyProtection="1">
      <alignment horizontal="center" vertical="center" wrapText="1"/>
    </xf>
    <xf numFmtId="0" fontId="32" fillId="12" borderId="20" xfId="50" applyFont="1" applyFill="1" applyBorder="1" applyAlignment="1" applyProtection="1">
      <alignment horizontal="center" vertical="center" wrapText="1"/>
    </xf>
    <xf numFmtId="0" fontId="32" fillId="12" borderId="25" xfId="50" applyFont="1" applyFill="1" applyBorder="1" applyAlignment="1" applyProtection="1">
      <alignment horizontal="center" vertical="center" wrapText="1"/>
    </xf>
    <xf numFmtId="0" fontId="32" fillId="12" borderId="18" xfId="5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32" fillId="12" borderId="19" xfId="50" applyFont="1" applyFill="1" applyBorder="1" applyAlignment="1" applyProtection="1">
      <alignment horizontal="center" vertical="center" wrapText="1"/>
    </xf>
    <xf numFmtId="0" fontId="32" fillId="12" borderId="21" xfId="50" applyFont="1" applyFill="1" applyBorder="1" applyAlignment="1" applyProtection="1">
      <alignment horizontal="center" vertical="center" wrapText="1"/>
    </xf>
    <xf numFmtId="0" fontId="32" fillId="12" borderId="6" xfId="50" applyFont="1" applyFill="1" applyBorder="1" applyAlignment="1" applyProtection="1">
      <alignment horizontal="center" vertical="center" wrapText="1"/>
    </xf>
    <xf numFmtId="0" fontId="32" fillId="12" borderId="23" xfId="50" applyFont="1" applyFill="1" applyBorder="1" applyAlignment="1" applyProtection="1">
      <alignment horizontal="center" vertical="center" wrapText="1"/>
    </xf>
    <xf numFmtId="0" fontId="19" fillId="11" borderId="6" xfId="0" applyFont="1" applyFill="1" applyBorder="1" applyAlignment="1" applyProtection="1">
      <alignment horizontal="center" vertical="center" wrapText="1"/>
    </xf>
    <xf numFmtId="0" fontId="30" fillId="11" borderId="21" xfId="0" applyFont="1" applyFill="1" applyBorder="1" applyAlignment="1" applyProtection="1">
      <alignment horizontal="center"/>
    </xf>
    <xf numFmtId="0" fontId="21" fillId="17" borderId="19" xfId="0" applyFont="1" applyFill="1" applyBorder="1" applyAlignment="1" applyProtection="1">
      <alignment horizontal="center" vertical="center"/>
    </xf>
    <xf numFmtId="0" fontId="21" fillId="17" borderId="21" xfId="0" applyFont="1" applyFill="1" applyBorder="1" applyAlignment="1" applyProtection="1">
      <alignment horizontal="center" vertical="center"/>
    </xf>
    <xf numFmtId="0" fontId="32" fillId="17" borderId="23" xfId="50" applyFont="1" applyFill="1" applyBorder="1" applyAlignment="1" applyProtection="1">
      <alignment horizontal="center" vertical="center" wrapText="1"/>
    </xf>
    <xf numFmtId="0" fontId="19" fillId="11" borderId="23" xfId="0" applyFont="1" applyFill="1" applyBorder="1" applyAlignment="1" applyProtection="1">
      <alignment horizontal="center" vertical="center" wrapText="1"/>
    </xf>
    <xf numFmtId="0" fontId="19" fillId="11" borderId="24" xfId="0" applyFont="1" applyFill="1" applyBorder="1" applyAlignment="1" applyProtection="1">
      <alignment horizontal="center" vertical="center" wrapText="1"/>
    </xf>
    <xf numFmtId="0" fontId="19" fillId="11" borderId="28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protection locked="0"/>
    </xf>
    <xf numFmtId="176" fontId="33" fillId="0" borderId="6" xfId="0" applyNumberFormat="1" applyFont="1" applyFill="1" applyBorder="1" applyAlignment="1" applyProtection="1">
      <protection locked="0"/>
    </xf>
    <xf numFmtId="0" fontId="19" fillId="0" borderId="6" xfId="0" applyFont="1" applyFill="1" applyBorder="1" applyAlignment="1" applyProtection="1">
      <alignment horizontal="center" wrapText="1"/>
    </xf>
    <xf numFmtId="0" fontId="19" fillId="18" borderId="6" xfId="0" applyFont="1" applyFill="1" applyBorder="1" applyAlignment="1" applyProtection="1">
      <alignment horizontal="center"/>
    </xf>
    <xf numFmtId="0" fontId="19" fillId="0" borderId="6" xfId="0" applyFont="1" applyFill="1" applyBorder="1" applyAlignment="1" applyProtection="1">
      <alignment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9" fillId="11" borderId="6" xfId="0" applyFont="1" applyFill="1" applyBorder="1" applyAlignment="1" applyProtection="1">
      <alignment vertical="center" wrapText="1"/>
    </xf>
    <xf numFmtId="0" fontId="19" fillId="0" borderId="21" xfId="0" applyFont="1" applyFill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/>
    <xf numFmtId="0" fontId="10" fillId="0" borderId="6" xfId="0" applyFont="1" applyFill="1" applyBorder="1" applyAlignment="1" applyProtection="1">
      <alignment vertical="center"/>
    </xf>
    <xf numFmtId="0" fontId="34" fillId="0" borderId="6" xfId="0" applyFont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/>
    <xf numFmtId="0" fontId="34" fillId="0" borderId="21" xfId="0" applyFont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7">
    <dxf>
      <fill>
        <patternFill patternType="solid">
          <bgColor rgb="FF7030A0"/>
        </patternFill>
      </fill>
    </dxf>
    <dxf>
      <font>
        <b val="0"/>
        <color indexed="10"/>
      </font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911"/>
  <sheetViews>
    <sheetView showGridLines="0" zoomScale="90" zoomScaleNormal="90" topLeftCell="A145" workbookViewId="0">
      <selection activeCell="I12" sqref="I12:I185"/>
    </sheetView>
  </sheetViews>
  <sheetFormatPr defaultColWidth="7.5" defaultRowHeight="12.75"/>
  <cols>
    <col min="1" max="1" width="4.875" style="59" customWidth="1"/>
    <col min="2" max="2" width="11.125" style="60" customWidth="1"/>
    <col min="3" max="3" width="9.5" style="59" customWidth="1"/>
    <col min="4" max="5" width="7.125" style="59" customWidth="1"/>
    <col min="6" max="6" width="7.125" style="139" customWidth="1"/>
    <col min="7" max="7" width="13" style="59" customWidth="1"/>
    <col min="8" max="8" width="9.625" style="59" customWidth="1"/>
    <col min="9" max="11" width="9.25" style="59" customWidth="1"/>
    <col min="12" max="12" width="11.375" style="93" customWidth="1"/>
    <col min="13" max="16" width="8.375" style="59" customWidth="1"/>
    <col min="17" max="20" width="9.875" style="59" customWidth="1"/>
    <col min="21" max="21" width="7.5" style="79" customWidth="1"/>
    <col min="22" max="24" width="7.5" style="59" customWidth="1"/>
    <col min="25" max="25" width="11.375" style="59" customWidth="1"/>
    <col min="26" max="26" width="10.25" style="59" customWidth="1"/>
    <col min="27" max="29" width="9.25" style="59" customWidth="1"/>
    <col min="30" max="30" width="10.625" style="59" customWidth="1"/>
    <col min="31" max="34" width="7" style="59" customWidth="1"/>
    <col min="35" max="38" width="9.25" style="59" customWidth="1"/>
    <col min="39" max="39" width="7.75" style="59" customWidth="1"/>
    <col min="40" max="42" width="7.25" style="59" customWidth="1"/>
    <col min="43" max="43" width="11.5" style="59" customWidth="1"/>
    <col min="44" max="44" width="10.625" style="59" customWidth="1"/>
    <col min="45" max="47" width="9.25" style="59" customWidth="1"/>
    <col min="48" max="48" width="10.125" style="59" customWidth="1"/>
    <col min="49" max="49" width="7.75" style="59" customWidth="1"/>
    <col min="50" max="52" width="7.25" style="59" customWidth="1"/>
    <col min="53" max="56" width="9.375" style="59" customWidth="1"/>
    <col min="57" max="60" width="7.375" style="59" customWidth="1"/>
    <col min="61" max="61" width="11.875" style="59" customWidth="1"/>
    <col min="62" max="62" width="10.25" style="59" customWidth="1"/>
    <col min="63" max="65" width="9.25" style="59" customWidth="1"/>
    <col min="66" max="66" width="10.125" style="59" customWidth="1"/>
    <col min="67" max="70" width="8.125" style="59" customWidth="1"/>
    <col min="71" max="71" width="7.375" style="59" customWidth="1"/>
    <col min="72" max="74" width="8.125" style="59" customWidth="1"/>
    <col min="75" max="75" width="10.125" style="59" customWidth="1"/>
    <col min="76" max="76" width="7.25" style="59" customWidth="1"/>
    <col min="77" max="88" width="8.125" style="59" customWidth="1"/>
    <col min="89" max="108" width="5.375" style="59" customWidth="1"/>
    <col min="109" max="16384" width="7.5" style="59"/>
  </cols>
  <sheetData>
    <row r="1" ht="30" customHeight="1" spans="2:88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207"/>
      <c r="S1" s="207"/>
      <c r="T1" s="207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</row>
    <row r="2" ht="20.25" spans="2:56">
      <c r="B2" s="140" t="s">
        <v>1</v>
      </c>
      <c r="C2" s="141" t="s">
        <v>2</v>
      </c>
      <c r="D2" s="82"/>
      <c r="E2" s="82"/>
      <c r="F2" s="142"/>
      <c r="G2" s="82"/>
      <c r="H2" s="82"/>
      <c r="I2" s="82" t="s">
        <v>3</v>
      </c>
      <c r="J2" s="141" t="s">
        <v>4</v>
      </c>
      <c r="K2" s="82"/>
      <c r="L2" s="192"/>
      <c r="M2" s="193"/>
      <c r="N2" s="194"/>
      <c r="O2" s="195" t="s">
        <v>5</v>
      </c>
      <c r="P2" s="141" t="s">
        <v>6</v>
      </c>
      <c r="AE2" s="221"/>
      <c r="AF2" s="194"/>
      <c r="AG2" s="194"/>
      <c r="AW2" s="224"/>
      <c r="AX2" s="225"/>
      <c r="AY2" s="225"/>
      <c r="AZ2" s="224"/>
      <c r="BA2" s="224"/>
      <c r="BB2" s="224"/>
      <c r="BC2" s="224"/>
      <c r="BD2" s="224"/>
    </row>
    <row r="3" s="117" customFormat="1" ht="34.5" customHeight="1" spans="1:108">
      <c r="A3" s="143"/>
      <c r="B3" s="144"/>
      <c r="C3" s="145" t="s">
        <v>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209"/>
      <c r="U3" s="145" t="s">
        <v>8</v>
      </c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209"/>
      <c r="AM3" s="145" t="s">
        <v>9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209"/>
      <c r="BE3" s="226" t="s">
        <v>10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43"/>
      <c r="CF3" s="145" t="s">
        <v>11</v>
      </c>
      <c r="CG3" s="227"/>
      <c r="CH3" s="227"/>
      <c r="CI3" s="227"/>
      <c r="CJ3" s="243"/>
      <c r="CK3" s="252" t="s">
        <v>12</v>
      </c>
      <c r="CL3" s="252"/>
      <c r="CM3" s="252"/>
      <c r="CN3" s="252"/>
      <c r="CO3" s="253" t="s">
        <v>7</v>
      </c>
      <c r="CP3" s="253"/>
      <c r="CQ3" s="253"/>
      <c r="CR3" s="253"/>
      <c r="CS3" s="253" t="s">
        <v>13</v>
      </c>
      <c r="CT3" s="253"/>
      <c r="CU3" s="253"/>
      <c r="CV3" s="253"/>
      <c r="CW3" s="253" t="s">
        <v>14</v>
      </c>
      <c r="CX3" s="253"/>
      <c r="CY3" s="253"/>
      <c r="CZ3" s="253"/>
      <c r="DA3" s="253" t="s">
        <v>15</v>
      </c>
      <c r="DB3" s="253"/>
      <c r="DC3" s="253"/>
      <c r="DD3" s="253"/>
    </row>
    <row r="4" s="117" customFormat="1" ht="71.25" customHeight="1" spans="1:108">
      <c r="A4" s="147" t="s">
        <v>16</v>
      </c>
      <c r="B4" s="148"/>
      <c r="C4" s="149" t="s">
        <v>17</v>
      </c>
      <c r="D4" s="150"/>
      <c r="E4" s="151"/>
      <c r="F4" s="151"/>
      <c r="G4" s="150"/>
      <c r="H4" s="150"/>
      <c r="I4" s="150"/>
      <c r="J4" s="150"/>
      <c r="K4" s="150"/>
      <c r="L4" s="196"/>
      <c r="M4" s="197" t="s">
        <v>18</v>
      </c>
      <c r="N4" s="198"/>
      <c r="O4" s="198"/>
      <c r="P4" s="198"/>
      <c r="Q4" s="198"/>
      <c r="R4" s="198"/>
      <c r="S4" s="198"/>
      <c r="T4" s="210"/>
      <c r="U4" s="149" t="s">
        <v>19</v>
      </c>
      <c r="V4" s="150"/>
      <c r="W4" s="150"/>
      <c r="X4" s="151"/>
      <c r="Y4" s="150"/>
      <c r="Z4" s="150"/>
      <c r="AA4" s="150"/>
      <c r="AB4" s="150"/>
      <c r="AC4" s="150"/>
      <c r="AD4" s="196"/>
      <c r="AE4" s="197" t="s">
        <v>20</v>
      </c>
      <c r="AF4" s="198"/>
      <c r="AG4" s="198"/>
      <c r="AH4" s="198"/>
      <c r="AI4" s="198"/>
      <c r="AJ4" s="198"/>
      <c r="AK4" s="198"/>
      <c r="AL4" s="210"/>
      <c r="AM4" s="149" t="s">
        <v>21</v>
      </c>
      <c r="AN4" s="150"/>
      <c r="AO4" s="150"/>
      <c r="AP4" s="151"/>
      <c r="AQ4" s="150"/>
      <c r="AR4" s="150"/>
      <c r="AS4" s="150"/>
      <c r="AT4" s="150"/>
      <c r="AU4" s="150"/>
      <c r="AV4" s="196"/>
      <c r="AW4" s="197" t="s">
        <v>22</v>
      </c>
      <c r="AX4" s="198"/>
      <c r="AY4" s="198"/>
      <c r="AZ4" s="198"/>
      <c r="BA4" s="198"/>
      <c r="BB4" s="198"/>
      <c r="BC4" s="198"/>
      <c r="BD4" s="210"/>
      <c r="BE4" s="228" t="s">
        <v>23</v>
      </c>
      <c r="BF4" s="229"/>
      <c r="BG4" s="229"/>
      <c r="BH4" s="230"/>
      <c r="BI4" s="229"/>
      <c r="BJ4" s="229"/>
      <c r="BK4" s="229"/>
      <c r="BL4" s="229"/>
      <c r="BM4" s="229"/>
      <c r="BN4" s="229"/>
      <c r="BO4" s="197" t="s">
        <v>24</v>
      </c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210"/>
      <c r="CF4" s="149" t="s">
        <v>25</v>
      </c>
      <c r="CG4" s="244"/>
      <c r="CH4" s="244"/>
      <c r="CI4" s="244"/>
      <c r="CJ4" s="245"/>
      <c r="CK4" s="254" t="s">
        <v>18</v>
      </c>
      <c r="CL4" s="254" t="s">
        <v>20</v>
      </c>
      <c r="CM4" s="254" t="s">
        <v>22</v>
      </c>
      <c r="CN4" s="254" t="s">
        <v>26</v>
      </c>
      <c r="CO4" s="206" t="s">
        <v>27</v>
      </c>
      <c r="CP4" s="255"/>
      <c r="CQ4" s="206" t="s">
        <v>28</v>
      </c>
      <c r="CR4" s="255"/>
      <c r="CS4" s="206" t="s">
        <v>27</v>
      </c>
      <c r="CT4" s="255"/>
      <c r="CU4" s="206" t="s">
        <v>28</v>
      </c>
      <c r="CV4" s="255"/>
      <c r="CW4" s="206" t="s">
        <v>27</v>
      </c>
      <c r="CX4" s="255"/>
      <c r="CY4" s="206" t="s">
        <v>28</v>
      </c>
      <c r="CZ4" s="255"/>
      <c r="DA4" s="206" t="s">
        <v>27</v>
      </c>
      <c r="DB4" s="255"/>
      <c r="DC4" s="206" t="s">
        <v>28</v>
      </c>
      <c r="DD4" s="255"/>
    </row>
    <row r="5" s="136" customFormat="1" ht="27.75" customHeight="1" spans="1:108">
      <c r="A5" s="147"/>
      <c r="B5" s="148"/>
      <c r="C5" s="152" t="s">
        <v>29</v>
      </c>
      <c r="D5" s="153" t="s">
        <v>30</v>
      </c>
      <c r="E5" s="154" t="s">
        <v>31</v>
      </c>
      <c r="F5" s="155"/>
      <c r="G5" s="156" t="s">
        <v>32</v>
      </c>
      <c r="H5" s="156"/>
      <c r="I5" s="154" t="s">
        <v>33</v>
      </c>
      <c r="J5" s="199"/>
      <c r="K5" s="155"/>
      <c r="L5" s="156" t="s">
        <v>34</v>
      </c>
      <c r="M5" s="200" t="s">
        <v>29</v>
      </c>
      <c r="N5" s="201" t="s">
        <v>30</v>
      </c>
      <c r="O5" s="201"/>
      <c r="P5" s="200" t="s">
        <v>31</v>
      </c>
      <c r="Q5" s="211" t="s">
        <v>32</v>
      </c>
      <c r="R5" s="212"/>
      <c r="S5" s="212"/>
      <c r="T5" s="213"/>
      <c r="U5" s="152" t="s">
        <v>29</v>
      </c>
      <c r="V5" s="153" t="s">
        <v>30</v>
      </c>
      <c r="W5" s="154" t="s">
        <v>31</v>
      </c>
      <c r="X5" s="155"/>
      <c r="Y5" s="156" t="s">
        <v>32</v>
      </c>
      <c r="Z5" s="156"/>
      <c r="AA5" s="154" t="s">
        <v>33</v>
      </c>
      <c r="AB5" s="199"/>
      <c r="AC5" s="155"/>
      <c r="AD5" s="156" t="s">
        <v>34</v>
      </c>
      <c r="AE5" s="200" t="s">
        <v>29</v>
      </c>
      <c r="AF5" s="201" t="s">
        <v>30</v>
      </c>
      <c r="AG5" s="201"/>
      <c r="AH5" s="200" t="s">
        <v>31</v>
      </c>
      <c r="AI5" s="211" t="s">
        <v>32</v>
      </c>
      <c r="AJ5" s="212"/>
      <c r="AK5" s="212"/>
      <c r="AL5" s="213"/>
      <c r="AM5" s="152" t="s">
        <v>29</v>
      </c>
      <c r="AN5" s="153" t="s">
        <v>30</v>
      </c>
      <c r="AO5" s="154" t="s">
        <v>31</v>
      </c>
      <c r="AP5" s="155"/>
      <c r="AQ5" s="156" t="s">
        <v>32</v>
      </c>
      <c r="AR5" s="156"/>
      <c r="AS5" s="154" t="s">
        <v>33</v>
      </c>
      <c r="AT5" s="199"/>
      <c r="AU5" s="155"/>
      <c r="AV5" s="156" t="s">
        <v>34</v>
      </c>
      <c r="AW5" s="200" t="s">
        <v>29</v>
      </c>
      <c r="AX5" s="201" t="s">
        <v>30</v>
      </c>
      <c r="AY5" s="201"/>
      <c r="AZ5" s="200" t="s">
        <v>31</v>
      </c>
      <c r="BA5" s="211" t="s">
        <v>32</v>
      </c>
      <c r="BB5" s="212"/>
      <c r="BC5" s="212"/>
      <c r="BD5" s="213"/>
      <c r="BE5" s="152" t="s">
        <v>29</v>
      </c>
      <c r="BF5" s="153" t="s">
        <v>30</v>
      </c>
      <c r="BG5" s="154" t="s">
        <v>31</v>
      </c>
      <c r="BH5" s="155"/>
      <c r="BI5" s="156" t="s">
        <v>32</v>
      </c>
      <c r="BJ5" s="156"/>
      <c r="BK5" s="154" t="s">
        <v>33</v>
      </c>
      <c r="BL5" s="199"/>
      <c r="BM5" s="155"/>
      <c r="BN5" s="156" t="s">
        <v>34</v>
      </c>
      <c r="BO5" s="231" t="s">
        <v>29</v>
      </c>
      <c r="BP5" s="232"/>
      <c r="BQ5" s="233" t="s">
        <v>30</v>
      </c>
      <c r="BR5" s="234"/>
      <c r="BS5" s="235"/>
      <c r="BT5" s="236" t="s">
        <v>31</v>
      </c>
      <c r="BU5" s="238"/>
      <c r="BV5" s="239"/>
      <c r="BW5" s="240" t="s">
        <v>35</v>
      </c>
      <c r="BX5" s="240"/>
      <c r="BY5" s="240"/>
      <c r="BZ5" s="240"/>
      <c r="CA5" s="241" t="s">
        <v>36</v>
      </c>
      <c r="CB5" s="241" t="s">
        <v>37</v>
      </c>
      <c r="CC5" s="241" t="s">
        <v>38</v>
      </c>
      <c r="CD5" s="241" t="s">
        <v>39</v>
      </c>
      <c r="CE5" s="241" t="s">
        <v>40</v>
      </c>
      <c r="CF5" s="246" t="s">
        <v>36</v>
      </c>
      <c r="CG5" s="246" t="s">
        <v>37</v>
      </c>
      <c r="CH5" s="246" t="s">
        <v>38</v>
      </c>
      <c r="CI5" s="246" t="s">
        <v>39</v>
      </c>
      <c r="CJ5" s="246" t="s">
        <v>40</v>
      </c>
      <c r="CK5" s="256"/>
      <c r="CL5" s="256"/>
      <c r="CM5" s="256"/>
      <c r="CN5" s="256"/>
      <c r="CO5" s="206"/>
      <c r="CP5" s="255"/>
      <c r="CQ5" s="206"/>
      <c r="CR5" s="255"/>
      <c r="CS5" s="206"/>
      <c r="CT5" s="255"/>
      <c r="CU5" s="206"/>
      <c r="CV5" s="255"/>
      <c r="CW5" s="206"/>
      <c r="CX5" s="255"/>
      <c r="CY5" s="206"/>
      <c r="CZ5" s="255"/>
      <c r="DA5" s="206"/>
      <c r="DB5" s="255"/>
      <c r="DC5" s="206"/>
      <c r="DD5" s="255"/>
    </row>
    <row r="6" s="117" customFormat="1" ht="21.75" customHeight="1" spans="1:108">
      <c r="A6" s="147"/>
      <c r="B6" s="148"/>
      <c r="C6" s="157" t="s">
        <v>41</v>
      </c>
      <c r="D6" s="158" t="s">
        <v>42</v>
      </c>
      <c r="E6" s="159" t="s">
        <v>43</v>
      </c>
      <c r="F6" s="157"/>
      <c r="G6" s="160" t="s">
        <v>44</v>
      </c>
      <c r="H6" s="161"/>
      <c r="I6" s="159" t="s">
        <v>45</v>
      </c>
      <c r="J6" s="202"/>
      <c r="K6" s="157"/>
      <c r="L6" s="203" t="s">
        <v>46</v>
      </c>
      <c r="M6" s="158" t="s">
        <v>47</v>
      </c>
      <c r="N6" s="159" t="s">
        <v>48</v>
      </c>
      <c r="O6" s="157"/>
      <c r="P6" s="158" t="s">
        <v>49</v>
      </c>
      <c r="Q6" s="160" t="s">
        <v>50</v>
      </c>
      <c r="R6" s="214"/>
      <c r="S6" s="214"/>
      <c r="T6" s="214"/>
      <c r="U6" s="157" t="s">
        <v>41</v>
      </c>
      <c r="V6" s="158" t="s">
        <v>42</v>
      </c>
      <c r="W6" s="159" t="s">
        <v>43</v>
      </c>
      <c r="X6" s="157"/>
      <c r="Y6" s="160" t="s">
        <v>44</v>
      </c>
      <c r="Z6" s="161"/>
      <c r="AA6" s="159" t="s">
        <v>45</v>
      </c>
      <c r="AB6" s="202"/>
      <c r="AC6" s="157"/>
      <c r="AD6" s="203" t="s">
        <v>46</v>
      </c>
      <c r="AE6" s="158" t="s">
        <v>47</v>
      </c>
      <c r="AF6" s="159" t="s">
        <v>48</v>
      </c>
      <c r="AG6" s="157"/>
      <c r="AH6" s="158" t="s">
        <v>49</v>
      </c>
      <c r="AI6" s="160" t="s">
        <v>50</v>
      </c>
      <c r="AJ6" s="214"/>
      <c r="AK6" s="214"/>
      <c r="AL6" s="214"/>
      <c r="AM6" s="157" t="s">
        <v>41</v>
      </c>
      <c r="AN6" s="158" t="s">
        <v>42</v>
      </c>
      <c r="AO6" s="159" t="s">
        <v>43</v>
      </c>
      <c r="AP6" s="157"/>
      <c r="AQ6" s="160" t="s">
        <v>44</v>
      </c>
      <c r="AR6" s="161"/>
      <c r="AS6" s="159" t="s">
        <v>45</v>
      </c>
      <c r="AT6" s="202"/>
      <c r="AU6" s="157"/>
      <c r="AV6" s="203" t="s">
        <v>46</v>
      </c>
      <c r="AW6" s="158" t="s">
        <v>47</v>
      </c>
      <c r="AX6" s="159" t="s">
        <v>48</v>
      </c>
      <c r="AY6" s="157"/>
      <c r="AZ6" s="158" t="s">
        <v>49</v>
      </c>
      <c r="BA6" s="160" t="s">
        <v>50</v>
      </c>
      <c r="BB6" s="214"/>
      <c r="BC6" s="214"/>
      <c r="BD6" s="214"/>
      <c r="BE6" s="206" t="s">
        <v>41</v>
      </c>
      <c r="BF6" s="158" t="s">
        <v>42</v>
      </c>
      <c r="BG6" s="159" t="s">
        <v>43</v>
      </c>
      <c r="BH6" s="157"/>
      <c r="BI6" s="160" t="s">
        <v>44</v>
      </c>
      <c r="BJ6" s="161"/>
      <c r="BK6" s="159" t="s">
        <v>45</v>
      </c>
      <c r="BL6" s="202"/>
      <c r="BM6" s="157"/>
      <c r="BN6" s="203" t="s">
        <v>46</v>
      </c>
      <c r="BO6" s="159" t="s">
        <v>47</v>
      </c>
      <c r="BP6" s="237"/>
      <c r="BQ6" s="159" t="s">
        <v>48</v>
      </c>
      <c r="BR6" s="237"/>
      <c r="BS6" s="237"/>
      <c r="BT6" s="159" t="s">
        <v>49</v>
      </c>
      <c r="BU6" s="202"/>
      <c r="BV6" s="202"/>
      <c r="BW6" s="160" t="s">
        <v>50</v>
      </c>
      <c r="BX6" s="214"/>
      <c r="BY6" s="214"/>
      <c r="BZ6" s="214"/>
      <c r="CA6" s="242" t="s">
        <v>51</v>
      </c>
      <c r="CB6" s="242" t="s">
        <v>52</v>
      </c>
      <c r="CC6" s="247" t="s">
        <v>53</v>
      </c>
      <c r="CD6" s="247" t="s">
        <v>54</v>
      </c>
      <c r="CE6" s="247" t="s">
        <v>55</v>
      </c>
      <c r="CF6" s="242" t="s">
        <v>56</v>
      </c>
      <c r="CG6" s="242" t="s">
        <v>57</v>
      </c>
      <c r="CH6" s="247" t="s">
        <v>58</v>
      </c>
      <c r="CI6" s="247" t="s">
        <v>59</v>
      </c>
      <c r="CJ6" s="247" t="s">
        <v>60</v>
      </c>
      <c r="CK6" s="252" t="s">
        <v>61</v>
      </c>
      <c r="CL6" s="252"/>
      <c r="CM6" s="252"/>
      <c r="CN6" s="252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</row>
    <row r="7" s="117" customFormat="1" ht="27" customHeight="1" spans="1:108">
      <c r="A7" s="147"/>
      <c r="B7" s="148"/>
      <c r="C7" s="162"/>
      <c r="D7" s="163"/>
      <c r="E7" s="164"/>
      <c r="F7" s="165" t="s">
        <v>62</v>
      </c>
      <c r="G7" s="166"/>
      <c r="H7" s="167" t="s">
        <v>63</v>
      </c>
      <c r="I7" s="164"/>
      <c r="J7" s="204"/>
      <c r="K7" s="162"/>
      <c r="L7" s="166"/>
      <c r="M7" s="163"/>
      <c r="N7" s="164"/>
      <c r="O7" s="165" t="s">
        <v>64</v>
      </c>
      <c r="P7" s="163"/>
      <c r="Q7" s="215"/>
      <c r="R7" s="167" t="s">
        <v>65</v>
      </c>
      <c r="S7" s="216"/>
      <c r="T7" s="216"/>
      <c r="U7" s="162"/>
      <c r="V7" s="163"/>
      <c r="W7" s="164"/>
      <c r="X7" s="165" t="s">
        <v>62</v>
      </c>
      <c r="Y7" s="166"/>
      <c r="Z7" s="167" t="s">
        <v>63</v>
      </c>
      <c r="AA7" s="164"/>
      <c r="AB7" s="204"/>
      <c r="AC7" s="162"/>
      <c r="AD7" s="166"/>
      <c r="AE7" s="163"/>
      <c r="AF7" s="164"/>
      <c r="AG7" s="165" t="s">
        <v>64</v>
      </c>
      <c r="AH7" s="163"/>
      <c r="AI7" s="215"/>
      <c r="AJ7" s="167" t="s">
        <v>65</v>
      </c>
      <c r="AK7" s="216"/>
      <c r="AL7" s="216"/>
      <c r="AM7" s="162"/>
      <c r="AN7" s="163"/>
      <c r="AO7" s="164"/>
      <c r="AP7" s="165" t="s">
        <v>62</v>
      </c>
      <c r="AQ7" s="166"/>
      <c r="AR7" s="167" t="s">
        <v>63</v>
      </c>
      <c r="AS7" s="164"/>
      <c r="AT7" s="204"/>
      <c r="AU7" s="162"/>
      <c r="AV7" s="166"/>
      <c r="AW7" s="163"/>
      <c r="AX7" s="164"/>
      <c r="AY7" s="165" t="s">
        <v>64</v>
      </c>
      <c r="AZ7" s="163"/>
      <c r="BA7" s="215"/>
      <c r="BB7" s="167" t="s">
        <v>65</v>
      </c>
      <c r="BC7" s="216"/>
      <c r="BD7" s="216"/>
      <c r="BE7" s="206"/>
      <c r="BF7" s="163"/>
      <c r="BG7" s="164"/>
      <c r="BH7" s="165" t="s">
        <v>62</v>
      </c>
      <c r="BI7" s="166"/>
      <c r="BJ7" s="167" t="s">
        <v>63</v>
      </c>
      <c r="BK7" s="164"/>
      <c r="BL7" s="204"/>
      <c r="BM7" s="162"/>
      <c r="BN7" s="166"/>
      <c r="BO7" s="164"/>
      <c r="BP7" s="165" t="s">
        <v>66</v>
      </c>
      <c r="BQ7" s="164"/>
      <c r="BR7" s="165" t="s">
        <v>67</v>
      </c>
      <c r="BS7" s="165" t="s">
        <v>64</v>
      </c>
      <c r="BT7" s="164"/>
      <c r="BU7" s="165" t="s">
        <v>68</v>
      </c>
      <c r="BV7" s="165" t="s">
        <v>69</v>
      </c>
      <c r="BW7" s="215"/>
      <c r="BX7" s="167" t="s">
        <v>65</v>
      </c>
      <c r="BY7" s="216"/>
      <c r="BZ7" s="216"/>
      <c r="CA7" s="242"/>
      <c r="CB7" s="242"/>
      <c r="CC7" s="248"/>
      <c r="CD7" s="248"/>
      <c r="CE7" s="248"/>
      <c r="CF7" s="242"/>
      <c r="CG7" s="242"/>
      <c r="CH7" s="248"/>
      <c r="CI7" s="248"/>
      <c r="CJ7" s="248"/>
      <c r="CK7" s="252"/>
      <c r="CL7" s="252"/>
      <c r="CM7" s="252"/>
      <c r="CN7" s="252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</row>
    <row r="8" s="117" customFormat="1" ht="27" customHeight="1" spans="1:108">
      <c r="A8" s="147"/>
      <c r="B8" s="168"/>
      <c r="C8" s="169"/>
      <c r="D8" s="170"/>
      <c r="E8" s="171"/>
      <c r="F8" s="172"/>
      <c r="G8" s="173"/>
      <c r="H8" s="174"/>
      <c r="I8" s="171"/>
      <c r="J8" s="205"/>
      <c r="K8" s="169"/>
      <c r="L8" s="173"/>
      <c r="M8" s="170"/>
      <c r="N8" s="171"/>
      <c r="O8" s="172"/>
      <c r="P8" s="170"/>
      <c r="Q8" s="217"/>
      <c r="R8" s="218"/>
      <c r="S8" s="219" t="s">
        <v>70</v>
      </c>
      <c r="T8" s="220" t="s">
        <v>71</v>
      </c>
      <c r="U8" s="169"/>
      <c r="V8" s="170"/>
      <c r="W8" s="171"/>
      <c r="X8" s="172"/>
      <c r="Y8" s="173"/>
      <c r="Z8" s="174"/>
      <c r="AA8" s="171"/>
      <c r="AB8" s="205"/>
      <c r="AC8" s="169"/>
      <c r="AD8" s="173"/>
      <c r="AE8" s="170"/>
      <c r="AF8" s="171"/>
      <c r="AG8" s="172"/>
      <c r="AH8" s="170"/>
      <c r="AI8" s="217"/>
      <c r="AJ8" s="218"/>
      <c r="AK8" s="219" t="s">
        <v>70</v>
      </c>
      <c r="AL8" s="220" t="s">
        <v>71</v>
      </c>
      <c r="AM8" s="169"/>
      <c r="AN8" s="170"/>
      <c r="AO8" s="171"/>
      <c r="AP8" s="172"/>
      <c r="AQ8" s="173"/>
      <c r="AR8" s="174"/>
      <c r="AS8" s="171"/>
      <c r="AT8" s="205"/>
      <c r="AU8" s="169"/>
      <c r="AV8" s="173"/>
      <c r="AW8" s="170"/>
      <c r="AX8" s="171"/>
      <c r="AY8" s="172"/>
      <c r="AZ8" s="170"/>
      <c r="BA8" s="217"/>
      <c r="BB8" s="218"/>
      <c r="BC8" s="219" t="s">
        <v>70</v>
      </c>
      <c r="BD8" s="220" t="s">
        <v>71</v>
      </c>
      <c r="BE8" s="206"/>
      <c r="BF8" s="170"/>
      <c r="BG8" s="171"/>
      <c r="BH8" s="172"/>
      <c r="BI8" s="173"/>
      <c r="BJ8" s="174"/>
      <c r="BK8" s="171"/>
      <c r="BL8" s="205"/>
      <c r="BM8" s="169"/>
      <c r="BN8" s="173"/>
      <c r="BO8" s="171"/>
      <c r="BP8" s="172"/>
      <c r="BQ8" s="171"/>
      <c r="BR8" s="172"/>
      <c r="BS8" s="172"/>
      <c r="BT8" s="171"/>
      <c r="BU8" s="172"/>
      <c r="BV8" s="172"/>
      <c r="BW8" s="217"/>
      <c r="BX8" s="218"/>
      <c r="BY8" s="219" t="s">
        <v>70</v>
      </c>
      <c r="BZ8" s="220" t="s">
        <v>71</v>
      </c>
      <c r="CA8" s="242"/>
      <c r="CB8" s="242"/>
      <c r="CC8" s="249"/>
      <c r="CD8" s="249"/>
      <c r="CE8" s="249"/>
      <c r="CF8" s="242"/>
      <c r="CG8" s="242"/>
      <c r="CH8" s="249"/>
      <c r="CI8" s="249"/>
      <c r="CJ8" s="249"/>
      <c r="CK8" s="257"/>
      <c r="CL8" s="252"/>
      <c r="CM8" s="252"/>
      <c r="CN8" s="252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</row>
    <row r="9" s="117" customFormat="1" ht="20.1" customHeight="1" spans="1:108">
      <c r="A9" s="147"/>
      <c r="B9" s="175" t="s">
        <v>72</v>
      </c>
      <c r="C9" s="176" t="s">
        <v>73</v>
      </c>
      <c r="D9" s="176" t="s">
        <v>74</v>
      </c>
      <c r="E9" s="176" t="s">
        <v>75</v>
      </c>
      <c r="F9" s="176" t="s">
        <v>75</v>
      </c>
      <c r="G9" s="176" t="s">
        <v>75</v>
      </c>
      <c r="H9" s="176"/>
      <c r="I9" s="176" t="s">
        <v>76</v>
      </c>
      <c r="J9" s="176" t="s">
        <v>76</v>
      </c>
      <c r="K9" s="176" t="s">
        <v>76</v>
      </c>
      <c r="L9" s="176" t="s">
        <v>77</v>
      </c>
      <c r="M9" s="176" t="s">
        <v>73</v>
      </c>
      <c r="N9" s="176" t="s">
        <v>74</v>
      </c>
      <c r="O9" s="176" t="s">
        <v>74</v>
      </c>
      <c r="P9" s="176" t="s">
        <v>75</v>
      </c>
      <c r="Q9" s="176" t="s">
        <v>75</v>
      </c>
      <c r="R9" s="176"/>
      <c r="S9" s="176"/>
      <c r="T9" s="176"/>
      <c r="U9" s="176" t="s">
        <v>73</v>
      </c>
      <c r="V9" s="176" t="s">
        <v>74</v>
      </c>
      <c r="W9" s="176" t="s">
        <v>75</v>
      </c>
      <c r="X9" s="176" t="s">
        <v>75</v>
      </c>
      <c r="Y9" s="176" t="s">
        <v>75</v>
      </c>
      <c r="Z9" s="176"/>
      <c r="AA9" s="176" t="s">
        <v>76</v>
      </c>
      <c r="AB9" s="176" t="s">
        <v>76</v>
      </c>
      <c r="AC9" s="176" t="s">
        <v>76</v>
      </c>
      <c r="AD9" s="176" t="s">
        <v>77</v>
      </c>
      <c r="AE9" s="176" t="s">
        <v>73</v>
      </c>
      <c r="AF9" s="176" t="s">
        <v>74</v>
      </c>
      <c r="AG9" s="176" t="s">
        <v>74</v>
      </c>
      <c r="AH9" s="176" t="s">
        <v>75</v>
      </c>
      <c r="AI9" s="176" t="s">
        <v>75</v>
      </c>
      <c r="AJ9" s="222"/>
      <c r="AK9" s="222"/>
      <c r="AL9" s="222"/>
      <c r="AM9" s="222" t="s">
        <v>73</v>
      </c>
      <c r="AN9" s="176" t="s">
        <v>74</v>
      </c>
      <c r="AO9" s="176" t="s">
        <v>75</v>
      </c>
      <c r="AP9" s="176" t="s">
        <v>75</v>
      </c>
      <c r="AQ9" s="176" t="s">
        <v>75</v>
      </c>
      <c r="AR9" s="176"/>
      <c r="AS9" s="176" t="s">
        <v>76</v>
      </c>
      <c r="AT9" s="176" t="s">
        <v>76</v>
      </c>
      <c r="AU9" s="176" t="s">
        <v>76</v>
      </c>
      <c r="AV9" s="176" t="s">
        <v>77</v>
      </c>
      <c r="AW9" s="176" t="s">
        <v>73</v>
      </c>
      <c r="AX9" s="176" t="s">
        <v>74</v>
      </c>
      <c r="AY9" s="176" t="s">
        <v>74</v>
      </c>
      <c r="AZ9" s="176" t="s">
        <v>75</v>
      </c>
      <c r="BA9" s="176" t="s">
        <v>75</v>
      </c>
      <c r="BB9" s="176"/>
      <c r="BC9" s="176"/>
      <c r="BD9" s="176"/>
      <c r="BE9" s="176" t="s">
        <v>73</v>
      </c>
      <c r="BF9" s="176" t="s">
        <v>74</v>
      </c>
      <c r="BG9" s="176" t="s">
        <v>75</v>
      </c>
      <c r="BH9" s="176" t="s">
        <v>75</v>
      </c>
      <c r="BI9" s="176" t="s">
        <v>75</v>
      </c>
      <c r="BJ9" s="176"/>
      <c r="BK9" s="176" t="s">
        <v>76</v>
      </c>
      <c r="BL9" s="176" t="s">
        <v>76</v>
      </c>
      <c r="BM9" s="176" t="s">
        <v>76</v>
      </c>
      <c r="BN9" s="176" t="s">
        <v>77</v>
      </c>
      <c r="BO9" s="176" t="s">
        <v>73</v>
      </c>
      <c r="BP9" s="176"/>
      <c r="BQ9" s="176" t="s">
        <v>74</v>
      </c>
      <c r="BR9" s="175" t="s">
        <v>74</v>
      </c>
      <c r="BS9" s="175" t="s">
        <v>74</v>
      </c>
      <c r="BT9" s="175" t="s">
        <v>75</v>
      </c>
      <c r="BU9" s="175" t="s">
        <v>75</v>
      </c>
      <c r="BV9" s="175" t="s">
        <v>75</v>
      </c>
      <c r="BW9" s="175" t="s">
        <v>75</v>
      </c>
      <c r="BX9" s="175" t="s">
        <v>75</v>
      </c>
      <c r="BY9" s="175" t="s">
        <v>75</v>
      </c>
      <c r="BZ9" s="175" t="s">
        <v>75</v>
      </c>
      <c r="CA9" s="175" t="s">
        <v>74</v>
      </c>
      <c r="CB9" s="175" t="s">
        <v>74</v>
      </c>
      <c r="CC9" s="175" t="s">
        <v>74</v>
      </c>
      <c r="CD9" s="175" t="s">
        <v>78</v>
      </c>
      <c r="CE9" s="175" t="s">
        <v>75</v>
      </c>
      <c r="CF9" s="175" t="s">
        <v>74</v>
      </c>
      <c r="CG9" s="175" t="s">
        <v>74</v>
      </c>
      <c r="CH9" s="175" t="s">
        <v>74</v>
      </c>
      <c r="CI9" s="175" t="s">
        <v>78</v>
      </c>
      <c r="CJ9" s="175" t="s">
        <v>75</v>
      </c>
      <c r="CK9" s="258"/>
      <c r="CL9" s="258"/>
      <c r="CM9" s="258"/>
      <c r="CN9" s="258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</row>
    <row r="10" s="137" customFormat="1" ht="50.25" customHeight="1" spans="1:108">
      <c r="A10" s="177"/>
      <c r="B10" s="178" t="s">
        <v>79</v>
      </c>
      <c r="C10" s="179" t="s">
        <v>80</v>
      </c>
      <c r="D10" s="180"/>
      <c r="E10" s="180"/>
      <c r="F10" s="180"/>
      <c r="G10" s="180"/>
      <c r="H10" s="181"/>
      <c r="I10" s="178" t="s">
        <v>81</v>
      </c>
      <c r="J10" s="178" t="s">
        <v>82</v>
      </c>
      <c r="K10" s="178" t="s">
        <v>83</v>
      </c>
      <c r="L10" s="206" t="s">
        <v>84</v>
      </c>
      <c r="M10" s="179" t="s">
        <v>85</v>
      </c>
      <c r="N10" s="180"/>
      <c r="O10" s="180"/>
      <c r="P10" s="180"/>
      <c r="Q10" s="180"/>
      <c r="R10" s="180"/>
      <c r="S10" s="180"/>
      <c r="T10" s="180"/>
      <c r="U10" s="179" t="s">
        <v>80</v>
      </c>
      <c r="V10" s="180"/>
      <c r="W10" s="180"/>
      <c r="X10" s="180"/>
      <c r="Y10" s="180"/>
      <c r="Z10" s="181"/>
      <c r="AA10" s="178" t="s">
        <v>81</v>
      </c>
      <c r="AB10" s="178" t="s">
        <v>82</v>
      </c>
      <c r="AC10" s="178" t="s">
        <v>83</v>
      </c>
      <c r="AD10" s="206" t="s">
        <v>84</v>
      </c>
      <c r="AE10" s="179" t="s">
        <v>85</v>
      </c>
      <c r="AF10" s="180"/>
      <c r="AG10" s="180"/>
      <c r="AH10" s="181"/>
      <c r="AI10" s="206" t="s">
        <v>86</v>
      </c>
      <c r="AJ10" s="223"/>
      <c r="AK10" s="223"/>
      <c r="AL10" s="223"/>
      <c r="AM10" s="179" t="s">
        <v>80</v>
      </c>
      <c r="AN10" s="180"/>
      <c r="AO10" s="180"/>
      <c r="AP10" s="180"/>
      <c r="AQ10" s="180"/>
      <c r="AR10" s="181"/>
      <c r="AS10" s="178" t="s">
        <v>81</v>
      </c>
      <c r="AT10" s="178" t="s">
        <v>82</v>
      </c>
      <c r="AU10" s="178" t="s">
        <v>83</v>
      </c>
      <c r="AV10" s="206" t="s">
        <v>84</v>
      </c>
      <c r="AW10" s="179" t="s">
        <v>85</v>
      </c>
      <c r="AX10" s="180"/>
      <c r="AY10" s="180"/>
      <c r="AZ10" s="180"/>
      <c r="BA10" s="181"/>
      <c r="BB10" s="180"/>
      <c r="BC10" s="180"/>
      <c r="BD10" s="180"/>
      <c r="BE10" s="179" t="s">
        <v>80</v>
      </c>
      <c r="BF10" s="180"/>
      <c r="BG10" s="180"/>
      <c r="BH10" s="180"/>
      <c r="BI10" s="180"/>
      <c r="BJ10" s="181"/>
      <c r="BK10" s="178" t="s">
        <v>81</v>
      </c>
      <c r="BL10" s="178" t="s">
        <v>82</v>
      </c>
      <c r="BM10" s="178" t="s">
        <v>83</v>
      </c>
      <c r="BN10" s="206" t="s">
        <v>84</v>
      </c>
      <c r="BO10" s="179" t="s">
        <v>85</v>
      </c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1"/>
      <c r="CF10" s="179" t="s">
        <v>87</v>
      </c>
      <c r="CG10" s="180"/>
      <c r="CH10" s="180"/>
      <c r="CI10" s="180"/>
      <c r="CJ10" s="181"/>
      <c r="CK10" s="258"/>
      <c r="CL10" s="258"/>
      <c r="CM10" s="258"/>
      <c r="CN10" s="258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</row>
    <row r="11" s="138" customFormat="1" ht="20.1" customHeight="1" spans="1:108">
      <c r="A11" s="182"/>
      <c r="B11" s="183" t="s">
        <v>88</v>
      </c>
      <c r="C11" s="184">
        <f>SUM(C12:C1002)</f>
        <v>249</v>
      </c>
      <c r="D11" s="184">
        <f t="shared" ref="D11:BO11" si="0">SUM(D12:D1002)</f>
        <v>201</v>
      </c>
      <c r="E11" s="184">
        <f t="shared" si="0"/>
        <v>1119</v>
      </c>
      <c r="F11" s="184">
        <f t="shared" si="0"/>
        <v>0</v>
      </c>
      <c r="G11" s="184">
        <f t="shared" si="0"/>
        <v>1271</v>
      </c>
      <c r="H11" s="184">
        <f t="shared" si="0"/>
        <v>1182</v>
      </c>
      <c r="I11" s="184">
        <f t="shared" si="0"/>
        <v>70360</v>
      </c>
      <c r="J11" s="184">
        <f t="shared" si="0"/>
        <v>1880</v>
      </c>
      <c r="K11" s="184">
        <f t="shared" si="0"/>
        <v>1064</v>
      </c>
      <c r="L11" s="184">
        <f t="shared" si="0"/>
        <v>0</v>
      </c>
      <c r="M11" s="184">
        <f t="shared" si="0"/>
        <v>148</v>
      </c>
      <c r="N11" s="184">
        <f t="shared" si="0"/>
        <v>1116</v>
      </c>
      <c r="O11" s="184">
        <f t="shared" si="0"/>
        <v>0</v>
      </c>
      <c r="P11" s="184">
        <f t="shared" si="0"/>
        <v>3163</v>
      </c>
      <c r="Q11" s="184">
        <f t="shared" si="0"/>
        <v>2389</v>
      </c>
      <c r="R11" s="184">
        <f t="shared" si="0"/>
        <v>2108</v>
      </c>
      <c r="S11" s="184">
        <f t="shared" si="0"/>
        <v>455</v>
      </c>
      <c r="T11" s="184">
        <f t="shared" si="0"/>
        <v>1759</v>
      </c>
      <c r="U11" s="184">
        <f t="shared" si="0"/>
        <v>0</v>
      </c>
      <c r="V11" s="184">
        <f t="shared" si="0"/>
        <v>0</v>
      </c>
      <c r="W11" s="184">
        <f t="shared" si="0"/>
        <v>0</v>
      </c>
      <c r="X11" s="184">
        <f t="shared" si="0"/>
        <v>0</v>
      </c>
      <c r="Y11" s="184">
        <f t="shared" si="0"/>
        <v>0</v>
      </c>
      <c r="Z11" s="184">
        <f t="shared" si="0"/>
        <v>0</v>
      </c>
      <c r="AA11" s="184">
        <f t="shared" si="0"/>
        <v>0</v>
      </c>
      <c r="AB11" s="184">
        <f t="shared" si="0"/>
        <v>0</v>
      </c>
      <c r="AC11" s="184">
        <f t="shared" si="0"/>
        <v>0</v>
      </c>
      <c r="AD11" s="184">
        <f t="shared" si="0"/>
        <v>0</v>
      </c>
      <c r="AE11" s="184">
        <f t="shared" si="0"/>
        <v>0</v>
      </c>
      <c r="AF11" s="184">
        <f t="shared" si="0"/>
        <v>0</v>
      </c>
      <c r="AG11" s="184">
        <f t="shared" si="0"/>
        <v>0</v>
      </c>
      <c r="AH11" s="184">
        <f t="shared" si="0"/>
        <v>0</v>
      </c>
      <c r="AI11" s="184">
        <f t="shared" si="0"/>
        <v>0</v>
      </c>
      <c r="AJ11" s="184">
        <f t="shared" si="0"/>
        <v>0</v>
      </c>
      <c r="AK11" s="184">
        <f t="shared" si="0"/>
        <v>0</v>
      </c>
      <c r="AL11" s="184">
        <f t="shared" si="0"/>
        <v>0</v>
      </c>
      <c r="AM11" s="184">
        <f t="shared" si="0"/>
        <v>0</v>
      </c>
      <c r="AN11" s="184">
        <f t="shared" si="0"/>
        <v>0</v>
      </c>
      <c r="AO11" s="184">
        <f t="shared" si="0"/>
        <v>0</v>
      </c>
      <c r="AP11" s="184">
        <f t="shared" si="0"/>
        <v>0</v>
      </c>
      <c r="AQ11" s="184">
        <f t="shared" si="0"/>
        <v>0</v>
      </c>
      <c r="AR11" s="184">
        <f t="shared" si="0"/>
        <v>0</v>
      </c>
      <c r="AS11" s="184">
        <f t="shared" si="0"/>
        <v>0</v>
      </c>
      <c r="AT11" s="184">
        <f t="shared" si="0"/>
        <v>0</v>
      </c>
      <c r="AU11" s="184">
        <f t="shared" si="0"/>
        <v>0</v>
      </c>
      <c r="AV11" s="184">
        <f t="shared" si="0"/>
        <v>0</v>
      </c>
      <c r="AW11" s="184">
        <f t="shared" si="0"/>
        <v>0</v>
      </c>
      <c r="AX11" s="184">
        <f t="shared" si="0"/>
        <v>0</v>
      </c>
      <c r="AY11" s="184">
        <f t="shared" si="0"/>
        <v>0</v>
      </c>
      <c r="AZ11" s="184">
        <f t="shared" si="0"/>
        <v>0</v>
      </c>
      <c r="BA11" s="184">
        <f t="shared" si="0"/>
        <v>0</v>
      </c>
      <c r="BB11" s="184">
        <f t="shared" si="0"/>
        <v>0</v>
      </c>
      <c r="BC11" s="184">
        <f t="shared" si="0"/>
        <v>0</v>
      </c>
      <c r="BD11" s="184">
        <f t="shared" si="0"/>
        <v>0</v>
      </c>
      <c r="BE11" s="184">
        <f t="shared" si="0"/>
        <v>0</v>
      </c>
      <c r="BF11" s="184">
        <f t="shared" si="0"/>
        <v>0</v>
      </c>
      <c r="BG11" s="184">
        <f t="shared" si="0"/>
        <v>0</v>
      </c>
      <c r="BH11" s="184">
        <f t="shared" si="0"/>
        <v>0</v>
      </c>
      <c r="BI11" s="184">
        <f t="shared" si="0"/>
        <v>0</v>
      </c>
      <c r="BJ11" s="184">
        <f t="shared" si="0"/>
        <v>0</v>
      </c>
      <c r="BK11" s="184">
        <f t="shared" si="0"/>
        <v>0</v>
      </c>
      <c r="BL11" s="184">
        <f t="shared" si="0"/>
        <v>0</v>
      </c>
      <c r="BM11" s="184">
        <f t="shared" si="0"/>
        <v>0</v>
      </c>
      <c r="BN11" s="184">
        <f t="shared" si="0"/>
        <v>0</v>
      </c>
      <c r="BO11" s="184">
        <f t="shared" si="0"/>
        <v>0</v>
      </c>
      <c r="BP11" s="184">
        <f t="shared" ref="BP11:CJ11" si="1">SUM(BP12:BP1002)</f>
        <v>0</v>
      </c>
      <c r="BQ11" s="184">
        <f t="shared" si="1"/>
        <v>0</v>
      </c>
      <c r="BR11" s="184">
        <f t="shared" si="1"/>
        <v>0</v>
      </c>
      <c r="BS11" s="184">
        <f t="shared" si="1"/>
        <v>0</v>
      </c>
      <c r="BT11" s="184">
        <f t="shared" si="1"/>
        <v>0</v>
      </c>
      <c r="BU11" s="184">
        <f t="shared" si="1"/>
        <v>0</v>
      </c>
      <c r="BV11" s="184">
        <f t="shared" si="1"/>
        <v>0</v>
      </c>
      <c r="BW11" s="184">
        <f t="shared" si="1"/>
        <v>0</v>
      </c>
      <c r="BX11" s="184">
        <f t="shared" si="1"/>
        <v>0</v>
      </c>
      <c r="BY11" s="184">
        <f t="shared" si="1"/>
        <v>0</v>
      </c>
      <c r="BZ11" s="184">
        <f t="shared" si="1"/>
        <v>0</v>
      </c>
      <c r="CA11" s="184">
        <f t="shared" si="1"/>
        <v>0</v>
      </c>
      <c r="CB11" s="184">
        <f t="shared" si="1"/>
        <v>0</v>
      </c>
      <c r="CC11" s="184">
        <f t="shared" si="1"/>
        <v>0</v>
      </c>
      <c r="CD11" s="184">
        <f t="shared" si="1"/>
        <v>0</v>
      </c>
      <c r="CE11" s="184">
        <f t="shared" si="1"/>
        <v>0</v>
      </c>
      <c r="CF11" s="184">
        <f t="shared" si="1"/>
        <v>0</v>
      </c>
      <c r="CG11" s="184">
        <f t="shared" si="1"/>
        <v>0</v>
      </c>
      <c r="CH11" s="184">
        <f t="shared" si="1"/>
        <v>0</v>
      </c>
      <c r="CI11" s="184">
        <f t="shared" si="1"/>
        <v>0</v>
      </c>
      <c r="CJ11" s="184">
        <f t="shared" si="1"/>
        <v>0</v>
      </c>
      <c r="CK11" s="261" t="str">
        <f>IF(AND(N11&gt;=O11),"通过","不通过")</f>
        <v>通过</v>
      </c>
      <c r="CL11" s="261" t="str">
        <f>IF(AND(AF11&gt;=AG11),"通过","不通过")</f>
        <v>通过</v>
      </c>
      <c r="CM11" s="261" t="str">
        <f>IF(AND(AX11&gt;=AY11),"通过","不通过")</f>
        <v>通过</v>
      </c>
      <c r="CN11" s="261" t="str">
        <f>IF(AND(BQ11&gt;=BS11),"通过","不通过")</f>
        <v>通过</v>
      </c>
      <c r="CO11" s="262">
        <f>IF(AND(O11&gt;=1,L11&gt;0),1,0)</f>
        <v>0</v>
      </c>
      <c r="CP11" s="261" t="str">
        <f>IF(AND(CO11&gt;=1),"通过","不通过")</f>
        <v>不通过</v>
      </c>
      <c r="CQ11" s="262">
        <f t="shared" ref="CQ11:CQ74" si="2">IF(AND(Q11&gt;=1,(I11+J11+K11)&gt;0),1,0)</f>
        <v>1</v>
      </c>
      <c r="CR11" s="261" t="str">
        <f>IF(AND(CQ11&gt;=1),"通过","不通过")</f>
        <v>通过</v>
      </c>
      <c r="CS11" s="262">
        <f>IF(AND(AG11&gt;=1,AD11&gt;0),1,0)</f>
        <v>0</v>
      </c>
      <c r="CT11" s="261" t="str">
        <f>IF(AND(CS11&gt;=1),"通过","不通过")</f>
        <v>不通过</v>
      </c>
      <c r="CU11" s="262">
        <f t="shared" ref="CU11:CU74" si="3">IF(AND(AI11&gt;=1,(AA11+AB11+AC11)&gt;0),1,0)</f>
        <v>0</v>
      </c>
      <c r="CV11" s="261" t="str">
        <f>IF(AND(CU11&gt;=1),"通过","不通过")</f>
        <v>不通过</v>
      </c>
      <c r="CW11" s="262">
        <f>IF(AND(AY11&gt;=1,AV11&gt;0),1,0)</f>
        <v>0</v>
      </c>
      <c r="CX11" s="261" t="str">
        <f t="shared" ref="CX11:CX42" si="4">IF(AND(CW11&gt;=1),"通过","不通过")</f>
        <v>不通过</v>
      </c>
      <c r="CY11" s="262">
        <f t="shared" ref="CY11:CY74" si="5">IF(AND(BA11&gt;=1,(AS11+AT11+AU11)&gt;0),1,0)</f>
        <v>0</v>
      </c>
      <c r="CZ11" s="261" t="str">
        <f t="shared" ref="CZ11:CZ42" si="6">IF(AND(CY11&gt;=1),"通过","不通过")</f>
        <v>不通过</v>
      </c>
      <c r="DA11" s="262">
        <f>IF(AND(BS11&gt;=1,BN11&gt;0),1,0)</f>
        <v>0</v>
      </c>
      <c r="DB11" s="261" t="str">
        <f t="shared" ref="DB11:DB42" si="7">IF(AND(DA11&gt;=1),"通过","不通过")</f>
        <v>不通过</v>
      </c>
      <c r="DC11" s="262">
        <f>IF(AND(BW11&gt;=1,(BK11+BL11+BM11)&gt;0),1,0)</f>
        <v>0</v>
      </c>
      <c r="DD11" s="261" t="str">
        <f t="shared" ref="DD11:DD74" si="8">IF(AND(DC11&gt;=1),"通过","不通过")</f>
        <v>不通过</v>
      </c>
    </row>
    <row r="12" ht="20.1" customHeight="1" spans="1:108">
      <c r="A12" s="185">
        <v>1</v>
      </c>
      <c r="B12" s="186" t="s">
        <v>89</v>
      </c>
      <c r="C12" s="187">
        <v>2</v>
      </c>
      <c r="D12" s="187"/>
      <c r="E12" s="187">
        <v>21</v>
      </c>
      <c r="F12" s="187"/>
      <c r="G12" s="187">
        <v>6</v>
      </c>
      <c r="H12" s="186">
        <v>6</v>
      </c>
      <c r="I12" s="186">
        <f>T12*40</f>
        <v>320</v>
      </c>
      <c r="J12" s="186"/>
      <c r="K12" s="186"/>
      <c r="L12" s="186"/>
      <c r="M12" s="187">
        <v>2</v>
      </c>
      <c r="N12" s="187"/>
      <c r="O12" s="187"/>
      <c r="P12" s="187">
        <v>56</v>
      </c>
      <c r="Q12" s="187">
        <v>11</v>
      </c>
      <c r="R12" s="186">
        <v>11</v>
      </c>
      <c r="S12" s="186">
        <v>3</v>
      </c>
      <c r="T12" s="186">
        <v>8</v>
      </c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261" t="str">
        <f t="shared" ref="CK12:CK75" si="9">IF(AND(N12&gt;=O12),"通过","不通过")</f>
        <v>通过</v>
      </c>
      <c r="CL12" s="263" t="str">
        <f t="shared" ref="CL12:CL75" si="10">IF(AND(AF12&gt;=AG12),"通过","不通过")</f>
        <v>通过</v>
      </c>
      <c r="CM12" s="261" t="str">
        <f t="shared" ref="CM12:CM75" si="11">IF(AND(AX12&gt;=AY12),"通过","不通过")</f>
        <v>通过</v>
      </c>
      <c r="CN12" s="261" t="str">
        <f t="shared" ref="CN12:CN75" si="12">IF(AND(BQ12&gt;=BS12),"通过","不通过")</f>
        <v>通过</v>
      </c>
      <c r="CO12" s="262">
        <f t="shared" ref="CO12:CO75" si="13">IF(AND(O12&gt;=1,L12&gt;0),1,0)</f>
        <v>0</v>
      </c>
      <c r="CP12" s="261" t="str">
        <f t="shared" ref="CP12:CP75" si="14">IF(AND(CO12&gt;=1),"通过","不通过")</f>
        <v>不通过</v>
      </c>
      <c r="CQ12" s="262">
        <f t="shared" si="2"/>
        <v>1</v>
      </c>
      <c r="CR12" s="261" t="str">
        <f t="shared" ref="CR12:CR75" si="15">IF(AND(CQ12&gt;=1),"通过","不通过")</f>
        <v>通过</v>
      </c>
      <c r="CS12" s="262">
        <f t="shared" ref="CS12:CS75" si="16">IF(AND(AG12&gt;=1,AD12&gt;0),1,0)</f>
        <v>0</v>
      </c>
      <c r="CT12" s="261" t="str">
        <f t="shared" ref="CT12:CT75" si="17">IF(AND(CS12&gt;=1),"通过","不通过")</f>
        <v>不通过</v>
      </c>
      <c r="CU12" s="262">
        <f t="shared" si="3"/>
        <v>0</v>
      </c>
      <c r="CV12" s="261" t="str">
        <f t="shared" ref="CV12:CV75" si="18">IF(AND(CU12&gt;=1),"通过","不通过")</f>
        <v>不通过</v>
      </c>
      <c r="CW12" s="264">
        <f t="shared" ref="CW12:CW75" si="19">IF(AND(AY12&gt;=1,AV12&gt;0),1,0)</f>
        <v>0</v>
      </c>
      <c r="CX12" s="261" t="str">
        <f t="shared" si="4"/>
        <v>不通过</v>
      </c>
      <c r="CY12" s="262">
        <f t="shared" si="5"/>
        <v>0</v>
      </c>
      <c r="CZ12" s="261" t="str">
        <f t="shared" si="6"/>
        <v>不通过</v>
      </c>
      <c r="DA12" s="262">
        <f t="shared" ref="DA12:DA75" si="20">IF(AND(BS12&gt;=1,BN12&gt;0),1,0)</f>
        <v>0</v>
      </c>
      <c r="DB12" s="261" t="str">
        <f t="shared" si="7"/>
        <v>不通过</v>
      </c>
      <c r="DC12" s="262">
        <f t="shared" ref="DC12:DC75" si="21">IF(AND(BW12&gt;=1,(BK12+BL12+BM12)&gt;0),1,0)</f>
        <v>0</v>
      </c>
      <c r="DD12" s="261" t="str">
        <f t="shared" si="8"/>
        <v>不通过</v>
      </c>
    </row>
    <row r="13" ht="20.1" customHeight="1" spans="1:108">
      <c r="A13" s="188">
        <v>2</v>
      </c>
      <c r="B13" s="189" t="s">
        <v>90</v>
      </c>
      <c r="C13" s="187">
        <v>3</v>
      </c>
      <c r="D13" s="187"/>
      <c r="E13" s="187">
        <v>30</v>
      </c>
      <c r="F13" s="187"/>
      <c r="G13" s="187">
        <v>6</v>
      </c>
      <c r="H13" s="186">
        <v>3</v>
      </c>
      <c r="I13" s="186">
        <f t="shared" ref="I13:I26" si="22">T13*40</f>
        <v>160</v>
      </c>
      <c r="J13" s="186"/>
      <c r="K13" s="186">
        <v>12</v>
      </c>
      <c r="L13" s="186"/>
      <c r="M13" s="187"/>
      <c r="N13" s="187"/>
      <c r="O13" s="187"/>
      <c r="P13" s="187"/>
      <c r="Q13" s="187">
        <v>8</v>
      </c>
      <c r="R13" s="186">
        <v>5</v>
      </c>
      <c r="S13" s="186">
        <v>1</v>
      </c>
      <c r="T13" s="186">
        <v>4</v>
      </c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250"/>
      <c r="CG13" s="250"/>
      <c r="CH13" s="250"/>
      <c r="CI13" s="250"/>
      <c r="CJ13" s="250"/>
      <c r="CK13" s="261" t="str">
        <f t="shared" si="9"/>
        <v>通过</v>
      </c>
      <c r="CL13" s="263" t="str">
        <f t="shared" si="10"/>
        <v>通过</v>
      </c>
      <c r="CM13" s="261" t="str">
        <f t="shared" si="11"/>
        <v>通过</v>
      </c>
      <c r="CN13" s="261" t="str">
        <f t="shared" si="12"/>
        <v>通过</v>
      </c>
      <c r="CO13" s="262">
        <f t="shared" si="13"/>
        <v>0</v>
      </c>
      <c r="CP13" s="261" t="str">
        <f t="shared" si="14"/>
        <v>不通过</v>
      </c>
      <c r="CQ13" s="262">
        <f t="shared" si="2"/>
        <v>1</v>
      </c>
      <c r="CR13" s="261" t="str">
        <f t="shared" si="15"/>
        <v>通过</v>
      </c>
      <c r="CS13" s="262">
        <f t="shared" si="16"/>
        <v>0</v>
      </c>
      <c r="CT13" s="261" t="str">
        <f t="shared" si="17"/>
        <v>不通过</v>
      </c>
      <c r="CU13" s="262">
        <f t="shared" si="3"/>
        <v>0</v>
      </c>
      <c r="CV13" s="261" t="str">
        <f t="shared" si="18"/>
        <v>不通过</v>
      </c>
      <c r="CW13" s="264">
        <f t="shared" si="19"/>
        <v>0</v>
      </c>
      <c r="CX13" s="261" t="str">
        <f t="shared" si="4"/>
        <v>不通过</v>
      </c>
      <c r="CY13" s="262">
        <f t="shared" si="5"/>
        <v>0</v>
      </c>
      <c r="CZ13" s="261" t="str">
        <f t="shared" si="6"/>
        <v>不通过</v>
      </c>
      <c r="DA13" s="262">
        <f t="shared" si="20"/>
        <v>0</v>
      </c>
      <c r="DB13" s="261" t="str">
        <f t="shared" si="7"/>
        <v>不通过</v>
      </c>
      <c r="DC13" s="262">
        <f t="shared" si="21"/>
        <v>0</v>
      </c>
      <c r="DD13" s="261" t="str">
        <f t="shared" si="8"/>
        <v>不通过</v>
      </c>
    </row>
    <row r="14" ht="20.1" customHeight="1" spans="1:108">
      <c r="A14" s="185">
        <v>3</v>
      </c>
      <c r="B14" s="189" t="s">
        <v>91</v>
      </c>
      <c r="C14" s="187">
        <v>12</v>
      </c>
      <c r="D14" s="187"/>
      <c r="E14" s="187"/>
      <c r="F14" s="187"/>
      <c r="G14" s="190">
        <v>12</v>
      </c>
      <c r="H14" s="186">
        <v>8</v>
      </c>
      <c r="I14" s="186">
        <f t="shared" si="22"/>
        <v>160</v>
      </c>
      <c r="J14" s="186">
        <v>30</v>
      </c>
      <c r="K14" s="186"/>
      <c r="L14" s="186"/>
      <c r="M14" s="187">
        <v>6</v>
      </c>
      <c r="N14" s="187"/>
      <c r="O14" s="187"/>
      <c r="P14" s="187"/>
      <c r="Q14" s="190">
        <v>22</v>
      </c>
      <c r="R14" s="186">
        <v>12</v>
      </c>
      <c r="S14" s="186">
        <v>8</v>
      </c>
      <c r="T14" s="186">
        <v>4</v>
      </c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251"/>
      <c r="CG14" s="251"/>
      <c r="CH14" s="251"/>
      <c r="CI14" s="251"/>
      <c r="CJ14" s="251"/>
      <c r="CK14" s="261" t="str">
        <f t="shared" si="9"/>
        <v>通过</v>
      </c>
      <c r="CL14" s="263" t="str">
        <f t="shared" si="10"/>
        <v>通过</v>
      </c>
      <c r="CM14" s="261" t="str">
        <f t="shared" si="11"/>
        <v>通过</v>
      </c>
      <c r="CN14" s="261" t="str">
        <f t="shared" si="12"/>
        <v>通过</v>
      </c>
      <c r="CO14" s="262">
        <f t="shared" si="13"/>
        <v>0</v>
      </c>
      <c r="CP14" s="261" t="str">
        <f t="shared" si="14"/>
        <v>不通过</v>
      </c>
      <c r="CQ14" s="262">
        <f t="shared" si="2"/>
        <v>1</v>
      </c>
      <c r="CR14" s="261" t="str">
        <f t="shared" si="15"/>
        <v>通过</v>
      </c>
      <c r="CS14" s="262">
        <f t="shared" si="16"/>
        <v>0</v>
      </c>
      <c r="CT14" s="261" t="str">
        <f t="shared" si="17"/>
        <v>不通过</v>
      </c>
      <c r="CU14" s="262">
        <f t="shared" si="3"/>
        <v>0</v>
      </c>
      <c r="CV14" s="261" t="str">
        <f t="shared" si="18"/>
        <v>不通过</v>
      </c>
      <c r="CW14" s="264">
        <f t="shared" si="19"/>
        <v>0</v>
      </c>
      <c r="CX14" s="261" t="str">
        <f t="shared" si="4"/>
        <v>不通过</v>
      </c>
      <c r="CY14" s="262">
        <f t="shared" si="5"/>
        <v>0</v>
      </c>
      <c r="CZ14" s="261" t="str">
        <f t="shared" si="6"/>
        <v>不通过</v>
      </c>
      <c r="DA14" s="262">
        <f t="shared" si="20"/>
        <v>0</v>
      </c>
      <c r="DB14" s="261" t="str">
        <f t="shared" si="7"/>
        <v>不通过</v>
      </c>
      <c r="DC14" s="262">
        <f t="shared" si="21"/>
        <v>0</v>
      </c>
      <c r="DD14" s="261" t="str">
        <f t="shared" si="8"/>
        <v>不通过</v>
      </c>
    </row>
    <row r="15" ht="20.1" customHeight="1" spans="1:108">
      <c r="A15" s="185">
        <v>4</v>
      </c>
      <c r="B15" s="189" t="s">
        <v>92</v>
      </c>
      <c r="C15" s="187">
        <v>2</v>
      </c>
      <c r="D15" s="187"/>
      <c r="E15" s="187">
        <v>8</v>
      </c>
      <c r="F15" s="187"/>
      <c r="G15" s="190">
        <v>8</v>
      </c>
      <c r="H15" s="186">
        <v>8</v>
      </c>
      <c r="I15" s="186">
        <f t="shared" si="22"/>
        <v>320</v>
      </c>
      <c r="J15" s="186">
        <v>10</v>
      </c>
      <c r="K15" s="186"/>
      <c r="L15" s="186"/>
      <c r="M15" s="187"/>
      <c r="N15" s="187"/>
      <c r="O15" s="187"/>
      <c r="P15" s="187">
        <v>25</v>
      </c>
      <c r="Q15" s="190">
        <v>16</v>
      </c>
      <c r="R15" s="186">
        <v>13</v>
      </c>
      <c r="S15" s="186">
        <v>5</v>
      </c>
      <c r="T15" s="186">
        <v>8</v>
      </c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251"/>
      <c r="CG15" s="251"/>
      <c r="CH15" s="251"/>
      <c r="CI15" s="251"/>
      <c r="CJ15" s="251"/>
      <c r="CK15" s="261" t="str">
        <f t="shared" si="9"/>
        <v>通过</v>
      </c>
      <c r="CL15" s="263" t="str">
        <f t="shared" si="10"/>
        <v>通过</v>
      </c>
      <c r="CM15" s="261" t="str">
        <f t="shared" si="11"/>
        <v>通过</v>
      </c>
      <c r="CN15" s="261" t="str">
        <f t="shared" si="12"/>
        <v>通过</v>
      </c>
      <c r="CO15" s="262">
        <f t="shared" si="13"/>
        <v>0</v>
      </c>
      <c r="CP15" s="261" t="str">
        <f t="shared" si="14"/>
        <v>不通过</v>
      </c>
      <c r="CQ15" s="262">
        <f t="shared" si="2"/>
        <v>1</v>
      </c>
      <c r="CR15" s="261" t="str">
        <f t="shared" si="15"/>
        <v>通过</v>
      </c>
      <c r="CS15" s="262">
        <f t="shared" si="16"/>
        <v>0</v>
      </c>
      <c r="CT15" s="261" t="str">
        <f t="shared" si="17"/>
        <v>不通过</v>
      </c>
      <c r="CU15" s="262">
        <f t="shared" si="3"/>
        <v>0</v>
      </c>
      <c r="CV15" s="261" t="str">
        <f t="shared" si="18"/>
        <v>不通过</v>
      </c>
      <c r="CW15" s="264">
        <f t="shared" si="19"/>
        <v>0</v>
      </c>
      <c r="CX15" s="261" t="str">
        <f t="shared" si="4"/>
        <v>不通过</v>
      </c>
      <c r="CY15" s="262">
        <f t="shared" si="5"/>
        <v>0</v>
      </c>
      <c r="CZ15" s="261" t="str">
        <f t="shared" si="6"/>
        <v>不通过</v>
      </c>
      <c r="DA15" s="262">
        <f t="shared" si="20"/>
        <v>0</v>
      </c>
      <c r="DB15" s="261" t="str">
        <f t="shared" si="7"/>
        <v>不通过</v>
      </c>
      <c r="DC15" s="262">
        <f t="shared" si="21"/>
        <v>0</v>
      </c>
      <c r="DD15" s="261" t="str">
        <f t="shared" si="8"/>
        <v>不通过</v>
      </c>
    </row>
    <row r="16" ht="20.1" customHeight="1" spans="1:108">
      <c r="A16" s="188">
        <v>5</v>
      </c>
      <c r="B16" s="189" t="s">
        <v>93</v>
      </c>
      <c r="C16" s="187">
        <v>3</v>
      </c>
      <c r="D16" s="187"/>
      <c r="E16" s="187"/>
      <c r="F16" s="187"/>
      <c r="G16" s="190">
        <v>6</v>
      </c>
      <c r="H16" s="186">
        <v>6</v>
      </c>
      <c r="I16" s="186">
        <f t="shared" si="22"/>
        <v>640</v>
      </c>
      <c r="J16" s="186"/>
      <c r="K16" s="186"/>
      <c r="L16" s="186"/>
      <c r="M16" s="187">
        <v>2</v>
      </c>
      <c r="N16" s="187">
        <v>4</v>
      </c>
      <c r="O16" s="187"/>
      <c r="P16" s="187"/>
      <c r="Q16" s="190">
        <v>22</v>
      </c>
      <c r="R16" s="186">
        <v>22</v>
      </c>
      <c r="S16" s="186">
        <v>6</v>
      </c>
      <c r="T16" s="186">
        <v>16</v>
      </c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251"/>
      <c r="CG16" s="251"/>
      <c r="CH16" s="251"/>
      <c r="CI16" s="251"/>
      <c r="CJ16" s="251"/>
      <c r="CK16" s="261" t="str">
        <f t="shared" si="9"/>
        <v>通过</v>
      </c>
      <c r="CL16" s="263" t="str">
        <f t="shared" si="10"/>
        <v>通过</v>
      </c>
      <c r="CM16" s="261" t="str">
        <f t="shared" si="11"/>
        <v>通过</v>
      </c>
      <c r="CN16" s="261" t="str">
        <f t="shared" si="12"/>
        <v>通过</v>
      </c>
      <c r="CO16" s="262">
        <f t="shared" si="13"/>
        <v>0</v>
      </c>
      <c r="CP16" s="261" t="str">
        <f t="shared" si="14"/>
        <v>不通过</v>
      </c>
      <c r="CQ16" s="262">
        <f t="shared" si="2"/>
        <v>1</v>
      </c>
      <c r="CR16" s="261" t="str">
        <f t="shared" si="15"/>
        <v>通过</v>
      </c>
      <c r="CS16" s="262">
        <f t="shared" si="16"/>
        <v>0</v>
      </c>
      <c r="CT16" s="261" t="str">
        <f t="shared" si="17"/>
        <v>不通过</v>
      </c>
      <c r="CU16" s="262">
        <f t="shared" si="3"/>
        <v>0</v>
      </c>
      <c r="CV16" s="261" t="str">
        <f t="shared" si="18"/>
        <v>不通过</v>
      </c>
      <c r="CW16" s="264">
        <f t="shared" si="19"/>
        <v>0</v>
      </c>
      <c r="CX16" s="261" t="str">
        <f t="shared" si="4"/>
        <v>不通过</v>
      </c>
      <c r="CY16" s="262">
        <f t="shared" si="5"/>
        <v>0</v>
      </c>
      <c r="CZ16" s="261" t="str">
        <f t="shared" si="6"/>
        <v>不通过</v>
      </c>
      <c r="DA16" s="262">
        <f t="shared" si="20"/>
        <v>0</v>
      </c>
      <c r="DB16" s="261" t="str">
        <f t="shared" si="7"/>
        <v>不通过</v>
      </c>
      <c r="DC16" s="262">
        <f t="shared" si="21"/>
        <v>0</v>
      </c>
      <c r="DD16" s="261" t="str">
        <f t="shared" si="8"/>
        <v>不通过</v>
      </c>
    </row>
    <row r="17" ht="20.1" customHeight="1" spans="1:108">
      <c r="A17" s="185">
        <v>6</v>
      </c>
      <c r="B17" s="189" t="s">
        <v>94</v>
      </c>
      <c r="C17" s="187">
        <v>4</v>
      </c>
      <c r="D17" s="187">
        <v>3</v>
      </c>
      <c r="E17" s="187">
        <v>6</v>
      </c>
      <c r="F17" s="187"/>
      <c r="G17" s="190">
        <v>8</v>
      </c>
      <c r="H17" s="186">
        <v>8</v>
      </c>
      <c r="I17" s="186">
        <f t="shared" si="22"/>
        <v>400</v>
      </c>
      <c r="J17" s="186"/>
      <c r="K17" s="186"/>
      <c r="L17" s="186"/>
      <c r="M17" s="187">
        <v>3</v>
      </c>
      <c r="N17" s="187">
        <v>28</v>
      </c>
      <c r="O17" s="187"/>
      <c r="P17" s="187">
        <v>38</v>
      </c>
      <c r="Q17" s="190">
        <v>15</v>
      </c>
      <c r="R17" s="186">
        <v>15</v>
      </c>
      <c r="S17" s="186">
        <v>5</v>
      </c>
      <c r="T17" s="186">
        <v>10</v>
      </c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251"/>
      <c r="CG17" s="251"/>
      <c r="CH17" s="251"/>
      <c r="CI17" s="251"/>
      <c r="CJ17" s="251"/>
      <c r="CK17" s="261" t="str">
        <f t="shared" si="9"/>
        <v>通过</v>
      </c>
      <c r="CL17" s="263" t="str">
        <f t="shared" si="10"/>
        <v>通过</v>
      </c>
      <c r="CM17" s="261" t="str">
        <f t="shared" si="11"/>
        <v>通过</v>
      </c>
      <c r="CN17" s="261" t="str">
        <f t="shared" si="12"/>
        <v>通过</v>
      </c>
      <c r="CO17" s="262">
        <f t="shared" si="13"/>
        <v>0</v>
      </c>
      <c r="CP17" s="261" t="str">
        <f t="shared" si="14"/>
        <v>不通过</v>
      </c>
      <c r="CQ17" s="262">
        <f t="shared" si="2"/>
        <v>1</v>
      </c>
      <c r="CR17" s="261" t="str">
        <f t="shared" si="15"/>
        <v>通过</v>
      </c>
      <c r="CS17" s="262">
        <f t="shared" si="16"/>
        <v>0</v>
      </c>
      <c r="CT17" s="261" t="str">
        <f t="shared" si="17"/>
        <v>不通过</v>
      </c>
      <c r="CU17" s="262">
        <f t="shared" si="3"/>
        <v>0</v>
      </c>
      <c r="CV17" s="261" t="str">
        <f t="shared" si="18"/>
        <v>不通过</v>
      </c>
      <c r="CW17" s="264">
        <f t="shared" si="19"/>
        <v>0</v>
      </c>
      <c r="CX17" s="261" t="str">
        <f t="shared" si="4"/>
        <v>不通过</v>
      </c>
      <c r="CY17" s="262">
        <f t="shared" si="5"/>
        <v>0</v>
      </c>
      <c r="CZ17" s="261" t="str">
        <f t="shared" si="6"/>
        <v>不通过</v>
      </c>
      <c r="DA17" s="262">
        <f t="shared" si="20"/>
        <v>0</v>
      </c>
      <c r="DB17" s="261" t="str">
        <f t="shared" si="7"/>
        <v>不通过</v>
      </c>
      <c r="DC17" s="262">
        <f t="shared" si="21"/>
        <v>0</v>
      </c>
      <c r="DD17" s="261" t="str">
        <f t="shared" si="8"/>
        <v>不通过</v>
      </c>
    </row>
    <row r="18" ht="20.1" customHeight="1" spans="1:108">
      <c r="A18" s="185">
        <v>7</v>
      </c>
      <c r="B18" s="189" t="s">
        <v>95</v>
      </c>
      <c r="C18" s="187">
        <v>2</v>
      </c>
      <c r="D18" s="187"/>
      <c r="E18" s="187">
        <v>15</v>
      </c>
      <c r="F18" s="187"/>
      <c r="G18" s="190">
        <v>8</v>
      </c>
      <c r="H18" s="186">
        <v>8</v>
      </c>
      <c r="I18" s="186">
        <f t="shared" si="22"/>
        <v>400</v>
      </c>
      <c r="J18" s="186"/>
      <c r="K18" s="186">
        <v>32</v>
      </c>
      <c r="L18" s="186"/>
      <c r="M18" s="187">
        <v>2</v>
      </c>
      <c r="N18" s="187">
        <v>14</v>
      </c>
      <c r="O18" s="187"/>
      <c r="P18" s="187">
        <v>58</v>
      </c>
      <c r="Q18" s="190">
        <v>18</v>
      </c>
      <c r="R18" s="186">
        <v>12</v>
      </c>
      <c r="S18" s="186">
        <v>2</v>
      </c>
      <c r="T18" s="186">
        <v>10</v>
      </c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251"/>
      <c r="CG18" s="251"/>
      <c r="CH18" s="251"/>
      <c r="CI18" s="251"/>
      <c r="CJ18" s="251"/>
      <c r="CK18" s="261" t="str">
        <f t="shared" si="9"/>
        <v>通过</v>
      </c>
      <c r="CL18" s="263" t="str">
        <f t="shared" si="10"/>
        <v>通过</v>
      </c>
      <c r="CM18" s="261" t="str">
        <f t="shared" si="11"/>
        <v>通过</v>
      </c>
      <c r="CN18" s="261" t="str">
        <f t="shared" si="12"/>
        <v>通过</v>
      </c>
      <c r="CO18" s="262">
        <f t="shared" si="13"/>
        <v>0</v>
      </c>
      <c r="CP18" s="261" t="str">
        <f t="shared" si="14"/>
        <v>不通过</v>
      </c>
      <c r="CQ18" s="262">
        <f t="shared" si="2"/>
        <v>1</v>
      </c>
      <c r="CR18" s="261" t="str">
        <f t="shared" si="15"/>
        <v>通过</v>
      </c>
      <c r="CS18" s="262">
        <f t="shared" si="16"/>
        <v>0</v>
      </c>
      <c r="CT18" s="261" t="str">
        <f t="shared" si="17"/>
        <v>不通过</v>
      </c>
      <c r="CU18" s="262">
        <f t="shared" si="3"/>
        <v>0</v>
      </c>
      <c r="CV18" s="261" t="str">
        <f t="shared" si="18"/>
        <v>不通过</v>
      </c>
      <c r="CW18" s="264">
        <f t="shared" si="19"/>
        <v>0</v>
      </c>
      <c r="CX18" s="261" t="str">
        <f t="shared" si="4"/>
        <v>不通过</v>
      </c>
      <c r="CY18" s="262">
        <f t="shared" si="5"/>
        <v>0</v>
      </c>
      <c r="CZ18" s="261" t="str">
        <f t="shared" si="6"/>
        <v>不通过</v>
      </c>
      <c r="DA18" s="262">
        <f t="shared" si="20"/>
        <v>0</v>
      </c>
      <c r="DB18" s="261" t="str">
        <f t="shared" si="7"/>
        <v>不通过</v>
      </c>
      <c r="DC18" s="262">
        <f t="shared" si="21"/>
        <v>0</v>
      </c>
      <c r="DD18" s="261" t="str">
        <f t="shared" si="8"/>
        <v>不通过</v>
      </c>
    </row>
    <row r="19" ht="20.1" customHeight="1" spans="1:108">
      <c r="A19" s="188">
        <v>8</v>
      </c>
      <c r="B19" s="189" t="s">
        <v>96</v>
      </c>
      <c r="C19" s="187">
        <v>0</v>
      </c>
      <c r="D19" s="187"/>
      <c r="E19" s="187"/>
      <c r="F19" s="187"/>
      <c r="G19" s="190">
        <v>4</v>
      </c>
      <c r="H19" s="186">
        <v>4</v>
      </c>
      <c r="I19" s="186">
        <f t="shared" si="22"/>
        <v>160</v>
      </c>
      <c r="J19" s="186"/>
      <c r="K19" s="186"/>
      <c r="L19" s="186"/>
      <c r="M19" s="187">
        <v>0</v>
      </c>
      <c r="N19" s="187">
        <v>3</v>
      </c>
      <c r="O19" s="187"/>
      <c r="P19" s="187"/>
      <c r="Q19" s="190">
        <v>5</v>
      </c>
      <c r="R19" s="186">
        <v>5</v>
      </c>
      <c r="S19" s="186">
        <v>1</v>
      </c>
      <c r="T19" s="186">
        <v>4</v>
      </c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251"/>
      <c r="CG19" s="251"/>
      <c r="CH19" s="251"/>
      <c r="CI19" s="251"/>
      <c r="CJ19" s="251"/>
      <c r="CK19" s="261" t="str">
        <f t="shared" si="9"/>
        <v>通过</v>
      </c>
      <c r="CL19" s="263" t="str">
        <f t="shared" si="10"/>
        <v>通过</v>
      </c>
      <c r="CM19" s="261" t="str">
        <f t="shared" si="11"/>
        <v>通过</v>
      </c>
      <c r="CN19" s="261" t="str">
        <f t="shared" si="12"/>
        <v>通过</v>
      </c>
      <c r="CO19" s="262">
        <f t="shared" si="13"/>
        <v>0</v>
      </c>
      <c r="CP19" s="261" t="str">
        <f t="shared" si="14"/>
        <v>不通过</v>
      </c>
      <c r="CQ19" s="262">
        <f t="shared" si="2"/>
        <v>1</v>
      </c>
      <c r="CR19" s="261" t="str">
        <f t="shared" si="15"/>
        <v>通过</v>
      </c>
      <c r="CS19" s="262">
        <f t="shared" si="16"/>
        <v>0</v>
      </c>
      <c r="CT19" s="261" t="str">
        <f t="shared" si="17"/>
        <v>不通过</v>
      </c>
      <c r="CU19" s="262">
        <f t="shared" si="3"/>
        <v>0</v>
      </c>
      <c r="CV19" s="261" t="str">
        <f t="shared" si="18"/>
        <v>不通过</v>
      </c>
      <c r="CW19" s="264">
        <f t="shared" si="19"/>
        <v>0</v>
      </c>
      <c r="CX19" s="261" t="str">
        <f t="shared" si="4"/>
        <v>不通过</v>
      </c>
      <c r="CY19" s="262">
        <f t="shared" si="5"/>
        <v>0</v>
      </c>
      <c r="CZ19" s="261" t="str">
        <f t="shared" si="6"/>
        <v>不通过</v>
      </c>
      <c r="DA19" s="262">
        <f t="shared" si="20"/>
        <v>0</v>
      </c>
      <c r="DB19" s="261" t="str">
        <f t="shared" si="7"/>
        <v>不通过</v>
      </c>
      <c r="DC19" s="262">
        <f t="shared" si="21"/>
        <v>0</v>
      </c>
      <c r="DD19" s="261" t="str">
        <f t="shared" si="8"/>
        <v>不通过</v>
      </c>
    </row>
    <row r="20" ht="20.1" customHeight="1" spans="1:108">
      <c r="A20" s="185">
        <v>9</v>
      </c>
      <c r="B20" s="189" t="s">
        <v>97</v>
      </c>
      <c r="C20" s="187">
        <v>0</v>
      </c>
      <c r="D20" s="187"/>
      <c r="E20" s="187">
        <v>4</v>
      </c>
      <c r="F20" s="187"/>
      <c r="G20" s="190">
        <v>5</v>
      </c>
      <c r="H20" s="186">
        <v>5</v>
      </c>
      <c r="I20" s="186">
        <f t="shared" si="22"/>
        <v>240</v>
      </c>
      <c r="J20" s="186"/>
      <c r="K20" s="186"/>
      <c r="L20" s="186"/>
      <c r="M20" s="187">
        <v>0</v>
      </c>
      <c r="N20" s="187"/>
      <c r="O20" s="187"/>
      <c r="P20" s="187"/>
      <c r="Q20" s="190">
        <v>8</v>
      </c>
      <c r="R20" s="186">
        <v>8</v>
      </c>
      <c r="S20" s="186">
        <v>2</v>
      </c>
      <c r="T20" s="186">
        <v>6</v>
      </c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251"/>
      <c r="CG20" s="251"/>
      <c r="CH20" s="251"/>
      <c r="CI20" s="251"/>
      <c r="CJ20" s="251"/>
      <c r="CK20" s="261" t="str">
        <f t="shared" si="9"/>
        <v>通过</v>
      </c>
      <c r="CL20" s="263" t="str">
        <f t="shared" si="10"/>
        <v>通过</v>
      </c>
      <c r="CM20" s="261" t="str">
        <f t="shared" si="11"/>
        <v>通过</v>
      </c>
      <c r="CN20" s="261" t="str">
        <f t="shared" si="12"/>
        <v>通过</v>
      </c>
      <c r="CO20" s="262">
        <f t="shared" si="13"/>
        <v>0</v>
      </c>
      <c r="CP20" s="261" t="str">
        <f t="shared" si="14"/>
        <v>不通过</v>
      </c>
      <c r="CQ20" s="262">
        <f t="shared" si="2"/>
        <v>1</v>
      </c>
      <c r="CR20" s="261" t="str">
        <f t="shared" si="15"/>
        <v>通过</v>
      </c>
      <c r="CS20" s="262">
        <f t="shared" si="16"/>
        <v>0</v>
      </c>
      <c r="CT20" s="261" t="str">
        <f t="shared" si="17"/>
        <v>不通过</v>
      </c>
      <c r="CU20" s="262">
        <f t="shared" si="3"/>
        <v>0</v>
      </c>
      <c r="CV20" s="261" t="str">
        <f t="shared" si="18"/>
        <v>不通过</v>
      </c>
      <c r="CW20" s="264">
        <f t="shared" si="19"/>
        <v>0</v>
      </c>
      <c r="CX20" s="261" t="str">
        <f t="shared" si="4"/>
        <v>不通过</v>
      </c>
      <c r="CY20" s="262">
        <f t="shared" si="5"/>
        <v>0</v>
      </c>
      <c r="CZ20" s="261" t="str">
        <f t="shared" si="6"/>
        <v>不通过</v>
      </c>
      <c r="DA20" s="262">
        <f t="shared" si="20"/>
        <v>0</v>
      </c>
      <c r="DB20" s="261" t="str">
        <f t="shared" si="7"/>
        <v>不通过</v>
      </c>
      <c r="DC20" s="262">
        <f t="shared" si="21"/>
        <v>0</v>
      </c>
      <c r="DD20" s="261" t="str">
        <f t="shared" si="8"/>
        <v>不通过</v>
      </c>
    </row>
    <row r="21" ht="20.1" customHeight="1" spans="1:108">
      <c r="A21" s="185">
        <v>10</v>
      </c>
      <c r="B21" s="189" t="s">
        <v>98</v>
      </c>
      <c r="C21" s="187">
        <v>1</v>
      </c>
      <c r="D21" s="187"/>
      <c r="E21" s="187"/>
      <c r="F21" s="187"/>
      <c r="G21" s="190">
        <v>4</v>
      </c>
      <c r="H21" s="186">
        <v>4</v>
      </c>
      <c r="I21" s="186">
        <f t="shared" si="22"/>
        <v>280</v>
      </c>
      <c r="J21" s="186"/>
      <c r="K21" s="186"/>
      <c r="L21" s="186"/>
      <c r="M21" s="187">
        <v>0</v>
      </c>
      <c r="N21" s="187"/>
      <c r="O21" s="187"/>
      <c r="P21" s="187"/>
      <c r="Q21" s="190">
        <v>8</v>
      </c>
      <c r="R21" s="186">
        <v>8</v>
      </c>
      <c r="S21" s="186">
        <v>1</v>
      </c>
      <c r="T21" s="186">
        <v>7</v>
      </c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251"/>
      <c r="CG21" s="251"/>
      <c r="CH21" s="251"/>
      <c r="CI21" s="251"/>
      <c r="CJ21" s="251"/>
      <c r="CK21" s="261" t="str">
        <f t="shared" si="9"/>
        <v>通过</v>
      </c>
      <c r="CL21" s="263" t="str">
        <f t="shared" si="10"/>
        <v>通过</v>
      </c>
      <c r="CM21" s="261" t="str">
        <f t="shared" si="11"/>
        <v>通过</v>
      </c>
      <c r="CN21" s="261" t="str">
        <f t="shared" si="12"/>
        <v>通过</v>
      </c>
      <c r="CO21" s="262">
        <f t="shared" si="13"/>
        <v>0</v>
      </c>
      <c r="CP21" s="261" t="str">
        <f t="shared" si="14"/>
        <v>不通过</v>
      </c>
      <c r="CQ21" s="262">
        <f t="shared" si="2"/>
        <v>1</v>
      </c>
      <c r="CR21" s="261" t="str">
        <f t="shared" si="15"/>
        <v>通过</v>
      </c>
      <c r="CS21" s="262">
        <f t="shared" si="16"/>
        <v>0</v>
      </c>
      <c r="CT21" s="261" t="str">
        <f t="shared" si="17"/>
        <v>不通过</v>
      </c>
      <c r="CU21" s="262">
        <f t="shared" si="3"/>
        <v>0</v>
      </c>
      <c r="CV21" s="261" t="str">
        <f t="shared" si="18"/>
        <v>不通过</v>
      </c>
      <c r="CW21" s="264">
        <f t="shared" si="19"/>
        <v>0</v>
      </c>
      <c r="CX21" s="261" t="str">
        <f t="shared" si="4"/>
        <v>不通过</v>
      </c>
      <c r="CY21" s="262">
        <f t="shared" si="5"/>
        <v>0</v>
      </c>
      <c r="CZ21" s="261" t="str">
        <f t="shared" si="6"/>
        <v>不通过</v>
      </c>
      <c r="DA21" s="262">
        <f t="shared" si="20"/>
        <v>0</v>
      </c>
      <c r="DB21" s="261" t="str">
        <f t="shared" si="7"/>
        <v>不通过</v>
      </c>
      <c r="DC21" s="262">
        <f t="shared" si="21"/>
        <v>0</v>
      </c>
      <c r="DD21" s="261" t="str">
        <f t="shared" si="8"/>
        <v>不通过</v>
      </c>
    </row>
    <row r="22" ht="20.1" customHeight="1" spans="1:108">
      <c r="A22" s="188">
        <v>11</v>
      </c>
      <c r="B22" s="189" t="s">
        <v>99</v>
      </c>
      <c r="C22" s="187">
        <v>6</v>
      </c>
      <c r="D22" s="187"/>
      <c r="E22" s="187"/>
      <c r="F22" s="187"/>
      <c r="G22" s="190">
        <v>8</v>
      </c>
      <c r="H22" s="186">
        <v>8</v>
      </c>
      <c r="I22" s="186">
        <f t="shared" si="22"/>
        <v>320</v>
      </c>
      <c r="J22" s="186">
        <v>30</v>
      </c>
      <c r="K22" s="186"/>
      <c r="L22" s="186"/>
      <c r="M22" s="187">
        <v>12</v>
      </c>
      <c r="N22" s="187"/>
      <c r="O22" s="187"/>
      <c r="P22" s="187"/>
      <c r="Q22" s="190">
        <v>15</v>
      </c>
      <c r="R22" s="186">
        <v>10</v>
      </c>
      <c r="S22" s="186">
        <v>2</v>
      </c>
      <c r="T22" s="186">
        <v>8</v>
      </c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251"/>
      <c r="CG22" s="251"/>
      <c r="CH22" s="251"/>
      <c r="CI22" s="251"/>
      <c r="CJ22" s="251"/>
      <c r="CK22" s="261" t="str">
        <f t="shared" si="9"/>
        <v>通过</v>
      </c>
      <c r="CL22" s="263" t="str">
        <f t="shared" si="10"/>
        <v>通过</v>
      </c>
      <c r="CM22" s="261" t="str">
        <f t="shared" si="11"/>
        <v>通过</v>
      </c>
      <c r="CN22" s="261" t="str">
        <f t="shared" si="12"/>
        <v>通过</v>
      </c>
      <c r="CO22" s="262">
        <f t="shared" si="13"/>
        <v>0</v>
      </c>
      <c r="CP22" s="261" t="str">
        <f t="shared" si="14"/>
        <v>不通过</v>
      </c>
      <c r="CQ22" s="262">
        <f t="shared" si="2"/>
        <v>1</v>
      </c>
      <c r="CR22" s="261" t="str">
        <f t="shared" si="15"/>
        <v>通过</v>
      </c>
      <c r="CS22" s="262">
        <f t="shared" si="16"/>
        <v>0</v>
      </c>
      <c r="CT22" s="261" t="str">
        <f t="shared" si="17"/>
        <v>不通过</v>
      </c>
      <c r="CU22" s="262">
        <f t="shared" si="3"/>
        <v>0</v>
      </c>
      <c r="CV22" s="261" t="str">
        <f t="shared" si="18"/>
        <v>不通过</v>
      </c>
      <c r="CW22" s="264">
        <f t="shared" si="19"/>
        <v>0</v>
      </c>
      <c r="CX22" s="261" t="str">
        <f t="shared" si="4"/>
        <v>不通过</v>
      </c>
      <c r="CY22" s="262">
        <f t="shared" si="5"/>
        <v>0</v>
      </c>
      <c r="CZ22" s="261" t="str">
        <f t="shared" si="6"/>
        <v>不通过</v>
      </c>
      <c r="DA22" s="262">
        <f t="shared" si="20"/>
        <v>0</v>
      </c>
      <c r="DB22" s="261" t="str">
        <f t="shared" si="7"/>
        <v>不通过</v>
      </c>
      <c r="DC22" s="262">
        <f t="shared" si="21"/>
        <v>0</v>
      </c>
      <c r="DD22" s="261" t="str">
        <f t="shared" si="8"/>
        <v>不通过</v>
      </c>
    </row>
    <row r="23" ht="20.1" customHeight="1" spans="1:108">
      <c r="A23" s="185">
        <v>12</v>
      </c>
      <c r="B23" s="189" t="s">
        <v>100</v>
      </c>
      <c r="C23" s="187">
        <v>2</v>
      </c>
      <c r="D23" s="187">
        <v>2</v>
      </c>
      <c r="E23" s="187"/>
      <c r="F23" s="187"/>
      <c r="G23" s="190">
        <v>6</v>
      </c>
      <c r="H23" s="186">
        <v>6</v>
      </c>
      <c r="I23" s="186">
        <f t="shared" si="22"/>
        <v>280</v>
      </c>
      <c r="J23" s="186"/>
      <c r="K23" s="186"/>
      <c r="L23" s="186"/>
      <c r="M23" s="187">
        <v>0</v>
      </c>
      <c r="N23" s="187">
        <v>16</v>
      </c>
      <c r="O23" s="187"/>
      <c r="P23" s="187"/>
      <c r="Q23" s="190">
        <v>9</v>
      </c>
      <c r="R23" s="186">
        <v>9</v>
      </c>
      <c r="S23" s="186">
        <v>2</v>
      </c>
      <c r="T23" s="186">
        <v>7</v>
      </c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251"/>
      <c r="CG23" s="251"/>
      <c r="CH23" s="251"/>
      <c r="CI23" s="251"/>
      <c r="CJ23" s="251"/>
      <c r="CK23" s="261" t="str">
        <f t="shared" si="9"/>
        <v>通过</v>
      </c>
      <c r="CL23" s="263" t="str">
        <f t="shared" si="10"/>
        <v>通过</v>
      </c>
      <c r="CM23" s="261" t="str">
        <f t="shared" si="11"/>
        <v>通过</v>
      </c>
      <c r="CN23" s="261" t="str">
        <f t="shared" si="12"/>
        <v>通过</v>
      </c>
      <c r="CO23" s="262">
        <f t="shared" si="13"/>
        <v>0</v>
      </c>
      <c r="CP23" s="261" t="str">
        <f t="shared" si="14"/>
        <v>不通过</v>
      </c>
      <c r="CQ23" s="262">
        <f t="shared" si="2"/>
        <v>1</v>
      </c>
      <c r="CR23" s="261" t="str">
        <f t="shared" si="15"/>
        <v>通过</v>
      </c>
      <c r="CS23" s="262">
        <f t="shared" si="16"/>
        <v>0</v>
      </c>
      <c r="CT23" s="261" t="str">
        <f t="shared" si="17"/>
        <v>不通过</v>
      </c>
      <c r="CU23" s="262">
        <f t="shared" si="3"/>
        <v>0</v>
      </c>
      <c r="CV23" s="261" t="str">
        <f t="shared" si="18"/>
        <v>不通过</v>
      </c>
      <c r="CW23" s="264">
        <f t="shared" si="19"/>
        <v>0</v>
      </c>
      <c r="CX23" s="261" t="str">
        <f t="shared" si="4"/>
        <v>不通过</v>
      </c>
      <c r="CY23" s="262">
        <f t="shared" si="5"/>
        <v>0</v>
      </c>
      <c r="CZ23" s="261" t="str">
        <f t="shared" si="6"/>
        <v>不通过</v>
      </c>
      <c r="DA23" s="262">
        <f t="shared" si="20"/>
        <v>0</v>
      </c>
      <c r="DB23" s="261" t="str">
        <f t="shared" si="7"/>
        <v>不通过</v>
      </c>
      <c r="DC23" s="262">
        <f t="shared" si="21"/>
        <v>0</v>
      </c>
      <c r="DD23" s="261" t="str">
        <f t="shared" si="8"/>
        <v>不通过</v>
      </c>
    </row>
    <row r="24" ht="20.1" customHeight="1" spans="1:108">
      <c r="A24" s="185">
        <v>13</v>
      </c>
      <c r="B24" s="189" t="s">
        <v>101</v>
      </c>
      <c r="C24" s="187">
        <v>2</v>
      </c>
      <c r="D24" s="187">
        <v>5</v>
      </c>
      <c r="E24" s="187"/>
      <c r="F24" s="187"/>
      <c r="G24" s="190">
        <v>6</v>
      </c>
      <c r="H24" s="186">
        <v>4</v>
      </c>
      <c r="I24" s="186">
        <f t="shared" si="22"/>
        <v>160</v>
      </c>
      <c r="J24" s="186"/>
      <c r="K24" s="186">
        <v>20</v>
      </c>
      <c r="L24" s="186"/>
      <c r="M24" s="187">
        <v>0</v>
      </c>
      <c r="N24" s="187">
        <v>27</v>
      </c>
      <c r="O24" s="187"/>
      <c r="P24" s="187"/>
      <c r="Q24" s="190">
        <v>9</v>
      </c>
      <c r="R24" s="186">
        <v>5</v>
      </c>
      <c r="S24" s="186">
        <v>1</v>
      </c>
      <c r="T24" s="186">
        <v>4</v>
      </c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251"/>
      <c r="CG24" s="251"/>
      <c r="CH24" s="251"/>
      <c r="CI24" s="251"/>
      <c r="CJ24" s="251"/>
      <c r="CK24" s="261" t="str">
        <f t="shared" si="9"/>
        <v>通过</v>
      </c>
      <c r="CL24" s="263" t="str">
        <f t="shared" si="10"/>
        <v>通过</v>
      </c>
      <c r="CM24" s="261" t="str">
        <f t="shared" si="11"/>
        <v>通过</v>
      </c>
      <c r="CN24" s="261" t="str">
        <f t="shared" si="12"/>
        <v>通过</v>
      </c>
      <c r="CO24" s="262">
        <f t="shared" si="13"/>
        <v>0</v>
      </c>
      <c r="CP24" s="261" t="str">
        <f t="shared" si="14"/>
        <v>不通过</v>
      </c>
      <c r="CQ24" s="262">
        <f t="shared" si="2"/>
        <v>1</v>
      </c>
      <c r="CR24" s="261" t="str">
        <f t="shared" si="15"/>
        <v>通过</v>
      </c>
      <c r="CS24" s="262">
        <f t="shared" si="16"/>
        <v>0</v>
      </c>
      <c r="CT24" s="261" t="str">
        <f t="shared" si="17"/>
        <v>不通过</v>
      </c>
      <c r="CU24" s="262">
        <f t="shared" si="3"/>
        <v>0</v>
      </c>
      <c r="CV24" s="261" t="str">
        <f t="shared" si="18"/>
        <v>不通过</v>
      </c>
      <c r="CW24" s="264">
        <f t="shared" si="19"/>
        <v>0</v>
      </c>
      <c r="CX24" s="261" t="str">
        <f t="shared" si="4"/>
        <v>不通过</v>
      </c>
      <c r="CY24" s="262">
        <f t="shared" si="5"/>
        <v>0</v>
      </c>
      <c r="CZ24" s="261" t="str">
        <f t="shared" si="6"/>
        <v>不通过</v>
      </c>
      <c r="DA24" s="262">
        <f t="shared" si="20"/>
        <v>0</v>
      </c>
      <c r="DB24" s="261" t="str">
        <f t="shared" si="7"/>
        <v>不通过</v>
      </c>
      <c r="DC24" s="262">
        <f t="shared" si="21"/>
        <v>0</v>
      </c>
      <c r="DD24" s="261" t="str">
        <f t="shared" si="8"/>
        <v>不通过</v>
      </c>
    </row>
    <row r="25" ht="20.1" customHeight="1" spans="1:108">
      <c r="A25" s="188">
        <v>14</v>
      </c>
      <c r="B25" s="189" t="s">
        <v>102</v>
      </c>
      <c r="C25" s="187">
        <v>8</v>
      </c>
      <c r="D25" s="187"/>
      <c r="E25" s="187"/>
      <c r="F25" s="187"/>
      <c r="G25" s="190">
        <v>8</v>
      </c>
      <c r="H25" s="186">
        <v>8</v>
      </c>
      <c r="I25" s="186">
        <f t="shared" si="22"/>
        <v>360</v>
      </c>
      <c r="J25" s="186"/>
      <c r="K25" s="186"/>
      <c r="L25" s="186"/>
      <c r="M25" s="187">
        <v>18</v>
      </c>
      <c r="N25" s="187"/>
      <c r="O25" s="187"/>
      <c r="P25" s="187"/>
      <c r="Q25" s="190">
        <v>11</v>
      </c>
      <c r="R25" s="186">
        <v>11</v>
      </c>
      <c r="S25" s="186">
        <v>2</v>
      </c>
      <c r="T25" s="186">
        <v>9</v>
      </c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251"/>
      <c r="CG25" s="251"/>
      <c r="CH25" s="251"/>
      <c r="CI25" s="251"/>
      <c r="CJ25" s="251"/>
      <c r="CK25" s="261" t="str">
        <f t="shared" si="9"/>
        <v>通过</v>
      </c>
      <c r="CL25" s="263" t="str">
        <f t="shared" si="10"/>
        <v>通过</v>
      </c>
      <c r="CM25" s="261" t="str">
        <f t="shared" si="11"/>
        <v>通过</v>
      </c>
      <c r="CN25" s="261" t="str">
        <f t="shared" si="12"/>
        <v>通过</v>
      </c>
      <c r="CO25" s="262">
        <f t="shared" si="13"/>
        <v>0</v>
      </c>
      <c r="CP25" s="261" t="str">
        <f t="shared" si="14"/>
        <v>不通过</v>
      </c>
      <c r="CQ25" s="262">
        <f t="shared" si="2"/>
        <v>1</v>
      </c>
      <c r="CR25" s="261" t="str">
        <f t="shared" si="15"/>
        <v>通过</v>
      </c>
      <c r="CS25" s="262">
        <f t="shared" si="16"/>
        <v>0</v>
      </c>
      <c r="CT25" s="261" t="str">
        <f t="shared" si="17"/>
        <v>不通过</v>
      </c>
      <c r="CU25" s="262">
        <f t="shared" si="3"/>
        <v>0</v>
      </c>
      <c r="CV25" s="261" t="str">
        <f t="shared" si="18"/>
        <v>不通过</v>
      </c>
      <c r="CW25" s="264">
        <f t="shared" si="19"/>
        <v>0</v>
      </c>
      <c r="CX25" s="261" t="str">
        <f t="shared" si="4"/>
        <v>不通过</v>
      </c>
      <c r="CY25" s="262">
        <f t="shared" si="5"/>
        <v>0</v>
      </c>
      <c r="CZ25" s="261" t="str">
        <f t="shared" si="6"/>
        <v>不通过</v>
      </c>
      <c r="DA25" s="262">
        <f t="shared" si="20"/>
        <v>0</v>
      </c>
      <c r="DB25" s="261" t="str">
        <f t="shared" si="7"/>
        <v>不通过</v>
      </c>
      <c r="DC25" s="262">
        <f t="shared" si="21"/>
        <v>0</v>
      </c>
      <c r="DD25" s="261" t="str">
        <f t="shared" si="8"/>
        <v>不通过</v>
      </c>
    </row>
    <row r="26" ht="20.1" customHeight="1" spans="1:108">
      <c r="A26" s="185">
        <v>15</v>
      </c>
      <c r="B26" s="189" t="s">
        <v>103</v>
      </c>
      <c r="C26" s="187">
        <v>2</v>
      </c>
      <c r="D26" s="187"/>
      <c r="E26" s="187">
        <v>30</v>
      </c>
      <c r="F26" s="187"/>
      <c r="G26" s="190">
        <v>5</v>
      </c>
      <c r="H26" s="186">
        <v>5</v>
      </c>
      <c r="I26" s="186">
        <f t="shared" si="22"/>
        <v>240</v>
      </c>
      <c r="J26" s="186"/>
      <c r="K26" s="186">
        <v>15</v>
      </c>
      <c r="L26" s="186"/>
      <c r="M26" s="187"/>
      <c r="N26" s="187">
        <v>7</v>
      </c>
      <c r="O26" s="187"/>
      <c r="P26" s="187">
        <v>82</v>
      </c>
      <c r="Q26" s="190">
        <v>12</v>
      </c>
      <c r="R26" s="186">
        <v>8</v>
      </c>
      <c r="S26" s="186">
        <v>2</v>
      </c>
      <c r="T26" s="186">
        <v>6</v>
      </c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251"/>
      <c r="CG26" s="251"/>
      <c r="CH26" s="251"/>
      <c r="CI26" s="251"/>
      <c r="CJ26" s="251"/>
      <c r="CK26" s="261" t="str">
        <f t="shared" si="9"/>
        <v>通过</v>
      </c>
      <c r="CL26" s="263" t="str">
        <f t="shared" si="10"/>
        <v>通过</v>
      </c>
      <c r="CM26" s="261" t="str">
        <f t="shared" si="11"/>
        <v>通过</v>
      </c>
      <c r="CN26" s="261" t="str">
        <f t="shared" si="12"/>
        <v>通过</v>
      </c>
      <c r="CO26" s="262">
        <f t="shared" si="13"/>
        <v>0</v>
      </c>
      <c r="CP26" s="261" t="str">
        <f t="shared" si="14"/>
        <v>不通过</v>
      </c>
      <c r="CQ26" s="262">
        <f t="shared" si="2"/>
        <v>1</v>
      </c>
      <c r="CR26" s="261" t="str">
        <f t="shared" si="15"/>
        <v>通过</v>
      </c>
      <c r="CS26" s="262">
        <f t="shared" si="16"/>
        <v>0</v>
      </c>
      <c r="CT26" s="261" t="str">
        <f t="shared" si="17"/>
        <v>不通过</v>
      </c>
      <c r="CU26" s="262">
        <f t="shared" si="3"/>
        <v>0</v>
      </c>
      <c r="CV26" s="261" t="str">
        <f t="shared" si="18"/>
        <v>不通过</v>
      </c>
      <c r="CW26" s="264">
        <f t="shared" si="19"/>
        <v>0</v>
      </c>
      <c r="CX26" s="261" t="str">
        <f t="shared" si="4"/>
        <v>不通过</v>
      </c>
      <c r="CY26" s="262">
        <f t="shared" si="5"/>
        <v>0</v>
      </c>
      <c r="CZ26" s="261" t="str">
        <f t="shared" si="6"/>
        <v>不通过</v>
      </c>
      <c r="DA26" s="262">
        <f t="shared" si="20"/>
        <v>0</v>
      </c>
      <c r="DB26" s="261" t="str">
        <f t="shared" si="7"/>
        <v>不通过</v>
      </c>
      <c r="DC26" s="262">
        <f t="shared" si="21"/>
        <v>0</v>
      </c>
      <c r="DD26" s="261" t="str">
        <f t="shared" si="8"/>
        <v>不通过</v>
      </c>
    </row>
    <row r="27" ht="20.1" customHeight="1" spans="1:108">
      <c r="A27" s="185">
        <v>16</v>
      </c>
      <c r="B27" s="186" t="s">
        <v>104</v>
      </c>
      <c r="C27" s="191">
        <v>3</v>
      </c>
      <c r="D27" s="191"/>
      <c r="E27" s="191">
        <v>40</v>
      </c>
      <c r="F27" s="191"/>
      <c r="G27" s="190">
        <v>20</v>
      </c>
      <c r="H27" s="186">
        <v>20</v>
      </c>
      <c r="I27" s="186">
        <f t="shared" ref="I27:I58" si="23">T27*40</f>
        <v>600</v>
      </c>
      <c r="J27" s="186"/>
      <c r="K27" s="186">
        <v>40</v>
      </c>
      <c r="L27" s="186"/>
      <c r="M27" s="191">
        <v>3</v>
      </c>
      <c r="N27" s="191"/>
      <c r="O27" s="191"/>
      <c r="P27" s="191">
        <v>46</v>
      </c>
      <c r="Q27" s="190">
        <v>27</v>
      </c>
      <c r="R27" s="186">
        <v>20</v>
      </c>
      <c r="S27" s="186">
        <v>5</v>
      </c>
      <c r="T27" s="186">
        <v>15</v>
      </c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251"/>
      <c r="CG27" s="251"/>
      <c r="CH27" s="251"/>
      <c r="CI27" s="251"/>
      <c r="CJ27" s="251"/>
      <c r="CK27" s="261" t="str">
        <f t="shared" si="9"/>
        <v>通过</v>
      </c>
      <c r="CL27" s="263" t="str">
        <f t="shared" si="10"/>
        <v>通过</v>
      </c>
      <c r="CM27" s="261" t="str">
        <f t="shared" si="11"/>
        <v>通过</v>
      </c>
      <c r="CN27" s="261" t="str">
        <f t="shared" si="12"/>
        <v>通过</v>
      </c>
      <c r="CO27" s="262">
        <f t="shared" si="13"/>
        <v>0</v>
      </c>
      <c r="CP27" s="261" t="str">
        <f t="shared" si="14"/>
        <v>不通过</v>
      </c>
      <c r="CQ27" s="262">
        <f t="shared" si="2"/>
        <v>1</v>
      </c>
      <c r="CR27" s="261" t="str">
        <f t="shared" si="15"/>
        <v>通过</v>
      </c>
      <c r="CS27" s="262">
        <f t="shared" si="16"/>
        <v>0</v>
      </c>
      <c r="CT27" s="261" t="str">
        <f t="shared" si="17"/>
        <v>不通过</v>
      </c>
      <c r="CU27" s="262">
        <f t="shared" si="3"/>
        <v>0</v>
      </c>
      <c r="CV27" s="261" t="str">
        <f t="shared" si="18"/>
        <v>不通过</v>
      </c>
      <c r="CW27" s="264">
        <f t="shared" si="19"/>
        <v>0</v>
      </c>
      <c r="CX27" s="261" t="str">
        <f t="shared" si="4"/>
        <v>不通过</v>
      </c>
      <c r="CY27" s="262">
        <f t="shared" si="5"/>
        <v>0</v>
      </c>
      <c r="CZ27" s="261" t="str">
        <f t="shared" si="6"/>
        <v>不通过</v>
      </c>
      <c r="DA27" s="262">
        <f t="shared" si="20"/>
        <v>0</v>
      </c>
      <c r="DB27" s="261" t="str">
        <f t="shared" si="7"/>
        <v>不通过</v>
      </c>
      <c r="DC27" s="262">
        <f t="shared" si="21"/>
        <v>0</v>
      </c>
      <c r="DD27" s="261" t="str">
        <f t="shared" si="8"/>
        <v>不通过</v>
      </c>
    </row>
    <row r="28" ht="20.1" customHeight="1" spans="1:108">
      <c r="A28" s="188">
        <v>17</v>
      </c>
      <c r="B28" s="186" t="s">
        <v>105</v>
      </c>
      <c r="C28" s="191">
        <v>3</v>
      </c>
      <c r="D28" s="191"/>
      <c r="E28" s="191">
        <v>20</v>
      </c>
      <c r="F28" s="191"/>
      <c r="G28" s="190">
        <v>24</v>
      </c>
      <c r="H28" s="186">
        <v>24</v>
      </c>
      <c r="I28" s="186">
        <f t="shared" si="23"/>
        <v>1000</v>
      </c>
      <c r="J28" s="186">
        <v>80</v>
      </c>
      <c r="K28" s="186"/>
      <c r="L28" s="186"/>
      <c r="M28" s="191">
        <v>2</v>
      </c>
      <c r="N28" s="191"/>
      <c r="O28" s="191"/>
      <c r="P28" s="191">
        <v>68</v>
      </c>
      <c r="Q28" s="190">
        <v>42</v>
      </c>
      <c r="R28" s="186">
        <v>35</v>
      </c>
      <c r="S28" s="186">
        <v>10</v>
      </c>
      <c r="T28" s="186">
        <v>25</v>
      </c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251"/>
      <c r="CG28" s="251"/>
      <c r="CH28" s="251"/>
      <c r="CI28" s="251"/>
      <c r="CJ28" s="251"/>
      <c r="CK28" s="261" t="str">
        <f t="shared" si="9"/>
        <v>通过</v>
      </c>
      <c r="CL28" s="263" t="str">
        <f t="shared" si="10"/>
        <v>通过</v>
      </c>
      <c r="CM28" s="261" t="str">
        <f t="shared" si="11"/>
        <v>通过</v>
      </c>
      <c r="CN28" s="261" t="str">
        <f t="shared" si="12"/>
        <v>通过</v>
      </c>
      <c r="CO28" s="262">
        <f t="shared" si="13"/>
        <v>0</v>
      </c>
      <c r="CP28" s="261" t="str">
        <f t="shared" si="14"/>
        <v>不通过</v>
      </c>
      <c r="CQ28" s="262">
        <f t="shared" si="2"/>
        <v>1</v>
      </c>
      <c r="CR28" s="261" t="str">
        <f t="shared" si="15"/>
        <v>通过</v>
      </c>
      <c r="CS28" s="262">
        <f t="shared" si="16"/>
        <v>0</v>
      </c>
      <c r="CT28" s="261" t="str">
        <f t="shared" si="17"/>
        <v>不通过</v>
      </c>
      <c r="CU28" s="262">
        <f t="shared" si="3"/>
        <v>0</v>
      </c>
      <c r="CV28" s="261" t="str">
        <f t="shared" si="18"/>
        <v>不通过</v>
      </c>
      <c r="CW28" s="264">
        <f t="shared" si="19"/>
        <v>0</v>
      </c>
      <c r="CX28" s="261" t="str">
        <f t="shared" si="4"/>
        <v>不通过</v>
      </c>
      <c r="CY28" s="262">
        <f t="shared" si="5"/>
        <v>0</v>
      </c>
      <c r="CZ28" s="261" t="str">
        <f t="shared" si="6"/>
        <v>不通过</v>
      </c>
      <c r="DA28" s="262">
        <f t="shared" si="20"/>
        <v>0</v>
      </c>
      <c r="DB28" s="261" t="str">
        <f t="shared" si="7"/>
        <v>不通过</v>
      </c>
      <c r="DC28" s="262">
        <f t="shared" si="21"/>
        <v>0</v>
      </c>
      <c r="DD28" s="261" t="str">
        <f t="shared" si="8"/>
        <v>不通过</v>
      </c>
    </row>
    <row r="29" ht="20.1" customHeight="1" spans="1:108">
      <c r="A29" s="185">
        <v>18</v>
      </c>
      <c r="B29" s="186" t="s">
        <v>106</v>
      </c>
      <c r="C29" s="191">
        <v>2</v>
      </c>
      <c r="D29" s="191">
        <v>2</v>
      </c>
      <c r="E29" s="191">
        <v>10</v>
      </c>
      <c r="F29" s="191"/>
      <c r="G29" s="190">
        <v>4</v>
      </c>
      <c r="H29" s="186">
        <v>4</v>
      </c>
      <c r="I29" s="186">
        <f t="shared" si="23"/>
        <v>240</v>
      </c>
      <c r="J29" s="186">
        <v>20</v>
      </c>
      <c r="K29" s="186"/>
      <c r="L29" s="186"/>
      <c r="M29" s="191">
        <v>5</v>
      </c>
      <c r="N29" s="191">
        <v>12</v>
      </c>
      <c r="O29" s="191"/>
      <c r="P29" s="191">
        <v>36</v>
      </c>
      <c r="Q29" s="190">
        <v>10</v>
      </c>
      <c r="R29" s="186">
        <v>8</v>
      </c>
      <c r="S29" s="186">
        <v>2</v>
      </c>
      <c r="T29" s="186">
        <v>6</v>
      </c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251"/>
      <c r="CG29" s="251"/>
      <c r="CH29" s="251"/>
      <c r="CI29" s="251"/>
      <c r="CJ29" s="251"/>
      <c r="CK29" s="261" t="str">
        <f t="shared" si="9"/>
        <v>通过</v>
      </c>
      <c r="CL29" s="263" t="str">
        <f t="shared" si="10"/>
        <v>通过</v>
      </c>
      <c r="CM29" s="261" t="str">
        <f t="shared" si="11"/>
        <v>通过</v>
      </c>
      <c r="CN29" s="261" t="str">
        <f t="shared" si="12"/>
        <v>通过</v>
      </c>
      <c r="CO29" s="262">
        <f t="shared" si="13"/>
        <v>0</v>
      </c>
      <c r="CP29" s="261" t="str">
        <f t="shared" si="14"/>
        <v>不通过</v>
      </c>
      <c r="CQ29" s="262">
        <f t="shared" si="2"/>
        <v>1</v>
      </c>
      <c r="CR29" s="261" t="str">
        <f t="shared" si="15"/>
        <v>通过</v>
      </c>
      <c r="CS29" s="262">
        <f t="shared" si="16"/>
        <v>0</v>
      </c>
      <c r="CT29" s="261" t="str">
        <f t="shared" si="17"/>
        <v>不通过</v>
      </c>
      <c r="CU29" s="262">
        <f t="shared" si="3"/>
        <v>0</v>
      </c>
      <c r="CV29" s="261" t="str">
        <f t="shared" si="18"/>
        <v>不通过</v>
      </c>
      <c r="CW29" s="264">
        <f t="shared" si="19"/>
        <v>0</v>
      </c>
      <c r="CX29" s="261" t="str">
        <f t="shared" si="4"/>
        <v>不通过</v>
      </c>
      <c r="CY29" s="262">
        <f t="shared" si="5"/>
        <v>0</v>
      </c>
      <c r="CZ29" s="261" t="str">
        <f t="shared" si="6"/>
        <v>不通过</v>
      </c>
      <c r="DA29" s="262">
        <f t="shared" si="20"/>
        <v>0</v>
      </c>
      <c r="DB29" s="261" t="str">
        <f t="shared" si="7"/>
        <v>不通过</v>
      </c>
      <c r="DC29" s="262">
        <f t="shared" si="21"/>
        <v>0</v>
      </c>
      <c r="DD29" s="261" t="str">
        <f t="shared" si="8"/>
        <v>不通过</v>
      </c>
    </row>
    <row r="30" ht="20.1" customHeight="1" spans="1:108">
      <c r="A30" s="185">
        <v>19</v>
      </c>
      <c r="B30" s="186" t="s">
        <v>107</v>
      </c>
      <c r="C30" s="191">
        <v>12</v>
      </c>
      <c r="D30" s="191"/>
      <c r="E30" s="191">
        <v>30</v>
      </c>
      <c r="F30" s="191"/>
      <c r="G30" s="190">
        <v>6</v>
      </c>
      <c r="H30" s="186">
        <v>6</v>
      </c>
      <c r="I30" s="186">
        <f t="shared" si="23"/>
        <v>320</v>
      </c>
      <c r="J30" s="186"/>
      <c r="K30" s="186">
        <v>15</v>
      </c>
      <c r="L30" s="186"/>
      <c r="M30" s="191">
        <v>2</v>
      </c>
      <c r="N30" s="191"/>
      <c r="O30" s="191"/>
      <c r="P30" s="191">
        <v>116</v>
      </c>
      <c r="Q30" s="190">
        <v>13</v>
      </c>
      <c r="R30" s="186">
        <v>10</v>
      </c>
      <c r="S30" s="186">
        <v>2</v>
      </c>
      <c r="T30" s="186">
        <v>8</v>
      </c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251"/>
      <c r="CG30" s="251"/>
      <c r="CH30" s="251"/>
      <c r="CI30" s="251"/>
      <c r="CJ30" s="251"/>
      <c r="CK30" s="261" t="str">
        <f t="shared" si="9"/>
        <v>通过</v>
      </c>
      <c r="CL30" s="263" t="str">
        <f t="shared" si="10"/>
        <v>通过</v>
      </c>
      <c r="CM30" s="261" t="str">
        <f t="shared" si="11"/>
        <v>通过</v>
      </c>
      <c r="CN30" s="261" t="str">
        <f t="shared" si="12"/>
        <v>通过</v>
      </c>
      <c r="CO30" s="262">
        <f t="shared" si="13"/>
        <v>0</v>
      </c>
      <c r="CP30" s="261" t="str">
        <f t="shared" si="14"/>
        <v>不通过</v>
      </c>
      <c r="CQ30" s="262">
        <f t="shared" si="2"/>
        <v>1</v>
      </c>
      <c r="CR30" s="261" t="str">
        <f t="shared" si="15"/>
        <v>通过</v>
      </c>
      <c r="CS30" s="262">
        <f t="shared" si="16"/>
        <v>0</v>
      </c>
      <c r="CT30" s="261" t="str">
        <f t="shared" si="17"/>
        <v>不通过</v>
      </c>
      <c r="CU30" s="262">
        <f t="shared" si="3"/>
        <v>0</v>
      </c>
      <c r="CV30" s="261" t="str">
        <f t="shared" si="18"/>
        <v>不通过</v>
      </c>
      <c r="CW30" s="264">
        <f t="shared" si="19"/>
        <v>0</v>
      </c>
      <c r="CX30" s="261" t="str">
        <f t="shared" si="4"/>
        <v>不通过</v>
      </c>
      <c r="CY30" s="262">
        <f t="shared" si="5"/>
        <v>0</v>
      </c>
      <c r="CZ30" s="261" t="str">
        <f t="shared" si="6"/>
        <v>不通过</v>
      </c>
      <c r="DA30" s="262">
        <f t="shared" si="20"/>
        <v>0</v>
      </c>
      <c r="DB30" s="261" t="str">
        <f t="shared" si="7"/>
        <v>不通过</v>
      </c>
      <c r="DC30" s="262">
        <f t="shared" si="21"/>
        <v>0</v>
      </c>
      <c r="DD30" s="261" t="str">
        <f t="shared" si="8"/>
        <v>不通过</v>
      </c>
    </row>
    <row r="31" ht="20.1" customHeight="1" spans="1:108">
      <c r="A31" s="188">
        <v>20</v>
      </c>
      <c r="B31" s="186" t="s">
        <v>108</v>
      </c>
      <c r="C31" s="191">
        <v>0</v>
      </c>
      <c r="D31" s="191"/>
      <c r="E31" s="191">
        <v>6</v>
      </c>
      <c r="F31" s="191"/>
      <c r="G31" s="190">
        <v>2</v>
      </c>
      <c r="H31" s="186">
        <v>2</v>
      </c>
      <c r="I31" s="186">
        <f t="shared" si="23"/>
        <v>320</v>
      </c>
      <c r="J31" s="186"/>
      <c r="K31" s="186"/>
      <c r="L31" s="186"/>
      <c r="M31" s="191">
        <v>0</v>
      </c>
      <c r="N31" s="191"/>
      <c r="O31" s="191"/>
      <c r="P31" s="191">
        <v>23</v>
      </c>
      <c r="Q31" s="190">
        <v>10</v>
      </c>
      <c r="R31" s="186">
        <v>10</v>
      </c>
      <c r="S31" s="186">
        <v>2</v>
      </c>
      <c r="T31" s="186">
        <v>8</v>
      </c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251"/>
      <c r="CG31" s="251"/>
      <c r="CH31" s="251"/>
      <c r="CI31" s="251"/>
      <c r="CJ31" s="251"/>
      <c r="CK31" s="261" t="str">
        <f t="shared" si="9"/>
        <v>通过</v>
      </c>
      <c r="CL31" s="263" t="str">
        <f t="shared" si="10"/>
        <v>通过</v>
      </c>
      <c r="CM31" s="261" t="str">
        <f t="shared" si="11"/>
        <v>通过</v>
      </c>
      <c r="CN31" s="261" t="str">
        <f t="shared" si="12"/>
        <v>通过</v>
      </c>
      <c r="CO31" s="262">
        <f t="shared" si="13"/>
        <v>0</v>
      </c>
      <c r="CP31" s="261" t="str">
        <f t="shared" si="14"/>
        <v>不通过</v>
      </c>
      <c r="CQ31" s="262">
        <f t="shared" si="2"/>
        <v>1</v>
      </c>
      <c r="CR31" s="261" t="str">
        <f t="shared" si="15"/>
        <v>通过</v>
      </c>
      <c r="CS31" s="262">
        <f t="shared" si="16"/>
        <v>0</v>
      </c>
      <c r="CT31" s="261" t="str">
        <f t="shared" si="17"/>
        <v>不通过</v>
      </c>
      <c r="CU31" s="262">
        <f t="shared" si="3"/>
        <v>0</v>
      </c>
      <c r="CV31" s="261" t="str">
        <f t="shared" si="18"/>
        <v>不通过</v>
      </c>
      <c r="CW31" s="264">
        <f t="shared" si="19"/>
        <v>0</v>
      </c>
      <c r="CX31" s="261" t="str">
        <f t="shared" si="4"/>
        <v>不通过</v>
      </c>
      <c r="CY31" s="262">
        <f t="shared" si="5"/>
        <v>0</v>
      </c>
      <c r="CZ31" s="261" t="str">
        <f t="shared" si="6"/>
        <v>不通过</v>
      </c>
      <c r="DA31" s="262">
        <f t="shared" si="20"/>
        <v>0</v>
      </c>
      <c r="DB31" s="261" t="str">
        <f t="shared" si="7"/>
        <v>不通过</v>
      </c>
      <c r="DC31" s="262">
        <f t="shared" si="21"/>
        <v>0</v>
      </c>
      <c r="DD31" s="261" t="str">
        <f t="shared" si="8"/>
        <v>不通过</v>
      </c>
    </row>
    <row r="32" ht="20.1" customHeight="1" spans="1:108">
      <c r="A32" s="185">
        <v>21</v>
      </c>
      <c r="B32" s="186" t="s">
        <v>109</v>
      </c>
      <c r="C32" s="191">
        <v>6</v>
      </c>
      <c r="D32" s="191"/>
      <c r="E32" s="191">
        <v>8</v>
      </c>
      <c r="F32" s="191"/>
      <c r="G32" s="190">
        <v>8</v>
      </c>
      <c r="H32" s="186">
        <v>8</v>
      </c>
      <c r="I32" s="186">
        <f t="shared" si="23"/>
        <v>600</v>
      </c>
      <c r="J32" s="186"/>
      <c r="K32" s="186"/>
      <c r="L32" s="186"/>
      <c r="M32" s="191">
        <v>7</v>
      </c>
      <c r="N32" s="191"/>
      <c r="O32" s="191"/>
      <c r="P32" s="191">
        <v>28</v>
      </c>
      <c r="Q32" s="190">
        <v>17</v>
      </c>
      <c r="R32" s="186">
        <v>17</v>
      </c>
      <c r="S32" s="186">
        <v>2</v>
      </c>
      <c r="T32" s="186">
        <v>15</v>
      </c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251"/>
      <c r="CG32" s="251"/>
      <c r="CH32" s="251"/>
      <c r="CI32" s="251"/>
      <c r="CJ32" s="251"/>
      <c r="CK32" s="261" t="str">
        <f t="shared" si="9"/>
        <v>通过</v>
      </c>
      <c r="CL32" s="263" t="str">
        <f t="shared" si="10"/>
        <v>通过</v>
      </c>
      <c r="CM32" s="261" t="str">
        <f t="shared" si="11"/>
        <v>通过</v>
      </c>
      <c r="CN32" s="261" t="str">
        <f t="shared" si="12"/>
        <v>通过</v>
      </c>
      <c r="CO32" s="262">
        <f t="shared" si="13"/>
        <v>0</v>
      </c>
      <c r="CP32" s="261" t="str">
        <f t="shared" si="14"/>
        <v>不通过</v>
      </c>
      <c r="CQ32" s="262">
        <f t="shared" si="2"/>
        <v>1</v>
      </c>
      <c r="CR32" s="261" t="str">
        <f t="shared" si="15"/>
        <v>通过</v>
      </c>
      <c r="CS32" s="262">
        <f t="shared" si="16"/>
        <v>0</v>
      </c>
      <c r="CT32" s="261" t="str">
        <f t="shared" si="17"/>
        <v>不通过</v>
      </c>
      <c r="CU32" s="262">
        <f t="shared" si="3"/>
        <v>0</v>
      </c>
      <c r="CV32" s="261" t="str">
        <f t="shared" si="18"/>
        <v>不通过</v>
      </c>
      <c r="CW32" s="264">
        <f t="shared" si="19"/>
        <v>0</v>
      </c>
      <c r="CX32" s="261" t="str">
        <f t="shared" si="4"/>
        <v>不通过</v>
      </c>
      <c r="CY32" s="262">
        <f t="shared" si="5"/>
        <v>0</v>
      </c>
      <c r="CZ32" s="261" t="str">
        <f t="shared" si="6"/>
        <v>不通过</v>
      </c>
      <c r="DA32" s="262">
        <f t="shared" si="20"/>
        <v>0</v>
      </c>
      <c r="DB32" s="261" t="str">
        <f t="shared" si="7"/>
        <v>不通过</v>
      </c>
      <c r="DC32" s="262">
        <f t="shared" si="21"/>
        <v>0</v>
      </c>
      <c r="DD32" s="261" t="str">
        <f t="shared" si="8"/>
        <v>不通过</v>
      </c>
    </row>
    <row r="33" ht="20.1" customHeight="1" spans="1:108">
      <c r="A33" s="185">
        <v>22</v>
      </c>
      <c r="B33" s="186" t="s">
        <v>110</v>
      </c>
      <c r="C33" s="191">
        <v>0</v>
      </c>
      <c r="D33" s="191"/>
      <c r="E33" s="191">
        <v>6</v>
      </c>
      <c r="F33" s="191"/>
      <c r="G33" s="190">
        <v>28</v>
      </c>
      <c r="H33" s="186">
        <v>12</v>
      </c>
      <c r="I33" s="186">
        <f t="shared" si="23"/>
        <v>400</v>
      </c>
      <c r="J33" s="186">
        <v>60</v>
      </c>
      <c r="K33" s="186"/>
      <c r="L33" s="186"/>
      <c r="M33" s="191">
        <v>2</v>
      </c>
      <c r="N33" s="191"/>
      <c r="O33" s="191"/>
      <c r="P33" s="191">
        <v>18</v>
      </c>
      <c r="Q33" s="190">
        <v>16</v>
      </c>
      <c r="R33" s="186">
        <v>12</v>
      </c>
      <c r="S33" s="186">
        <v>2</v>
      </c>
      <c r="T33" s="186">
        <v>10</v>
      </c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251"/>
      <c r="CG33" s="251"/>
      <c r="CH33" s="251"/>
      <c r="CI33" s="251"/>
      <c r="CJ33" s="251"/>
      <c r="CK33" s="261" t="str">
        <f t="shared" si="9"/>
        <v>通过</v>
      </c>
      <c r="CL33" s="263" t="str">
        <f t="shared" si="10"/>
        <v>通过</v>
      </c>
      <c r="CM33" s="261" t="str">
        <f t="shared" si="11"/>
        <v>通过</v>
      </c>
      <c r="CN33" s="261" t="str">
        <f t="shared" si="12"/>
        <v>通过</v>
      </c>
      <c r="CO33" s="262">
        <f t="shared" si="13"/>
        <v>0</v>
      </c>
      <c r="CP33" s="261" t="str">
        <f t="shared" si="14"/>
        <v>不通过</v>
      </c>
      <c r="CQ33" s="262">
        <f t="shared" si="2"/>
        <v>1</v>
      </c>
      <c r="CR33" s="261" t="str">
        <f t="shared" si="15"/>
        <v>通过</v>
      </c>
      <c r="CS33" s="262">
        <f t="shared" si="16"/>
        <v>0</v>
      </c>
      <c r="CT33" s="261" t="str">
        <f t="shared" si="17"/>
        <v>不通过</v>
      </c>
      <c r="CU33" s="262">
        <f t="shared" si="3"/>
        <v>0</v>
      </c>
      <c r="CV33" s="261" t="str">
        <f t="shared" si="18"/>
        <v>不通过</v>
      </c>
      <c r="CW33" s="264">
        <f t="shared" si="19"/>
        <v>0</v>
      </c>
      <c r="CX33" s="261" t="str">
        <f t="shared" si="4"/>
        <v>不通过</v>
      </c>
      <c r="CY33" s="262">
        <f t="shared" si="5"/>
        <v>0</v>
      </c>
      <c r="CZ33" s="261" t="str">
        <f t="shared" si="6"/>
        <v>不通过</v>
      </c>
      <c r="DA33" s="262">
        <f t="shared" si="20"/>
        <v>0</v>
      </c>
      <c r="DB33" s="261" t="str">
        <f t="shared" si="7"/>
        <v>不通过</v>
      </c>
      <c r="DC33" s="262">
        <f t="shared" si="21"/>
        <v>0</v>
      </c>
      <c r="DD33" s="261" t="str">
        <f t="shared" si="8"/>
        <v>不通过</v>
      </c>
    </row>
    <row r="34" ht="20.1" customHeight="1" spans="1:108">
      <c r="A34" s="188">
        <v>23</v>
      </c>
      <c r="B34" s="186" t="s">
        <v>111</v>
      </c>
      <c r="C34" s="191">
        <v>2</v>
      </c>
      <c r="D34" s="191"/>
      <c r="E34" s="191">
        <v>4</v>
      </c>
      <c r="F34" s="191"/>
      <c r="G34" s="190">
        <v>10</v>
      </c>
      <c r="H34" s="186">
        <v>8</v>
      </c>
      <c r="I34" s="186">
        <f t="shared" si="23"/>
        <v>200</v>
      </c>
      <c r="J34" s="186">
        <v>20</v>
      </c>
      <c r="K34" s="186"/>
      <c r="L34" s="186"/>
      <c r="M34" s="191">
        <v>1</v>
      </c>
      <c r="N34" s="191"/>
      <c r="O34" s="191"/>
      <c r="P34" s="191">
        <v>22</v>
      </c>
      <c r="Q34" s="190">
        <v>8</v>
      </c>
      <c r="R34" s="186">
        <v>6</v>
      </c>
      <c r="S34" s="186">
        <v>1</v>
      </c>
      <c r="T34" s="186">
        <v>5</v>
      </c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251"/>
      <c r="CG34" s="251"/>
      <c r="CH34" s="251"/>
      <c r="CI34" s="251"/>
      <c r="CJ34" s="251"/>
      <c r="CK34" s="261" t="str">
        <f t="shared" si="9"/>
        <v>通过</v>
      </c>
      <c r="CL34" s="263" t="str">
        <f t="shared" si="10"/>
        <v>通过</v>
      </c>
      <c r="CM34" s="261" t="str">
        <f t="shared" si="11"/>
        <v>通过</v>
      </c>
      <c r="CN34" s="261" t="str">
        <f t="shared" si="12"/>
        <v>通过</v>
      </c>
      <c r="CO34" s="262">
        <f t="shared" si="13"/>
        <v>0</v>
      </c>
      <c r="CP34" s="261" t="str">
        <f t="shared" si="14"/>
        <v>不通过</v>
      </c>
      <c r="CQ34" s="262">
        <f t="shared" si="2"/>
        <v>1</v>
      </c>
      <c r="CR34" s="261" t="str">
        <f t="shared" si="15"/>
        <v>通过</v>
      </c>
      <c r="CS34" s="262">
        <f t="shared" si="16"/>
        <v>0</v>
      </c>
      <c r="CT34" s="261" t="str">
        <f t="shared" si="17"/>
        <v>不通过</v>
      </c>
      <c r="CU34" s="262">
        <f t="shared" si="3"/>
        <v>0</v>
      </c>
      <c r="CV34" s="261" t="str">
        <f t="shared" si="18"/>
        <v>不通过</v>
      </c>
      <c r="CW34" s="264">
        <f t="shared" si="19"/>
        <v>0</v>
      </c>
      <c r="CX34" s="261" t="str">
        <f t="shared" si="4"/>
        <v>不通过</v>
      </c>
      <c r="CY34" s="262">
        <f t="shared" si="5"/>
        <v>0</v>
      </c>
      <c r="CZ34" s="261" t="str">
        <f t="shared" si="6"/>
        <v>不通过</v>
      </c>
      <c r="DA34" s="262">
        <f t="shared" si="20"/>
        <v>0</v>
      </c>
      <c r="DB34" s="261" t="str">
        <f t="shared" si="7"/>
        <v>不通过</v>
      </c>
      <c r="DC34" s="262">
        <f t="shared" si="21"/>
        <v>0</v>
      </c>
      <c r="DD34" s="261" t="str">
        <f t="shared" si="8"/>
        <v>不通过</v>
      </c>
    </row>
    <row r="35" ht="20.1" customHeight="1" spans="1:108">
      <c r="A35" s="185">
        <v>24</v>
      </c>
      <c r="B35" s="186" t="s">
        <v>112</v>
      </c>
      <c r="C35" s="191">
        <v>2</v>
      </c>
      <c r="D35" s="191"/>
      <c r="E35" s="191">
        <v>12</v>
      </c>
      <c r="F35" s="191"/>
      <c r="G35" s="190">
        <v>5</v>
      </c>
      <c r="H35" s="186">
        <v>5</v>
      </c>
      <c r="I35" s="186">
        <f t="shared" si="23"/>
        <v>320</v>
      </c>
      <c r="J35" s="186"/>
      <c r="K35" s="186"/>
      <c r="L35" s="186"/>
      <c r="M35" s="191">
        <v>0</v>
      </c>
      <c r="N35" s="191"/>
      <c r="O35" s="191"/>
      <c r="P35" s="191">
        <v>28</v>
      </c>
      <c r="Q35" s="190">
        <v>13</v>
      </c>
      <c r="R35" s="186">
        <v>13</v>
      </c>
      <c r="S35" s="186">
        <v>5</v>
      </c>
      <c r="T35" s="186">
        <v>8</v>
      </c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251"/>
      <c r="CG35" s="251"/>
      <c r="CH35" s="251"/>
      <c r="CI35" s="251"/>
      <c r="CJ35" s="251"/>
      <c r="CK35" s="261" t="str">
        <f t="shared" si="9"/>
        <v>通过</v>
      </c>
      <c r="CL35" s="263" t="str">
        <f t="shared" si="10"/>
        <v>通过</v>
      </c>
      <c r="CM35" s="261" t="str">
        <f t="shared" si="11"/>
        <v>通过</v>
      </c>
      <c r="CN35" s="261" t="str">
        <f t="shared" si="12"/>
        <v>通过</v>
      </c>
      <c r="CO35" s="262">
        <f t="shared" si="13"/>
        <v>0</v>
      </c>
      <c r="CP35" s="261" t="str">
        <f t="shared" si="14"/>
        <v>不通过</v>
      </c>
      <c r="CQ35" s="262">
        <f t="shared" si="2"/>
        <v>1</v>
      </c>
      <c r="CR35" s="261" t="str">
        <f t="shared" si="15"/>
        <v>通过</v>
      </c>
      <c r="CS35" s="262">
        <f t="shared" si="16"/>
        <v>0</v>
      </c>
      <c r="CT35" s="261" t="str">
        <f t="shared" si="17"/>
        <v>不通过</v>
      </c>
      <c r="CU35" s="262">
        <f t="shared" si="3"/>
        <v>0</v>
      </c>
      <c r="CV35" s="261" t="str">
        <f t="shared" si="18"/>
        <v>不通过</v>
      </c>
      <c r="CW35" s="264">
        <f t="shared" si="19"/>
        <v>0</v>
      </c>
      <c r="CX35" s="261" t="str">
        <f t="shared" si="4"/>
        <v>不通过</v>
      </c>
      <c r="CY35" s="262">
        <f t="shared" si="5"/>
        <v>0</v>
      </c>
      <c r="CZ35" s="261" t="str">
        <f t="shared" si="6"/>
        <v>不通过</v>
      </c>
      <c r="DA35" s="262">
        <f t="shared" si="20"/>
        <v>0</v>
      </c>
      <c r="DB35" s="261" t="str">
        <f t="shared" si="7"/>
        <v>不通过</v>
      </c>
      <c r="DC35" s="262">
        <f t="shared" si="21"/>
        <v>0</v>
      </c>
      <c r="DD35" s="261" t="str">
        <f t="shared" si="8"/>
        <v>不通过</v>
      </c>
    </row>
    <row r="36" ht="20.1" customHeight="1" spans="1:108">
      <c r="A36" s="185">
        <v>25</v>
      </c>
      <c r="B36" s="186" t="s">
        <v>113</v>
      </c>
      <c r="C36" s="191">
        <v>2</v>
      </c>
      <c r="D36" s="191"/>
      <c r="E36" s="191"/>
      <c r="F36" s="191"/>
      <c r="G36" s="190">
        <v>26</v>
      </c>
      <c r="H36" s="186">
        <v>6</v>
      </c>
      <c r="I36" s="186">
        <f t="shared" si="23"/>
        <v>480</v>
      </c>
      <c r="J36" s="186">
        <v>60</v>
      </c>
      <c r="K36" s="186"/>
      <c r="L36" s="186"/>
      <c r="M36" s="191">
        <v>0</v>
      </c>
      <c r="N36" s="191"/>
      <c r="O36" s="191"/>
      <c r="P36" s="191"/>
      <c r="Q36" s="190">
        <v>20</v>
      </c>
      <c r="R36" s="186">
        <v>14</v>
      </c>
      <c r="S36" s="186">
        <v>2</v>
      </c>
      <c r="T36" s="186">
        <v>12</v>
      </c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251"/>
      <c r="CG36" s="251"/>
      <c r="CH36" s="251"/>
      <c r="CI36" s="251"/>
      <c r="CJ36" s="251"/>
      <c r="CK36" s="261" t="str">
        <f t="shared" si="9"/>
        <v>通过</v>
      </c>
      <c r="CL36" s="263" t="str">
        <f t="shared" si="10"/>
        <v>通过</v>
      </c>
      <c r="CM36" s="261" t="str">
        <f t="shared" si="11"/>
        <v>通过</v>
      </c>
      <c r="CN36" s="261" t="str">
        <f t="shared" si="12"/>
        <v>通过</v>
      </c>
      <c r="CO36" s="262">
        <f t="shared" si="13"/>
        <v>0</v>
      </c>
      <c r="CP36" s="261" t="str">
        <f t="shared" si="14"/>
        <v>不通过</v>
      </c>
      <c r="CQ36" s="262">
        <f t="shared" si="2"/>
        <v>1</v>
      </c>
      <c r="CR36" s="261" t="str">
        <f t="shared" si="15"/>
        <v>通过</v>
      </c>
      <c r="CS36" s="262">
        <f t="shared" si="16"/>
        <v>0</v>
      </c>
      <c r="CT36" s="261" t="str">
        <f t="shared" si="17"/>
        <v>不通过</v>
      </c>
      <c r="CU36" s="262">
        <f t="shared" si="3"/>
        <v>0</v>
      </c>
      <c r="CV36" s="261" t="str">
        <f t="shared" si="18"/>
        <v>不通过</v>
      </c>
      <c r="CW36" s="264">
        <f t="shared" si="19"/>
        <v>0</v>
      </c>
      <c r="CX36" s="261" t="str">
        <f t="shared" si="4"/>
        <v>不通过</v>
      </c>
      <c r="CY36" s="262">
        <f t="shared" si="5"/>
        <v>0</v>
      </c>
      <c r="CZ36" s="261" t="str">
        <f t="shared" si="6"/>
        <v>不通过</v>
      </c>
      <c r="DA36" s="262">
        <f t="shared" si="20"/>
        <v>0</v>
      </c>
      <c r="DB36" s="261" t="str">
        <f t="shared" si="7"/>
        <v>不通过</v>
      </c>
      <c r="DC36" s="262">
        <f t="shared" si="21"/>
        <v>0</v>
      </c>
      <c r="DD36" s="261" t="str">
        <f t="shared" si="8"/>
        <v>不通过</v>
      </c>
    </row>
    <row r="37" ht="20.1" customHeight="1" spans="1:108">
      <c r="A37" s="188">
        <v>26</v>
      </c>
      <c r="B37" s="186" t="s">
        <v>114</v>
      </c>
      <c r="C37" s="191">
        <v>2</v>
      </c>
      <c r="D37" s="191"/>
      <c r="E37" s="191"/>
      <c r="F37" s="191"/>
      <c r="G37" s="190">
        <v>5</v>
      </c>
      <c r="H37" s="186">
        <v>5</v>
      </c>
      <c r="I37" s="186">
        <f t="shared" si="23"/>
        <v>240</v>
      </c>
      <c r="J37" s="186"/>
      <c r="K37" s="186">
        <v>40</v>
      </c>
      <c r="L37" s="186"/>
      <c r="M37" s="191">
        <v>2</v>
      </c>
      <c r="N37" s="191">
        <v>7</v>
      </c>
      <c r="O37" s="191"/>
      <c r="P37" s="191">
        <v>12</v>
      </c>
      <c r="Q37" s="190">
        <v>13</v>
      </c>
      <c r="R37" s="186">
        <v>8</v>
      </c>
      <c r="S37" s="186">
        <v>2</v>
      </c>
      <c r="T37" s="186">
        <v>6</v>
      </c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251"/>
      <c r="CG37" s="251"/>
      <c r="CH37" s="251"/>
      <c r="CI37" s="251"/>
      <c r="CJ37" s="251"/>
      <c r="CK37" s="261" t="str">
        <f t="shared" si="9"/>
        <v>通过</v>
      </c>
      <c r="CL37" s="263" t="str">
        <f t="shared" si="10"/>
        <v>通过</v>
      </c>
      <c r="CM37" s="261" t="str">
        <f t="shared" si="11"/>
        <v>通过</v>
      </c>
      <c r="CN37" s="261" t="str">
        <f t="shared" si="12"/>
        <v>通过</v>
      </c>
      <c r="CO37" s="262">
        <f t="shared" si="13"/>
        <v>0</v>
      </c>
      <c r="CP37" s="261" t="str">
        <f t="shared" si="14"/>
        <v>不通过</v>
      </c>
      <c r="CQ37" s="262">
        <f t="shared" si="2"/>
        <v>1</v>
      </c>
      <c r="CR37" s="261" t="str">
        <f t="shared" si="15"/>
        <v>通过</v>
      </c>
      <c r="CS37" s="262">
        <f t="shared" si="16"/>
        <v>0</v>
      </c>
      <c r="CT37" s="261" t="str">
        <f t="shared" si="17"/>
        <v>不通过</v>
      </c>
      <c r="CU37" s="262">
        <f t="shared" si="3"/>
        <v>0</v>
      </c>
      <c r="CV37" s="261" t="str">
        <f t="shared" si="18"/>
        <v>不通过</v>
      </c>
      <c r="CW37" s="264">
        <f t="shared" si="19"/>
        <v>0</v>
      </c>
      <c r="CX37" s="261" t="str">
        <f t="shared" si="4"/>
        <v>不通过</v>
      </c>
      <c r="CY37" s="262">
        <f t="shared" si="5"/>
        <v>0</v>
      </c>
      <c r="CZ37" s="261" t="str">
        <f t="shared" si="6"/>
        <v>不通过</v>
      </c>
      <c r="DA37" s="262">
        <f t="shared" si="20"/>
        <v>0</v>
      </c>
      <c r="DB37" s="261" t="str">
        <f t="shared" si="7"/>
        <v>不通过</v>
      </c>
      <c r="DC37" s="262">
        <f t="shared" si="21"/>
        <v>0</v>
      </c>
      <c r="DD37" s="261" t="str">
        <f t="shared" si="8"/>
        <v>不通过</v>
      </c>
    </row>
    <row r="38" ht="20.1" customHeight="1" spans="1:108">
      <c r="A38" s="185">
        <v>27</v>
      </c>
      <c r="B38" s="186" t="s">
        <v>115</v>
      </c>
      <c r="C38" s="191">
        <v>1</v>
      </c>
      <c r="D38" s="191">
        <v>3</v>
      </c>
      <c r="E38" s="191"/>
      <c r="F38" s="191"/>
      <c r="G38" s="190">
        <v>8</v>
      </c>
      <c r="H38" s="186">
        <v>8</v>
      </c>
      <c r="I38" s="186">
        <f t="shared" si="23"/>
        <v>400</v>
      </c>
      <c r="J38" s="186"/>
      <c r="K38" s="186"/>
      <c r="L38" s="186"/>
      <c r="M38" s="191">
        <v>2</v>
      </c>
      <c r="N38" s="191">
        <v>29</v>
      </c>
      <c r="O38" s="191"/>
      <c r="P38" s="191"/>
      <c r="Q38" s="190">
        <v>15</v>
      </c>
      <c r="R38" s="186">
        <v>15</v>
      </c>
      <c r="S38" s="186">
        <v>5</v>
      </c>
      <c r="T38" s="186">
        <v>10</v>
      </c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251"/>
      <c r="CG38" s="251"/>
      <c r="CH38" s="251"/>
      <c r="CI38" s="251"/>
      <c r="CJ38" s="251"/>
      <c r="CK38" s="261" t="str">
        <f t="shared" si="9"/>
        <v>通过</v>
      </c>
      <c r="CL38" s="263" t="str">
        <f t="shared" si="10"/>
        <v>通过</v>
      </c>
      <c r="CM38" s="261" t="str">
        <f t="shared" si="11"/>
        <v>通过</v>
      </c>
      <c r="CN38" s="261" t="str">
        <f t="shared" si="12"/>
        <v>通过</v>
      </c>
      <c r="CO38" s="262">
        <f t="shared" si="13"/>
        <v>0</v>
      </c>
      <c r="CP38" s="261" t="str">
        <f t="shared" si="14"/>
        <v>不通过</v>
      </c>
      <c r="CQ38" s="262">
        <f t="shared" si="2"/>
        <v>1</v>
      </c>
      <c r="CR38" s="261" t="str">
        <f t="shared" si="15"/>
        <v>通过</v>
      </c>
      <c r="CS38" s="262">
        <f t="shared" si="16"/>
        <v>0</v>
      </c>
      <c r="CT38" s="261" t="str">
        <f t="shared" si="17"/>
        <v>不通过</v>
      </c>
      <c r="CU38" s="262">
        <f t="shared" si="3"/>
        <v>0</v>
      </c>
      <c r="CV38" s="261" t="str">
        <f t="shared" si="18"/>
        <v>不通过</v>
      </c>
      <c r="CW38" s="264">
        <f t="shared" si="19"/>
        <v>0</v>
      </c>
      <c r="CX38" s="261" t="str">
        <f t="shared" si="4"/>
        <v>不通过</v>
      </c>
      <c r="CY38" s="262">
        <f t="shared" si="5"/>
        <v>0</v>
      </c>
      <c r="CZ38" s="261" t="str">
        <f t="shared" si="6"/>
        <v>不通过</v>
      </c>
      <c r="DA38" s="262">
        <f t="shared" si="20"/>
        <v>0</v>
      </c>
      <c r="DB38" s="261" t="str">
        <f t="shared" si="7"/>
        <v>不通过</v>
      </c>
      <c r="DC38" s="262">
        <f t="shared" si="21"/>
        <v>0</v>
      </c>
      <c r="DD38" s="261" t="str">
        <f t="shared" si="8"/>
        <v>不通过</v>
      </c>
    </row>
    <row r="39" ht="20.1" customHeight="1" spans="1:108">
      <c r="A39" s="185">
        <v>28</v>
      </c>
      <c r="B39" s="186" t="s">
        <v>116</v>
      </c>
      <c r="C39" s="191">
        <v>2</v>
      </c>
      <c r="D39" s="191">
        <v>1</v>
      </c>
      <c r="E39" s="191">
        <v>6</v>
      </c>
      <c r="F39" s="191"/>
      <c r="G39" s="190">
        <v>3</v>
      </c>
      <c r="H39" s="186">
        <v>3</v>
      </c>
      <c r="I39" s="186">
        <f t="shared" si="23"/>
        <v>320</v>
      </c>
      <c r="J39" s="186"/>
      <c r="K39" s="186"/>
      <c r="L39" s="186"/>
      <c r="M39" s="191">
        <v>0</v>
      </c>
      <c r="N39" s="191">
        <v>7</v>
      </c>
      <c r="O39" s="191"/>
      <c r="P39" s="191">
        <v>22</v>
      </c>
      <c r="Q39" s="190">
        <v>10</v>
      </c>
      <c r="R39" s="186">
        <v>10</v>
      </c>
      <c r="S39" s="186">
        <v>2</v>
      </c>
      <c r="T39" s="186">
        <v>8</v>
      </c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251"/>
      <c r="CG39" s="251"/>
      <c r="CH39" s="251"/>
      <c r="CI39" s="251"/>
      <c r="CJ39" s="251"/>
      <c r="CK39" s="261" t="str">
        <f t="shared" si="9"/>
        <v>通过</v>
      </c>
      <c r="CL39" s="263" t="str">
        <f t="shared" si="10"/>
        <v>通过</v>
      </c>
      <c r="CM39" s="261" t="str">
        <f t="shared" si="11"/>
        <v>通过</v>
      </c>
      <c r="CN39" s="261" t="str">
        <f t="shared" si="12"/>
        <v>通过</v>
      </c>
      <c r="CO39" s="262">
        <f t="shared" si="13"/>
        <v>0</v>
      </c>
      <c r="CP39" s="261" t="str">
        <f t="shared" si="14"/>
        <v>不通过</v>
      </c>
      <c r="CQ39" s="262">
        <f t="shared" si="2"/>
        <v>1</v>
      </c>
      <c r="CR39" s="261" t="str">
        <f t="shared" si="15"/>
        <v>通过</v>
      </c>
      <c r="CS39" s="262">
        <f t="shared" si="16"/>
        <v>0</v>
      </c>
      <c r="CT39" s="261" t="str">
        <f t="shared" si="17"/>
        <v>不通过</v>
      </c>
      <c r="CU39" s="262">
        <f t="shared" si="3"/>
        <v>0</v>
      </c>
      <c r="CV39" s="261" t="str">
        <f t="shared" si="18"/>
        <v>不通过</v>
      </c>
      <c r="CW39" s="264">
        <f t="shared" si="19"/>
        <v>0</v>
      </c>
      <c r="CX39" s="261" t="str">
        <f t="shared" si="4"/>
        <v>不通过</v>
      </c>
      <c r="CY39" s="262">
        <f t="shared" si="5"/>
        <v>0</v>
      </c>
      <c r="CZ39" s="261" t="str">
        <f t="shared" si="6"/>
        <v>不通过</v>
      </c>
      <c r="DA39" s="262">
        <f t="shared" si="20"/>
        <v>0</v>
      </c>
      <c r="DB39" s="261" t="str">
        <f t="shared" si="7"/>
        <v>不通过</v>
      </c>
      <c r="DC39" s="262">
        <f t="shared" si="21"/>
        <v>0</v>
      </c>
      <c r="DD39" s="261" t="str">
        <f t="shared" si="8"/>
        <v>不通过</v>
      </c>
    </row>
    <row r="40" ht="20.1" customHeight="1" spans="1:108">
      <c r="A40" s="188">
        <v>29</v>
      </c>
      <c r="B40" s="186" t="s">
        <v>117</v>
      </c>
      <c r="C40" s="191">
        <v>0</v>
      </c>
      <c r="D40" s="191"/>
      <c r="E40" s="191">
        <v>4</v>
      </c>
      <c r="F40" s="191"/>
      <c r="G40" s="190">
        <v>6</v>
      </c>
      <c r="H40" s="186">
        <v>6</v>
      </c>
      <c r="I40" s="186">
        <f t="shared" si="23"/>
        <v>560</v>
      </c>
      <c r="J40" s="186"/>
      <c r="K40" s="186"/>
      <c r="L40" s="186"/>
      <c r="M40" s="191">
        <v>0</v>
      </c>
      <c r="N40" s="191"/>
      <c r="O40" s="191"/>
      <c r="P40" s="191">
        <v>16</v>
      </c>
      <c r="Q40" s="190">
        <v>20</v>
      </c>
      <c r="R40" s="186">
        <v>20</v>
      </c>
      <c r="S40" s="186">
        <v>6</v>
      </c>
      <c r="T40" s="186">
        <v>14</v>
      </c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251"/>
      <c r="CG40" s="251"/>
      <c r="CH40" s="251"/>
      <c r="CI40" s="251"/>
      <c r="CJ40" s="251"/>
      <c r="CK40" s="261" t="str">
        <f t="shared" si="9"/>
        <v>通过</v>
      </c>
      <c r="CL40" s="263" t="str">
        <f t="shared" si="10"/>
        <v>通过</v>
      </c>
      <c r="CM40" s="261" t="str">
        <f t="shared" si="11"/>
        <v>通过</v>
      </c>
      <c r="CN40" s="261" t="str">
        <f t="shared" si="12"/>
        <v>通过</v>
      </c>
      <c r="CO40" s="262">
        <f t="shared" si="13"/>
        <v>0</v>
      </c>
      <c r="CP40" s="261" t="str">
        <f t="shared" si="14"/>
        <v>不通过</v>
      </c>
      <c r="CQ40" s="262">
        <f t="shared" si="2"/>
        <v>1</v>
      </c>
      <c r="CR40" s="261" t="str">
        <f t="shared" si="15"/>
        <v>通过</v>
      </c>
      <c r="CS40" s="262">
        <f t="shared" si="16"/>
        <v>0</v>
      </c>
      <c r="CT40" s="261" t="str">
        <f t="shared" si="17"/>
        <v>不通过</v>
      </c>
      <c r="CU40" s="262">
        <f t="shared" si="3"/>
        <v>0</v>
      </c>
      <c r="CV40" s="261" t="str">
        <f t="shared" si="18"/>
        <v>不通过</v>
      </c>
      <c r="CW40" s="264">
        <f t="shared" si="19"/>
        <v>0</v>
      </c>
      <c r="CX40" s="261" t="str">
        <f t="shared" si="4"/>
        <v>不通过</v>
      </c>
      <c r="CY40" s="262">
        <f t="shared" si="5"/>
        <v>0</v>
      </c>
      <c r="CZ40" s="261" t="str">
        <f t="shared" si="6"/>
        <v>不通过</v>
      </c>
      <c r="DA40" s="262">
        <f t="shared" si="20"/>
        <v>0</v>
      </c>
      <c r="DB40" s="261" t="str">
        <f t="shared" si="7"/>
        <v>不通过</v>
      </c>
      <c r="DC40" s="262">
        <f t="shared" si="21"/>
        <v>0</v>
      </c>
      <c r="DD40" s="261" t="str">
        <f t="shared" si="8"/>
        <v>不通过</v>
      </c>
    </row>
    <row r="41" ht="20.1" customHeight="1" spans="1:108">
      <c r="A41" s="185">
        <v>30</v>
      </c>
      <c r="B41" s="186" t="s">
        <v>118</v>
      </c>
      <c r="C41" s="191">
        <v>0</v>
      </c>
      <c r="D41" s="191"/>
      <c r="E41" s="191">
        <v>6</v>
      </c>
      <c r="F41" s="191"/>
      <c r="G41" s="190">
        <v>5</v>
      </c>
      <c r="H41" s="186">
        <v>5</v>
      </c>
      <c r="I41" s="186">
        <f t="shared" si="23"/>
        <v>320</v>
      </c>
      <c r="J41" s="186"/>
      <c r="K41" s="186"/>
      <c r="L41" s="186"/>
      <c r="M41" s="191">
        <v>0</v>
      </c>
      <c r="N41" s="191"/>
      <c r="O41" s="191"/>
      <c r="P41" s="191">
        <v>14</v>
      </c>
      <c r="Q41" s="190">
        <v>10</v>
      </c>
      <c r="R41" s="186">
        <v>10</v>
      </c>
      <c r="S41" s="186">
        <v>2</v>
      </c>
      <c r="T41" s="186">
        <v>8</v>
      </c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251"/>
      <c r="CG41" s="251"/>
      <c r="CH41" s="251"/>
      <c r="CI41" s="251"/>
      <c r="CJ41" s="251"/>
      <c r="CK41" s="261" t="str">
        <f t="shared" si="9"/>
        <v>通过</v>
      </c>
      <c r="CL41" s="263" t="str">
        <f t="shared" si="10"/>
        <v>通过</v>
      </c>
      <c r="CM41" s="261" t="str">
        <f t="shared" si="11"/>
        <v>通过</v>
      </c>
      <c r="CN41" s="261" t="str">
        <f t="shared" si="12"/>
        <v>通过</v>
      </c>
      <c r="CO41" s="262">
        <f t="shared" si="13"/>
        <v>0</v>
      </c>
      <c r="CP41" s="261" t="str">
        <f t="shared" si="14"/>
        <v>不通过</v>
      </c>
      <c r="CQ41" s="262">
        <f t="shared" si="2"/>
        <v>1</v>
      </c>
      <c r="CR41" s="261" t="str">
        <f t="shared" si="15"/>
        <v>通过</v>
      </c>
      <c r="CS41" s="262">
        <f t="shared" si="16"/>
        <v>0</v>
      </c>
      <c r="CT41" s="261" t="str">
        <f t="shared" si="17"/>
        <v>不通过</v>
      </c>
      <c r="CU41" s="262">
        <f t="shared" si="3"/>
        <v>0</v>
      </c>
      <c r="CV41" s="261" t="str">
        <f t="shared" si="18"/>
        <v>不通过</v>
      </c>
      <c r="CW41" s="264">
        <f t="shared" si="19"/>
        <v>0</v>
      </c>
      <c r="CX41" s="261" t="str">
        <f t="shared" si="4"/>
        <v>不通过</v>
      </c>
      <c r="CY41" s="262">
        <f t="shared" si="5"/>
        <v>0</v>
      </c>
      <c r="CZ41" s="261" t="str">
        <f t="shared" si="6"/>
        <v>不通过</v>
      </c>
      <c r="DA41" s="262">
        <f t="shared" si="20"/>
        <v>0</v>
      </c>
      <c r="DB41" s="261" t="str">
        <f t="shared" si="7"/>
        <v>不通过</v>
      </c>
      <c r="DC41" s="262">
        <f t="shared" si="21"/>
        <v>0</v>
      </c>
      <c r="DD41" s="261" t="str">
        <f t="shared" si="8"/>
        <v>不通过</v>
      </c>
    </row>
    <row r="42" ht="20.1" customHeight="1" spans="1:108">
      <c r="A42" s="185">
        <v>31</v>
      </c>
      <c r="B42" s="186" t="s">
        <v>119</v>
      </c>
      <c r="C42" s="191">
        <v>0</v>
      </c>
      <c r="D42" s="191"/>
      <c r="E42" s="191"/>
      <c r="F42" s="191"/>
      <c r="G42" s="190">
        <v>4</v>
      </c>
      <c r="H42" s="186">
        <v>4</v>
      </c>
      <c r="I42" s="186">
        <f t="shared" si="23"/>
        <v>320</v>
      </c>
      <c r="J42" s="186"/>
      <c r="K42" s="186"/>
      <c r="L42" s="186"/>
      <c r="M42" s="191">
        <v>0</v>
      </c>
      <c r="N42" s="191"/>
      <c r="O42" s="191"/>
      <c r="P42" s="191"/>
      <c r="Q42" s="190">
        <v>12</v>
      </c>
      <c r="R42" s="186">
        <v>12</v>
      </c>
      <c r="S42" s="186">
        <v>4</v>
      </c>
      <c r="T42" s="186">
        <v>8</v>
      </c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251"/>
      <c r="CG42" s="251"/>
      <c r="CH42" s="251"/>
      <c r="CI42" s="251"/>
      <c r="CJ42" s="251"/>
      <c r="CK42" s="261" t="str">
        <f t="shared" si="9"/>
        <v>通过</v>
      </c>
      <c r="CL42" s="263" t="str">
        <f t="shared" si="10"/>
        <v>通过</v>
      </c>
      <c r="CM42" s="261" t="str">
        <f t="shared" si="11"/>
        <v>通过</v>
      </c>
      <c r="CN42" s="261" t="str">
        <f t="shared" si="12"/>
        <v>通过</v>
      </c>
      <c r="CO42" s="262">
        <f t="shared" si="13"/>
        <v>0</v>
      </c>
      <c r="CP42" s="261" t="str">
        <f t="shared" si="14"/>
        <v>不通过</v>
      </c>
      <c r="CQ42" s="262">
        <f t="shared" si="2"/>
        <v>1</v>
      </c>
      <c r="CR42" s="261" t="str">
        <f t="shared" si="15"/>
        <v>通过</v>
      </c>
      <c r="CS42" s="262">
        <f t="shared" si="16"/>
        <v>0</v>
      </c>
      <c r="CT42" s="261" t="str">
        <f t="shared" si="17"/>
        <v>不通过</v>
      </c>
      <c r="CU42" s="262">
        <f t="shared" si="3"/>
        <v>0</v>
      </c>
      <c r="CV42" s="261" t="str">
        <f t="shared" si="18"/>
        <v>不通过</v>
      </c>
      <c r="CW42" s="264">
        <f t="shared" si="19"/>
        <v>0</v>
      </c>
      <c r="CX42" s="261" t="str">
        <f t="shared" si="4"/>
        <v>不通过</v>
      </c>
      <c r="CY42" s="262">
        <f t="shared" si="5"/>
        <v>0</v>
      </c>
      <c r="CZ42" s="261" t="str">
        <f t="shared" si="6"/>
        <v>不通过</v>
      </c>
      <c r="DA42" s="262">
        <f t="shared" si="20"/>
        <v>0</v>
      </c>
      <c r="DB42" s="261" t="str">
        <f t="shared" si="7"/>
        <v>不通过</v>
      </c>
      <c r="DC42" s="262">
        <f t="shared" si="21"/>
        <v>0</v>
      </c>
      <c r="DD42" s="261" t="str">
        <f t="shared" si="8"/>
        <v>不通过</v>
      </c>
    </row>
    <row r="43" ht="20.1" customHeight="1" spans="1:108">
      <c r="A43" s="188">
        <v>32</v>
      </c>
      <c r="B43" s="186" t="s">
        <v>120</v>
      </c>
      <c r="C43" s="191">
        <v>12</v>
      </c>
      <c r="D43" s="191">
        <v>3</v>
      </c>
      <c r="E43" s="191"/>
      <c r="F43" s="191"/>
      <c r="G43" s="190">
        <v>7</v>
      </c>
      <c r="H43" s="186">
        <v>7</v>
      </c>
      <c r="I43" s="186">
        <f t="shared" si="23"/>
        <v>400</v>
      </c>
      <c r="J43" s="186"/>
      <c r="K43" s="186">
        <v>60</v>
      </c>
      <c r="L43" s="186"/>
      <c r="M43" s="191">
        <v>13</v>
      </c>
      <c r="N43" s="191">
        <v>28</v>
      </c>
      <c r="O43" s="191"/>
      <c r="P43" s="191"/>
      <c r="Q43" s="190">
        <v>20</v>
      </c>
      <c r="R43" s="186">
        <v>12</v>
      </c>
      <c r="S43" s="186">
        <v>2</v>
      </c>
      <c r="T43" s="186">
        <v>10</v>
      </c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251"/>
      <c r="CG43" s="251"/>
      <c r="CH43" s="251"/>
      <c r="CI43" s="251"/>
      <c r="CJ43" s="251"/>
      <c r="CK43" s="261" t="str">
        <f t="shared" si="9"/>
        <v>通过</v>
      </c>
      <c r="CL43" s="263" t="str">
        <f t="shared" si="10"/>
        <v>通过</v>
      </c>
      <c r="CM43" s="261" t="str">
        <f t="shared" si="11"/>
        <v>通过</v>
      </c>
      <c r="CN43" s="261" t="str">
        <f t="shared" si="12"/>
        <v>通过</v>
      </c>
      <c r="CO43" s="262">
        <f t="shared" si="13"/>
        <v>0</v>
      </c>
      <c r="CP43" s="261" t="str">
        <f t="shared" si="14"/>
        <v>不通过</v>
      </c>
      <c r="CQ43" s="262">
        <f t="shared" si="2"/>
        <v>1</v>
      </c>
      <c r="CR43" s="261" t="str">
        <f t="shared" si="15"/>
        <v>通过</v>
      </c>
      <c r="CS43" s="262">
        <f t="shared" si="16"/>
        <v>0</v>
      </c>
      <c r="CT43" s="261" t="str">
        <f t="shared" si="17"/>
        <v>不通过</v>
      </c>
      <c r="CU43" s="262">
        <f t="shared" si="3"/>
        <v>0</v>
      </c>
      <c r="CV43" s="261" t="str">
        <f t="shared" si="18"/>
        <v>不通过</v>
      </c>
      <c r="CW43" s="264">
        <f t="shared" si="19"/>
        <v>0</v>
      </c>
      <c r="CX43" s="261" t="str">
        <f t="shared" ref="CX43:CX74" si="24">IF(AND(CW43&gt;=1),"通过","不通过")</f>
        <v>不通过</v>
      </c>
      <c r="CY43" s="262">
        <f t="shared" si="5"/>
        <v>0</v>
      </c>
      <c r="CZ43" s="261" t="str">
        <f t="shared" ref="CZ43:CZ74" si="25">IF(AND(CY43&gt;=1),"通过","不通过")</f>
        <v>不通过</v>
      </c>
      <c r="DA43" s="262">
        <f t="shared" si="20"/>
        <v>0</v>
      </c>
      <c r="DB43" s="261" t="str">
        <f t="shared" ref="DB43:DB74" si="26">IF(AND(DA43&gt;=1),"通过","不通过")</f>
        <v>不通过</v>
      </c>
      <c r="DC43" s="262">
        <f t="shared" si="21"/>
        <v>0</v>
      </c>
      <c r="DD43" s="261" t="str">
        <f t="shared" si="8"/>
        <v>不通过</v>
      </c>
    </row>
    <row r="44" ht="20.1" customHeight="1" spans="1:108">
      <c r="A44" s="185">
        <v>33</v>
      </c>
      <c r="B44" s="186" t="s">
        <v>121</v>
      </c>
      <c r="C44" s="191">
        <v>2</v>
      </c>
      <c r="D44" s="191">
        <v>2</v>
      </c>
      <c r="E44" s="191"/>
      <c r="F44" s="191"/>
      <c r="G44" s="190">
        <v>4</v>
      </c>
      <c r="H44" s="186">
        <v>4</v>
      </c>
      <c r="I44" s="186">
        <f t="shared" si="23"/>
        <v>200</v>
      </c>
      <c r="J44" s="186"/>
      <c r="K44" s="186"/>
      <c r="L44" s="186"/>
      <c r="M44" s="191">
        <v>0</v>
      </c>
      <c r="N44" s="191">
        <v>25</v>
      </c>
      <c r="O44" s="191"/>
      <c r="P44" s="191"/>
      <c r="Q44" s="190">
        <v>9</v>
      </c>
      <c r="R44" s="186">
        <v>9</v>
      </c>
      <c r="S44" s="186">
        <v>4</v>
      </c>
      <c r="T44" s="186">
        <v>5</v>
      </c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251"/>
      <c r="CG44" s="251"/>
      <c r="CH44" s="251"/>
      <c r="CI44" s="251"/>
      <c r="CJ44" s="251"/>
      <c r="CK44" s="261" t="str">
        <f t="shared" si="9"/>
        <v>通过</v>
      </c>
      <c r="CL44" s="263" t="str">
        <f t="shared" si="10"/>
        <v>通过</v>
      </c>
      <c r="CM44" s="261" t="str">
        <f t="shared" si="11"/>
        <v>通过</v>
      </c>
      <c r="CN44" s="261" t="str">
        <f t="shared" si="12"/>
        <v>通过</v>
      </c>
      <c r="CO44" s="262">
        <f t="shared" si="13"/>
        <v>0</v>
      </c>
      <c r="CP44" s="261" t="str">
        <f t="shared" si="14"/>
        <v>不通过</v>
      </c>
      <c r="CQ44" s="262">
        <f t="shared" si="2"/>
        <v>1</v>
      </c>
      <c r="CR44" s="261" t="str">
        <f t="shared" si="15"/>
        <v>通过</v>
      </c>
      <c r="CS44" s="262">
        <f t="shared" si="16"/>
        <v>0</v>
      </c>
      <c r="CT44" s="261" t="str">
        <f t="shared" si="17"/>
        <v>不通过</v>
      </c>
      <c r="CU44" s="262">
        <f t="shared" si="3"/>
        <v>0</v>
      </c>
      <c r="CV44" s="261" t="str">
        <f t="shared" si="18"/>
        <v>不通过</v>
      </c>
      <c r="CW44" s="264">
        <f t="shared" si="19"/>
        <v>0</v>
      </c>
      <c r="CX44" s="261" t="str">
        <f t="shared" si="24"/>
        <v>不通过</v>
      </c>
      <c r="CY44" s="262">
        <f t="shared" si="5"/>
        <v>0</v>
      </c>
      <c r="CZ44" s="261" t="str">
        <f t="shared" si="25"/>
        <v>不通过</v>
      </c>
      <c r="DA44" s="262">
        <f t="shared" si="20"/>
        <v>0</v>
      </c>
      <c r="DB44" s="261" t="str">
        <f t="shared" si="26"/>
        <v>不通过</v>
      </c>
      <c r="DC44" s="262">
        <f t="shared" si="21"/>
        <v>0</v>
      </c>
      <c r="DD44" s="261" t="str">
        <f t="shared" si="8"/>
        <v>不通过</v>
      </c>
    </row>
    <row r="45" ht="20.1" customHeight="1" spans="1:108">
      <c r="A45" s="185">
        <v>34</v>
      </c>
      <c r="B45" s="186" t="s">
        <v>122</v>
      </c>
      <c r="C45" s="191">
        <v>2</v>
      </c>
      <c r="D45" s="191"/>
      <c r="E45" s="191">
        <v>10</v>
      </c>
      <c r="F45" s="191"/>
      <c r="G45" s="190">
        <v>5</v>
      </c>
      <c r="H45" s="186">
        <v>5</v>
      </c>
      <c r="I45" s="186">
        <f t="shared" si="23"/>
        <v>280</v>
      </c>
      <c r="J45" s="186"/>
      <c r="K45" s="186"/>
      <c r="L45" s="186"/>
      <c r="M45" s="191">
        <v>0</v>
      </c>
      <c r="N45" s="191"/>
      <c r="O45" s="191"/>
      <c r="P45" s="191">
        <v>38</v>
      </c>
      <c r="Q45" s="190">
        <v>9</v>
      </c>
      <c r="R45" s="186">
        <v>9</v>
      </c>
      <c r="S45" s="186">
        <v>2</v>
      </c>
      <c r="T45" s="186">
        <v>7</v>
      </c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251"/>
      <c r="CG45" s="251"/>
      <c r="CH45" s="251"/>
      <c r="CI45" s="251"/>
      <c r="CJ45" s="251"/>
      <c r="CK45" s="261" t="str">
        <f t="shared" si="9"/>
        <v>通过</v>
      </c>
      <c r="CL45" s="263" t="str">
        <f t="shared" si="10"/>
        <v>通过</v>
      </c>
      <c r="CM45" s="261" t="str">
        <f t="shared" si="11"/>
        <v>通过</v>
      </c>
      <c r="CN45" s="261" t="str">
        <f t="shared" si="12"/>
        <v>通过</v>
      </c>
      <c r="CO45" s="262">
        <f t="shared" si="13"/>
        <v>0</v>
      </c>
      <c r="CP45" s="261" t="str">
        <f t="shared" si="14"/>
        <v>不通过</v>
      </c>
      <c r="CQ45" s="262">
        <f t="shared" si="2"/>
        <v>1</v>
      </c>
      <c r="CR45" s="261" t="str">
        <f t="shared" si="15"/>
        <v>通过</v>
      </c>
      <c r="CS45" s="262">
        <f t="shared" si="16"/>
        <v>0</v>
      </c>
      <c r="CT45" s="261" t="str">
        <f t="shared" si="17"/>
        <v>不通过</v>
      </c>
      <c r="CU45" s="262">
        <f t="shared" si="3"/>
        <v>0</v>
      </c>
      <c r="CV45" s="261" t="str">
        <f t="shared" si="18"/>
        <v>不通过</v>
      </c>
      <c r="CW45" s="264">
        <f t="shared" si="19"/>
        <v>0</v>
      </c>
      <c r="CX45" s="261" t="str">
        <f t="shared" si="24"/>
        <v>不通过</v>
      </c>
      <c r="CY45" s="262">
        <f t="shared" si="5"/>
        <v>0</v>
      </c>
      <c r="CZ45" s="261" t="str">
        <f t="shared" si="25"/>
        <v>不通过</v>
      </c>
      <c r="DA45" s="262">
        <f t="shared" si="20"/>
        <v>0</v>
      </c>
      <c r="DB45" s="261" t="str">
        <f t="shared" si="26"/>
        <v>不通过</v>
      </c>
      <c r="DC45" s="262">
        <f t="shared" si="21"/>
        <v>0</v>
      </c>
      <c r="DD45" s="261" t="str">
        <f t="shared" si="8"/>
        <v>不通过</v>
      </c>
    </row>
    <row r="46" ht="20.1" customHeight="1" spans="1:108">
      <c r="A46" s="188">
        <v>35</v>
      </c>
      <c r="B46" s="186" t="s">
        <v>123</v>
      </c>
      <c r="C46" s="191">
        <v>2</v>
      </c>
      <c r="D46" s="191"/>
      <c r="E46" s="191">
        <v>12</v>
      </c>
      <c r="F46" s="191"/>
      <c r="G46" s="190">
        <v>8</v>
      </c>
      <c r="H46" s="186">
        <v>8</v>
      </c>
      <c r="I46" s="186">
        <f t="shared" si="23"/>
        <v>560</v>
      </c>
      <c r="J46" s="186">
        <v>60</v>
      </c>
      <c r="K46" s="186"/>
      <c r="L46" s="186"/>
      <c r="M46" s="191">
        <v>0</v>
      </c>
      <c r="N46" s="191"/>
      <c r="O46" s="191"/>
      <c r="P46" s="191">
        <v>36</v>
      </c>
      <c r="Q46" s="190">
        <v>22</v>
      </c>
      <c r="R46" s="186">
        <v>16</v>
      </c>
      <c r="S46" s="186">
        <v>2</v>
      </c>
      <c r="T46" s="186">
        <v>14</v>
      </c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251"/>
      <c r="CG46" s="251"/>
      <c r="CH46" s="251"/>
      <c r="CI46" s="251"/>
      <c r="CJ46" s="251"/>
      <c r="CK46" s="261" t="str">
        <f t="shared" si="9"/>
        <v>通过</v>
      </c>
      <c r="CL46" s="263" t="str">
        <f t="shared" si="10"/>
        <v>通过</v>
      </c>
      <c r="CM46" s="261" t="str">
        <f t="shared" si="11"/>
        <v>通过</v>
      </c>
      <c r="CN46" s="261" t="str">
        <f t="shared" si="12"/>
        <v>通过</v>
      </c>
      <c r="CO46" s="262">
        <f t="shared" si="13"/>
        <v>0</v>
      </c>
      <c r="CP46" s="261" t="str">
        <f t="shared" si="14"/>
        <v>不通过</v>
      </c>
      <c r="CQ46" s="262">
        <f t="shared" si="2"/>
        <v>1</v>
      </c>
      <c r="CR46" s="261" t="str">
        <f t="shared" si="15"/>
        <v>通过</v>
      </c>
      <c r="CS46" s="262">
        <f t="shared" si="16"/>
        <v>0</v>
      </c>
      <c r="CT46" s="261" t="str">
        <f t="shared" si="17"/>
        <v>不通过</v>
      </c>
      <c r="CU46" s="262">
        <f t="shared" si="3"/>
        <v>0</v>
      </c>
      <c r="CV46" s="261" t="str">
        <f t="shared" si="18"/>
        <v>不通过</v>
      </c>
      <c r="CW46" s="264">
        <f t="shared" si="19"/>
        <v>0</v>
      </c>
      <c r="CX46" s="261" t="str">
        <f t="shared" si="24"/>
        <v>不通过</v>
      </c>
      <c r="CY46" s="262">
        <f t="shared" si="5"/>
        <v>0</v>
      </c>
      <c r="CZ46" s="261" t="str">
        <f t="shared" si="25"/>
        <v>不通过</v>
      </c>
      <c r="DA46" s="262">
        <f t="shared" si="20"/>
        <v>0</v>
      </c>
      <c r="DB46" s="261" t="str">
        <f t="shared" si="26"/>
        <v>不通过</v>
      </c>
      <c r="DC46" s="262">
        <f t="shared" si="21"/>
        <v>0</v>
      </c>
      <c r="DD46" s="261" t="str">
        <f t="shared" si="8"/>
        <v>不通过</v>
      </c>
    </row>
    <row r="47" ht="20.1" customHeight="1" spans="1:108">
      <c r="A47" s="185">
        <v>36</v>
      </c>
      <c r="B47" s="186" t="s">
        <v>124</v>
      </c>
      <c r="C47" s="191">
        <v>0</v>
      </c>
      <c r="D47" s="191">
        <v>5</v>
      </c>
      <c r="E47" s="191">
        <v>6</v>
      </c>
      <c r="F47" s="191"/>
      <c r="G47" s="190">
        <v>6</v>
      </c>
      <c r="H47" s="186">
        <v>6</v>
      </c>
      <c r="I47" s="186">
        <f t="shared" si="23"/>
        <v>400</v>
      </c>
      <c r="J47" s="186"/>
      <c r="K47" s="186">
        <v>40</v>
      </c>
      <c r="L47" s="186"/>
      <c r="M47" s="191">
        <v>2</v>
      </c>
      <c r="N47" s="191">
        <v>40</v>
      </c>
      <c r="O47" s="191"/>
      <c r="P47" s="191">
        <v>32</v>
      </c>
      <c r="Q47" s="190">
        <v>16</v>
      </c>
      <c r="R47" s="186">
        <v>12</v>
      </c>
      <c r="S47" s="186">
        <v>2</v>
      </c>
      <c r="T47" s="186">
        <v>10</v>
      </c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251"/>
      <c r="CG47" s="251"/>
      <c r="CH47" s="251"/>
      <c r="CI47" s="251"/>
      <c r="CJ47" s="251"/>
      <c r="CK47" s="261" t="str">
        <f t="shared" si="9"/>
        <v>通过</v>
      </c>
      <c r="CL47" s="263" t="str">
        <f t="shared" si="10"/>
        <v>通过</v>
      </c>
      <c r="CM47" s="261" t="str">
        <f t="shared" si="11"/>
        <v>通过</v>
      </c>
      <c r="CN47" s="261" t="str">
        <f t="shared" si="12"/>
        <v>通过</v>
      </c>
      <c r="CO47" s="262">
        <f t="shared" si="13"/>
        <v>0</v>
      </c>
      <c r="CP47" s="261" t="str">
        <f t="shared" si="14"/>
        <v>不通过</v>
      </c>
      <c r="CQ47" s="262">
        <f t="shared" si="2"/>
        <v>1</v>
      </c>
      <c r="CR47" s="261" t="str">
        <f t="shared" si="15"/>
        <v>通过</v>
      </c>
      <c r="CS47" s="262">
        <f t="shared" si="16"/>
        <v>0</v>
      </c>
      <c r="CT47" s="261" t="str">
        <f t="shared" si="17"/>
        <v>不通过</v>
      </c>
      <c r="CU47" s="262">
        <f t="shared" si="3"/>
        <v>0</v>
      </c>
      <c r="CV47" s="261" t="str">
        <f t="shared" si="18"/>
        <v>不通过</v>
      </c>
      <c r="CW47" s="264">
        <f t="shared" si="19"/>
        <v>0</v>
      </c>
      <c r="CX47" s="261" t="str">
        <f t="shared" si="24"/>
        <v>不通过</v>
      </c>
      <c r="CY47" s="262">
        <f t="shared" si="5"/>
        <v>0</v>
      </c>
      <c r="CZ47" s="261" t="str">
        <f t="shared" si="25"/>
        <v>不通过</v>
      </c>
      <c r="DA47" s="262">
        <f t="shared" si="20"/>
        <v>0</v>
      </c>
      <c r="DB47" s="261" t="str">
        <f t="shared" si="26"/>
        <v>不通过</v>
      </c>
      <c r="DC47" s="262">
        <f t="shared" si="21"/>
        <v>0</v>
      </c>
      <c r="DD47" s="261" t="str">
        <f t="shared" si="8"/>
        <v>不通过</v>
      </c>
    </row>
    <row r="48" ht="20.1" customHeight="1" spans="1:108">
      <c r="A48" s="185">
        <v>37</v>
      </c>
      <c r="B48" s="186" t="s">
        <v>125</v>
      </c>
      <c r="C48" s="191">
        <v>0</v>
      </c>
      <c r="D48" s="191">
        <v>3</v>
      </c>
      <c r="E48" s="191"/>
      <c r="F48" s="191"/>
      <c r="G48" s="191">
        <v>8</v>
      </c>
      <c r="H48" s="186">
        <v>8</v>
      </c>
      <c r="I48" s="186">
        <f t="shared" si="23"/>
        <v>480</v>
      </c>
      <c r="J48" s="186">
        <v>60</v>
      </c>
      <c r="K48" s="186"/>
      <c r="L48" s="186"/>
      <c r="M48" s="191">
        <v>4</v>
      </c>
      <c r="N48" s="191">
        <v>26</v>
      </c>
      <c r="O48" s="191"/>
      <c r="P48" s="191"/>
      <c r="Q48" s="191">
        <v>21</v>
      </c>
      <c r="R48" s="186">
        <v>13</v>
      </c>
      <c r="S48" s="186">
        <v>1</v>
      </c>
      <c r="T48" s="186">
        <v>12</v>
      </c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1"/>
      <c r="CG48" s="191"/>
      <c r="CH48" s="191"/>
      <c r="CI48" s="191"/>
      <c r="CJ48" s="191"/>
      <c r="CK48" s="261" t="str">
        <f t="shared" si="9"/>
        <v>通过</v>
      </c>
      <c r="CL48" s="263" t="str">
        <f t="shared" si="10"/>
        <v>通过</v>
      </c>
      <c r="CM48" s="261" t="str">
        <f t="shared" si="11"/>
        <v>通过</v>
      </c>
      <c r="CN48" s="261" t="str">
        <f t="shared" si="12"/>
        <v>通过</v>
      </c>
      <c r="CO48" s="262">
        <f t="shared" si="13"/>
        <v>0</v>
      </c>
      <c r="CP48" s="261" t="str">
        <f t="shared" si="14"/>
        <v>不通过</v>
      </c>
      <c r="CQ48" s="262">
        <f t="shared" si="2"/>
        <v>1</v>
      </c>
      <c r="CR48" s="261" t="str">
        <f t="shared" si="15"/>
        <v>通过</v>
      </c>
      <c r="CS48" s="262">
        <f t="shared" si="16"/>
        <v>0</v>
      </c>
      <c r="CT48" s="261" t="str">
        <f t="shared" si="17"/>
        <v>不通过</v>
      </c>
      <c r="CU48" s="262">
        <f t="shared" si="3"/>
        <v>0</v>
      </c>
      <c r="CV48" s="261" t="str">
        <f t="shared" si="18"/>
        <v>不通过</v>
      </c>
      <c r="CW48" s="264">
        <f t="shared" si="19"/>
        <v>0</v>
      </c>
      <c r="CX48" s="261" t="str">
        <f t="shared" si="24"/>
        <v>不通过</v>
      </c>
      <c r="CY48" s="262">
        <f t="shared" si="5"/>
        <v>0</v>
      </c>
      <c r="CZ48" s="261" t="str">
        <f t="shared" si="25"/>
        <v>不通过</v>
      </c>
      <c r="DA48" s="262">
        <f t="shared" si="20"/>
        <v>0</v>
      </c>
      <c r="DB48" s="261" t="str">
        <f t="shared" si="26"/>
        <v>不通过</v>
      </c>
      <c r="DC48" s="262">
        <f t="shared" si="21"/>
        <v>0</v>
      </c>
      <c r="DD48" s="261" t="str">
        <f t="shared" si="8"/>
        <v>不通过</v>
      </c>
    </row>
    <row r="49" spans="1:108">
      <c r="A49" s="188">
        <v>38</v>
      </c>
      <c r="B49" s="189" t="s">
        <v>126</v>
      </c>
      <c r="C49" s="187">
        <v>2</v>
      </c>
      <c r="D49" s="187"/>
      <c r="E49" s="187">
        <v>32</v>
      </c>
      <c r="F49" s="187"/>
      <c r="G49" s="187">
        <v>3</v>
      </c>
      <c r="H49" s="186">
        <v>3</v>
      </c>
      <c r="I49" s="186">
        <f t="shared" si="23"/>
        <v>240</v>
      </c>
      <c r="J49" s="186"/>
      <c r="K49" s="186"/>
      <c r="L49" s="186"/>
      <c r="M49" s="187">
        <v>0</v>
      </c>
      <c r="N49" s="187"/>
      <c r="O49" s="187"/>
      <c r="P49" s="187">
        <v>120</v>
      </c>
      <c r="Q49" s="187">
        <v>8</v>
      </c>
      <c r="R49" s="186">
        <v>8</v>
      </c>
      <c r="S49" s="186">
        <v>2</v>
      </c>
      <c r="T49" s="186">
        <v>6</v>
      </c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250"/>
      <c r="CG49" s="250"/>
      <c r="CH49" s="250"/>
      <c r="CI49" s="250"/>
      <c r="CJ49" s="250"/>
      <c r="CK49" s="261" t="str">
        <f t="shared" si="9"/>
        <v>通过</v>
      </c>
      <c r="CL49" s="263" t="str">
        <f t="shared" si="10"/>
        <v>通过</v>
      </c>
      <c r="CM49" s="261" t="str">
        <f t="shared" si="11"/>
        <v>通过</v>
      </c>
      <c r="CN49" s="261" t="str">
        <f t="shared" si="12"/>
        <v>通过</v>
      </c>
      <c r="CO49" s="262">
        <f t="shared" si="13"/>
        <v>0</v>
      </c>
      <c r="CP49" s="261" t="str">
        <f t="shared" si="14"/>
        <v>不通过</v>
      </c>
      <c r="CQ49" s="262">
        <f t="shared" si="2"/>
        <v>1</v>
      </c>
      <c r="CR49" s="261" t="str">
        <f t="shared" si="15"/>
        <v>通过</v>
      </c>
      <c r="CS49" s="262">
        <f t="shared" si="16"/>
        <v>0</v>
      </c>
      <c r="CT49" s="261" t="str">
        <f t="shared" si="17"/>
        <v>不通过</v>
      </c>
      <c r="CU49" s="262">
        <f t="shared" si="3"/>
        <v>0</v>
      </c>
      <c r="CV49" s="261" t="str">
        <f t="shared" si="18"/>
        <v>不通过</v>
      </c>
      <c r="CW49" s="264">
        <f t="shared" si="19"/>
        <v>0</v>
      </c>
      <c r="CX49" s="261" t="str">
        <f t="shared" si="24"/>
        <v>不通过</v>
      </c>
      <c r="CY49" s="262">
        <f t="shared" si="5"/>
        <v>0</v>
      </c>
      <c r="CZ49" s="261" t="str">
        <f t="shared" si="25"/>
        <v>不通过</v>
      </c>
      <c r="DA49" s="262">
        <f t="shared" si="20"/>
        <v>0</v>
      </c>
      <c r="DB49" s="261" t="str">
        <f t="shared" si="26"/>
        <v>不通过</v>
      </c>
      <c r="DC49" s="262">
        <f t="shared" si="21"/>
        <v>0</v>
      </c>
      <c r="DD49" s="261" t="str">
        <f t="shared" si="8"/>
        <v>不通过</v>
      </c>
    </row>
    <row r="50" spans="1:108">
      <c r="A50" s="185">
        <v>39</v>
      </c>
      <c r="B50" s="189" t="s">
        <v>127</v>
      </c>
      <c r="C50" s="187">
        <v>2</v>
      </c>
      <c r="D50" s="187">
        <v>4</v>
      </c>
      <c r="E50" s="187"/>
      <c r="F50" s="187"/>
      <c r="G50" s="187">
        <v>5</v>
      </c>
      <c r="H50" s="186">
        <v>5</v>
      </c>
      <c r="I50" s="186">
        <f t="shared" si="23"/>
        <v>600</v>
      </c>
      <c r="J50" s="186"/>
      <c r="K50" s="186"/>
      <c r="L50" s="186"/>
      <c r="M50" s="187">
        <v>0</v>
      </c>
      <c r="N50" s="187">
        <v>18</v>
      </c>
      <c r="O50" s="187"/>
      <c r="P50" s="187"/>
      <c r="Q50" s="187">
        <v>17</v>
      </c>
      <c r="R50" s="186">
        <v>17</v>
      </c>
      <c r="S50" s="186">
        <v>2</v>
      </c>
      <c r="T50" s="186">
        <v>15</v>
      </c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250"/>
      <c r="CG50" s="250"/>
      <c r="CH50" s="250"/>
      <c r="CI50" s="250"/>
      <c r="CJ50" s="250"/>
      <c r="CK50" s="261" t="str">
        <f t="shared" si="9"/>
        <v>通过</v>
      </c>
      <c r="CL50" s="263" t="str">
        <f t="shared" si="10"/>
        <v>通过</v>
      </c>
      <c r="CM50" s="261" t="str">
        <f t="shared" si="11"/>
        <v>通过</v>
      </c>
      <c r="CN50" s="261" t="str">
        <f t="shared" si="12"/>
        <v>通过</v>
      </c>
      <c r="CO50" s="262">
        <f t="shared" si="13"/>
        <v>0</v>
      </c>
      <c r="CP50" s="261" t="str">
        <f t="shared" si="14"/>
        <v>不通过</v>
      </c>
      <c r="CQ50" s="262">
        <f t="shared" si="2"/>
        <v>1</v>
      </c>
      <c r="CR50" s="261" t="str">
        <f t="shared" si="15"/>
        <v>通过</v>
      </c>
      <c r="CS50" s="262">
        <f t="shared" si="16"/>
        <v>0</v>
      </c>
      <c r="CT50" s="261" t="str">
        <f t="shared" si="17"/>
        <v>不通过</v>
      </c>
      <c r="CU50" s="262">
        <f t="shared" si="3"/>
        <v>0</v>
      </c>
      <c r="CV50" s="261" t="str">
        <f t="shared" si="18"/>
        <v>不通过</v>
      </c>
      <c r="CW50" s="264">
        <f t="shared" si="19"/>
        <v>0</v>
      </c>
      <c r="CX50" s="261" t="str">
        <f t="shared" si="24"/>
        <v>不通过</v>
      </c>
      <c r="CY50" s="262">
        <f t="shared" si="5"/>
        <v>0</v>
      </c>
      <c r="CZ50" s="261" t="str">
        <f t="shared" si="25"/>
        <v>不通过</v>
      </c>
      <c r="DA50" s="262">
        <f t="shared" si="20"/>
        <v>0</v>
      </c>
      <c r="DB50" s="261" t="str">
        <f t="shared" si="26"/>
        <v>不通过</v>
      </c>
      <c r="DC50" s="262">
        <f t="shared" si="21"/>
        <v>0</v>
      </c>
      <c r="DD50" s="261" t="str">
        <f t="shared" si="8"/>
        <v>不通过</v>
      </c>
    </row>
    <row r="51" spans="1:108">
      <c r="A51" s="185">
        <v>40</v>
      </c>
      <c r="B51" s="189" t="s">
        <v>128</v>
      </c>
      <c r="C51" s="187">
        <v>2</v>
      </c>
      <c r="D51" s="187"/>
      <c r="E51" s="187">
        <v>12</v>
      </c>
      <c r="F51" s="187"/>
      <c r="G51" s="187">
        <v>4</v>
      </c>
      <c r="H51" s="186">
        <v>4</v>
      </c>
      <c r="I51" s="186">
        <f t="shared" si="23"/>
        <v>280</v>
      </c>
      <c r="J51" s="186"/>
      <c r="K51" s="186"/>
      <c r="L51" s="186"/>
      <c r="M51" s="187">
        <v>0</v>
      </c>
      <c r="N51" s="187"/>
      <c r="O51" s="187"/>
      <c r="P51" s="187">
        <v>52</v>
      </c>
      <c r="Q51" s="187">
        <v>8</v>
      </c>
      <c r="R51" s="186">
        <v>8</v>
      </c>
      <c r="S51" s="186">
        <v>1</v>
      </c>
      <c r="T51" s="186">
        <v>7</v>
      </c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250"/>
      <c r="CG51" s="250"/>
      <c r="CH51" s="250"/>
      <c r="CI51" s="250"/>
      <c r="CJ51" s="250"/>
      <c r="CK51" s="261" t="str">
        <f t="shared" si="9"/>
        <v>通过</v>
      </c>
      <c r="CL51" s="263" t="str">
        <f t="shared" si="10"/>
        <v>通过</v>
      </c>
      <c r="CM51" s="261" t="str">
        <f t="shared" si="11"/>
        <v>通过</v>
      </c>
      <c r="CN51" s="261" t="str">
        <f t="shared" si="12"/>
        <v>通过</v>
      </c>
      <c r="CO51" s="262">
        <f t="shared" si="13"/>
        <v>0</v>
      </c>
      <c r="CP51" s="261" t="str">
        <f t="shared" si="14"/>
        <v>不通过</v>
      </c>
      <c r="CQ51" s="262">
        <f t="shared" si="2"/>
        <v>1</v>
      </c>
      <c r="CR51" s="261" t="str">
        <f t="shared" si="15"/>
        <v>通过</v>
      </c>
      <c r="CS51" s="262">
        <f t="shared" si="16"/>
        <v>0</v>
      </c>
      <c r="CT51" s="261" t="str">
        <f t="shared" si="17"/>
        <v>不通过</v>
      </c>
      <c r="CU51" s="262">
        <f t="shared" si="3"/>
        <v>0</v>
      </c>
      <c r="CV51" s="261" t="str">
        <f t="shared" si="18"/>
        <v>不通过</v>
      </c>
      <c r="CW51" s="264">
        <f t="shared" si="19"/>
        <v>0</v>
      </c>
      <c r="CX51" s="261" t="str">
        <f t="shared" si="24"/>
        <v>不通过</v>
      </c>
      <c r="CY51" s="262">
        <f t="shared" si="5"/>
        <v>0</v>
      </c>
      <c r="CZ51" s="261" t="str">
        <f t="shared" si="25"/>
        <v>不通过</v>
      </c>
      <c r="DA51" s="262">
        <f t="shared" si="20"/>
        <v>0</v>
      </c>
      <c r="DB51" s="261" t="str">
        <f t="shared" si="26"/>
        <v>不通过</v>
      </c>
      <c r="DC51" s="262">
        <f t="shared" si="21"/>
        <v>0</v>
      </c>
      <c r="DD51" s="261" t="str">
        <f t="shared" si="8"/>
        <v>不通过</v>
      </c>
    </row>
    <row r="52" spans="1:108">
      <c r="A52" s="188">
        <v>41</v>
      </c>
      <c r="B52" s="189" t="s">
        <v>129</v>
      </c>
      <c r="C52" s="187">
        <v>2</v>
      </c>
      <c r="D52" s="187"/>
      <c r="E52" s="187">
        <v>10</v>
      </c>
      <c r="F52" s="187"/>
      <c r="G52" s="187">
        <v>26</v>
      </c>
      <c r="H52" s="186">
        <v>8</v>
      </c>
      <c r="I52" s="186">
        <f t="shared" si="23"/>
        <v>400</v>
      </c>
      <c r="J52" s="186">
        <v>80</v>
      </c>
      <c r="K52" s="186"/>
      <c r="L52" s="186"/>
      <c r="M52" s="187">
        <v>0</v>
      </c>
      <c r="N52" s="187">
        <v>22</v>
      </c>
      <c r="O52" s="187"/>
      <c r="P52" s="187">
        <v>48</v>
      </c>
      <c r="Q52" s="187">
        <v>18</v>
      </c>
      <c r="R52" s="186">
        <v>12</v>
      </c>
      <c r="S52" s="186">
        <v>2</v>
      </c>
      <c r="T52" s="186">
        <v>10</v>
      </c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250"/>
      <c r="CG52" s="250"/>
      <c r="CH52" s="250"/>
      <c r="CI52" s="250"/>
      <c r="CJ52" s="250"/>
      <c r="CK52" s="261" t="str">
        <f t="shared" si="9"/>
        <v>通过</v>
      </c>
      <c r="CL52" s="263" t="str">
        <f t="shared" si="10"/>
        <v>通过</v>
      </c>
      <c r="CM52" s="261" t="str">
        <f t="shared" si="11"/>
        <v>通过</v>
      </c>
      <c r="CN52" s="261" t="str">
        <f t="shared" si="12"/>
        <v>通过</v>
      </c>
      <c r="CO52" s="262">
        <f t="shared" si="13"/>
        <v>0</v>
      </c>
      <c r="CP52" s="261" t="str">
        <f t="shared" si="14"/>
        <v>不通过</v>
      </c>
      <c r="CQ52" s="262">
        <f t="shared" si="2"/>
        <v>1</v>
      </c>
      <c r="CR52" s="261" t="str">
        <f t="shared" si="15"/>
        <v>通过</v>
      </c>
      <c r="CS52" s="262">
        <f t="shared" si="16"/>
        <v>0</v>
      </c>
      <c r="CT52" s="261" t="str">
        <f t="shared" si="17"/>
        <v>不通过</v>
      </c>
      <c r="CU52" s="262">
        <f t="shared" si="3"/>
        <v>0</v>
      </c>
      <c r="CV52" s="261" t="str">
        <f t="shared" si="18"/>
        <v>不通过</v>
      </c>
      <c r="CW52" s="264">
        <f t="shared" si="19"/>
        <v>0</v>
      </c>
      <c r="CX52" s="261" t="str">
        <f t="shared" si="24"/>
        <v>不通过</v>
      </c>
      <c r="CY52" s="262">
        <f t="shared" si="5"/>
        <v>0</v>
      </c>
      <c r="CZ52" s="261" t="str">
        <f t="shared" si="25"/>
        <v>不通过</v>
      </c>
      <c r="DA52" s="262">
        <f t="shared" si="20"/>
        <v>0</v>
      </c>
      <c r="DB52" s="261" t="str">
        <f t="shared" si="26"/>
        <v>不通过</v>
      </c>
      <c r="DC52" s="262">
        <f t="shared" si="21"/>
        <v>0</v>
      </c>
      <c r="DD52" s="261" t="str">
        <f t="shared" si="8"/>
        <v>不通过</v>
      </c>
    </row>
    <row r="53" spans="1:108">
      <c r="A53" s="185">
        <v>42</v>
      </c>
      <c r="B53" s="189" t="s">
        <v>130</v>
      </c>
      <c r="C53" s="187">
        <v>0</v>
      </c>
      <c r="D53" s="187">
        <v>2</v>
      </c>
      <c r="E53" s="187"/>
      <c r="F53" s="187"/>
      <c r="G53" s="187">
        <v>5</v>
      </c>
      <c r="H53" s="186">
        <v>5</v>
      </c>
      <c r="I53" s="186">
        <f t="shared" si="23"/>
        <v>320</v>
      </c>
      <c r="J53" s="186"/>
      <c r="K53" s="186"/>
      <c r="L53" s="186"/>
      <c r="M53" s="187">
        <v>0</v>
      </c>
      <c r="N53" s="187">
        <v>20</v>
      </c>
      <c r="O53" s="187"/>
      <c r="P53" s="187"/>
      <c r="Q53" s="187">
        <v>10</v>
      </c>
      <c r="R53" s="186">
        <v>10</v>
      </c>
      <c r="S53" s="186">
        <v>2</v>
      </c>
      <c r="T53" s="186">
        <v>8</v>
      </c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250"/>
      <c r="CG53" s="250"/>
      <c r="CH53" s="250"/>
      <c r="CI53" s="250"/>
      <c r="CJ53" s="250"/>
      <c r="CK53" s="261" t="str">
        <f t="shared" si="9"/>
        <v>通过</v>
      </c>
      <c r="CL53" s="263" t="str">
        <f t="shared" si="10"/>
        <v>通过</v>
      </c>
      <c r="CM53" s="261" t="str">
        <f t="shared" si="11"/>
        <v>通过</v>
      </c>
      <c r="CN53" s="261" t="str">
        <f t="shared" si="12"/>
        <v>通过</v>
      </c>
      <c r="CO53" s="262">
        <f t="shared" si="13"/>
        <v>0</v>
      </c>
      <c r="CP53" s="261" t="str">
        <f t="shared" si="14"/>
        <v>不通过</v>
      </c>
      <c r="CQ53" s="262">
        <f t="shared" si="2"/>
        <v>1</v>
      </c>
      <c r="CR53" s="261" t="str">
        <f t="shared" si="15"/>
        <v>通过</v>
      </c>
      <c r="CS53" s="262">
        <f t="shared" si="16"/>
        <v>0</v>
      </c>
      <c r="CT53" s="261" t="str">
        <f t="shared" si="17"/>
        <v>不通过</v>
      </c>
      <c r="CU53" s="262">
        <f t="shared" si="3"/>
        <v>0</v>
      </c>
      <c r="CV53" s="261" t="str">
        <f t="shared" si="18"/>
        <v>不通过</v>
      </c>
      <c r="CW53" s="264">
        <f t="shared" si="19"/>
        <v>0</v>
      </c>
      <c r="CX53" s="261" t="str">
        <f t="shared" si="24"/>
        <v>不通过</v>
      </c>
      <c r="CY53" s="262">
        <f t="shared" si="5"/>
        <v>0</v>
      </c>
      <c r="CZ53" s="261" t="str">
        <f t="shared" si="25"/>
        <v>不通过</v>
      </c>
      <c r="DA53" s="262">
        <f t="shared" si="20"/>
        <v>0</v>
      </c>
      <c r="DB53" s="261" t="str">
        <f t="shared" si="26"/>
        <v>不通过</v>
      </c>
      <c r="DC53" s="262">
        <f t="shared" si="21"/>
        <v>0</v>
      </c>
      <c r="DD53" s="261" t="str">
        <f t="shared" si="8"/>
        <v>不通过</v>
      </c>
    </row>
    <row r="54" spans="1:108">
      <c r="A54" s="185">
        <v>43</v>
      </c>
      <c r="B54" s="189" t="s">
        <v>131</v>
      </c>
      <c r="C54" s="187">
        <v>0</v>
      </c>
      <c r="D54" s="187"/>
      <c r="E54" s="187">
        <v>24</v>
      </c>
      <c r="F54" s="187"/>
      <c r="G54" s="187">
        <v>6</v>
      </c>
      <c r="H54" s="186">
        <v>3</v>
      </c>
      <c r="I54" s="186">
        <f t="shared" si="23"/>
        <v>80</v>
      </c>
      <c r="J54" s="186"/>
      <c r="K54" s="186"/>
      <c r="L54" s="186"/>
      <c r="M54" s="187">
        <v>0</v>
      </c>
      <c r="N54" s="187"/>
      <c r="O54" s="187"/>
      <c r="P54" s="187">
        <v>78</v>
      </c>
      <c r="Q54" s="187">
        <v>3</v>
      </c>
      <c r="R54" s="186">
        <v>3</v>
      </c>
      <c r="S54" s="186">
        <v>1</v>
      </c>
      <c r="T54" s="186">
        <v>2</v>
      </c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250"/>
      <c r="CG54" s="250"/>
      <c r="CH54" s="250"/>
      <c r="CI54" s="250"/>
      <c r="CJ54" s="250"/>
      <c r="CK54" s="261" t="str">
        <f t="shared" si="9"/>
        <v>通过</v>
      </c>
      <c r="CL54" s="263" t="str">
        <f t="shared" si="10"/>
        <v>通过</v>
      </c>
      <c r="CM54" s="261" t="str">
        <f t="shared" si="11"/>
        <v>通过</v>
      </c>
      <c r="CN54" s="261" t="str">
        <f t="shared" si="12"/>
        <v>通过</v>
      </c>
      <c r="CO54" s="262">
        <f t="shared" si="13"/>
        <v>0</v>
      </c>
      <c r="CP54" s="261" t="str">
        <f t="shared" si="14"/>
        <v>不通过</v>
      </c>
      <c r="CQ54" s="262">
        <f t="shared" si="2"/>
        <v>1</v>
      </c>
      <c r="CR54" s="261" t="str">
        <f t="shared" si="15"/>
        <v>通过</v>
      </c>
      <c r="CS54" s="262">
        <f t="shared" si="16"/>
        <v>0</v>
      </c>
      <c r="CT54" s="261" t="str">
        <f t="shared" si="17"/>
        <v>不通过</v>
      </c>
      <c r="CU54" s="262">
        <f t="shared" si="3"/>
        <v>0</v>
      </c>
      <c r="CV54" s="261" t="str">
        <f t="shared" si="18"/>
        <v>不通过</v>
      </c>
      <c r="CW54" s="264">
        <f t="shared" si="19"/>
        <v>0</v>
      </c>
      <c r="CX54" s="261" t="str">
        <f t="shared" si="24"/>
        <v>不通过</v>
      </c>
      <c r="CY54" s="262">
        <f t="shared" si="5"/>
        <v>0</v>
      </c>
      <c r="CZ54" s="261" t="str">
        <f t="shared" si="25"/>
        <v>不通过</v>
      </c>
      <c r="DA54" s="262">
        <f t="shared" si="20"/>
        <v>0</v>
      </c>
      <c r="DB54" s="261" t="str">
        <f t="shared" si="26"/>
        <v>不通过</v>
      </c>
      <c r="DC54" s="262">
        <f t="shared" si="21"/>
        <v>0</v>
      </c>
      <c r="DD54" s="261" t="str">
        <f t="shared" si="8"/>
        <v>不通过</v>
      </c>
    </row>
    <row r="55" spans="1:108">
      <c r="A55" s="188">
        <v>44</v>
      </c>
      <c r="B55" s="189" t="s">
        <v>132</v>
      </c>
      <c r="C55" s="187">
        <v>2</v>
      </c>
      <c r="D55" s="187"/>
      <c r="E55" s="187">
        <v>12</v>
      </c>
      <c r="F55" s="187"/>
      <c r="G55" s="187">
        <v>6</v>
      </c>
      <c r="H55" s="186">
        <v>6</v>
      </c>
      <c r="I55" s="186">
        <f t="shared" si="23"/>
        <v>320</v>
      </c>
      <c r="J55" s="186"/>
      <c r="K55" s="186">
        <v>40</v>
      </c>
      <c r="L55" s="186"/>
      <c r="M55" s="187">
        <v>0</v>
      </c>
      <c r="N55" s="187"/>
      <c r="O55" s="187"/>
      <c r="P55" s="187">
        <v>38</v>
      </c>
      <c r="Q55" s="187">
        <v>15</v>
      </c>
      <c r="R55" s="186">
        <v>10</v>
      </c>
      <c r="S55" s="186">
        <v>2</v>
      </c>
      <c r="T55" s="186">
        <v>8</v>
      </c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250"/>
      <c r="CG55" s="250"/>
      <c r="CH55" s="250"/>
      <c r="CI55" s="250"/>
      <c r="CJ55" s="250"/>
      <c r="CK55" s="261" t="str">
        <f t="shared" si="9"/>
        <v>通过</v>
      </c>
      <c r="CL55" s="263" t="str">
        <f t="shared" si="10"/>
        <v>通过</v>
      </c>
      <c r="CM55" s="261" t="str">
        <f t="shared" si="11"/>
        <v>通过</v>
      </c>
      <c r="CN55" s="261" t="str">
        <f t="shared" si="12"/>
        <v>通过</v>
      </c>
      <c r="CO55" s="262">
        <f t="shared" si="13"/>
        <v>0</v>
      </c>
      <c r="CP55" s="261" t="str">
        <f t="shared" si="14"/>
        <v>不通过</v>
      </c>
      <c r="CQ55" s="262">
        <f t="shared" si="2"/>
        <v>1</v>
      </c>
      <c r="CR55" s="261" t="str">
        <f t="shared" si="15"/>
        <v>通过</v>
      </c>
      <c r="CS55" s="262">
        <f t="shared" si="16"/>
        <v>0</v>
      </c>
      <c r="CT55" s="261" t="str">
        <f t="shared" si="17"/>
        <v>不通过</v>
      </c>
      <c r="CU55" s="262">
        <f t="shared" si="3"/>
        <v>0</v>
      </c>
      <c r="CV55" s="261" t="str">
        <f t="shared" si="18"/>
        <v>不通过</v>
      </c>
      <c r="CW55" s="264">
        <f t="shared" si="19"/>
        <v>0</v>
      </c>
      <c r="CX55" s="261" t="str">
        <f t="shared" si="24"/>
        <v>不通过</v>
      </c>
      <c r="CY55" s="262">
        <f t="shared" si="5"/>
        <v>0</v>
      </c>
      <c r="CZ55" s="261" t="str">
        <f t="shared" si="25"/>
        <v>不通过</v>
      </c>
      <c r="DA55" s="262">
        <f t="shared" si="20"/>
        <v>0</v>
      </c>
      <c r="DB55" s="261" t="str">
        <f t="shared" si="26"/>
        <v>不通过</v>
      </c>
      <c r="DC55" s="262">
        <f t="shared" si="21"/>
        <v>0</v>
      </c>
      <c r="DD55" s="261" t="str">
        <f t="shared" si="8"/>
        <v>不通过</v>
      </c>
    </row>
    <row r="56" spans="1:108">
      <c r="A56" s="185">
        <v>45</v>
      </c>
      <c r="B56" s="189" t="s">
        <v>133</v>
      </c>
      <c r="C56" s="187">
        <v>0</v>
      </c>
      <c r="D56" s="187"/>
      <c r="E56" s="187">
        <v>24</v>
      </c>
      <c r="F56" s="187"/>
      <c r="G56" s="187">
        <v>3</v>
      </c>
      <c r="H56" s="186">
        <v>3</v>
      </c>
      <c r="I56" s="186">
        <f t="shared" si="23"/>
        <v>200</v>
      </c>
      <c r="J56" s="186"/>
      <c r="K56" s="186"/>
      <c r="L56" s="186"/>
      <c r="M56" s="187">
        <v>0</v>
      </c>
      <c r="N56" s="187"/>
      <c r="O56" s="187"/>
      <c r="P56" s="187">
        <v>32</v>
      </c>
      <c r="Q56" s="187">
        <v>8</v>
      </c>
      <c r="R56" s="186">
        <v>8</v>
      </c>
      <c r="S56" s="186">
        <v>3</v>
      </c>
      <c r="T56" s="186">
        <v>5</v>
      </c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250"/>
      <c r="CG56" s="250"/>
      <c r="CH56" s="250"/>
      <c r="CI56" s="250"/>
      <c r="CJ56" s="250"/>
      <c r="CK56" s="261" t="str">
        <f t="shared" si="9"/>
        <v>通过</v>
      </c>
      <c r="CL56" s="263" t="str">
        <f t="shared" si="10"/>
        <v>通过</v>
      </c>
      <c r="CM56" s="261" t="str">
        <f t="shared" si="11"/>
        <v>通过</v>
      </c>
      <c r="CN56" s="261" t="str">
        <f t="shared" si="12"/>
        <v>通过</v>
      </c>
      <c r="CO56" s="262">
        <f t="shared" si="13"/>
        <v>0</v>
      </c>
      <c r="CP56" s="261" t="str">
        <f t="shared" si="14"/>
        <v>不通过</v>
      </c>
      <c r="CQ56" s="262">
        <f t="shared" si="2"/>
        <v>1</v>
      </c>
      <c r="CR56" s="261" t="str">
        <f t="shared" si="15"/>
        <v>通过</v>
      </c>
      <c r="CS56" s="262">
        <f t="shared" si="16"/>
        <v>0</v>
      </c>
      <c r="CT56" s="261" t="str">
        <f t="shared" si="17"/>
        <v>不通过</v>
      </c>
      <c r="CU56" s="262">
        <f t="shared" si="3"/>
        <v>0</v>
      </c>
      <c r="CV56" s="261" t="str">
        <f t="shared" si="18"/>
        <v>不通过</v>
      </c>
      <c r="CW56" s="264">
        <f t="shared" si="19"/>
        <v>0</v>
      </c>
      <c r="CX56" s="261" t="str">
        <f t="shared" si="24"/>
        <v>不通过</v>
      </c>
      <c r="CY56" s="262">
        <f t="shared" si="5"/>
        <v>0</v>
      </c>
      <c r="CZ56" s="261" t="str">
        <f t="shared" si="25"/>
        <v>不通过</v>
      </c>
      <c r="DA56" s="262">
        <f t="shared" si="20"/>
        <v>0</v>
      </c>
      <c r="DB56" s="261" t="str">
        <f t="shared" si="26"/>
        <v>不通过</v>
      </c>
      <c r="DC56" s="262">
        <f t="shared" si="21"/>
        <v>0</v>
      </c>
      <c r="DD56" s="261" t="str">
        <f t="shared" si="8"/>
        <v>不通过</v>
      </c>
    </row>
    <row r="57" spans="1:108">
      <c r="A57" s="185">
        <v>46</v>
      </c>
      <c r="B57" s="189" t="s">
        <v>134</v>
      </c>
      <c r="C57" s="187">
        <v>2</v>
      </c>
      <c r="D57" s="187">
        <v>8</v>
      </c>
      <c r="E57" s="187">
        <v>32</v>
      </c>
      <c r="F57" s="187"/>
      <c r="G57" s="187">
        <v>200</v>
      </c>
      <c r="H57" s="186">
        <v>200</v>
      </c>
      <c r="I57" s="186">
        <f t="shared" si="23"/>
        <v>1600</v>
      </c>
      <c r="J57" s="186">
        <v>60</v>
      </c>
      <c r="K57" s="186"/>
      <c r="L57" s="186"/>
      <c r="M57" s="187">
        <v>0</v>
      </c>
      <c r="N57" s="187">
        <v>68</v>
      </c>
      <c r="O57" s="187"/>
      <c r="P57" s="187">
        <v>62</v>
      </c>
      <c r="Q57" s="187">
        <v>60</v>
      </c>
      <c r="R57" s="186">
        <v>52</v>
      </c>
      <c r="S57" s="186">
        <v>12</v>
      </c>
      <c r="T57" s="186">
        <v>40</v>
      </c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250"/>
      <c r="CG57" s="250"/>
      <c r="CH57" s="250"/>
      <c r="CI57" s="250"/>
      <c r="CJ57" s="250"/>
      <c r="CK57" s="261" t="str">
        <f t="shared" si="9"/>
        <v>通过</v>
      </c>
      <c r="CL57" s="263" t="str">
        <f t="shared" si="10"/>
        <v>通过</v>
      </c>
      <c r="CM57" s="261" t="str">
        <f t="shared" si="11"/>
        <v>通过</v>
      </c>
      <c r="CN57" s="261" t="str">
        <f t="shared" si="12"/>
        <v>通过</v>
      </c>
      <c r="CO57" s="262">
        <f t="shared" si="13"/>
        <v>0</v>
      </c>
      <c r="CP57" s="261" t="str">
        <f t="shared" si="14"/>
        <v>不通过</v>
      </c>
      <c r="CQ57" s="262">
        <f t="shared" si="2"/>
        <v>1</v>
      </c>
      <c r="CR57" s="261" t="str">
        <f t="shared" si="15"/>
        <v>通过</v>
      </c>
      <c r="CS57" s="262">
        <f t="shared" si="16"/>
        <v>0</v>
      </c>
      <c r="CT57" s="261" t="str">
        <f t="shared" si="17"/>
        <v>不通过</v>
      </c>
      <c r="CU57" s="262">
        <f t="shared" si="3"/>
        <v>0</v>
      </c>
      <c r="CV57" s="261" t="str">
        <f t="shared" si="18"/>
        <v>不通过</v>
      </c>
      <c r="CW57" s="264">
        <f t="shared" si="19"/>
        <v>0</v>
      </c>
      <c r="CX57" s="261" t="str">
        <f t="shared" si="24"/>
        <v>不通过</v>
      </c>
      <c r="CY57" s="262">
        <f t="shared" si="5"/>
        <v>0</v>
      </c>
      <c r="CZ57" s="261" t="str">
        <f t="shared" si="25"/>
        <v>不通过</v>
      </c>
      <c r="DA57" s="262">
        <f t="shared" si="20"/>
        <v>0</v>
      </c>
      <c r="DB57" s="261" t="str">
        <f t="shared" si="26"/>
        <v>不通过</v>
      </c>
      <c r="DC57" s="262">
        <f t="shared" si="21"/>
        <v>0</v>
      </c>
      <c r="DD57" s="261" t="str">
        <f t="shared" si="8"/>
        <v>不通过</v>
      </c>
    </row>
    <row r="58" spans="1:108">
      <c r="A58" s="188">
        <v>47</v>
      </c>
      <c r="B58" s="189" t="s">
        <v>135</v>
      </c>
      <c r="C58" s="187">
        <v>3</v>
      </c>
      <c r="D58" s="187">
        <v>3</v>
      </c>
      <c r="E58" s="187">
        <v>8</v>
      </c>
      <c r="F58" s="187"/>
      <c r="G58" s="187">
        <v>6</v>
      </c>
      <c r="H58" s="186">
        <v>6</v>
      </c>
      <c r="I58" s="186">
        <f t="shared" si="23"/>
        <v>200</v>
      </c>
      <c r="J58" s="186"/>
      <c r="K58" s="186"/>
      <c r="L58" s="186"/>
      <c r="M58" s="187">
        <v>2</v>
      </c>
      <c r="N58" s="187">
        <v>16</v>
      </c>
      <c r="O58" s="187"/>
      <c r="P58" s="187">
        <v>32</v>
      </c>
      <c r="Q58" s="187">
        <v>9</v>
      </c>
      <c r="R58" s="186">
        <v>7</v>
      </c>
      <c r="S58" s="186">
        <v>2</v>
      </c>
      <c r="T58" s="186">
        <v>5</v>
      </c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250"/>
      <c r="CG58" s="250"/>
      <c r="CH58" s="250"/>
      <c r="CI58" s="250"/>
      <c r="CJ58" s="250"/>
      <c r="CK58" s="261" t="str">
        <f t="shared" si="9"/>
        <v>通过</v>
      </c>
      <c r="CL58" s="263" t="str">
        <f t="shared" si="10"/>
        <v>通过</v>
      </c>
      <c r="CM58" s="261" t="str">
        <f t="shared" si="11"/>
        <v>通过</v>
      </c>
      <c r="CN58" s="261" t="str">
        <f t="shared" si="12"/>
        <v>通过</v>
      </c>
      <c r="CO58" s="262">
        <f t="shared" si="13"/>
        <v>0</v>
      </c>
      <c r="CP58" s="261" t="str">
        <f t="shared" si="14"/>
        <v>不通过</v>
      </c>
      <c r="CQ58" s="262">
        <f t="shared" si="2"/>
        <v>1</v>
      </c>
      <c r="CR58" s="261" t="str">
        <f t="shared" si="15"/>
        <v>通过</v>
      </c>
      <c r="CS58" s="262">
        <f t="shared" si="16"/>
        <v>0</v>
      </c>
      <c r="CT58" s="261" t="str">
        <f t="shared" si="17"/>
        <v>不通过</v>
      </c>
      <c r="CU58" s="262">
        <f t="shared" si="3"/>
        <v>0</v>
      </c>
      <c r="CV58" s="261" t="str">
        <f t="shared" si="18"/>
        <v>不通过</v>
      </c>
      <c r="CW58" s="264">
        <f t="shared" si="19"/>
        <v>0</v>
      </c>
      <c r="CX58" s="261" t="str">
        <f t="shared" si="24"/>
        <v>不通过</v>
      </c>
      <c r="CY58" s="262">
        <f t="shared" si="5"/>
        <v>0</v>
      </c>
      <c r="CZ58" s="261" t="str">
        <f t="shared" si="25"/>
        <v>不通过</v>
      </c>
      <c r="DA58" s="262">
        <f t="shared" si="20"/>
        <v>0</v>
      </c>
      <c r="DB58" s="261" t="str">
        <f t="shared" si="26"/>
        <v>不通过</v>
      </c>
      <c r="DC58" s="262">
        <f t="shared" si="21"/>
        <v>0</v>
      </c>
      <c r="DD58" s="261" t="str">
        <f t="shared" si="8"/>
        <v>不通过</v>
      </c>
    </row>
    <row r="59" spans="1:108">
      <c r="A59" s="185">
        <v>48</v>
      </c>
      <c r="B59" s="189" t="s">
        <v>136</v>
      </c>
      <c r="C59" s="187">
        <v>2</v>
      </c>
      <c r="D59" s="187"/>
      <c r="E59" s="187">
        <v>6</v>
      </c>
      <c r="F59" s="187"/>
      <c r="G59" s="187">
        <v>5</v>
      </c>
      <c r="H59" s="186">
        <v>5</v>
      </c>
      <c r="I59" s="186">
        <f t="shared" ref="I59:I90" si="27">T59*40</f>
        <v>240</v>
      </c>
      <c r="J59" s="186"/>
      <c r="K59" s="186">
        <v>50</v>
      </c>
      <c r="L59" s="186"/>
      <c r="M59" s="187">
        <v>0</v>
      </c>
      <c r="N59" s="187"/>
      <c r="O59" s="187"/>
      <c r="P59" s="187">
        <v>30</v>
      </c>
      <c r="Q59" s="187">
        <v>12</v>
      </c>
      <c r="R59" s="186">
        <v>7</v>
      </c>
      <c r="S59" s="186">
        <v>1</v>
      </c>
      <c r="T59" s="186">
        <v>6</v>
      </c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250"/>
      <c r="CG59" s="250"/>
      <c r="CH59" s="250"/>
      <c r="CI59" s="250"/>
      <c r="CJ59" s="250"/>
      <c r="CK59" s="261" t="str">
        <f t="shared" si="9"/>
        <v>通过</v>
      </c>
      <c r="CL59" s="263" t="str">
        <f t="shared" si="10"/>
        <v>通过</v>
      </c>
      <c r="CM59" s="261" t="str">
        <f t="shared" si="11"/>
        <v>通过</v>
      </c>
      <c r="CN59" s="261" t="str">
        <f t="shared" si="12"/>
        <v>通过</v>
      </c>
      <c r="CO59" s="262">
        <f t="shared" si="13"/>
        <v>0</v>
      </c>
      <c r="CP59" s="261" t="str">
        <f t="shared" si="14"/>
        <v>不通过</v>
      </c>
      <c r="CQ59" s="262">
        <f t="shared" si="2"/>
        <v>1</v>
      </c>
      <c r="CR59" s="261" t="str">
        <f t="shared" si="15"/>
        <v>通过</v>
      </c>
      <c r="CS59" s="262">
        <f t="shared" si="16"/>
        <v>0</v>
      </c>
      <c r="CT59" s="261" t="str">
        <f t="shared" si="17"/>
        <v>不通过</v>
      </c>
      <c r="CU59" s="262">
        <f t="shared" si="3"/>
        <v>0</v>
      </c>
      <c r="CV59" s="261" t="str">
        <f t="shared" si="18"/>
        <v>不通过</v>
      </c>
      <c r="CW59" s="264">
        <f t="shared" si="19"/>
        <v>0</v>
      </c>
      <c r="CX59" s="261" t="str">
        <f t="shared" si="24"/>
        <v>不通过</v>
      </c>
      <c r="CY59" s="262">
        <f t="shared" si="5"/>
        <v>0</v>
      </c>
      <c r="CZ59" s="261" t="str">
        <f t="shared" si="25"/>
        <v>不通过</v>
      </c>
      <c r="DA59" s="262">
        <f t="shared" si="20"/>
        <v>0</v>
      </c>
      <c r="DB59" s="261" t="str">
        <f t="shared" si="26"/>
        <v>不通过</v>
      </c>
      <c r="DC59" s="262">
        <f t="shared" si="21"/>
        <v>0</v>
      </c>
      <c r="DD59" s="261" t="str">
        <f t="shared" si="8"/>
        <v>不通过</v>
      </c>
    </row>
    <row r="60" spans="1:108">
      <c r="A60" s="185">
        <v>49</v>
      </c>
      <c r="B60" s="189" t="s">
        <v>137</v>
      </c>
      <c r="C60" s="187">
        <v>1</v>
      </c>
      <c r="D60" s="187"/>
      <c r="E60" s="187">
        <v>32</v>
      </c>
      <c r="F60" s="187"/>
      <c r="G60" s="187">
        <v>8</v>
      </c>
      <c r="H60" s="186">
        <v>8</v>
      </c>
      <c r="I60" s="186">
        <f t="shared" si="27"/>
        <v>600</v>
      </c>
      <c r="J60" s="186">
        <v>80</v>
      </c>
      <c r="K60" s="186"/>
      <c r="L60" s="186"/>
      <c r="M60" s="187">
        <v>0</v>
      </c>
      <c r="N60" s="187"/>
      <c r="O60" s="187"/>
      <c r="P60" s="187">
        <v>120</v>
      </c>
      <c r="Q60" s="187">
        <v>27</v>
      </c>
      <c r="R60" s="186">
        <v>20</v>
      </c>
      <c r="S60" s="186">
        <v>5</v>
      </c>
      <c r="T60" s="186">
        <v>15</v>
      </c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250"/>
      <c r="CG60" s="250"/>
      <c r="CH60" s="250"/>
      <c r="CI60" s="250"/>
      <c r="CJ60" s="250"/>
      <c r="CK60" s="261" t="str">
        <f t="shared" si="9"/>
        <v>通过</v>
      </c>
      <c r="CL60" s="263" t="str">
        <f t="shared" si="10"/>
        <v>通过</v>
      </c>
      <c r="CM60" s="261" t="str">
        <f t="shared" si="11"/>
        <v>通过</v>
      </c>
      <c r="CN60" s="261" t="str">
        <f t="shared" si="12"/>
        <v>通过</v>
      </c>
      <c r="CO60" s="262">
        <f t="shared" si="13"/>
        <v>0</v>
      </c>
      <c r="CP60" s="261" t="str">
        <f t="shared" si="14"/>
        <v>不通过</v>
      </c>
      <c r="CQ60" s="262">
        <f t="shared" si="2"/>
        <v>1</v>
      </c>
      <c r="CR60" s="261" t="str">
        <f t="shared" si="15"/>
        <v>通过</v>
      </c>
      <c r="CS60" s="262">
        <f t="shared" si="16"/>
        <v>0</v>
      </c>
      <c r="CT60" s="261" t="str">
        <f t="shared" si="17"/>
        <v>不通过</v>
      </c>
      <c r="CU60" s="262">
        <f t="shared" si="3"/>
        <v>0</v>
      </c>
      <c r="CV60" s="261" t="str">
        <f t="shared" si="18"/>
        <v>不通过</v>
      </c>
      <c r="CW60" s="264">
        <f t="shared" si="19"/>
        <v>0</v>
      </c>
      <c r="CX60" s="261" t="str">
        <f t="shared" si="24"/>
        <v>不通过</v>
      </c>
      <c r="CY60" s="262">
        <f t="shared" si="5"/>
        <v>0</v>
      </c>
      <c r="CZ60" s="261" t="str">
        <f t="shared" si="25"/>
        <v>不通过</v>
      </c>
      <c r="DA60" s="262">
        <f t="shared" si="20"/>
        <v>0</v>
      </c>
      <c r="DB60" s="261" t="str">
        <f t="shared" si="26"/>
        <v>不通过</v>
      </c>
      <c r="DC60" s="262">
        <f t="shared" si="21"/>
        <v>0</v>
      </c>
      <c r="DD60" s="261" t="str">
        <f t="shared" si="8"/>
        <v>不通过</v>
      </c>
    </row>
    <row r="61" spans="1:108">
      <c r="A61" s="188">
        <v>50</v>
      </c>
      <c r="B61" s="189" t="s">
        <v>138</v>
      </c>
      <c r="C61" s="187">
        <v>0</v>
      </c>
      <c r="D61" s="187"/>
      <c r="E61" s="187">
        <v>8</v>
      </c>
      <c r="F61" s="187"/>
      <c r="G61" s="187">
        <v>5</v>
      </c>
      <c r="H61" s="186">
        <v>5</v>
      </c>
      <c r="I61" s="186">
        <f t="shared" si="27"/>
        <v>240</v>
      </c>
      <c r="J61" s="186"/>
      <c r="K61" s="186"/>
      <c r="L61" s="186"/>
      <c r="M61" s="187">
        <v>0</v>
      </c>
      <c r="N61" s="187"/>
      <c r="O61" s="187"/>
      <c r="P61" s="187">
        <v>30</v>
      </c>
      <c r="Q61" s="187">
        <v>8</v>
      </c>
      <c r="R61" s="186">
        <v>8</v>
      </c>
      <c r="S61" s="186">
        <v>2</v>
      </c>
      <c r="T61" s="186">
        <v>6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250"/>
      <c r="CG61" s="250"/>
      <c r="CH61" s="250"/>
      <c r="CI61" s="250"/>
      <c r="CJ61" s="250"/>
      <c r="CK61" s="261" t="str">
        <f t="shared" si="9"/>
        <v>通过</v>
      </c>
      <c r="CL61" s="263" t="str">
        <f t="shared" si="10"/>
        <v>通过</v>
      </c>
      <c r="CM61" s="261" t="str">
        <f t="shared" si="11"/>
        <v>通过</v>
      </c>
      <c r="CN61" s="261" t="str">
        <f t="shared" si="12"/>
        <v>通过</v>
      </c>
      <c r="CO61" s="262">
        <f t="shared" si="13"/>
        <v>0</v>
      </c>
      <c r="CP61" s="261" t="str">
        <f t="shared" si="14"/>
        <v>不通过</v>
      </c>
      <c r="CQ61" s="262">
        <f t="shared" si="2"/>
        <v>1</v>
      </c>
      <c r="CR61" s="261" t="str">
        <f t="shared" si="15"/>
        <v>通过</v>
      </c>
      <c r="CS61" s="262">
        <f t="shared" si="16"/>
        <v>0</v>
      </c>
      <c r="CT61" s="261" t="str">
        <f t="shared" si="17"/>
        <v>不通过</v>
      </c>
      <c r="CU61" s="262">
        <f t="shared" si="3"/>
        <v>0</v>
      </c>
      <c r="CV61" s="261" t="str">
        <f t="shared" si="18"/>
        <v>不通过</v>
      </c>
      <c r="CW61" s="264">
        <f t="shared" si="19"/>
        <v>0</v>
      </c>
      <c r="CX61" s="261" t="str">
        <f t="shared" si="24"/>
        <v>不通过</v>
      </c>
      <c r="CY61" s="262">
        <f t="shared" si="5"/>
        <v>0</v>
      </c>
      <c r="CZ61" s="261" t="str">
        <f t="shared" si="25"/>
        <v>不通过</v>
      </c>
      <c r="DA61" s="262">
        <f t="shared" si="20"/>
        <v>0</v>
      </c>
      <c r="DB61" s="261" t="str">
        <f t="shared" si="26"/>
        <v>不通过</v>
      </c>
      <c r="DC61" s="262">
        <f t="shared" si="21"/>
        <v>0</v>
      </c>
      <c r="DD61" s="261" t="str">
        <f t="shared" si="8"/>
        <v>不通过</v>
      </c>
    </row>
    <row r="62" spans="1:108">
      <c r="A62" s="185">
        <v>51</v>
      </c>
      <c r="B62" s="189" t="s">
        <v>139</v>
      </c>
      <c r="C62" s="187">
        <v>2</v>
      </c>
      <c r="D62" s="187"/>
      <c r="E62" s="187">
        <v>6</v>
      </c>
      <c r="F62" s="187"/>
      <c r="G62" s="187">
        <v>6</v>
      </c>
      <c r="H62" s="186">
        <v>6</v>
      </c>
      <c r="I62" s="186">
        <f t="shared" si="27"/>
        <v>280</v>
      </c>
      <c r="J62" s="186">
        <v>40</v>
      </c>
      <c r="K62" s="186"/>
      <c r="L62" s="186"/>
      <c r="M62" s="187">
        <v>1</v>
      </c>
      <c r="N62" s="187">
        <v>3</v>
      </c>
      <c r="O62" s="187"/>
      <c r="P62" s="187">
        <v>30</v>
      </c>
      <c r="Q62" s="187">
        <v>14</v>
      </c>
      <c r="R62" s="186">
        <v>10</v>
      </c>
      <c r="S62" s="186">
        <v>3</v>
      </c>
      <c r="T62" s="186">
        <v>7</v>
      </c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250"/>
      <c r="CG62" s="250"/>
      <c r="CH62" s="250"/>
      <c r="CI62" s="250"/>
      <c r="CJ62" s="250"/>
      <c r="CK62" s="261" t="str">
        <f t="shared" si="9"/>
        <v>通过</v>
      </c>
      <c r="CL62" s="263" t="str">
        <f t="shared" si="10"/>
        <v>通过</v>
      </c>
      <c r="CM62" s="261" t="str">
        <f t="shared" si="11"/>
        <v>通过</v>
      </c>
      <c r="CN62" s="261" t="str">
        <f t="shared" si="12"/>
        <v>通过</v>
      </c>
      <c r="CO62" s="262">
        <f t="shared" si="13"/>
        <v>0</v>
      </c>
      <c r="CP62" s="261" t="str">
        <f t="shared" si="14"/>
        <v>不通过</v>
      </c>
      <c r="CQ62" s="262">
        <f t="shared" si="2"/>
        <v>1</v>
      </c>
      <c r="CR62" s="261" t="str">
        <f t="shared" si="15"/>
        <v>通过</v>
      </c>
      <c r="CS62" s="262">
        <f t="shared" si="16"/>
        <v>0</v>
      </c>
      <c r="CT62" s="261" t="str">
        <f t="shared" si="17"/>
        <v>不通过</v>
      </c>
      <c r="CU62" s="262">
        <f t="shared" si="3"/>
        <v>0</v>
      </c>
      <c r="CV62" s="261" t="str">
        <f t="shared" si="18"/>
        <v>不通过</v>
      </c>
      <c r="CW62" s="264">
        <f t="shared" si="19"/>
        <v>0</v>
      </c>
      <c r="CX62" s="261" t="str">
        <f t="shared" si="24"/>
        <v>不通过</v>
      </c>
      <c r="CY62" s="262">
        <f t="shared" si="5"/>
        <v>0</v>
      </c>
      <c r="CZ62" s="261" t="str">
        <f t="shared" si="25"/>
        <v>不通过</v>
      </c>
      <c r="DA62" s="262">
        <f t="shared" si="20"/>
        <v>0</v>
      </c>
      <c r="DB62" s="261" t="str">
        <f t="shared" si="26"/>
        <v>不通过</v>
      </c>
      <c r="DC62" s="262">
        <f t="shared" si="21"/>
        <v>0</v>
      </c>
      <c r="DD62" s="261" t="str">
        <f t="shared" si="8"/>
        <v>不通过</v>
      </c>
    </row>
    <row r="63" spans="1:108">
      <c r="A63" s="185">
        <v>52</v>
      </c>
      <c r="B63" s="189" t="s">
        <v>140</v>
      </c>
      <c r="C63" s="187">
        <v>2</v>
      </c>
      <c r="D63" s="187"/>
      <c r="E63" s="187">
        <v>3</v>
      </c>
      <c r="F63" s="187"/>
      <c r="G63" s="187">
        <v>20</v>
      </c>
      <c r="H63" s="186">
        <v>20</v>
      </c>
      <c r="I63" s="186">
        <f t="shared" si="27"/>
        <v>400</v>
      </c>
      <c r="J63" s="186"/>
      <c r="K63" s="186"/>
      <c r="L63" s="186"/>
      <c r="M63" s="187">
        <v>1</v>
      </c>
      <c r="N63" s="187"/>
      <c r="O63" s="187"/>
      <c r="P63" s="187">
        <v>17</v>
      </c>
      <c r="Q63" s="187">
        <v>14</v>
      </c>
      <c r="R63" s="186">
        <v>14</v>
      </c>
      <c r="S63" s="186">
        <v>4</v>
      </c>
      <c r="T63" s="186">
        <v>10</v>
      </c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250"/>
      <c r="CG63" s="250"/>
      <c r="CH63" s="250"/>
      <c r="CI63" s="250"/>
      <c r="CJ63" s="250"/>
      <c r="CK63" s="261" t="str">
        <f t="shared" si="9"/>
        <v>通过</v>
      </c>
      <c r="CL63" s="263" t="str">
        <f t="shared" si="10"/>
        <v>通过</v>
      </c>
      <c r="CM63" s="261" t="str">
        <f t="shared" si="11"/>
        <v>通过</v>
      </c>
      <c r="CN63" s="261" t="str">
        <f t="shared" si="12"/>
        <v>通过</v>
      </c>
      <c r="CO63" s="262">
        <f t="shared" si="13"/>
        <v>0</v>
      </c>
      <c r="CP63" s="261" t="str">
        <f t="shared" si="14"/>
        <v>不通过</v>
      </c>
      <c r="CQ63" s="262">
        <f t="shared" si="2"/>
        <v>1</v>
      </c>
      <c r="CR63" s="261" t="str">
        <f t="shared" si="15"/>
        <v>通过</v>
      </c>
      <c r="CS63" s="262">
        <f t="shared" si="16"/>
        <v>0</v>
      </c>
      <c r="CT63" s="261" t="str">
        <f t="shared" si="17"/>
        <v>不通过</v>
      </c>
      <c r="CU63" s="262">
        <f t="shared" si="3"/>
        <v>0</v>
      </c>
      <c r="CV63" s="261" t="str">
        <f t="shared" si="18"/>
        <v>不通过</v>
      </c>
      <c r="CW63" s="264">
        <f t="shared" si="19"/>
        <v>0</v>
      </c>
      <c r="CX63" s="261" t="str">
        <f t="shared" si="24"/>
        <v>不通过</v>
      </c>
      <c r="CY63" s="262">
        <f t="shared" si="5"/>
        <v>0</v>
      </c>
      <c r="CZ63" s="261" t="str">
        <f t="shared" si="25"/>
        <v>不通过</v>
      </c>
      <c r="DA63" s="262">
        <f t="shared" si="20"/>
        <v>0</v>
      </c>
      <c r="DB63" s="261" t="str">
        <f t="shared" si="26"/>
        <v>不通过</v>
      </c>
      <c r="DC63" s="262">
        <f t="shared" si="21"/>
        <v>0</v>
      </c>
      <c r="DD63" s="261" t="str">
        <f t="shared" si="8"/>
        <v>不通过</v>
      </c>
    </row>
    <row r="64" spans="1:108">
      <c r="A64" s="188">
        <v>53</v>
      </c>
      <c r="B64" s="189" t="s">
        <v>141</v>
      </c>
      <c r="C64" s="187">
        <v>0</v>
      </c>
      <c r="D64" s="187">
        <v>1</v>
      </c>
      <c r="E64" s="187"/>
      <c r="F64" s="187"/>
      <c r="G64" s="187">
        <v>4</v>
      </c>
      <c r="H64" s="186">
        <v>4</v>
      </c>
      <c r="I64" s="186">
        <f t="shared" si="27"/>
        <v>400</v>
      </c>
      <c r="J64" s="186"/>
      <c r="K64" s="186"/>
      <c r="L64" s="186"/>
      <c r="M64" s="187">
        <v>0</v>
      </c>
      <c r="N64" s="187">
        <v>6</v>
      </c>
      <c r="O64" s="187"/>
      <c r="P64" s="187"/>
      <c r="Q64" s="187">
        <v>13</v>
      </c>
      <c r="R64" s="186">
        <v>13</v>
      </c>
      <c r="S64" s="186">
        <v>3</v>
      </c>
      <c r="T64" s="186">
        <v>10</v>
      </c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250"/>
      <c r="CG64" s="250"/>
      <c r="CH64" s="250"/>
      <c r="CI64" s="250"/>
      <c r="CJ64" s="250"/>
      <c r="CK64" s="261" t="str">
        <f t="shared" si="9"/>
        <v>通过</v>
      </c>
      <c r="CL64" s="263" t="str">
        <f t="shared" si="10"/>
        <v>通过</v>
      </c>
      <c r="CM64" s="261" t="str">
        <f t="shared" si="11"/>
        <v>通过</v>
      </c>
      <c r="CN64" s="261" t="str">
        <f t="shared" si="12"/>
        <v>通过</v>
      </c>
      <c r="CO64" s="262">
        <f t="shared" si="13"/>
        <v>0</v>
      </c>
      <c r="CP64" s="261" t="str">
        <f t="shared" si="14"/>
        <v>不通过</v>
      </c>
      <c r="CQ64" s="262">
        <f t="shared" si="2"/>
        <v>1</v>
      </c>
      <c r="CR64" s="261" t="str">
        <f t="shared" si="15"/>
        <v>通过</v>
      </c>
      <c r="CS64" s="262">
        <f t="shared" si="16"/>
        <v>0</v>
      </c>
      <c r="CT64" s="261" t="str">
        <f t="shared" si="17"/>
        <v>不通过</v>
      </c>
      <c r="CU64" s="262">
        <f t="shared" si="3"/>
        <v>0</v>
      </c>
      <c r="CV64" s="261" t="str">
        <f t="shared" si="18"/>
        <v>不通过</v>
      </c>
      <c r="CW64" s="264">
        <f t="shared" si="19"/>
        <v>0</v>
      </c>
      <c r="CX64" s="261" t="str">
        <f t="shared" si="24"/>
        <v>不通过</v>
      </c>
      <c r="CY64" s="262">
        <f t="shared" si="5"/>
        <v>0</v>
      </c>
      <c r="CZ64" s="261" t="str">
        <f t="shared" si="25"/>
        <v>不通过</v>
      </c>
      <c r="DA64" s="262">
        <f t="shared" si="20"/>
        <v>0</v>
      </c>
      <c r="DB64" s="261" t="str">
        <f t="shared" si="26"/>
        <v>不通过</v>
      </c>
      <c r="DC64" s="262">
        <f t="shared" si="21"/>
        <v>0</v>
      </c>
      <c r="DD64" s="261" t="str">
        <f t="shared" si="8"/>
        <v>不通过</v>
      </c>
    </row>
    <row r="65" spans="1:108">
      <c r="A65" s="185">
        <v>54</v>
      </c>
      <c r="B65" s="189" t="s">
        <v>142</v>
      </c>
      <c r="C65" s="187">
        <v>2</v>
      </c>
      <c r="D65" s="187"/>
      <c r="E65" s="187">
        <v>3</v>
      </c>
      <c r="F65" s="187"/>
      <c r="G65" s="187">
        <v>6</v>
      </c>
      <c r="H65" s="186">
        <v>6</v>
      </c>
      <c r="I65" s="186">
        <f t="shared" si="27"/>
        <v>240</v>
      </c>
      <c r="J65" s="186"/>
      <c r="K65" s="186"/>
      <c r="L65" s="186"/>
      <c r="M65" s="187">
        <v>0</v>
      </c>
      <c r="N65" s="187"/>
      <c r="O65" s="187"/>
      <c r="P65" s="187">
        <v>13</v>
      </c>
      <c r="Q65" s="187">
        <v>8</v>
      </c>
      <c r="R65" s="186">
        <v>8</v>
      </c>
      <c r="S65" s="186">
        <v>2</v>
      </c>
      <c r="T65" s="186">
        <v>6</v>
      </c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250"/>
      <c r="CG65" s="250"/>
      <c r="CH65" s="250"/>
      <c r="CI65" s="250"/>
      <c r="CJ65" s="250"/>
      <c r="CK65" s="261" t="str">
        <f t="shared" si="9"/>
        <v>通过</v>
      </c>
      <c r="CL65" s="263" t="str">
        <f t="shared" si="10"/>
        <v>通过</v>
      </c>
      <c r="CM65" s="261" t="str">
        <f t="shared" si="11"/>
        <v>通过</v>
      </c>
      <c r="CN65" s="261" t="str">
        <f t="shared" si="12"/>
        <v>通过</v>
      </c>
      <c r="CO65" s="262">
        <f t="shared" si="13"/>
        <v>0</v>
      </c>
      <c r="CP65" s="261" t="str">
        <f t="shared" si="14"/>
        <v>不通过</v>
      </c>
      <c r="CQ65" s="262">
        <f t="shared" si="2"/>
        <v>1</v>
      </c>
      <c r="CR65" s="261" t="str">
        <f t="shared" si="15"/>
        <v>通过</v>
      </c>
      <c r="CS65" s="262">
        <f t="shared" si="16"/>
        <v>0</v>
      </c>
      <c r="CT65" s="261" t="str">
        <f t="shared" si="17"/>
        <v>不通过</v>
      </c>
      <c r="CU65" s="262">
        <f t="shared" si="3"/>
        <v>0</v>
      </c>
      <c r="CV65" s="261" t="str">
        <f t="shared" si="18"/>
        <v>不通过</v>
      </c>
      <c r="CW65" s="264">
        <f t="shared" si="19"/>
        <v>0</v>
      </c>
      <c r="CX65" s="261" t="str">
        <f t="shared" si="24"/>
        <v>不通过</v>
      </c>
      <c r="CY65" s="262">
        <f t="shared" si="5"/>
        <v>0</v>
      </c>
      <c r="CZ65" s="261" t="str">
        <f t="shared" si="25"/>
        <v>不通过</v>
      </c>
      <c r="DA65" s="262">
        <f t="shared" si="20"/>
        <v>0</v>
      </c>
      <c r="DB65" s="261" t="str">
        <f t="shared" si="26"/>
        <v>不通过</v>
      </c>
      <c r="DC65" s="262">
        <f t="shared" si="21"/>
        <v>0</v>
      </c>
      <c r="DD65" s="261" t="str">
        <f t="shared" si="8"/>
        <v>不通过</v>
      </c>
    </row>
    <row r="66" spans="1:108">
      <c r="A66" s="185">
        <v>55</v>
      </c>
      <c r="B66" s="189" t="s">
        <v>143</v>
      </c>
      <c r="C66" s="187">
        <v>1</v>
      </c>
      <c r="D66" s="187"/>
      <c r="E66" s="187">
        <v>3</v>
      </c>
      <c r="F66" s="187"/>
      <c r="G66" s="187">
        <v>3</v>
      </c>
      <c r="H66" s="186">
        <v>3</v>
      </c>
      <c r="I66" s="186">
        <f t="shared" si="27"/>
        <v>320</v>
      </c>
      <c r="J66" s="186"/>
      <c r="K66" s="186"/>
      <c r="L66" s="186"/>
      <c r="M66" s="187">
        <v>0</v>
      </c>
      <c r="N66" s="187"/>
      <c r="O66" s="187"/>
      <c r="P66" s="187">
        <v>15</v>
      </c>
      <c r="Q66" s="187">
        <v>10</v>
      </c>
      <c r="R66" s="186">
        <v>10</v>
      </c>
      <c r="S66" s="186">
        <v>2</v>
      </c>
      <c r="T66" s="186">
        <v>8</v>
      </c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250"/>
      <c r="CG66" s="250"/>
      <c r="CH66" s="250"/>
      <c r="CI66" s="250"/>
      <c r="CJ66" s="250"/>
      <c r="CK66" s="261" t="str">
        <f t="shared" si="9"/>
        <v>通过</v>
      </c>
      <c r="CL66" s="263" t="str">
        <f t="shared" si="10"/>
        <v>通过</v>
      </c>
      <c r="CM66" s="261" t="str">
        <f t="shared" si="11"/>
        <v>通过</v>
      </c>
      <c r="CN66" s="261" t="str">
        <f t="shared" si="12"/>
        <v>通过</v>
      </c>
      <c r="CO66" s="262">
        <f t="shared" si="13"/>
        <v>0</v>
      </c>
      <c r="CP66" s="261" t="str">
        <f t="shared" si="14"/>
        <v>不通过</v>
      </c>
      <c r="CQ66" s="262">
        <f t="shared" si="2"/>
        <v>1</v>
      </c>
      <c r="CR66" s="261" t="str">
        <f t="shared" si="15"/>
        <v>通过</v>
      </c>
      <c r="CS66" s="262">
        <f t="shared" si="16"/>
        <v>0</v>
      </c>
      <c r="CT66" s="261" t="str">
        <f t="shared" si="17"/>
        <v>不通过</v>
      </c>
      <c r="CU66" s="262">
        <f t="shared" si="3"/>
        <v>0</v>
      </c>
      <c r="CV66" s="261" t="str">
        <f t="shared" si="18"/>
        <v>不通过</v>
      </c>
      <c r="CW66" s="264">
        <f t="shared" si="19"/>
        <v>0</v>
      </c>
      <c r="CX66" s="261" t="str">
        <f t="shared" si="24"/>
        <v>不通过</v>
      </c>
      <c r="CY66" s="262">
        <f t="shared" si="5"/>
        <v>0</v>
      </c>
      <c r="CZ66" s="261" t="str">
        <f t="shared" si="25"/>
        <v>不通过</v>
      </c>
      <c r="DA66" s="262">
        <f t="shared" si="20"/>
        <v>0</v>
      </c>
      <c r="DB66" s="261" t="str">
        <f t="shared" si="26"/>
        <v>不通过</v>
      </c>
      <c r="DC66" s="262">
        <f t="shared" si="21"/>
        <v>0</v>
      </c>
      <c r="DD66" s="261" t="str">
        <f t="shared" si="8"/>
        <v>不通过</v>
      </c>
    </row>
    <row r="67" spans="1:108">
      <c r="A67" s="188">
        <v>56</v>
      </c>
      <c r="B67" s="189" t="s">
        <v>144</v>
      </c>
      <c r="C67" s="187">
        <v>0</v>
      </c>
      <c r="D67" s="187"/>
      <c r="E67" s="187">
        <v>43</v>
      </c>
      <c r="F67" s="187"/>
      <c r="G67" s="187">
        <v>8</v>
      </c>
      <c r="H67" s="186">
        <v>8</v>
      </c>
      <c r="I67" s="186">
        <f t="shared" si="27"/>
        <v>360</v>
      </c>
      <c r="J67" s="186">
        <v>60</v>
      </c>
      <c r="K67" s="186"/>
      <c r="L67" s="186"/>
      <c r="M67" s="187">
        <v>0</v>
      </c>
      <c r="N67" s="187"/>
      <c r="O67" s="187"/>
      <c r="P67" s="187">
        <v>0</v>
      </c>
      <c r="Q67" s="187">
        <v>18</v>
      </c>
      <c r="R67" s="186">
        <v>12</v>
      </c>
      <c r="S67" s="186">
        <v>3</v>
      </c>
      <c r="T67" s="186">
        <v>9</v>
      </c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250"/>
      <c r="CG67" s="250"/>
      <c r="CH67" s="250"/>
      <c r="CI67" s="250"/>
      <c r="CJ67" s="250"/>
      <c r="CK67" s="261" t="str">
        <f t="shared" si="9"/>
        <v>通过</v>
      </c>
      <c r="CL67" s="263" t="str">
        <f t="shared" si="10"/>
        <v>通过</v>
      </c>
      <c r="CM67" s="261" t="str">
        <f t="shared" si="11"/>
        <v>通过</v>
      </c>
      <c r="CN67" s="261" t="str">
        <f t="shared" si="12"/>
        <v>通过</v>
      </c>
      <c r="CO67" s="262">
        <f t="shared" si="13"/>
        <v>0</v>
      </c>
      <c r="CP67" s="261" t="str">
        <f t="shared" si="14"/>
        <v>不通过</v>
      </c>
      <c r="CQ67" s="262">
        <f t="shared" si="2"/>
        <v>1</v>
      </c>
      <c r="CR67" s="261" t="str">
        <f t="shared" si="15"/>
        <v>通过</v>
      </c>
      <c r="CS67" s="262">
        <f t="shared" si="16"/>
        <v>0</v>
      </c>
      <c r="CT67" s="261" t="str">
        <f t="shared" si="17"/>
        <v>不通过</v>
      </c>
      <c r="CU67" s="262">
        <f t="shared" si="3"/>
        <v>0</v>
      </c>
      <c r="CV67" s="261" t="str">
        <f t="shared" si="18"/>
        <v>不通过</v>
      </c>
      <c r="CW67" s="264">
        <f t="shared" si="19"/>
        <v>0</v>
      </c>
      <c r="CX67" s="261" t="str">
        <f t="shared" si="24"/>
        <v>不通过</v>
      </c>
      <c r="CY67" s="262">
        <f t="shared" si="5"/>
        <v>0</v>
      </c>
      <c r="CZ67" s="261" t="str">
        <f t="shared" si="25"/>
        <v>不通过</v>
      </c>
      <c r="DA67" s="262">
        <f t="shared" si="20"/>
        <v>0</v>
      </c>
      <c r="DB67" s="261" t="str">
        <f t="shared" si="26"/>
        <v>不通过</v>
      </c>
      <c r="DC67" s="262">
        <f t="shared" si="21"/>
        <v>0</v>
      </c>
      <c r="DD67" s="261" t="str">
        <f t="shared" si="8"/>
        <v>不通过</v>
      </c>
    </row>
    <row r="68" spans="1:108">
      <c r="A68" s="185">
        <v>57</v>
      </c>
      <c r="B68" s="189" t="s">
        <v>145</v>
      </c>
      <c r="C68" s="187">
        <v>0</v>
      </c>
      <c r="D68" s="187"/>
      <c r="E68" s="187">
        <v>6</v>
      </c>
      <c r="F68" s="187"/>
      <c r="G68" s="187">
        <v>5</v>
      </c>
      <c r="H68" s="186">
        <v>5</v>
      </c>
      <c r="I68" s="186">
        <f t="shared" si="27"/>
        <v>400</v>
      </c>
      <c r="J68" s="186"/>
      <c r="K68" s="186"/>
      <c r="L68" s="186"/>
      <c r="M68" s="187">
        <v>0</v>
      </c>
      <c r="N68" s="187"/>
      <c r="O68" s="187"/>
      <c r="P68" s="187">
        <v>28</v>
      </c>
      <c r="Q68" s="187">
        <v>12</v>
      </c>
      <c r="R68" s="186">
        <v>12</v>
      </c>
      <c r="S68" s="186">
        <v>2</v>
      </c>
      <c r="T68" s="186">
        <v>10</v>
      </c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250"/>
      <c r="CG68" s="250"/>
      <c r="CH68" s="250"/>
      <c r="CI68" s="250"/>
      <c r="CJ68" s="250"/>
      <c r="CK68" s="261" t="str">
        <f t="shared" si="9"/>
        <v>通过</v>
      </c>
      <c r="CL68" s="263" t="str">
        <f t="shared" si="10"/>
        <v>通过</v>
      </c>
      <c r="CM68" s="261" t="str">
        <f t="shared" si="11"/>
        <v>通过</v>
      </c>
      <c r="CN68" s="261" t="str">
        <f t="shared" si="12"/>
        <v>通过</v>
      </c>
      <c r="CO68" s="262">
        <f t="shared" si="13"/>
        <v>0</v>
      </c>
      <c r="CP68" s="261" t="str">
        <f t="shared" si="14"/>
        <v>不通过</v>
      </c>
      <c r="CQ68" s="262">
        <f t="shared" si="2"/>
        <v>1</v>
      </c>
      <c r="CR68" s="261" t="str">
        <f t="shared" si="15"/>
        <v>通过</v>
      </c>
      <c r="CS68" s="262">
        <f t="shared" si="16"/>
        <v>0</v>
      </c>
      <c r="CT68" s="261" t="str">
        <f t="shared" si="17"/>
        <v>不通过</v>
      </c>
      <c r="CU68" s="262">
        <f t="shared" si="3"/>
        <v>0</v>
      </c>
      <c r="CV68" s="261" t="str">
        <f t="shared" si="18"/>
        <v>不通过</v>
      </c>
      <c r="CW68" s="264">
        <f t="shared" si="19"/>
        <v>0</v>
      </c>
      <c r="CX68" s="261" t="str">
        <f t="shared" si="24"/>
        <v>不通过</v>
      </c>
      <c r="CY68" s="262">
        <f t="shared" si="5"/>
        <v>0</v>
      </c>
      <c r="CZ68" s="261" t="str">
        <f t="shared" si="25"/>
        <v>不通过</v>
      </c>
      <c r="DA68" s="262">
        <f t="shared" si="20"/>
        <v>0</v>
      </c>
      <c r="DB68" s="261" t="str">
        <f t="shared" si="26"/>
        <v>不通过</v>
      </c>
      <c r="DC68" s="262">
        <f t="shared" si="21"/>
        <v>0</v>
      </c>
      <c r="DD68" s="261" t="str">
        <f t="shared" si="8"/>
        <v>不通过</v>
      </c>
    </row>
    <row r="69" spans="1:108">
      <c r="A69" s="185">
        <v>58</v>
      </c>
      <c r="B69" s="189" t="s">
        <v>146</v>
      </c>
      <c r="C69" s="187">
        <v>0</v>
      </c>
      <c r="D69" s="187">
        <v>3</v>
      </c>
      <c r="E69" s="187"/>
      <c r="F69" s="187"/>
      <c r="G69" s="187">
        <v>8</v>
      </c>
      <c r="H69" s="186">
        <v>8</v>
      </c>
      <c r="I69" s="186">
        <f t="shared" si="27"/>
        <v>560</v>
      </c>
      <c r="J69" s="186"/>
      <c r="K69" s="186"/>
      <c r="L69" s="186"/>
      <c r="M69" s="187">
        <v>0</v>
      </c>
      <c r="N69" s="187">
        <v>53</v>
      </c>
      <c r="O69" s="187"/>
      <c r="P69" s="187"/>
      <c r="Q69" s="187">
        <v>19</v>
      </c>
      <c r="R69" s="186">
        <v>19</v>
      </c>
      <c r="S69" s="186">
        <v>5</v>
      </c>
      <c r="T69" s="186">
        <v>14</v>
      </c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250"/>
      <c r="CG69" s="250"/>
      <c r="CH69" s="250"/>
      <c r="CI69" s="250"/>
      <c r="CJ69" s="250"/>
      <c r="CK69" s="261" t="str">
        <f t="shared" si="9"/>
        <v>通过</v>
      </c>
      <c r="CL69" s="263" t="str">
        <f t="shared" si="10"/>
        <v>通过</v>
      </c>
      <c r="CM69" s="261" t="str">
        <f t="shared" si="11"/>
        <v>通过</v>
      </c>
      <c r="CN69" s="261" t="str">
        <f t="shared" si="12"/>
        <v>通过</v>
      </c>
      <c r="CO69" s="262">
        <f t="shared" si="13"/>
        <v>0</v>
      </c>
      <c r="CP69" s="261" t="str">
        <f t="shared" si="14"/>
        <v>不通过</v>
      </c>
      <c r="CQ69" s="262">
        <f t="shared" si="2"/>
        <v>1</v>
      </c>
      <c r="CR69" s="261" t="str">
        <f t="shared" si="15"/>
        <v>通过</v>
      </c>
      <c r="CS69" s="262">
        <f t="shared" si="16"/>
        <v>0</v>
      </c>
      <c r="CT69" s="261" t="str">
        <f t="shared" si="17"/>
        <v>不通过</v>
      </c>
      <c r="CU69" s="262">
        <f t="shared" si="3"/>
        <v>0</v>
      </c>
      <c r="CV69" s="261" t="str">
        <f t="shared" si="18"/>
        <v>不通过</v>
      </c>
      <c r="CW69" s="264">
        <f t="shared" si="19"/>
        <v>0</v>
      </c>
      <c r="CX69" s="261" t="str">
        <f t="shared" si="24"/>
        <v>不通过</v>
      </c>
      <c r="CY69" s="262">
        <f t="shared" si="5"/>
        <v>0</v>
      </c>
      <c r="CZ69" s="261" t="str">
        <f t="shared" si="25"/>
        <v>不通过</v>
      </c>
      <c r="DA69" s="262">
        <f t="shared" si="20"/>
        <v>0</v>
      </c>
      <c r="DB69" s="261" t="str">
        <f t="shared" si="26"/>
        <v>不通过</v>
      </c>
      <c r="DC69" s="262">
        <f t="shared" si="21"/>
        <v>0</v>
      </c>
      <c r="DD69" s="261" t="str">
        <f t="shared" si="8"/>
        <v>不通过</v>
      </c>
    </row>
    <row r="70" spans="1:108">
      <c r="A70" s="188">
        <v>59</v>
      </c>
      <c r="B70" s="189" t="s">
        <v>147</v>
      </c>
      <c r="C70" s="187">
        <v>0</v>
      </c>
      <c r="D70" s="187">
        <v>4</v>
      </c>
      <c r="E70" s="187"/>
      <c r="F70" s="187"/>
      <c r="G70" s="187">
        <v>6</v>
      </c>
      <c r="H70" s="186">
        <v>6</v>
      </c>
      <c r="I70" s="186">
        <f t="shared" si="27"/>
        <v>4800</v>
      </c>
      <c r="J70" s="186"/>
      <c r="K70" s="186"/>
      <c r="L70" s="186"/>
      <c r="M70" s="187">
        <v>0</v>
      </c>
      <c r="N70" s="187">
        <v>23</v>
      </c>
      <c r="O70" s="187"/>
      <c r="P70" s="187">
        <v>8</v>
      </c>
      <c r="Q70" s="187">
        <v>16</v>
      </c>
      <c r="R70" s="186">
        <v>16</v>
      </c>
      <c r="S70" s="186">
        <v>4</v>
      </c>
      <c r="T70" s="186">
        <v>120</v>
      </c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250"/>
      <c r="CG70" s="250"/>
      <c r="CH70" s="250"/>
      <c r="CI70" s="250"/>
      <c r="CJ70" s="250"/>
      <c r="CK70" s="261" t="str">
        <f t="shared" si="9"/>
        <v>通过</v>
      </c>
      <c r="CL70" s="263" t="str">
        <f t="shared" si="10"/>
        <v>通过</v>
      </c>
      <c r="CM70" s="261" t="str">
        <f t="shared" si="11"/>
        <v>通过</v>
      </c>
      <c r="CN70" s="261" t="str">
        <f t="shared" si="12"/>
        <v>通过</v>
      </c>
      <c r="CO70" s="262">
        <f t="shared" si="13"/>
        <v>0</v>
      </c>
      <c r="CP70" s="261" t="str">
        <f t="shared" si="14"/>
        <v>不通过</v>
      </c>
      <c r="CQ70" s="262">
        <f t="shared" si="2"/>
        <v>1</v>
      </c>
      <c r="CR70" s="261" t="str">
        <f t="shared" si="15"/>
        <v>通过</v>
      </c>
      <c r="CS70" s="262">
        <f t="shared" si="16"/>
        <v>0</v>
      </c>
      <c r="CT70" s="261" t="str">
        <f t="shared" si="17"/>
        <v>不通过</v>
      </c>
      <c r="CU70" s="262">
        <f t="shared" si="3"/>
        <v>0</v>
      </c>
      <c r="CV70" s="261" t="str">
        <f t="shared" si="18"/>
        <v>不通过</v>
      </c>
      <c r="CW70" s="264">
        <f t="shared" si="19"/>
        <v>0</v>
      </c>
      <c r="CX70" s="261" t="str">
        <f t="shared" si="24"/>
        <v>不通过</v>
      </c>
      <c r="CY70" s="262">
        <f t="shared" si="5"/>
        <v>0</v>
      </c>
      <c r="CZ70" s="261" t="str">
        <f t="shared" si="25"/>
        <v>不通过</v>
      </c>
      <c r="DA70" s="262">
        <f t="shared" si="20"/>
        <v>0</v>
      </c>
      <c r="DB70" s="261" t="str">
        <f t="shared" si="26"/>
        <v>不通过</v>
      </c>
      <c r="DC70" s="262">
        <f t="shared" si="21"/>
        <v>0</v>
      </c>
      <c r="DD70" s="261" t="str">
        <f t="shared" si="8"/>
        <v>不通过</v>
      </c>
    </row>
    <row r="71" spans="1:108">
      <c r="A71" s="185">
        <v>60</v>
      </c>
      <c r="B71" s="189" t="s">
        <v>148</v>
      </c>
      <c r="C71" s="187">
        <v>2</v>
      </c>
      <c r="D71" s="187">
        <v>1</v>
      </c>
      <c r="E71" s="187"/>
      <c r="F71" s="187"/>
      <c r="G71" s="187">
        <v>8</v>
      </c>
      <c r="H71" s="186">
        <v>8</v>
      </c>
      <c r="I71" s="186">
        <f t="shared" si="27"/>
        <v>360</v>
      </c>
      <c r="J71" s="186"/>
      <c r="K71" s="186">
        <v>60</v>
      </c>
      <c r="L71" s="186"/>
      <c r="M71" s="187">
        <v>1</v>
      </c>
      <c r="N71" s="187">
        <v>9</v>
      </c>
      <c r="O71" s="187"/>
      <c r="P71" s="187"/>
      <c r="Q71" s="187">
        <v>17</v>
      </c>
      <c r="R71" s="186">
        <v>12</v>
      </c>
      <c r="S71" s="186">
        <v>3</v>
      </c>
      <c r="T71" s="186">
        <v>9</v>
      </c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250"/>
      <c r="CG71" s="250"/>
      <c r="CH71" s="250"/>
      <c r="CI71" s="250"/>
      <c r="CJ71" s="250"/>
      <c r="CK71" s="261" t="str">
        <f t="shared" si="9"/>
        <v>通过</v>
      </c>
      <c r="CL71" s="263" t="str">
        <f t="shared" si="10"/>
        <v>通过</v>
      </c>
      <c r="CM71" s="261" t="str">
        <f t="shared" si="11"/>
        <v>通过</v>
      </c>
      <c r="CN71" s="261" t="str">
        <f t="shared" si="12"/>
        <v>通过</v>
      </c>
      <c r="CO71" s="262">
        <f t="shared" si="13"/>
        <v>0</v>
      </c>
      <c r="CP71" s="261" t="str">
        <f t="shared" si="14"/>
        <v>不通过</v>
      </c>
      <c r="CQ71" s="262">
        <f t="shared" si="2"/>
        <v>1</v>
      </c>
      <c r="CR71" s="261" t="str">
        <f t="shared" si="15"/>
        <v>通过</v>
      </c>
      <c r="CS71" s="262">
        <f t="shared" si="16"/>
        <v>0</v>
      </c>
      <c r="CT71" s="261" t="str">
        <f t="shared" si="17"/>
        <v>不通过</v>
      </c>
      <c r="CU71" s="262">
        <f t="shared" si="3"/>
        <v>0</v>
      </c>
      <c r="CV71" s="261" t="str">
        <f t="shared" si="18"/>
        <v>不通过</v>
      </c>
      <c r="CW71" s="264">
        <f t="shared" si="19"/>
        <v>0</v>
      </c>
      <c r="CX71" s="261" t="str">
        <f t="shared" si="24"/>
        <v>不通过</v>
      </c>
      <c r="CY71" s="262">
        <f t="shared" si="5"/>
        <v>0</v>
      </c>
      <c r="CZ71" s="261" t="str">
        <f t="shared" si="25"/>
        <v>不通过</v>
      </c>
      <c r="DA71" s="262">
        <f t="shared" si="20"/>
        <v>0</v>
      </c>
      <c r="DB71" s="261" t="str">
        <f t="shared" si="26"/>
        <v>不通过</v>
      </c>
      <c r="DC71" s="262">
        <f t="shared" si="21"/>
        <v>0</v>
      </c>
      <c r="DD71" s="261" t="str">
        <f t="shared" si="8"/>
        <v>不通过</v>
      </c>
    </row>
    <row r="72" spans="1:108">
      <c r="A72" s="185">
        <v>61</v>
      </c>
      <c r="B72" s="189" t="s">
        <v>149</v>
      </c>
      <c r="C72" s="187">
        <v>0</v>
      </c>
      <c r="D72" s="187"/>
      <c r="E72" s="187"/>
      <c r="F72" s="187"/>
      <c r="G72" s="187">
        <v>6</v>
      </c>
      <c r="H72" s="186">
        <v>6</v>
      </c>
      <c r="I72" s="186">
        <f t="shared" si="27"/>
        <v>360</v>
      </c>
      <c r="J72" s="186"/>
      <c r="K72" s="186"/>
      <c r="L72" s="186"/>
      <c r="M72" s="187">
        <v>0</v>
      </c>
      <c r="N72" s="187"/>
      <c r="O72" s="187"/>
      <c r="P72" s="187"/>
      <c r="Q72" s="187">
        <v>12</v>
      </c>
      <c r="R72" s="186">
        <v>12</v>
      </c>
      <c r="S72" s="186">
        <v>3</v>
      </c>
      <c r="T72" s="186">
        <v>9</v>
      </c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250"/>
      <c r="CG72" s="250"/>
      <c r="CH72" s="250"/>
      <c r="CI72" s="250"/>
      <c r="CJ72" s="250"/>
      <c r="CK72" s="261" t="str">
        <f t="shared" si="9"/>
        <v>通过</v>
      </c>
      <c r="CL72" s="263" t="str">
        <f t="shared" si="10"/>
        <v>通过</v>
      </c>
      <c r="CM72" s="261" t="str">
        <f t="shared" si="11"/>
        <v>通过</v>
      </c>
      <c r="CN72" s="261" t="str">
        <f t="shared" si="12"/>
        <v>通过</v>
      </c>
      <c r="CO72" s="262">
        <f t="shared" si="13"/>
        <v>0</v>
      </c>
      <c r="CP72" s="261" t="str">
        <f t="shared" si="14"/>
        <v>不通过</v>
      </c>
      <c r="CQ72" s="262">
        <f t="shared" si="2"/>
        <v>1</v>
      </c>
      <c r="CR72" s="261" t="str">
        <f t="shared" si="15"/>
        <v>通过</v>
      </c>
      <c r="CS72" s="262">
        <f t="shared" si="16"/>
        <v>0</v>
      </c>
      <c r="CT72" s="261" t="str">
        <f t="shared" si="17"/>
        <v>不通过</v>
      </c>
      <c r="CU72" s="262">
        <f t="shared" si="3"/>
        <v>0</v>
      </c>
      <c r="CV72" s="261" t="str">
        <f t="shared" si="18"/>
        <v>不通过</v>
      </c>
      <c r="CW72" s="264">
        <f t="shared" si="19"/>
        <v>0</v>
      </c>
      <c r="CX72" s="261" t="str">
        <f t="shared" si="24"/>
        <v>不通过</v>
      </c>
      <c r="CY72" s="262">
        <f t="shared" si="5"/>
        <v>0</v>
      </c>
      <c r="CZ72" s="261" t="str">
        <f t="shared" si="25"/>
        <v>不通过</v>
      </c>
      <c r="DA72" s="262">
        <f t="shared" si="20"/>
        <v>0</v>
      </c>
      <c r="DB72" s="261" t="str">
        <f t="shared" si="26"/>
        <v>不通过</v>
      </c>
      <c r="DC72" s="262">
        <f t="shared" si="21"/>
        <v>0</v>
      </c>
      <c r="DD72" s="261" t="str">
        <f t="shared" si="8"/>
        <v>不通过</v>
      </c>
    </row>
    <row r="73" spans="1:108">
      <c r="A73" s="188">
        <v>62</v>
      </c>
      <c r="B73" s="189" t="s">
        <v>150</v>
      </c>
      <c r="C73" s="187">
        <v>2</v>
      </c>
      <c r="D73" s="187">
        <v>1</v>
      </c>
      <c r="E73" s="187"/>
      <c r="F73" s="187"/>
      <c r="G73" s="187">
        <v>12</v>
      </c>
      <c r="H73" s="186">
        <v>12</v>
      </c>
      <c r="I73" s="186">
        <f t="shared" si="27"/>
        <v>240</v>
      </c>
      <c r="J73" s="186"/>
      <c r="K73" s="186"/>
      <c r="L73" s="186"/>
      <c r="M73" s="187">
        <v>1</v>
      </c>
      <c r="N73" s="187">
        <v>13</v>
      </c>
      <c r="O73" s="187"/>
      <c r="P73" s="187"/>
      <c r="Q73" s="187">
        <v>7</v>
      </c>
      <c r="R73" s="186">
        <v>7</v>
      </c>
      <c r="S73" s="186">
        <v>1</v>
      </c>
      <c r="T73" s="186">
        <v>6</v>
      </c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250"/>
      <c r="CG73" s="250"/>
      <c r="CH73" s="250"/>
      <c r="CI73" s="250"/>
      <c r="CJ73" s="250"/>
      <c r="CK73" s="261" t="str">
        <f t="shared" si="9"/>
        <v>通过</v>
      </c>
      <c r="CL73" s="263" t="str">
        <f t="shared" si="10"/>
        <v>通过</v>
      </c>
      <c r="CM73" s="261" t="str">
        <f t="shared" si="11"/>
        <v>通过</v>
      </c>
      <c r="CN73" s="261" t="str">
        <f t="shared" si="12"/>
        <v>通过</v>
      </c>
      <c r="CO73" s="262">
        <f t="shared" si="13"/>
        <v>0</v>
      </c>
      <c r="CP73" s="261" t="str">
        <f t="shared" si="14"/>
        <v>不通过</v>
      </c>
      <c r="CQ73" s="262">
        <f t="shared" si="2"/>
        <v>1</v>
      </c>
      <c r="CR73" s="261" t="str">
        <f t="shared" si="15"/>
        <v>通过</v>
      </c>
      <c r="CS73" s="262">
        <f t="shared" si="16"/>
        <v>0</v>
      </c>
      <c r="CT73" s="261" t="str">
        <f t="shared" si="17"/>
        <v>不通过</v>
      </c>
      <c r="CU73" s="262">
        <f t="shared" si="3"/>
        <v>0</v>
      </c>
      <c r="CV73" s="261" t="str">
        <f t="shared" si="18"/>
        <v>不通过</v>
      </c>
      <c r="CW73" s="264">
        <f t="shared" si="19"/>
        <v>0</v>
      </c>
      <c r="CX73" s="261" t="str">
        <f t="shared" si="24"/>
        <v>不通过</v>
      </c>
      <c r="CY73" s="262">
        <f t="shared" si="5"/>
        <v>0</v>
      </c>
      <c r="CZ73" s="261" t="str">
        <f t="shared" si="25"/>
        <v>不通过</v>
      </c>
      <c r="DA73" s="262">
        <f t="shared" si="20"/>
        <v>0</v>
      </c>
      <c r="DB73" s="261" t="str">
        <f t="shared" si="26"/>
        <v>不通过</v>
      </c>
      <c r="DC73" s="262">
        <f t="shared" si="21"/>
        <v>0</v>
      </c>
      <c r="DD73" s="261" t="str">
        <f t="shared" si="8"/>
        <v>不通过</v>
      </c>
    </row>
    <row r="74" spans="1:108">
      <c r="A74" s="185">
        <v>63</v>
      </c>
      <c r="B74" s="189" t="s">
        <v>151</v>
      </c>
      <c r="C74" s="187">
        <v>2</v>
      </c>
      <c r="D74" s="187"/>
      <c r="E74" s="187">
        <v>80</v>
      </c>
      <c r="F74" s="187"/>
      <c r="G74" s="187">
        <v>4</v>
      </c>
      <c r="H74" s="186">
        <v>4</v>
      </c>
      <c r="I74" s="186">
        <f t="shared" si="27"/>
        <v>400</v>
      </c>
      <c r="J74" s="186"/>
      <c r="K74" s="186"/>
      <c r="L74" s="186"/>
      <c r="M74" s="187">
        <v>1</v>
      </c>
      <c r="N74" s="187">
        <v>7</v>
      </c>
      <c r="O74" s="187"/>
      <c r="P74" s="187">
        <v>45</v>
      </c>
      <c r="Q74" s="187">
        <v>14</v>
      </c>
      <c r="R74" s="186">
        <v>14</v>
      </c>
      <c r="S74" s="186">
        <v>4</v>
      </c>
      <c r="T74" s="186">
        <v>10</v>
      </c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250"/>
      <c r="CG74" s="250"/>
      <c r="CH74" s="250"/>
      <c r="CI74" s="250"/>
      <c r="CJ74" s="250"/>
      <c r="CK74" s="261" t="str">
        <f t="shared" si="9"/>
        <v>通过</v>
      </c>
      <c r="CL74" s="263" t="str">
        <f t="shared" si="10"/>
        <v>通过</v>
      </c>
      <c r="CM74" s="261" t="str">
        <f t="shared" si="11"/>
        <v>通过</v>
      </c>
      <c r="CN74" s="261" t="str">
        <f t="shared" si="12"/>
        <v>通过</v>
      </c>
      <c r="CO74" s="262">
        <f t="shared" si="13"/>
        <v>0</v>
      </c>
      <c r="CP74" s="261" t="str">
        <f t="shared" si="14"/>
        <v>不通过</v>
      </c>
      <c r="CQ74" s="262">
        <f t="shared" si="2"/>
        <v>1</v>
      </c>
      <c r="CR74" s="261" t="str">
        <f t="shared" si="15"/>
        <v>通过</v>
      </c>
      <c r="CS74" s="262">
        <f t="shared" si="16"/>
        <v>0</v>
      </c>
      <c r="CT74" s="261" t="str">
        <f t="shared" si="17"/>
        <v>不通过</v>
      </c>
      <c r="CU74" s="262">
        <f t="shared" si="3"/>
        <v>0</v>
      </c>
      <c r="CV74" s="261" t="str">
        <f t="shared" si="18"/>
        <v>不通过</v>
      </c>
      <c r="CW74" s="264">
        <f t="shared" si="19"/>
        <v>0</v>
      </c>
      <c r="CX74" s="261" t="str">
        <f t="shared" si="24"/>
        <v>不通过</v>
      </c>
      <c r="CY74" s="262">
        <f t="shared" si="5"/>
        <v>0</v>
      </c>
      <c r="CZ74" s="261" t="str">
        <f t="shared" si="25"/>
        <v>不通过</v>
      </c>
      <c r="DA74" s="262">
        <f t="shared" si="20"/>
        <v>0</v>
      </c>
      <c r="DB74" s="261" t="str">
        <f t="shared" si="26"/>
        <v>不通过</v>
      </c>
      <c r="DC74" s="262">
        <f t="shared" si="21"/>
        <v>0</v>
      </c>
      <c r="DD74" s="261" t="str">
        <f t="shared" si="8"/>
        <v>不通过</v>
      </c>
    </row>
    <row r="75" spans="1:108">
      <c r="A75" s="185">
        <v>64</v>
      </c>
      <c r="B75" s="189" t="s">
        <v>152</v>
      </c>
      <c r="C75" s="187">
        <v>0</v>
      </c>
      <c r="D75" s="187"/>
      <c r="E75" s="187">
        <v>8</v>
      </c>
      <c r="F75" s="187"/>
      <c r="G75" s="187">
        <v>6</v>
      </c>
      <c r="H75" s="186">
        <v>6</v>
      </c>
      <c r="I75" s="186">
        <f t="shared" si="27"/>
        <v>480</v>
      </c>
      <c r="J75" s="186">
        <v>60</v>
      </c>
      <c r="K75" s="186"/>
      <c r="L75" s="186"/>
      <c r="M75" s="187">
        <v>0</v>
      </c>
      <c r="N75" s="187"/>
      <c r="O75" s="187"/>
      <c r="P75" s="187">
        <v>38</v>
      </c>
      <c r="Q75" s="187">
        <v>20</v>
      </c>
      <c r="R75" s="186">
        <v>16</v>
      </c>
      <c r="S75" s="186">
        <v>4</v>
      </c>
      <c r="T75" s="186">
        <v>12</v>
      </c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250"/>
      <c r="CG75" s="250"/>
      <c r="CH75" s="250"/>
      <c r="CI75" s="250"/>
      <c r="CJ75" s="250"/>
      <c r="CK75" s="261" t="str">
        <f t="shared" si="9"/>
        <v>通过</v>
      </c>
      <c r="CL75" s="263" t="str">
        <f t="shared" si="10"/>
        <v>通过</v>
      </c>
      <c r="CM75" s="261" t="str">
        <f t="shared" si="11"/>
        <v>通过</v>
      </c>
      <c r="CN75" s="261" t="str">
        <f t="shared" si="12"/>
        <v>通过</v>
      </c>
      <c r="CO75" s="262">
        <f t="shared" si="13"/>
        <v>0</v>
      </c>
      <c r="CP75" s="261" t="str">
        <f t="shared" si="14"/>
        <v>不通过</v>
      </c>
      <c r="CQ75" s="262">
        <f t="shared" ref="CQ75:CQ138" si="28">IF(AND(Q75&gt;=1,(I75+J75+K75)&gt;0),1,0)</f>
        <v>1</v>
      </c>
      <c r="CR75" s="261" t="str">
        <f t="shared" si="15"/>
        <v>通过</v>
      </c>
      <c r="CS75" s="262">
        <f t="shared" si="16"/>
        <v>0</v>
      </c>
      <c r="CT75" s="261" t="str">
        <f t="shared" si="17"/>
        <v>不通过</v>
      </c>
      <c r="CU75" s="262">
        <f t="shared" ref="CU75:CU138" si="29">IF(AND(AI75&gt;=1,(AA75+AB75+AC75)&gt;0),1,0)</f>
        <v>0</v>
      </c>
      <c r="CV75" s="261" t="str">
        <f t="shared" si="18"/>
        <v>不通过</v>
      </c>
      <c r="CW75" s="264">
        <f t="shared" si="19"/>
        <v>0</v>
      </c>
      <c r="CX75" s="261" t="str">
        <f t="shared" ref="CX75:CX106" si="30">IF(AND(CW75&gt;=1),"通过","不通过")</f>
        <v>不通过</v>
      </c>
      <c r="CY75" s="262">
        <f t="shared" ref="CY75:CY138" si="31">IF(AND(BA75&gt;=1,(AS75+AT75+AU75)&gt;0),1,0)</f>
        <v>0</v>
      </c>
      <c r="CZ75" s="261" t="str">
        <f t="shared" ref="CZ75:CZ106" si="32">IF(AND(CY75&gt;=1),"通过","不通过")</f>
        <v>不通过</v>
      </c>
      <c r="DA75" s="262">
        <f t="shared" si="20"/>
        <v>0</v>
      </c>
      <c r="DB75" s="261" t="str">
        <f t="shared" ref="DB75:DB106" si="33">IF(AND(DA75&gt;=1),"通过","不通过")</f>
        <v>不通过</v>
      </c>
      <c r="DC75" s="262">
        <f t="shared" si="21"/>
        <v>0</v>
      </c>
      <c r="DD75" s="261" t="str">
        <f t="shared" ref="DD75:DD138" si="34">IF(AND(DC75&gt;=1),"通过","不通过")</f>
        <v>不通过</v>
      </c>
    </row>
    <row r="76" spans="1:108">
      <c r="A76" s="188">
        <v>65</v>
      </c>
      <c r="B76" s="189" t="s">
        <v>4</v>
      </c>
      <c r="C76" s="187">
        <v>2</v>
      </c>
      <c r="D76" s="187">
        <v>3</v>
      </c>
      <c r="E76" s="187"/>
      <c r="F76" s="187"/>
      <c r="G76" s="187">
        <v>6</v>
      </c>
      <c r="H76" s="186">
        <v>6</v>
      </c>
      <c r="I76" s="186">
        <f t="shared" si="27"/>
        <v>400</v>
      </c>
      <c r="J76" s="186"/>
      <c r="K76" s="186">
        <v>40</v>
      </c>
      <c r="L76" s="186"/>
      <c r="M76" s="187">
        <v>3</v>
      </c>
      <c r="N76" s="187">
        <v>22</v>
      </c>
      <c r="O76" s="187"/>
      <c r="P76" s="187"/>
      <c r="Q76" s="187">
        <v>15</v>
      </c>
      <c r="R76" s="186">
        <v>12</v>
      </c>
      <c r="S76" s="186">
        <v>2</v>
      </c>
      <c r="T76" s="186">
        <v>10</v>
      </c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250"/>
      <c r="CG76" s="250"/>
      <c r="CH76" s="250"/>
      <c r="CI76" s="250"/>
      <c r="CJ76" s="250"/>
      <c r="CK76" s="261" t="str">
        <f t="shared" ref="CK76:CK139" si="35">IF(AND(N76&gt;=O76),"通过","不通过")</f>
        <v>通过</v>
      </c>
      <c r="CL76" s="263" t="str">
        <f t="shared" ref="CL76:CL139" si="36">IF(AND(AF76&gt;=AG76),"通过","不通过")</f>
        <v>通过</v>
      </c>
      <c r="CM76" s="261" t="str">
        <f t="shared" ref="CM76:CM139" si="37">IF(AND(AX76&gt;=AY76),"通过","不通过")</f>
        <v>通过</v>
      </c>
      <c r="CN76" s="261" t="str">
        <f t="shared" ref="CN76:CN139" si="38">IF(AND(BQ76&gt;=BS76),"通过","不通过")</f>
        <v>通过</v>
      </c>
      <c r="CO76" s="262">
        <f t="shared" ref="CO76:CO139" si="39">IF(AND(O76&gt;=1,L76&gt;0),1,0)</f>
        <v>0</v>
      </c>
      <c r="CP76" s="261" t="str">
        <f t="shared" ref="CP76:CP139" si="40">IF(AND(CO76&gt;=1),"通过","不通过")</f>
        <v>不通过</v>
      </c>
      <c r="CQ76" s="262">
        <f t="shared" si="28"/>
        <v>1</v>
      </c>
      <c r="CR76" s="261" t="str">
        <f t="shared" ref="CR76:CR139" si="41">IF(AND(CQ76&gt;=1),"通过","不通过")</f>
        <v>通过</v>
      </c>
      <c r="CS76" s="262">
        <f t="shared" ref="CS76:CS139" si="42">IF(AND(AG76&gt;=1,AD76&gt;0),1,0)</f>
        <v>0</v>
      </c>
      <c r="CT76" s="261" t="str">
        <f t="shared" ref="CT76:CT139" si="43">IF(AND(CS76&gt;=1),"通过","不通过")</f>
        <v>不通过</v>
      </c>
      <c r="CU76" s="262">
        <f t="shared" si="29"/>
        <v>0</v>
      </c>
      <c r="CV76" s="261" t="str">
        <f t="shared" ref="CV76:CV139" si="44">IF(AND(CU76&gt;=1),"通过","不通过")</f>
        <v>不通过</v>
      </c>
      <c r="CW76" s="264">
        <f t="shared" ref="CW76:CW139" si="45">IF(AND(AY76&gt;=1,AV76&gt;0),1,0)</f>
        <v>0</v>
      </c>
      <c r="CX76" s="261" t="str">
        <f t="shared" si="30"/>
        <v>不通过</v>
      </c>
      <c r="CY76" s="262">
        <f t="shared" si="31"/>
        <v>0</v>
      </c>
      <c r="CZ76" s="261" t="str">
        <f t="shared" si="32"/>
        <v>不通过</v>
      </c>
      <c r="DA76" s="262">
        <f t="shared" ref="DA76:DA139" si="46">IF(AND(BS76&gt;=1,BN76&gt;0),1,0)</f>
        <v>0</v>
      </c>
      <c r="DB76" s="261" t="str">
        <f t="shared" si="33"/>
        <v>不通过</v>
      </c>
      <c r="DC76" s="262">
        <f t="shared" ref="DC76:DC139" si="47">IF(AND(BW76&gt;=1,(BK76+BL76+BM76)&gt;0),1,0)</f>
        <v>0</v>
      </c>
      <c r="DD76" s="261" t="str">
        <f t="shared" si="34"/>
        <v>不通过</v>
      </c>
    </row>
    <row r="77" spans="1:108">
      <c r="A77" s="185">
        <v>66</v>
      </c>
      <c r="B77" s="189" t="s">
        <v>153</v>
      </c>
      <c r="C77" s="187">
        <v>0</v>
      </c>
      <c r="D77" s="187">
        <v>8</v>
      </c>
      <c r="E77" s="187"/>
      <c r="F77" s="187"/>
      <c r="G77" s="187">
        <v>12</v>
      </c>
      <c r="H77" s="186">
        <v>12</v>
      </c>
      <c r="I77" s="186">
        <f t="shared" si="27"/>
        <v>480</v>
      </c>
      <c r="J77" s="186"/>
      <c r="K77" s="186"/>
      <c r="L77" s="186"/>
      <c r="M77" s="187">
        <v>0</v>
      </c>
      <c r="N77" s="187">
        <v>7</v>
      </c>
      <c r="O77" s="187"/>
      <c r="P77" s="187"/>
      <c r="Q77" s="187">
        <v>13</v>
      </c>
      <c r="R77" s="186">
        <v>13</v>
      </c>
      <c r="S77" s="186">
        <v>1</v>
      </c>
      <c r="T77" s="186">
        <v>12</v>
      </c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250"/>
      <c r="CG77" s="250"/>
      <c r="CH77" s="250"/>
      <c r="CI77" s="250"/>
      <c r="CJ77" s="250"/>
      <c r="CK77" s="261" t="str">
        <f t="shared" si="35"/>
        <v>通过</v>
      </c>
      <c r="CL77" s="263" t="str">
        <f t="shared" si="36"/>
        <v>通过</v>
      </c>
      <c r="CM77" s="261" t="str">
        <f t="shared" si="37"/>
        <v>通过</v>
      </c>
      <c r="CN77" s="261" t="str">
        <f t="shared" si="38"/>
        <v>通过</v>
      </c>
      <c r="CO77" s="262">
        <f t="shared" si="39"/>
        <v>0</v>
      </c>
      <c r="CP77" s="261" t="str">
        <f t="shared" si="40"/>
        <v>不通过</v>
      </c>
      <c r="CQ77" s="262">
        <f t="shared" si="28"/>
        <v>1</v>
      </c>
      <c r="CR77" s="261" t="str">
        <f t="shared" si="41"/>
        <v>通过</v>
      </c>
      <c r="CS77" s="262">
        <f t="shared" si="42"/>
        <v>0</v>
      </c>
      <c r="CT77" s="261" t="str">
        <f t="shared" si="43"/>
        <v>不通过</v>
      </c>
      <c r="CU77" s="262">
        <f t="shared" si="29"/>
        <v>0</v>
      </c>
      <c r="CV77" s="261" t="str">
        <f t="shared" si="44"/>
        <v>不通过</v>
      </c>
      <c r="CW77" s="264">
        <f t="shared" si="45"/>
        <v>0</v>
      </c>
      <c r="CX77" s="261" t="str">
        <f t="shared" si="30"/>
        <v>不通过</v>
      </c>
      <c r="CY77" s="262">
        <f t="shared" si="31"/>
        <v>0</v>
      </c>
      <c r="CZ77" s="261" t="str">
        <f t="shared" si="32"/>
        <v>不通过</v>
      </c>
      <c r="DA77" s="262">
        <f t="shared" si="46"/>
        <v>0</v>
      </c>
      <c r="DB77" s="261" t="str">
        <f t="shared" si="33"/>
        <v>不通过</v>
      </c>
      <c r="DC77" s="262">
        <f t="shared" si="47"/>
        <v>0</v>
      </c>
      <c r="DD77" s="261" t="str">
        <f t="shared" si="34"/>
        <v>不通过</v>
      </c>
    </row>
    <row r="78" spans="1:108">
      <c r="A78" s="185">
        <v>67</v>
      </c>
      <c r="B78" s="189" t="s">
        <v>154</v>
      </c>
      <c r="C78" s="187">
        <v>2</v>
      </c>
      <c r="D78" s="187"/>
      <c r="E78" s="187">
        <v>8</v>
      </c>
      <c r="F78" s="187"/>
      <c r="G78" s="187">
        <v>4</v>
      </c>
      <c r="H78" s="186">
        <v>4</v>
      </c>
      <c r="I78" s="186">
        <f t="shared" si="27"/>
        <v>400</v>
      </c>
      <c r="J78" s="186"/>
      <c r="K78" s="186"/>
      <c r="L78" s="186"/>
      <c r="M78" s="187">
        <v>0</v>
      </c>
      <c r="N78" s="187"/>
      <c r="O78" s="187"/>
      <c r="P78" s="187">
        <v>35</v>
      </c>
      <c r="Q78" s="187">
        <v>12</v>
      </c>
      <c r="R78" s="186">
        <v>12</v>
      </c>
      <c r="S78" s="186">
        <v>2</v>
      </c>
      <c r="T78" s="186">
        <v>10</v>
      </c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250"/>
      <c r="CG78" s="250"/>
      <c r="CH78" s="250"/>
      <c r="CI78" s="250"/>
      <c r="CJ78" s="250"/>
      <c r="CK78" s="261" t="str">
        <f t="shared" si="35"/>
        <v>通过</v>
      </c>
      <c r="CL78" s="263" t="str">
        <f t="shared" si="36"/>
        <v>通过</v>
      </c>
      <c r="CM78" s="261" t="str">
        <f t="shared" si="37"/>
        <v>通过</v>
      </c>
      <c r="CN78" s="261" t="str">
        <f t="shared" si="38"/>
        <v>通过</v>
      </c>
      <c r="CO78" s="262">
        <f t="shared" si="39"/>
        <v>0</v>
      </c>
      <c r="CP78" s="261" t="str">
        <f t="shared" si="40"/>
        <v>不通过</v>
      </c>
      <c r="CQ78" s="262">
        <f t="shared" si="28"/>
        <v>1</v>
      </c>
      <c r="CR78" s="261" t="str">
        <f t="shared" si="41"/>
        <v>通过</v>
      </c>
      <c r="CS78" s="262">
        <f t="shared" si="42"/>
        <v>0</v>
      </c>
      <c r="CT78" s="261" t="str">
        <f t="shared" si="43"/>
        <v>不通过</v>
      </c>
      <c r="CU78" s="262">
        <f t="shared" si="29"/>
        <v>0</v>
      </c>
      <c r="CV78" s="261" t="str">
        <f t="shared" si="44"/>
        <v>不通过</v>
      </c>
      <c r="CW78" s="264">
        <f t="shared" si="45"/>
        <v>0</v>
      </c>
      <c r="CX78" s="261" t="str">
        <f t="shared" si="30"/>
        <v>不通过</v>
      </c>
      <c r="CY78" s="262">
        <f t="shared" si="31"/>
        <v>0</v>
      </c>
      <c r="CZ78" s="261" t="str">
        <f t="shared" si="32"/>
        <v>不通过</v>
      </c>
      <c r="DA78" s="262">
        <f t="shared" si="46"/>
        <v>0</v>
      </c>
      <c r="DB78" s="261" t="str">
        <f t="shared" si="33"/>
        <v>不通过</v>
      </c>
      <c r="DC78" s="262">
        <f t="shared" si="47"/>
        <v>0</v>
      </c>
      <c r="DD78" s="261" t="str">
        <f t="shared" si="34"/>
        <v>不通过</v>
      </c>
    </row>
    <row r="79" spans="1:108">
      <c r="A79" s="188">
        <v>68</v>
      </c>
      <c r="B79" s="189" t="s">
        <v>155</v>
      </c>
      <c r="C79" s="187">
        <v>0</v>
      </c>
      <c r="D79" s="187"/>
      <c r="E79" s="187"/>
      <c r="F79" s="187"/>
      <c r="G79" s="187">
        <v>6</v>
      </c>
      <c r="H79" s="186">
        <v>6</v>
      </c>
      <c r="I79" s="186">
        <f t="shared" si="27"/>
        <v>440</v>
      </c>
      <c r="J79" s="186"/>
      <c r="K79" s="186"/>
      <c r="L79" s="186"/>
      <c r="M79" s="187">
        <v>0</v>
      </c>
      <c r="N79" s="187">
        <v>5</v>
      </c>
      <c r="O79" s="187"/>
      <c r="P79" s="187"/>
      <c r="Q79" s="187">
        <v>12</v>
      </c>
      <c r="R79" s="186">
        <v>12</v>
      </c>
      <c r="S79" s="186">
        <v>1</v>
      </c>
      <c r="T79" s="186">
        <v>11</v>
      </c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250"/>
      <c r="CG79" s="250"/>
      <c r="CH79" s="250"/>
      <c r="CI79" s="250"/>
      <c r="CJ79" s="250"/>
      <c r="CK79" s="261" t="str">
        <f t="shared" si="35"/>
        <v>通过</v>
      </c>
      <c r="CL79" s="263" t="str">
        <f t="shared" si="36"/>
        <v>通过</v>
      </c>
      <c r="CM79" s="261" t="str">
        <f t="shared" si="37"/>
        <v>通过</v>
      </c>
      <c r="CN79" s="261" t="str">
        <f t="shared" si="38"/>
        <v>通过</v>
      </c>
      <c r="CO79" s="262">
        <f t="shared" si="39"/>
        <v>0</v>
      </c>
      <c r="CP79" s="261" t="str">
        <f t="shared" si="40"/>
        <v>不通过</v>
      </c>
      <c r="CQ79" s="262">
        <f t="shared" si="28"/>
        <v>1</v>
      </c>
      <c r="CR79" s="261" t="str">
        <f t="shared" si="41"/>
        <v>通过</v>
      </c>
      <c r="CS79" s="262">
        <f t="shared" si="42"/>
        <v>0</v>
      </c>
      <c r="CT79" s="261" t="str">
        <f t="shared" si="43"/>
        <v>不通过</v>
      </c>
      <c r="CU79" s="262">
        <f t="shared" si="29"/>
        <v>0</v>
      </c>
      <c r="CV79" s="261" t="str">
        <f t="shared" si="44"/>
        <v>不通过</v>
      </c>
      <c r="CW79" s="264">
        <f t="shared" si="45"/>
        <v>0</v>
      </c>
      <c r="CX79" s="261" t="str">
        <f t="shared" si="30"/>
        <v>不通过</v>
      </c>
      <c r="CY79" s="262">
        <f t="shared" si="31"/>
        <v>0</v>
      </c>
      <c r="CZ79" s="261" t="str">
        <f t="shared" si="32"/>
        <v>不通过</v>
      </c>
      <c r="DA79" s="262">
        <f t="shared" si="46"/>
        <v>0</v>
      </c>
      <c r="DB79" s="261" t="str">
        <f t="shared" si="33"/>
        <v>不通过</v>
      </c>
      <c r="DC79" s="262">
        <f t="shared" si="47"/>
        <v>0</v>
      </c>
      <c r="DD79" s="261" t="str">
        <f t="shared" si="34"/>
        <v>不通过</v>
      </c>
    </row>
    <row r="80" spans="1:108">
      <c r="A80" s="185">
        <v>69</v>
      </c>
      <c r="B80" s="189" t="s">
        <v>156</v>
      </c>
      <c r="C80" s="187">
        <v>0</v>
      </c>
      <c r="D80" s="187"/>
      <c r="E80" s="187">
        <v>12</v>
      </c>
      <c r="F80" s="187"/>
      <c r="G80" s="187">
        <v>6</v>
      </c>
      <c r="H80" s="186">
        <v>6</v>
      </c>
      <c r="I80" s="186">
        <f t="shared" si="27"/>
        <v>160</v>
      </c>
      <c r="J80" s="186"/>
      <c r="K80" s="186"/>
      <c r="L80" s="186"/>
      <c r="M80" s="187">
        <v>0</v>
      </c>
      <c r="N80" s="187"/>
      <c r="O80" s="187"/>
      <c r="P80" s="187">
        <v>28</v>
      </c>
      <c r="Q80" s="187">
        <v>5</v>
      </c>
      <c r="R80" s="186">
        <v>5</v>
      </c>
      <c r="S80" s="186">
        <v>1</v>
      </c>
      <c r="T80" s="186">
        <v>4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250"/>
      <c r="CG80" s="250"/>
      <c r="CH80" s="250"/>
      <c r="CI80" s="250"/>
      <c r="CJ80" s="250"/>
      <c r="CK80" s="261" t="str">
        <f t="shared" si="35"/>
        <v>通过</v>
      </c>
      <c r="CL80" s="263" t="str">
        <f t="shared" si="36"/>
        <v>通过</v>
      </c>
      <c r="CM80" s="261" t="str">
        <f t="shared" si="37"/>
        <v>通过</v>
      </c>
      <c r="CN80" s="261" t="str">
        <f t="shared" si="38"/>
        <v>通过</v>
      </c>
      <c r="CO80" s="262">
        <f t="shared" si="39"/>
        <v>0</v>
      </c>
      <c r="CP80" s="261" t="str">
        <f t="shared" si="40"/>
        <v>不通过</v>
      </c>
      <c r="CQ80" s="262">
        <f t="shared" si="28"/>
        <v>1</v>
      </c>
      <c r="CR80" s="261" t="str">
        <f t="shared" si="41"/>
        <v>通过</v>
      </c>
      <c r="CS80" s="262">
        <f t="shared" si="42"/>
        <v>0</v>
      </c>
      <c r="CT80" s="261" t="str">
        <f t="shared" si="43"/>
        <v>不通过</v>
      </c>
      <c r="CU80" s="262">
        <f t="shared" si="29"/>
        <v>0</v>
      </c>
      <c r="CV80" s="261" t="str">
        <f t="shared" si="44"/>
        <v>不通过</v>
      </c>
      <c r="CW80" s="264">
        <f t="shared" si="45"/>
        <v>0</v>
      </c>
      <c r="CX80" s="261" t="str">
        <f t="shared" si="30"/>
        <v>不通过</v>
      </c>
      <c r="CY80" s="262">
        <f t="shared" si="31"/>
        <v>0</v>
      </c>
      <c r="CZ80" s="261" t="str">
        <f t="shared" si="32"/>
        <v>不通过</v>
      </c>
      <c r="DA80" s="262">
        <f t="shared" si="46"/>
        <v>0</v>
      </c>
      <c r="DB80" s="261" t="str">
        <f t="shared" si="33"/>
        <v>不通过</v>
      </c>
      <c r="DC80" s="262">
        <f t="shared" si="47"/>
        <v>0</v>
      </c>
      <c r="DD80" s="261" t="str">
        <f t="shared" si="34"/>
        <v>不通过</v>
      </c>
    </row>
    <row r="81" spans="1:108">
      <c r="A81" s="185">
        <v>70</v>
      </c>
      <c r="B81" s="189" t="s">
        <v>157</v>
      </c>
      <c r="C81" s="187">
        <v>2</v>
      </c>
      <c r="D81" s="187">
        <v>3</v>
      </c>
      <c r="E81" s="187">
        <v>8</v>
      </c>
      <c r="F81" s="187"/>
      <c r="G81" s="187">
        <v>6</v>
      </c>
      <c r="H81" s="186">
        <v>6</v>
      </c>
      <c r="I81" s="186">
        <f t="shared" si="27"/>
        <v>440</v>
      </c>
      <c r="J81" s="186"/>
      <c r="K81" s="186"/>
      <c r="L81" s="186"/>
      <c r="M81" s="187">
        <v>1</v>
      </c>
      <c r="N81" s="187">
        <v>12</v>
      </c>
      <c r="O81" s="187"/>
      <c r="P81" s="187">
        <v>30</v>
      </c>
      <c r="Q81" s="187">
        <v>12</v>
      </c>
      <c r="R81" s="186">
        <v>12</v>
      </c>
      <c r="S81" s="186">
        <v>1</v>
      </c>
      <c r="T81" s="186">
        <v>11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250"/>
      <c r="CG81" s="250"/>
      <c r="CH81" s="250"/>
      <c r="CI81" s="250"/>
      <c r="CJ81" s="250"/>
      <c r="CK81" s="261" t="str">
        <f t="shared" si="35"/>
        <v>通过</v>
      </c>
      <c r="CL81" s="263" t="str">
        <f t="shared" si="36"/>
        <v>通过</v>
      </c>
      <c r="CM81" s="261" t="str">
        <f t="shared" si="37"/>
        <v>通过</v>
      </c>
      <c r="CN81" s="261" t="str">
        <f t="shared" si="38"/>
        <v>通过</v>
      </c>
      <c r="CO81" s="262">
        <f t="shared" si="39"/>
        <v>0</v>
      </c>
      <c r="CP81" s="261" t="str">
        <f t="shared" si="40"/>
        <v>不通过</v>
      </c>
      <c r="CQ81" s="262">
        <f t="shared" si="28"/>
        <v>1</v>
      </c>
      <c r="CR81" s="261" t="str">
        <f t="shared" si="41"/>
        <v>通过</v>
      </c>
      <c r="CS81" s="262">
        <f t="shared" si="42"/>
        <v>0</v>
      </c>
      <c r="CT81" s="261" t="str">
        <f t="shared" si="43"/>
        <v>不通过</v>
      </c>
      <c r="CU81" s="262">
        <f t="shared" si="29"/>
        <v>0</v>
      </c>
      <c r="CV81" s="261" t="str">
        <f t="shared" si="44"/>
        <v>不通过</v>
      </c>
      <c r="CW81" s="264">
        <f t="shared" si="45"/>
        <v>0</v>
      </c>
      <c r="CX81" s="261" t="str">
        <f t="shared" si="30"/>
        <v>不通过</v>
      </c>
      <c r="CY81" s="262">
        <f t="shared" si="31"/>
        <v>0</v>
      </c>
      <c r="CZ81" s="261" t="str">
        <f t="shared" si="32"/>
        <v>不通过</v>
      </c>
      <c r="DA81" s="262">
        <f t="shared" si="46"/>
        <v>0</v>
      </c>
      <c r="DB81" s="261" t="str">
        <f t="shared" si="33"/>
        <v>不通过</v>
      </c>
      <c r="DC81" s="262">
        <f t="shared" si="47"/>
        <v>0</v>
      </c>
      <c r="DD81" s="261" t="str">
        <f t="shared" si="34"/>
        <v>不通过</v>
      </c>
    </row>
    <row r="82" spans="1:108">
      <c r="A82" s="188">
        <v>71</v>
      </c>
      <c r="B82" s="189" t="s">
        <v>158</v>
      </c>
      <c r="C82" s="187">
        <v>0</v>
      </c>
      <c r="D82" s="187">
        <v>2</v>
      </c>
      <c r="E82" s="187"/>
      <c r="F82" s="187"/>
      <c r="G82" s="187">
        <v>4</v>
      </c>
      <c r="H82" s="186">
        <v>4</v>
      </c>
      <c r="I82" s="186">
        <f t="shared" si="27"/>
        <v>200</v>
      </c>
      <c r="J82" s="186"/>
      <c r="K82" s="186"/>
      <c r="L82" s="186"/>
      <c r="M82" s="187">
        <v>0</v>
      </c>
      <c r="N82" s="187">
        <v>11</v>
      </c>
      <c r="O82" s="187"/>
      <c r="P82" s="187"/>
      <c r="Q82" s="187">
        <v>6</v>
      </c>
      <c r="R82" s="186">
        <v>6</v>
      </c>
      <c r="S82" s="186">
        <v>1</v>
      </c>
      <c r="T82" s="186">
        <v>5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250"/>
      <c r="CG82" s="250"/>
      <c r="CH82" s="250"/>
      <c r="CI82" s="250"/>
      <c r="CJ82" s="250"/>
      <c r="CK82" s="261" t="str">
        <f t="shared" si="35"/>
        <v>通过</v>
      </c>
      <c r="CL82" s="263" t="str">
        <f t="shared" si="36"/>
        <v>通过</v>
      </c>
      <c r="CM82" s="261" t="str">
        <f t="shared" si="37"/>
        <v>通过</v>
      </c>
      <c r="CN82" s="261" t="str">
        <f t="shared" si="38"/>
        <v>通过</v>
      </c>
      <c r="CO82" s="262">
        <f t="shared" si="39"/>
        <v>0</v>
      </c>
      <c r="CP82" s="261" t="str">
        <f t="shared" si="40"/>
        <v>不通过</v>
      </c>
      <c r="CQ82" s="262">
        <f t="shared" si="28"/>
        <v>1</v>
      </c>
      <c r="CR82" s="261" t="str">
        <f t="shared" si="41"/>
        <v>通过</v>
      </c>
      <c r="CS82" s="262">
        <f t="shared" si="42"/>
        <v>0</v>
      </c>
      <c r="CT82" s="261" t="str">
        <f t="shared" si="43"/>
        <v>不通过</v>
      </c>
      <c r="CU82" s="262">
        <f t="shared" si="29"/>
        <v>0</v>
      </c>
      <c r="CV82" s="261" t="str">
        <f t="shared" si="44"/>
        <v>不通过</v>
      </c>
      <c r="CW82" s="264">
        <f t="shared" si="45"/>
        <v>0</v>
      </c>
      <c r="CX82" s="261" t="str">
        <f t="shared" si="30"/>
        <v>不通过</v>
      </c>
      <c r="CY82" s="262">
        <f t="shared" si="31"/>
        <v>0</v>
      </c>
      <c r="CZ82" s="261" t="str">
        <f t="shared" si="32"/>
        <v>不通过</v>
      </c>
      <c r="DA82" s="262">
        <f t="shared" si="46"/>
        <v>0</v>
      </c>
      <c r="DB82" s="261" t="str">
        <f t="shared" si="33"/>
        <v>不通过</v>
      </c>
      <c r="DC82" s="262">
        <f t="shared" si="47"/>
        <v>0</v>
      </c>
      <c r="DD82" s="261" t="str">
        <f t="shared" si="34"/>
        <v>不通过</v>
      </c>
    </row>
    <row r="83" spans="1:108">
      <c r="A83" s="185">
        <v>72</v>
      </c>
      <c r="B83" s="189" t="s">
        <v>159</v>
      </c>
      <c r="C83" s="187">
        <v>1</v>
      </c>
      <c r="D83" s="187">
        <v>3</v>
      </c>
      <c r="E83" s="187"/>
      <c r="F83" s="187"/>
      <c r="G83" s="187">
        <v>4</v>
      </c>
      <c r="H83" s="186">
        <v>4</v>
      </c>
      <c r="I83" s="186">
        <f t="shared" si="27"/>
        <v>440</v>
      </c>
      <c r="J83" s="186"/>
      <c r="K83" s="186"/>
      <c r="L83" s="186"/>
      <c r="M83" s="187">
        <v>0</v>
      </c>
      <c r="N83" s="187">
        <v>5</v>
      </c>
      <c r="O83" s="187"/>
      <c r="P83" s="187"/>
      <c r="Q83" s="187">
        <v>14</v>
      </c>
      <c r="R83" s="186">
        <v>14</v>
      </c>
      <c r="S83" s="186">
        <v>3</v>
      </c>
      <c r="T83" s="186">
        <v>11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250"/>
      <c r="CG83" s="250"/>
      <c r="CH83" s="250"/>
      <c r="CI83" s="250"/>
      <c r="CJ83" s="250"/>
      <c r="CK83" s="261" t="str">
        <f t="shared" si="35"/>
        <v>通过</v>
      </c>
      <c r="CL83" s="263" t="str">
        <f t="shared" si="36"/>
        <v>通过</v>
      </c>
      <c r="CM83" s="261" t="str">
        <f t="shared" si="37"/>
        <v>通过</v>
      </c>
      <c r="CN83" s="261" t="str">
        <f t="shared" si="38"/>
        <v>通过</v>
      </c>
      <c r="CO83" s="262">
        <f t="shared" si="39"/>
        <v>0</v>
      </c>
      <c r="CP83" s="261" t="str">
        <f t="shared" si="40"/>
        <v>不通过</v>
      </c>
      <c r="CQ83" s="262">
        <f t="shared" si="28"/>
        <v>1</v>
      </c>
      <c r="CR83" s="261" t="str">
        <f t="shared" si="41"/>
        <v>通过</v>
      </c>
      <c r="CS83" s="262">
        <f t="shared" si="42"/>
        <v>0</v>
      </c>
      <c r="CT83" s="261" t="str">
        <f t="shared" si="43"/>
        <v>不通过</v>
      </c>
      <c r="CU83" s="262">
        <f t="shared" si="29"/>
        <v>0</v>
      </c>
      <c r="CV83" s="261" t="str">
        <f t="shared" si="44"/>
        <v>不通过</v>
      </c>
      <c r="CW83" s="264">
        <f t="shared" si="45"/>
        <v>0</v>
      </c>
      <c r="CX83" s="261" t="str">
        <f t="shared" si="30"/>
        <v>不通过</v>
      </c>
      <c r="CY83" s="262">
        <f t="shared" si="31"/>
        <v>0</v>
      </c>
      <c r="CZ83" s="261" t="str">
        <f t="shared" si="32"/>
        <v>不通过</v>
      </c>
      <c r="DA83" s="262">
        <f t="shared" si="46"/>
        <v>0</v>
      </c>
      <c r="DB83" s="261" t="str">
        <f t="shared" si="33"/>
        <v>不通过</v>
      </c>
      <c r="DC83" s="262">
        <f t="shared" si="47"/>
        <v>0</v>
      </c>
      <c r="DD83" s="261" t="str">
        <f t="shared" si="34"/>
        <v>不通过</v>
      </c>
    </row>
    <row r="84" spans="1:108">
      <c r="A84" s="185">
        <v>73</v>
      </c>
      <c r="B84" s="189" t="s">
        <v>160</v>
      </c>
      <c r="C84" s="187">
        <v>1</v>
      </c>
      <c r="D84" s="187"/>
      <c r="E84" s="187"/>
      <c r="F84" s="187"/>
      <c r="G84" s="187">
        <v>6</v>
      </c>
      <c r="H84" s="186">
        <v>6</v>
      </c>
      <c r="I84" s="186">
        <f t="shared" si="27"/>
        <v>520</v>
      </c>
      <c r="J84" s="186"/>
      <c r="K84" s="186"/>
      <c r="L84" s="186"/>
      <c r="M84" s="187">
        <v>0</v>
      </c>
      <c r="N84" s="187"/>
      <c r="O84" s="187"/>
      <c r="P84" s="187"/>
      <c r="Q84" s="187">
        <v>15</v>
      </c>
      <c r="R84" s="186">
        <v>15</v>
      </c>
      <c r="S84" s="186">
        <v>2</v>
      </c>
      <c r="T84" s="186">
        <v>13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250"/>
      <c r="CG84" s="250"/>
      <c r="CH84" s="250"/>
      <c r="CI84" s="250"/>
      <c r="CJ84" s="250"/>
      <c r="CK84" s="261" t="str">
        <f t="shared" si="35"/>
        <v>通过</v>
      </c>
      <c r="CL84" s="263" t="str">
        <f t="shared" si="36"/>
        <v>通过</v>
      </c>
      <c r="CM84" s="261" t="str">
        <f t="shared" si="37"/>
        <v>通过</v>
      </c>
      <c r="CN84" s="261" t="str">
        <f t="shared" si="38"/>
        <v>通过</v>
      </c>
      <c r="CO84" s="262">
        <f t="shared" si="39"/>
        <v>0</v>
      </c>
      <c r="CP84" s="261" t="str">
        <f t="shared" si="40"/>
        <v>不通过</v>
      </c>
      <c r="CQ84" s="262">
        <f t="shared" si="28"/>
        <v>1</v>
      </c>
      <c r="CR84" s="261" t="str">
        <f t="shared" si="41"/>
        <v>通过</v>
      </c>
      <c r="CS84" s="262">
        <f t="shared" si="42"/>
        <v>0</v>
      </c>
      <c r="CT84" s="261" t="str">
        <f t="shared" si="43"/>
        <v>不通过</v>
      </c>
      <c r="CU84" s="262">
        <f t="shared" si="29"/>
        <v>0</v>
      </c>
      <c r="CV84" s="261" t="str">
        <f t="shared" si="44"/>
        <v>不通过</v>
      </c>
      <c r="CW84" s="264">
        <f t="shared" si="45"/>
        <v>0</v>
      </c>
      <c r="CX84" s="261" t="str">
        <f t="shared" si="30"/>
        <v>不通过</v>
      </c>
      <c r="CY84" s="262">
        <f t="shared" si="31"/>
        <v>0</v>
      </c>
      <c r="CZ84" s="261" t="str">
        <f t="shared" si="32"/>
        <v>不通过</v>
      </c>
      <c r="DA84" s="262">
        <f t="shared" si="46"/>
        <v>0</v>
      </c>
      <c r="DB84" s="261" t="str">
        <f t="shared" si="33"/>
        <v>不通过</v>
      </c>
      <c r="DC84" s="262">
        <f t="shared" si="47"/>
        <v>0</v>
      </c>
      <c r="DD84" s="261" t="str">
        <f t="shared" si="34"/>
        <v>不通过</v>
      </c>
    </row>
    <row r="85" spans="1:108">
      <c r="A85" s="188">
        <v>74</v>
      </c>
      <c r="B85" s="189" t="s">
        <v>161</v>
      </c>
      <c r="C85" s="187">
        <v>0</v>
      </c>
      <c r="D85" s="187"/>
      <c r="E85" s="187"/>
      <c r="F85" s="187"/>
      <c r="G85" s="187">
        <v>5</v>
      </c>
      <c r="H85" s="186">
        <v>5</v>
      </c>
      <c r="I85" s="186">
        <f t="shared" si="27"/>
        <v>360</v>
      </c>
      <c r="J85" s="186"/>
      <c r="K85" s="186"/>
      <c r="L85" s="186"/>
      <c r="M85" s="187">
        <v>0</v>
      </c>
      <c r="N85" s="187"/>
      <c r="O85" s="187"/>
      <c r="P85" s="187"/>
      <c r="Q85" s="187">
        <v>10</v>
      </c>
      <c r="R85" s="186">
        <v>10</v>
      </c>
      <c r="S85" s="186">
        <v>1</v>
      </c>
      <c r="T85" s="186">
        <v>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250"/>
      <c r="CG85" s="250"/>
      <c r="CH85" s="250"/>
      <c r="CI85" s="250"/>
      <c r="CJ85" s="250"/>
      <c r="CK85" s="261" t="str">
        <f t="shared" si="35"/>
        <v>通过</v>
      </c>
      <c r="CL85" s="263" t="str">
        <f t="shared" si="36"/>
        <v>通过</v>
      </c>
      <c r="CM85" s="261" t="str">
        <f t="shared" si="37"/>
        <v>通过</v>
      </c>
      <c r="CN85" s="261" t="str">
        <f t="shared" si="38"/>
        <v>通过</v>
      </c>
      <c r="CO85" s="262">
        <f t="shared" si="39"/>
        <v>0</v>
      </c>
      <c r="CP85" s="261" t="str">
        <f t="shared" si="40"/>
        <v>不通过</v>
      </c>
      <c r="CQ85" s="262">
        <f t="shared" si="28"/>
        <v>1</v>
      </c>
      <c r="CR85" s="261" t="str">
        <f t="shared" si="41"/>
        <v>通过</v>
      </c>
      <c r="CS85" s="262">
        <f t="shared" si="42"/>
        <v>0</v>
      </c>
      <c r="CT85" s="261" t="str">
        <f t="shared" si="43"/>
        <v>不通过</v>
      </c>
      <c r="CU85" s="262">
        <f t="shared" si="29"/>
        <v>0</v>
      </c>
      <c r="CV85" s="261" t="str">
        <f t="shared" si="44"/>
        <v>不通过</v>
      </c>
      <c r="CW85" s="264">
        <f t="shared" si="45"/>
        <v>0</v>
      </c>
      <c r="CX85" s="261" t="str">
        <f t="shared" si="30"/>
        <v>不通过</v>
      </c>
      <c r="CY85" s="262">
        <f t="shared" si="31"/>
        <v>0</v>
      </c>
      <c r="CZ85" s="261" t="str">
        <f t="shared" si="32"/>
        <v>不通过</v>
      </c>
      <c r="DA85" s="262">
        <f t="shared" si="46"/>
        <v>0</v>
      </c>
      <c r="DB85" s="261" t="str">
        <f t="shared" si="33"/>
        <v>不通过</v>
      </c>
      <c r="DC85" s="262">
        <f t="shared" si="47"/>
        <v>0</v>
      </c>
      <c r="DD85" s="261" t="str">
        <f t="shared" si="34"/>
        <v>不通过</v>
      </c>
    </row>
    <row r="86" spans="1:108">
      <c r="A86" s="185">
        <v>75</v>
      </c>
      <c r="B86" s="189" t="s">
        <v>162</v>
      </c>
      <c r="C86" s="187">
        <v>2</v>
      </c>
      <c r="D86" s="187"/>
      <c r="E86" s="187">
        <v>5</v>
      </c>
      <c r="F86" s="187"/>
      <c r="G86" s="187">
        <v>6</v>
      </c>
      <c r="H86" s="186">
        <v>6</v>
      </c>
      <c r="I86" s="186">
        <f t="shared" si="27"/>
        <v>360</v>
      </c>
      <c r="J86" s="186"/>
      <c r="K86" s="186"/>
      <c r="L86" s="186"/>
      <c r="M86" s="187">
        <v>2</v>
      </c>
      <c r="N86" s="187"/>
      <c r="O86" s="187"/>
      <c r="P86" s="187">
        <v>18</v>
      </c>
      <c r="Q86" s="187">
        <v>11</v>
      </c>
      <c r="R86" s="186">
        <v>11</v>
      </c>
      <c r="S86" s="186">
        <v>2</v>
      </c>
      <c r="T86" s="186">
        <v>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250"/>
      <c r="CG86" s="250"/>
      <c r="CH86" s="250"/>
      <c r="CI86" s="250"/>
      <c r="CJ86" s="250"/>
      <c r="CK86" s="261" t="str">
        <f t="shared" si="35"/>
        <v>通过</v>
      </c>
      <c r="CL86" s="263" t="str">
        <f t="shared" si="36"/>
        <v>通过</v>
      </c>
      <c r="CM86" s="261" t="str">
        <f t="shared" si="37"/>
        <v>通过</v>
      </c>
      <c r="CN86" s="261" t="str">
        <f t="shared" si="38"/>
        <v>通过</v>
      </c>
      <c r="CO86" s="262">
        <f t="shared" si="39"/>
        <v>0</v>
      </c>
      <c r="CP86" s="261" t="str">
        <f t="shared" si="40"/>
        <v>不通过</v>
      </c>
      <c r="CQ86" s="262">
        <f t="shared" si="28"/>
        <v>1</v>
      </c>
      <c r="CR86" s="261" t="str">
        <f t="shared" si="41"/>
        <v>通过</v>
      </c>
      <c r="CS86" s="262">
        <f t="shared" si="42"/>
        <v>0</v>
      </c>
      <c r="CT86" s="261" t="str">
        <f t="shared" si="43"/>
        <v>不通过</v>
      </c>
      <c r="CU86" s="262">
        <f t="shared" si="29"/>
        <v>0</v>
      </c>
      <c r="CV86" s="261" t="str">
        <f t="shared" si="44"/>
        <v>不通过</v>
      </c>
      <c r="CW86" s="264">
        <f t="shared" si="45"/>
        <v>0</v>
      </c>
      <c r="CX86" s="261" t="str">
        <f t="shared" si="30"/>
        <v>不通过</v>
      </c>
      <c r="CY86" s="262">
        <f t="shared" si="31"/>
        <v>0</v>
      </c>
      <c r="CZ86" s="261" t="str">
        <f t="shared" si="32"/>
        <v>不通过</v>
      </c>
      <c r="DA86" s="262">
        <f t="shared" si="46"/>
        <v>0</v>
      </c>
      <c r="DB86" s="261" t="str">
        <f t="shared" si="33"/>
        <v>不通过</v>
      </c>
      <c r="DC86" s="262">
        <f t="shared" si="47"/>
        <v>0</v>
      </c>
      <c r="DD86" s="261" t="str">
        <f t="shared" si="34"/>
        <v>不通过</v>
      </c>
    </row>
    <row r="87" spans="1:108">
      <c r="A87" s="185">
        <v>76</v>
      </c>
      <c r="B87" s="189" t="s">
        <v>163</v>
      </c>
      <c r="C87" s="187">
        <v>0</v>
      </c>
      <c r="D87" s="187"/>
      <c r="E87" s="187">
        <v>8</v>
      </c>
      <c r="F87" s="187"/>
      <c r="G87" s="187">
        <v>8</v>
      </c>
      <c r="H87" s="186">
        <v>8</v>
      </c>
      <c r="I87" s="186">
        <f t="shared" si="27"/>
        <v>440</v>
      </c>
      <c r="J87" s="186"/>
      <c r="K87" s="186">
        <v>40</v>
      </c>
      <c r="L87" s="186"/>
      <c r="M87" s="187">
        <v>0</v>
      </c>
      <c r="N87" s="187"/>
      <c r="O87" s="187"/>
      <c r="P87" s="187">
        <v>25</v>
      </c>
      <c r="Q87" s="187">
        <v>18</v>
      </c>
      <c r="R87" s="186">
        <v>14</v>
      </c>
      <c r="S87" s="186">
        <v>3</v>
      </c>
      <c r="T87" s="186">
        <v>11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250"/>
      <c r="CG87" s="250"/>
      <c r="CH87" s="250"/>
      <c r="CI87" s="250"/>
      <c r="CJ87" s="250"/>
      <c r="CK87" s="261" t="str">
        <f t="shared" si="35"/>
        <v>通过</v>
      </c>
      <c r="CL87" s="263" t="str">
        <f t="shared" si="36"/>
        <v>通过</v>
      </c>
      <c r="CM87" s="261" t="str">
        <f t="shared" si="37"/>
        <v>通过</v>
      </c>
      <c r="CN87" s="261" t="str">
        <f t="shared" si="38"/>
        <v>通过</v>
      </c>
      <c r="CO87" s="262">
        <f t="shared" si="39"/>
        <v>0</v>
      </c>
      <c r="CP87" s="261" t="str">
        <f t="shared" si="40"/>
        <v>不通过</v>
      </c>
      <c r="CQ87" s="262">
        <f t="shared" si="28"/>
        <v>1</v>
      </c>
      <c r="CR87" s="261" t="str">
        <f t="shared" si="41"/>
        <v>通过</v>
      </c>
      <c r="CS87" s="262">
        <f t="shared" si="42"/>
        <v>0</v>
      </c>
      <c r="CT87" s="261" t="str">
        <f t="shared" si="43"/>
        <v>不通过</v>
      </c>
      <c r="CU87" s="262">
        <f t="shared" si="29"/>
        <v>0</v>
      </c>
      <c r="CV87" s="261" t="str">
        <f t="shared" si="44"/>
        <v>不通过</v>
      </c>
      <c r="CW87" s="264">
        <f t="shared" si="45"/>
        <v>0</v>
      </c>
      <c r="CX87" s="261" t="str">
        <f t="shared" si="30"/>
        <v>不通过</v>
      </c>
      <c r="CY87" s="262">
        <f t="shared" si="31"/>
        <v>0</v>
      </c>
      <c r="CZ87" s="261" t="str">
        <f t="shared" si="32"/>
        <v>不通过</v>
      </c>
      <c r="DA87" s="262">
        <f t="shared" si="46"/>
        <v>0</v>
      </c>
      <c r="DB87" s="261" t="str">
        <f t="shared" si="33"/>
        <v>不通过</v>
      </c>
      <c r="DC87" s="262">
        <f t="shared" si="47"/>
        <v>0</v>
      </c>
      <c r="DD87" s="261" t="str">
        <f t="shared" si="34"/>
        <v>不通过</v>
      </c>
    </row>
    <row r="88" spans="1:108">
      <c r="A88" s="188">
        <v>77</v>
      </c>
      <c r="B88" s="189" t="s">
        <v>164</v>
      </c>
      <c r="C88" s="187">
        <v>2</v>
      </c>
      <c r="D88" s="187"/>
      <c r="E88" s="187">
        <v>7</v>
      </c>
      <c r="F88" s="187"/>
      <c r="G88" s="187">
        <v>5</v>
      </c>
      <c r="H88" s="186">
        <v>5</v>
      </c>
      <c r="I88" s="186">
        <f t="shared" si="27"/>
        <v>400</v>
      </c>
      <c r="J88" s="186">
        <v>60</v>
      </c>
      <c r="K88" s="186"/>
      <c r="L88" s="186"/>
      <c r="M88" s="187">
        <v>0</v>
      </c>
      <c r="N88" s="187"/>
      <c r="O88" s="187"/>
      <c r="P88" s="187">
        <v>33</v>
      </c>
      <c r="Q88" s="187">
        <v>18</v>
      </c>
      <c r="R88" s="186">
        <v>12</v>
      </c>
      <c r="S88" s="186">
        <v>2</v>
      </c>
      <c r="T88" s="186">
        <v>10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250"/>
      <c r="CG88" s="250"/>
      <c r="CH88" s="250"/>
      <c r="CI88" s="250"/>
      <c r="CJ88" s="250"/>
      <c r="CK88" s="261" t="str">
        <f t="shared" si="35"/>
        <v>通过</v>
      </c>
      <c r="CL88" s="263" t="str">
        <f t="shared" si="36"/>
        <v>通过</v>
      </c>
      <c r="CM88" s="261" t="str">
        <f t="shared" si="37"/>
        <v>通过</v>
      </c>
      <c r="CN88" s="261" t="str">
        <f t="shared" si="38"/>
        <v>通过</v>
      </c>
      <c r="CO88" s="262">
        <f t="shared" si="39"/>
        <v>0</v>
      </c>
      <c r="CP88" s="261" t="str">
        <f t="shared" si="40"/>
        <v>不通过</v>
      </c>
      <c r="CQ88" s="262">
        <f t="shared" si="28"/>
        <v>1</v>
      </c>
      <c r="CR88" s="261" t="str">
        <f t="shared" si="41"/>
        <v>通过</v>
      </c>
      <c r="CS88" s="262">
        <f t="shared" si="42"/>
        <v>0</v>
      </c>
      <c r="CT88" s="261" t="str">
        <f t="shared" si="43"/>
        <v>不通过</v>
      </c>
      <c r="CU88" s="262">
        <f t="shared" si="29"/>
        <v>0</v>
      </c>
      <c r="CV88" s="261" t="str">
        <f t="shared" si="44"/>
        <v>不通过</v>
      </c>
      <c r="CW88" s="264">
        <f t="shared" si="45"/>
        <v>0</v>
      </c>
      <c r="CX88" s="261" t="str">
        <f t="shared" si="30"/>
        <v>不通过</v>
      </c>
      <c r="CY88" s="262">
        <f t="shared" si="31"/>
        <v>0</v>
      </c>
      <c r="CZ88" s="261" t="str">
        <f t="shared" si="32"/>
        <v>不通过</v>
      </c>
      <c r="DA88" s="262">
        <f t="shared" si="46"/>
        <v>0</v>
      </c>
      <c r="DB88" s="261" t="str">
        <f t="shared" si="33"/>
        <v>不通过</v>
      </c>
      <c r="DC88" s="262">
        <f t="shared" si="47"/>
        <v>0</v>
      </c>
      <c r="DD88" s="261" t="str">
        <f t="shared" si="34"/>
        <v>不通过</v>
      </c>
    </row>
    <row r="89" spans="1:108">
      <c r="A89" s="185">
        <v>78</v>
      </c>
      <c r="B89" s="189" t="s">
        <v>165</v>
      </c>
      <c r="C89" s="187">
        <v>0</v>
      </c>
      <c r="D89" s="187"/>
      <c r="E89" s="187"/>
      <c r="F89" s="187"/>
      <c r="G89" s="187">
        <v>4</v>
      </c>
      <c r="H89" s="186">
        <v>4</v>
      </c>
      <c r="I89" s="186">
        <f t="shared" si="27"/>
        <v>320</v>
      </c>
      <c r="J89" s="186"/>
      <c r="K89" s="186"/>
      <c r="L89" s="186"/>
      <c r="M89" s="187">
        <v>0</v>
      </c>
      <c r="N89" s="187"/>
      <c r="O89" s="187"/>
      <c r="P89" s="187"/>
      <c r="Q89" s="187">
        <v>14</v>
      </c>
      <c r="R89" s="186">
        <v>14</v>
      </c>
      <c r="S89" s="186">
        <v>4</v>
      </c>
      <c r="T89" s="186">
        <v>8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250"/>
      <c r="CG89" s="250"/>
      <c r="CH89" s="250"/>
      <c r="CI89" s="250"/>
      <c r="CJ89" s="250"/>
      <c r="CK89" s="261" t="str">
        <f t="shared" si="35"/>
        <v>通过</v>
      </c>
      <c r="CL89" s="263" t="str">
        <f t="shared" si="36"/>
        <v>通过</v>
      </c>
      <c r="CM89" s="261" t="str">
        <f t="shared" si="37"/>
        <v>通过</v>
      </c>
      <c r="CN89" s="261" t="str">
        <f t="shared" si="38"/>
        <v>通过</v>
      </c>
      <c r="CO89" s="262">
        <f t="shared" si="39"/>
        <v>0</v>
      </c>
      <c r="CP89" s="261" t="str">
        <f t="shared" si="40"/>
        <v>不通过</v>
      </c>
      <c r="CQ89" s="262">
        <f t="shared" si="28"/>
        <v>1</v>
      </c>
      <c r="CR89" s="261" t="str">
        <f t="shared" si="41"/>
        <v>通过</v>
      </c>
      <c r="CS89" s="262">
        <f t="shared" si="42"/>
        <v>0</v>
      </c>
      <c r="CT89" s="261" t="str">
        <f t="shared" si="43"/>
        <v>不通过</v>
      </c>
      <c r="CU89" s="262">
        <f t="shared" si="29"/>
        <v>0</v>
      </c>
      <c r="CV89" s="261" t="str">
        <f t="shared" si="44"/>
        <v>不通过</v>
      </c>
      <c r="CW89" s="264">
        <f t="shared" si="45"/>
        <v>0</v>
      </c>
      <c r="CX89" s="261" t="str">
        <f t="shared" si="30"/>
        <v>不通过</v>
      </c>
      <c r="CY89" s="262">
        <f t="shared" si="31"/>
        <v>0</v>
      </c>
      <c r="CZ89" s="261" t="str">
        <f t="shared" si="32"/>
        <v>不通过</v>
      </c>
      <c r="DA89" s="262">
        <f t="shared" si="46"/>
        <v>0</v>
      </c>
      <c r="DB89" s="261" t="str">
        <f t="shared" si="33"/>
        <v>不通过</v>
      </c>
      <c r="DC89" s="262">
        <f t="shared" si="47"/>
        <v>0</v>
      </c>
      <c r="DD89" s="261" t="str">
        <f t="shared" si="34"/>
        <v>不通过</v>
      </c>
    </row>
    <row r="90" spans="1:108">
      <c r="A90" s="185">
        <v>79</v>
      </c>
      <c r="B90" s="189" t="s">
        <v>166</v>
      </c>
      <c r="C90" s="187">
        <v>0</v>
      </c>
      <c r="D90" s="187"/>
      <c r="E90" s="187">
        <v>20</v>
      </c>
      <c r="F90" s="187"/>
      <c r="G90" s="187">
        <v>6</v>
      </c>
      <c r="H90" s="186">
        <v>6</v>
      </c>
      <c r="I90" s="186">
        <f t="shared" si="27"/>
        <v>400</v>
      </c>
      <c r="J90" s="186">
        <v>60</v>
      </c>
      <c r="K90" s="186"/>
      <c r="L90" s="186"/>
      <c r="M90" s="187">
        <v>0</v>
      </c>
      <c r="N90" s="187"/>
      <c r="O90" s="187"/>
      <c r="P90" s="187">
        <v>58</v>
      </c>
      <c r="Q90" s="187">
        <v>16</v>
      </c>
      <c r="R90" s="186">
        <v>12</v>
      </c>
      <c r="S90" s="186">
        <v>2</v>
      </c>
      <c r="T90" s="186">
        <v>10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250"/>
      <c r="CG90" s="250"/>
      <c r="CH90" s="250"/>
      <c r="CI90" s="250"/>
      <c r="CJ90" s="250"/>
      <c r="CK90" s="261" t="str">
        <f t="shared" si="35"/>
        <v>通过</v>
      </c>
      <c r="CL90" s="263" t="str">
        <f t="shared" si="36"/>
        <v>通过</v>
      </c>
      <c r="CM90" s="261" t="str">
        <f t="shared" si="37"/>
        <v>通过</v>
      </c>
      <c r="CN90" s="261" t="str">
        <f t="shared" si="38"/>
        <v>通过</v>
      </c>
      <c r="CO90" s="262">
        <f t="shared" si="39"/>
        <v>0</v>
      </c>
      <c r="CP90" s="261" t="str">
        <f t="shared" si="40"/>
        <v>不通过</v>
      </c>
      <c r="CQ90" s="262">
        <f t="shared" si="28"/>
        <v>1</v>
      </c>
      <c r="CR90" s="261" t="str">
        <f t="shared" si="41"/>
        <v>通过</v>
      </c>
      <c r="CS90" s="262">
        <f t="shared" si="42"/>
        <v>0</v>
      </c>
      <c r="CT90" s="261" t="str">
        <f t="shared" si="43"/>
        <v>不通过</v>
      </c>
      <c r="CU90" s="262">
        <f t="shared" si="29"/>
        <v>0</v>
      </c>
      <c r="CV90" s="261" t="str">
        <f t="shared" si="44"/>
        <v>不通过</v>
      </c>
      <c r="CW90" s="264">
        <f t="shared" si="45"/>
        <v>0</v>
      </c>
      <c r="CX90" s="261" t="str">
        <f t="shared" si="30"/>
        <v>不通过</v>
      </c>
      <c r="CY90" s="262">
        <f t="shared" si="31"/>
        <v>0</v>
      </c>
      <c r="CZ90" s="261" t="str">
        <f t="shared" si="32"/>
        <v>不通过</v>
      </c>
      <c r="DA90" s="262">
        <f t="shared" si="46"/>
        <v>0</v>
      </c>
      <c r="DB90" s="261" t="str">
        <f t="shared" si="33"/>
        <v>不通过</v>
      </c>
      <c r="DC90" s="262">
        <f t="shared" si="47"/>
        <v>0</v>
      </c>
      <c r="DD90" s="261" t="str">
        <f t="shared" si="34"/>
        <v>不通过</v>
      </c>
    </row>
    <row r="91" spans="1:108">
      <c r="A91" s="188">
        <v>80</v>
      </c>
      <c r="B91" s="189" t="s">
        <v>167</v>
      </c>
      <c r="C91" s="187">
        <v>0</v>
      </c>
      <c r="D91" s="187"/>
      <c r="E91" s="187">
        <v>10</v>
      </c>
      <c r="F91" s="187"/>
      <c r="G91" s="187">
        <v>8</v>
      </c>
      <c r="H91" s="186">
        <v>8</v>
      </c>
      <c r="I91" s="186">
        <f t="shared" ref="I91:I122" si="48">T91*40</f>
        <v>520</v>
      </c>
      <c r="J91" s="186"/>
      <c r="K91" s="186">
        <v>60</v>
      </c>
      <c r="L91" s="186"/>
      <c r="M91" s="187">
        <v>0</v>
      </c>
      <c r="N91" s="187"/>
      <c r="O91" s="187"/>
      <c r="P91" s="187">
        <v>38</v>
      </c>
      <c r="Q91" s="187">
        <v>20</v>
      </c>
      <c r="R91" s="186">
        <v>16</v>
      </c>
      <c r="S91" s="186">
        <v>3</v>
      </c>
      <c r="T91" s="186">
        <v>13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250"/>
      <c r="CG91" s="250"/>
      <c r="CH91" s="250"/>
      <c r="CI91" s="250"/>
      <c r="CJ91" s="250"/>
      <c r="CK91" s="261" t="str">
        <f t="shared" si="35"/>
        <v>通过</v>
      </c>
      <c r="CL91" s="263" t="str">
        <f t="shared" si="36"/>
        <v>通过</v>
      </c>
      <c r="CM91" s="261" t="str">
        <f t="shared" si="37"/>
        <v>通过</v>
      </c>
      <c r="CN91" s="261" t="str">
        <f t="shared" si="38"/>
        <v>通过</v>
      </c>
      <c r="CO91" s="262">
        <f t="shared" si="39"/>
        <v>0</v>
      </c>
      <c r="CP91" s="261" t="str">
        <f t="shared" si="40"/>
        <v>不通过</v>
      </c>
      <c r="CQ91" s="262">
        <f t="shared" si="28"/>
        <v>1</v>
      </c>
      <c r="CR91" s="261" t="str">
        <f t="shared" si="41"/>
        <v>通过</v>
      </c>
      <c r="CS91" s="262">
        <f t="shared" si="42"/>
        <v>0</v>
      </c>
      <c r="CT91" s="261" t="str">
        <f t="shared" si="43"/>
        <v>不通过</v>
      </c>
      <c r="CU91" s="262">
        <f t="shared" si="29"/>
        <v>0</v>
      </c>
      <c r="CV91" s="261" t="str">
        <f t="shared" si="44"/>
        <v>不通过</v>
      </c>
      <c r="CW91" s="264">
        <f t="shared" si="45"/>
        <v>0</v>
      </c>
      <c r="CX91" s="261" t="str">
        <f t="shared" si="30"/>
        <v>不通过</v>
      </c>
      <c r="CY91" s="262">
        <f t="shared" si="31"/>
        <v>0</v>
      </c>
      <c r="CZ91" s="261" t="str">
        <f t="shared" si="32"/>
        <v>不通过</v>
      </c>
      <c r="DA91" s="262">
        <f t="shared" si="46"/>
        <v>0</v>
      </c>
      <c r="DB91" s="261" t="str">
        <f t="shared" si="33"/>
        <v>不通过</v>
      </c>
      <c r="DC91" s="262">
        <f t="shared" si="47"/>
        <v>0</v>
      </c>
      <c r="DD91" s="261" t="str">
        <f t="shared" si="34"/>
        <v>不通过</v>
      </c>
    </row>
    <row r="92" spans="1:108">
      <c r="A92" s="185">
        <v>81</v>
      </c>
      <c r="B92" s="189" t="s">
        <v>168</v>
      </c>
      <c r="C92" s="187">
        <v>1</v>
      </c>
      <c r="D92" s="187"/>
      <c r="E92" s="187"/>
      <c r="F92" s="187"/>
      <c r="G92" s="187">
        <v>4</v>
      </c>
      <c r="H92" s="186">
        <v>4</v>
      </c>
      <c r="I92" s="186">
        <f t="shared" si="48"/>
        <v>320</v>
      </c>
      <c r="J92" s="186"/>
      <c r="K92" s="186"/>
      <c r="L92" s="186"/>
      <c r="M92" s="187">
        <v>0</v>
      </c>
      <c r="N92" s="187">
        <v>3</v>
      </c>
      <c r="O92" s="187"/>
      <c r="P92" s="187"/>
      <c r="Q92" s="187">
        <v>12</v>
      </c>
      <c r="R92" s="186">
        <v>12</v>
      </c>
      <c r="S92" s="186">
        <v>4</v>
      </c>
      <c r="T92" s="186">
        <v>8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250"/>
      <c r="CG92" s="250"/>
      <c r="CH92" s="250"/>
      <c r="CI92" s="250"/>
      <c r="CJ92" s="250"/>
      <c r="CK92" s="261" t="str">
        <f t="shared" si="35"/>
        <v>通过</v>
      </c>
      <c r="CL92" s="263" t="str">
        <f t="shared" si="36"/>
        <v>通过</v>
      </c>
      <c r="CM92" s="261" t="str">
        <f t="shared" si="37"/>
        <v>通过</v>
      </c>
      <c r="CN92" s="261" t="str">
        <f t="shared" si="38"/>
        <v>通过</v>
      </c>
      <c r="CO92" s="262">
        <f t="shared" si="39"/>
        <v>0</v>
      </c>
      <c r="CP92" s="261" t="str">
        <f t="shared" si="40"/>
        <v>不通过</v>
      </c>
      <c r="CQ92" s="262">
        <f t="shared" si="28"/>
        <v>1</v>
      </c>
      <c r="CR92" s="261" t="str">
        <f t="shared" si="41"/>
        <v>通过</v>
      </c>
      <c r="CS92" s="262">
        <f t="shared" si="42"/>
        <v>0</v>
      </c>
      <c r="CT92" s="261" t="str">
        <f t="shared" si="43"/>
        <v>不通过</v>
      </c>
      <c r="CU92" s="262">
        <f t="shared" si="29"/>
        <v>0</v>
      </c>
      <c r="CV92" s="261" t="str">
        <f t="shared" si="44"/>
        <v>不通过</v>
      </c>
      <c r="CW92" s="264">
        <f t="shared" si="45"/>
        <v>0</v>
      </c>
      <c r="CX92" s="261" t="str">
        <f t="shared" si="30"/>
        <v>不通过</v>
      </c>
      <c r="CY92" s="262">
        <f t="shared" si="31"/>
        <v>0</v>
      </c>
      <c r="CZ92" s="261" t="str">
        <f t="shared" si="32"/>
        <v>不通过</v>
      </c>
      <c r="DA92" s="262">
        <f t="shared" si="46"/>
        <v>0</v>
      </c>
      <c r="DB92" s="261" t="str">
        <f t="shared" si="33"/>
        <v>不通过</v>
      </c>
      <c r="DC92" s="262">
        <f t="shared" si="47"/>
        <v>0</v>
      </c>
      <c r="DD92" s="261" t="str">
        <f t="shared" si="34"/>
        <v>不通过</v>
      </c>
    </row>
    <row r="93" spans="1:108">
      <c r="A93" s="185">
        <v>82</v>
      </c>
      <c r="B93" s="189" t="s">
        <v>169</v>
      </c>
      <c r="C93" s="187">
        <v>0</v>
      </c>
      <c r="D93" s="187"/>
      <c r="E93" s="187"/>
      <c r="F93" s="187"/>
      <c r="G93" s="187">
        <v>6</v>
      </c>
      <c r="H93" s="186">
        <v>6</v>
      </c>
      <c r="I93" s="186">
        <f t="shared" si="48"/>
        <v>560</v>
      </c>
      <c r="J93" s="186"/>
      <c r="K93" s="186"/>
      <c r="L93" s="186"/>
      <c r="M93" s="187">
        <v>0</v>
      </c>
      <c r="N93" s="187">
        <v>6</v>
      </c>
      <c r="O93" s="187"/>
      <c r="P93" s="187"/>
      <c r="Q93" s="187">
        <v>16</v>
      </c>
      <c r="R93" s="186">
        <v>16</v>
      </c>
      <c r="S93" s="186">
        <v>2</v>
      </c>
      <c r="T93" s="186">
        <v>14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250"/>
      <c r="CG93" s="250"/>
      <c r="CH93" s="250"/>
      <c r="CI93" s="250"/>
      <c r="CJ93" s="250"/>
      <c r="CK93" s="261" t="str">
        <f t="shared" si="35"/>
        <v>通过</v>
      </c>
      <c r="CL93" s="263" t="str">
        <f t="shared" si="36"/>
        <v>通过</v>
      </c>
      <c r="CM93" s="261" t="str">
        <f t="shared" si="37"/>
        <v>通过</v>
      </c>
      <c r="CN93" s="261" t="str">
        <f t="shared" si="38"/>
        <v>通过</v>
      </c>
      <c r="CO93" s="262">
        <f t="shared" si="39"/>
        <v>0</v>
      </c>
      <c r="CP93" s="261" t="str">
        <f t="shared" si="40"/>
        <v>不通过</v>
      </c>
      <c r="CQ93" s="262">
        <f t="shared" si="28"/>
        <v>1</v>
      </c>
      <c r="CR93" s="261" t="str">
        <f t="shared" si="41"/>
        <v>通过</v>
      </c>
      <c r="CS93" s="262">
        <f t="shared" si="42"/>
        <v>0</v>
      </c>
      <c r="CT93" s="261" t="str">
        <f t="shared" si="43"/>
        <v>不通过</v>
      </c>
      <c r="CU93" s="262">
        <f t="shared" si="29"/>
        <v>0</v>
      </c>
      <c r="CV93" s="261" t="str">
        <f t="shared" si="44"/>
        <v>不通过</v>
      </c>
      <c r="CW93" s="264">
        <f t="shared" si="45"/>
        <v>0</v>
      </c>
      <c r="CX93" s="261" t="str">
        <f t="shared" si="30"/>
        <v>不通过</v>
      </c>
      <c r="CY93" s="262">
        <f t="shared" si="31"/>
        <v>0</v>
      </c>
      <c r="CZ93" s="261" t="str">
        <f t="shared" si="32"/>
        <v>不通过</v>
      </c>
      <c r="DA93" s="262">
        <f t="shared" si="46"/>
        <v>0</v>
      </c>
      <c r="DB93" s="261" t="str">
        <f t="shared" si="33"/>
        <v>不通过</v>
      </c>
      <c r="DC93" s="262">
        <f t="shared" si="47"/>
        <v>0</v>
      </c>
      <c r="DD93" s="261" t="str">
        <f t="shared" si="34"/>
        <v>不通过</v>
      </c>
    </row>
    <row r="94" spans="1:108">
      <c r="A94" s="188">
        <v>83</v>
      </c>
      <c r="B94" s="189" t="s">
        <v>170</v>
      </c>
      <c r="C94" s="187">
        <v>1</v>
      </c>
      <c r="D94" s="187"/>
      <c r="E94" s="187"/>
      <c r="F94" s="187"/>
      <c r="G94" s="187">
        <v>5</v>
      </c>
      <c r="H94" s="186">
        <v>5</v>
      </c>
      <c r="I94" s="186">
        <f t="shared" si="48"/>
        <v>520</v>
      </c>
      <c r="J94" s="186">
        <v>60</v>
      </c>
      <c r="K94" s="186"/>
      <c r="L94" s="186"/>
      <c r="M94" s="187">
        <v>0</v>
      </c>
      <c r="N94" s="187"/>
      <c r="O94" s="187"/>
      <c r="P94" s="187"/>
      <c r="Q94" s="187">
        <v>18</v>
      </c>
      <c r="R94" s="186">
        <v>14</v>
      </c>
      <c r="S94" s="186">
        <v>1</v>
      </c>
      <c r="T94" s="186">
        <v>13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250"/>
      <c r="CG94" s="250"/>
      <c r="CH94" s="250"/>
      <c r="CI94" s="250"/>
      <c r="CJ94" s="250"/>
      <c r="CK94" s="261" t="str">
        <f t="shared" si="35"/>
        <v>通过</v>
      </c>
      <c r="CL94" s="263" t="str">
        <f t="shared" si="36"/>
        <v>通过</v>
      </c>
      <c r="CM94" s="261" t="str">
        <f t="shared" si="37"/>
        <v>通过</v>
      </c>
      <c r="CN94" s="261" t="str">
        <f t="shared" si="38"/>
        <v>通过</v>
      </c>
      <c r="CO94" s="262">
        <f t="shared" si="39"/>
        <v>0</v>
      </c>
      <c r="CP94" s="261" t="str">
        <f t="shared" si="40"/>
        <v>不通过</v>
      </c>
      <c r="CQ94" s="262">
        <f t="shared" si="28"/>
        <v>1</v>
      </c>
      <c r="CR94" s="261" t="str">
        <f t="shared" si="41"/>
        <v>通过</v>
      </c>
      <c r="CS94" s="262">
        <f t="shared" si="42"/>
        <v>0</v>
      </c>
      <c r="CT94" s="261" t="str">
        <f t="shared" si="43"/>
        <v>不通过</v>
      </c>
      <c r="CU94" s="262">
        <f t="shared" si="29"/>
        <v>0</v>
      </c>
      <c r="CV94" s="261" t="str">
        <f t="shared" si="44"/>
        <v>不通过</v>
      </c>
      <c r="CW94" s="264">
        <f t="shared" si="45"/>
        <v>0</v>
      </c>
      <c r="CX94" s="261" t="str">
        <f t="shared" si="30"/>
        <v>不通过</v>
      </c>
      <c r="CY94" s="262">
        <f t="shared" si="31"/>
        <v>0</v>
      </c>
      <c r="CZ94" s="261" t="str">
        <f t="shared" si="32"/>
        <v>不通过</v>
      </c>
      <c r="DA94" s="262">
        <f t="shared" si="46"/>
        <v>0</v>
      </c>
      <c r="DB94" s="261" t="str">
        <f t="shared" si="33"/>
        <v>不通过</v>
      </c>
      <c r="DC94" s="262">
        <f t="shared" si="47"/>
        <v>0</v>
      </c>
      <c r="DD94" s="261" t="str">
        <f t="shared" si="34"/>
        <v>不通过</v>
      </c>
    </row>
    <row r="95" spans="1:108">
      <c r="A95" s="185">
        <v>84</v>
      </c>
      <c r="B95" s="189" t="s">
        <v>171</v>
      </c>
      <c r="C95" s="187">
        <v>0</v>
      </c>
      <c r="D95" s="187">
        <v>4</v>
      </c>
      <c r="E95" s="187"/>
      <c r="F95" s="187"/>
      <c r="G95" s="187">
        <v>4</v>
      </c>
      <c r="H95" s="186">
        <v>4</v>
      </c>
      <c r="I95" s="186">
        <f t="shared" si="48"/>
        <v>400</v>
      </c>
      <c r="J95" s="186"/>
      <c r="K95" s="186">
        <v>50</v>
      </c>
      <c r="L95" s="186"/>
      <c r="M95" s="187">
        <v>0</v>
      </c>
      <c r="N95" s="187">
        <v>20</v>
      </c>
      <c r="O95" s="187"/>
      <c r="P95" s="187"/>
      <c r="Q95" s="187">
        <v>17</v>
      </c>
      <c r="R95" s="186">
        <v>12</v>
      </c>
      <c r="S95" s="186">
        <v>2</v>
      </c>
      <c r="T95" s="186">
        <v>10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250"/>
      <c r="CG95" s="250"/>
      <c r="CH95" s="250"/>
      <c r="CI95" s="250"/>
      <c r="CJ95" s="250"/>
      <c r="CK95" s="261" t="str">
        <f t="shared" si="35"/>
        <v>通过</v>
      </c>
      <c r="CL95" s="263" t="str">
        <f t="shared" si="36"/>
        <v>通过</v>
      </c>
      <c r="CM95" s="261" t="str">
        <f t="shared" si="37"/>
        <v>通过</v>
      </c>
      <c r="CN95" s="261" t="str">
        <f t="shared" si="38"/>
        <v>通过</v>
      </c>
      <c r="CO95" s="262">
        <f t="shared" si="39"/>
        <v>0</v>
      </c>
      <c r="CP95" s="261" t="str">
        <f t="shared" si="40"/>
        <v>不通过</v>
      </c>
      <c r="CQ95" s="262">
        <f t="shared" si="28"/>
        <v>1</v>
      </c>
      <c r="CR95" s="261" t="str">
        <f t="shared" si="41"/>
        <v>通过</v>
      </c>
      <c r="CS95" s="262">
        <f t="shared" si="42"/>
        <v>0</v>
      </c>
      <c r="CT95" s="261" t="str">
        <f t="shared" si="43"/>
        <v>不通过</v>
      </c>
      <c r="CU95" s="262">
        <f t="shared" si="29"/>
        <v>0</v>
      </c>
      <c r="CV95" s="261" t="str">
        <f t="shared" si="44"/>
        <v>不通过</v>
      </c>
      <c r="CW95" s="264">
        <f t="shared" si="45"/>
        <v>0</v>
      </c>
      <c r="CX95" s="261" t="str">
        <f t="shared" si="30"/>
        <v>不通过</v>
      </c>
      <c r="CY95" s="262">
        <f t="shared" si="31"/>
        <v>0</v>
      </c>
      <c r="CZ95" s="261" t="str">
        <f t="shared" si="32"/>
        <v>不通过</v>
      </c>
      <c r="DA95" s="262">
        <f t="shared" si="46"/>
        <v>0</v>
      </c>
      <c r="DB95" s="261" t="str">
        <f t="shared" si="33"/>
        <v>不通过</v>
      </c>
      <c r="DC95" s="262">
        <f t="shared" si="47"/>
        <v>0</v>
      </c>
      <c r="DD95" s="261" t="str">
        <f t="shared" si="34"/>
        <v>不通过</v>
      </c>
    </row>
    <row r="96" spans="1:108">
      <c r="A96" s="185">
        <v>85</v>
      </c>
      <c r="B96" s="189" t="s">
        <v>172</v>
      </c>
      <c r="C96" s="187">
        <v>0</v>
      </c>
      <c r="D96" s="187"/>
      <c r="E96" s="187">
        <v>8</v>
      </c>
      <c r="F96" s="187"/>
      <c r="G96" s="187">
        <v>2</v>
      </c>
      <c r="H96" s="186">
        <v>2</v>
      </c>
      <c r="I96" s="186">
        <f t="shared" si="48"/>
        <v>200</v>
      </c>
      <c r="J96" s="186">
        <v>30</v>
      </c>
      <c r="K96" s="186"/>
      <c r="L96" s="186"/>
      <c r="M96" s="187">
        <v>0</v>
      </c>
      <c r="N96" s="187"/>
      <c r="O96" s="187"/>
      <c r="P96" s="187">
        <v>16</v>
      </c>
      <c r="Q96" s="187">
        <v>8</v>
      </c>
      <c r="R96" s="186">
        <v>6</v>
      </c>
      <c r="S96" s="186">
        <v>1</v>
      </c>
      <c r="T96" s="186">
        <v>5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250"/>
      <c r="CG96" s="250"/>
      <c r="CH96" s="250"/>
      <c r="CI96" s="250"/>
      <c r="CJ96" s="250"/>
      <c r="CK96" s="261" t="str">
        <f t="shared" si="35"/>
        <v>通过</v>
      </c>
      <c r="CL96" s="263" t="str">
        <f t="shared" si="36"/>
        <v>通过</v>
      </c>
      <c r="CM96" s="261" t="str">
        <f t="shared" si="37"/>
        <v>通过</v>
      </c>
      <c r="CN96" s="261" t="str">
        <f t="shared" si="38"/>
        <v>通过</v>
      </c>
      <c r="CO96" s="262">
        <f t="shared" si="39"/>
        <v>0</v>
      </c>
      <c r="CP96" s="261" t="str">
        <f t="shared" si="40"/>
        <v>不通过</v>
      </c>
      <c r="CQ96" s="262">
        <f t="shared" si="28"/>
        <v>1</v>
      </c>
      <c r="CR96" s="261" t="str">
        <f t="shared" si="41"/>
        <v>通过</v>
      </c>
      <c r="CS96" s="262">
        <f t="shared" si="42"/>
        <v>0</v>
      </c>
      <c r="CT96" s="261" t="str">
        <f t="shared" si="43"/>
        <v>不通过</v>
      </c>
      <c r="CU96" s="262">
        <f t="shared" si="29"/>
        <v>0</v>
      </c>
      <c r="CV96" s="261" t="str">
        <f t="shared" si="44"/>
        <v>不通过</v>
      </c>
      <c r="CW96" s="264">
        <f t="shared" si="45"/>
        <v>0</v>
      </c>
      <c r="CX96" s="261" t="str">
        <f t="shared" si="30"/>
        <v>不通过</v>
      </c>
      <c r="CY96" s="262">
        <f t="shared" si="31"/>
        <v>0</v>
      </c>
      <c r="CZ96" s="261" t="str">
        <f t="shared" si="32"/>
        <v>不通过</v>
      </c>
      <c r="DA96" s="262">
        <f t="shared" si="46"/>
        <v>0</v>
      </c>
      <c r="DB96" s="261" t="str">
        <f t="shared" si="33"/>
        <v>不通过</v>
      </c>
      <c r="DC96" s="262">
        <f t="shared" si="47"/>
        <v>0</v>
      </c>
      <c r="DD96" s="261" t="str">
        <f t="shared" si="34"/>
        <v>不通过</v>
      </c>
    </row>
    <row r="97" spans="1:108">
      <c r="A97" s="188">
        <v>86</v>
      </c>
      <c r="B97" s="189" t="s">
        <v>173</v>
      </c>
      <c r="C97" s="187">
        <v>0</v>
      </c>
      <c r="D97" s="187">
        <v>6</v>
      </c>
      <c r="E97" s="187"/>
      <c r="F97" s="187"/>
      <c r="G97" s="187">
        <v>4</v>
      </c>
      <c r="H97" s="186">
        <v>4</v>
      </c>
      <c r="I97" s="186">
        <f t="shared" si="48"/>
        <v>400</v>
      </c>
      <c r="J97" s="186"/>
      <c r="K97" s="186"/>
      <c r="L97" s="186"/>
      <c r="M97" s="187">
        <v>0</v>
      </c>
      <c r="N97" s="187">
        <v>18</v>
      </c>
      <c r="O97" s="187"/>
      <c r="P97" s="187"/>
      <c r="Q97" s="187">
        <v>12</v>
      </c>
      <c r="R97" s="186">
        <v>12</v>
      </c>
      <c r="S97" s="186">
        <v>2</v>
      </c>
      <c r="T97" s="186">
        <v>10</v>
      </c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250"/>
      <c r="CG97" s="250"/>
      <c r="CH97" s="250"/>
      <c r="CI97" s="250"/>
      <c r="CJ97" s="250"/>
      <c r="CK97" s="261" t="str">
        <f t="shared" si="35"/>
        <v>通过</v>
      </c>
      <c r="CL97" s="263" t="str">
        <f t="shared" si="36"/>
        <v>通过</v>
      </c>
      <c r="CM97" s="261" t="str">
        <f t="shared" si="37"/>
        <v>通过</v>
      </c>
      <c r="CN97" s="261" t="str">
        <f t="shared" si="38"/>
        <v>通过</v>
      </c>
      <c r="CO97" s="262">
        <f t="shared" si="39"/>
        <v>0</v>
      </c>
      <c r="CP97" s="261" t="str">
        <f t="shared" si="40"/>
        <v>不通过</v>
      </c>
      <c r="CQ97" s="262">
        <f t="shared" si="28"/>
        <v>1</v>
      </c>
      <c r="CR97" s="261" t="str">
        <f t="shared" si="41"/>
        <v>通过</v>
      </c>
      <c r="CS97" s="262">
        <f t="shared" si="42"/>
        <v>0</v>
      </c>
      <c r="CT97" s="261" t="str">
        <f t="shared" si="43"/>
        <v>不通过</v>
      </c>
      <c r="CU97" s="262">
        <f t="shared" si="29"/>
        <v>0</v>
      </c>
      <c r="CV97" s="261" t="str">
        <f t="shared" si="44"/>
        <v>不通过</v>
      </c>
      <c r="CW97" s="264">
        <f t="shared" si="45"/>
        <v>0</v>
      </c>
      <c r="CX97" s="261" t="str">
        <f t="shared" si="30"/>
        <v>不通过</v>
      </c>
      <c r="CY97" s="262">
        <f t="shared" si="31"/>
        <v>0</v>
      </c>
      <c r="CZ97" s="261" t="str">
        <f t="shared" si="32"/>
        <v>不通过</v>
      </c>
      <c r="DA97" s="262">
        <f t="shared" si="46"/>
        <v>0</v>
      </c>
      <c r="DB97" s="261" t="str">
        <f t="shared" si="33"/>
        <v>不通过</v>
      </c>
      <c r="DC97" s="262">
        <f t="shared" si="47"/>
        <v>0</v>
      </c>
      <c r="DD97" s="261" t="str">
        <f t="shared" si="34"/>
        <v>不通过</v>
      </c>
    </row>
    <row r="98" spans="1:108">
      <c r="A98" s="185">
        <v>87</v>
      </c>
      <c r="B98" s="189" t="s">
        <v>174</v>
      </c>
      <c r="C98" s="187">
        <v>2</v>
      </c>
      <c r="D98" s="187">
        <v>3</v>
      </c>
      <c r="E98" s="187"/>
      <c r="F98" s="187"/>
      <c r="G98" s="187">
        <v>6</v>
      </c>
      <c r="H98" s="186">
        <v>6</v>
      </c>
      <c r="I98" s="186">
        <f t="shared" si="48"/>
        <v>480</v>
      </c>
      <c r="J98" s="186"/>
      <c r="K98" s="186"/>
      <c r="L98" s="186"/>
      <c r="M98" s="187">
        <v>2</v>
      </c>
      <c r="N98" s="187">
        <v>5</v>
      </c>
      <c r="O98" s="187"/>
      <c r="P98" s="187"/>
      <c r="Q98" s="187">
        <v>17</v>
      </c>
      <c r="R98" s="186">
        <v>17</v>
      </c>
      <c r="S98" s="186">
        <v>5</v>
      </c>
      <c r="T98" s="186">
        <v>12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250"/>
      <c r="CG98" s="250"/>
      <c r="CH98" s="250"/>
      <c r="CI98" s="250"/>
      <c r="CJ98" s="250"/>
      <c r="CK98" s="261" t="str">
        <f t="shared" si="35"/>
        <v>通过</v>
      </c>
      <c r="CL98" s="263" t="str">
        <f t="shared" si="36"/>
        <v>通过</v>
      </c>
      <c r="CM98" s="261" t="str">
        <f t="shared" si="37"/>
        <v>通过</v>
      </c>
      <c r="CN98" s="261" t="str">
        <f t="shared" si="38"/>
        <v>通过</v>
      </c>
      <c r="CO98" s="262">
        <f t="shared" si="39"/>
        <v>0</v>
      </c>
      <c r="CP98" s="261" t="str">
        <f t="shared" si="40"/>
        <v>不通过</v>
      </c>
      <c r="CQ98" s="262">
        <f t="shared" si="28"/>
        <v>1</v>
      </c>
      <c r="CR98" s="261" t="str">
        <f t="shared" si="41"/>
        <v>通过</v>
      </c>
      <c r="CS98" s="262">
        <f t="shared" si="42"/>
        <v>0</v>
      </c>
      <c r="CT98" s="261" t="str">
        <f t="shared" si="43"/>
        <v>不通过</v>
      </c>
      <c r="CU98" s="262">
        <f t="shared" si="29"/>
        <v>0</v>
      </c>
      <c r="CV98" s="261" t="str">
        <f t="shared" si="44"/>
        <v>不通过</v>
      </c>
      <c r="CW98" s="264">
        <f t="shared" si="45"/>
        <v>0</v>
      </c>
      <c r="CX98" s="261" t="str">
        <f t="shared" si="30"/>
        <v>不通过</v>
      </c>
      <c r="CY98" s="262">
        <f t="shared" si="31"/>
        <v>0</v>
      </c>
      <c r="CZ98" s="261" t="str">
        <f t="shared" si="32"/>
        <v>不通过</v>
      </c>
      <c r="DA98" s="262">
        <f t="shared" si="46"/>
        <v>0</v>
      </c>
      <c r="DB98" s="261" t="str">
        <f t="shared" si="33"/>
        <v>不通过</v>
      </c>
      <c r="DC98" s="262">
        <f t="shared" si="47"/>
        <v>0</v>
      </c>
      <c r="DD98" s="261" t="str">
        <f t="shared" si="34"/>
        <v>不通过</v>
      </c>
    </row>
    <row r="99" spans="1:108">
      <c r="A99" s="185">
        <v>88</v>
      </c>
      <c r="B99" s="189" t="s">
        <v>175</v>
      </c>
      <c r="C99" s="187">
        <v>0</v>
      </c>
      <c r="D99" s="187"/>
      <c r="E99" s="187">
        <v>80</v>
      </c>
      <c r="F99" s="187"/>
      <c r="G99" s="187">
        <v>10</v>
      </c>
      <c r="H99" s="186">
        <v>8</v>
      </c>
      <c r="I99" s="186">
        <f t="shared" si="48"/>
        <v>320</v>
      </c>
      <c r="J99" s="186">
        <v>60</v>
      </c>
      <c r="K99" s="186"/>
      <c r="L99" s="186"/>
      <c r="M99" s="187">
        <v>0</v>
      </c>
      <c r="N99" s="187"/>
      <c r="O99" s="187"/>
      <c r="P99" s="187">
        <v>240</v>
      </c>
      <c r="Q99" s="187">
        <v>15</v>
      </c>
      <c r="R99" s="186">
        <v>10</v>
      </c>
      <c r="S99" s="186">
        <v>2</v>
      </c>
      <c r="T99" s="186">
        <v>8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250"/>
      <c r="CG99" s="250"/>
      <c r="CH99" s="250"/>
      <c r="CI99" s="250"/>
      <c r="CJ99" s="250"/>
      <c r="CK99" s="261" t="str">
        <f t="shared" si="35"/>
        <v>通过</v>
      </c>
      <c r="CL99" s="263" t="str">
        <f t="shared" si="36"/>
        <v>通过</v>
      </c>
      <c r="CM99" s="261" t="str">
        <f t="shared" si="37"/>
        <v>通过</v>
      </c>
      <c r="CN99" s="261" t="str">
        <f t="shared" si="38"/>
        <v>通过</v>
      </c>
      <c r="CO99" s="262">
        <f t="shared" si="39"/>
        <v>0</v>
      </c>
      <c r="CP99" s="261" t="str">
        <f t="shared" si="40"/>
        <v>不通过</v>
      </c>
      <c r="CQ99" s="262">
        <f t="shared" si="28"/>
        <v>1</v>
      </c>
      <c r="CR99" s="261" t="str">
        <f t="shared" si="41"/>
        <v>通过</v>
      </c>
      <c r="CS99" s="262">
        <f t="shared" si="42"/>
        <v>0</v>
      </c>
      <c r="CT99" s="261" t="str">
        <f t="shared" si="43"/>
        <v>不通过</v>
      </c>
      <c r="CU99" s="262">
        <f t="shared" si="29"/>
        <v>0</v>
      </c>
      <c r="CV99" s="261" t="str">
        <f t="shared" si="44"/>
        <v>不通过</v>
      </c>
      <c r="CW99" s="264">
        <f t="shared" si="45"/>
        <v>0</v>
      </c>
      <c r="CX99" s="261" t="str">
        <f t="shared" si="30"/>
        <v>不通过</v>
      </c>
      <c r="CY99" s="262">
        <f t="shared" si="31"/>
        <v>0</v>
      </c>
      <c r="CZ99" s="261" t="str">
        <f t="shared" si="32"/>
        <v>不通过</v>
      </c>
      <c r="DA99" s="262">
        <f t="shared" si="46"/>
        <v>0</v>
      </c>
      <c r="DB99" s="261" t="str">
        <f t="shared" si="33"/>
        <v>不通过</v>
      </c>
      <c r="DC99" s="262">
        <f t="shared" si="47"/>
        <v>0</v>
      </c>
      <c r="DD99" s="261" t="str">
        <f t="shared" si="34"/>
        <v>不通过</v>
      </c>
    </row>
    <row r="100" spans="1:108">
      <c r="A100" s="188">
        <v>89</v>
      </c>
      <c r="B100" s="189" t="s">
        <v>176</v>
      </c>
      <c r="C100" s="187">
        <v>0</v>
      </c>
      <c r="D100" s="187">
        <v>8</v>
      </c>
      <c r="E100" s="187"/>
      <c r="F100" s="187"/>
      <c r="G100" s="187">
        <v>4</v>
      </c>
      <c r="H100" s="186">
        <v>4</v>
      </c>
      <c r="I100" s="186">
        <f t="shared" si="48"/>
        <v>440</v>
      </c>
      <c r="J100" s="186"/>
      <c r="K100" s="186"/>
      <c r="L100" s="186"/>
      <c r="M100" s="187">
        <v>0</v>
      </c>
      <c r="N100" s="187">
        <v>14</v>
      </c>
      <c r="O100" s="187"/>
      <c r="P100" s="187"/>
      <c r="Q100" s="187">
        <v>12</v>
      </c>
      <c r="R100" s="186">
        <v>12</v>
      </c>
      <c r="S100" s="186">
        <v>1</v>
      </c>
      <c r="T100" s="186">
        <v>11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250"/>
      <c r="CG100" s="250"/>
      <c r="CH100" s="250"/>
      <c r="CI100" s="250"/>
      <c r="CJ100" s="250"/>
      <c r="CK100" s="261" t="str">
        <f t="shared" si="35"/>
        <v>通过</v>
      </c>
      <c r="CL100" s="263" t="str">
        <f t="shared" si="36"/>
        <v>通过</v>
      </c>
      <c r="CM100" s="261" t="str">
        <f t="shared" si="37"/>
        <v>通过</v>
      </c>
      <c r="CN100" s="261" t="str">
        <f t="shared" si="38"/>
        <v>通过</v>
      </c>
      <c r="CO100" s="262">
        <f t="shared" si="39"/>
        <v>0</v>
      </c>
      <c r="CP100" s="261" t="str">
        <f t="shared" si="40"/>
        <v>不通过</v>
      </c>
      <c r="CQ100" s="262">
        <f t="shared" si="28"/>
        <v>1</v>
      </c>
      <c r="CR100" s="261" t="str">
        <f t="shared" si="41"/>
        <v>通过</v>
      </c>
      <c r="CS100" s="262">
        <f t="shared" si="42"/>
        <v>0</v>
      </c>
      <c r="CT100" s="261" t="str">
        <f t="shared" si="43"/>
        <v>不通过</v>
      </c>
      <c r="CU100" s="262">
        <f t="shared" si="29"/>
        <v>0</v>
      </c>
      <c r="CV100" s="261" t="str">
        <f t="shared" si="44"/>
        <v>不通过</v>
      </c>
      <c r="CW100" s="264">
        <f t="shared" si="45"/>
        <v>0</v>
      </c>
      <c r="CX100" s="261" t="str">
        <f t="shared" si="30"/>
        <v>不通过</v>
      </c>
      <c r="CY100" s="262">
        <f t="shared" si="31"/>
        <v>0</v>
      </c>
      <c r="CZ100" s="261" t="str">
        <f t="shared" si="32"/>
        <v>不通过</v>
      </c>
      <c r="DA100" s="262">
        <f t="shared" si="46"/>
        <v>0</v>
      </c>
      <c r="DB100" s="261" t="str">
        <f t="shared" si="33"/>
        <v>不通过</v>
      </c>
      <c r="DC100" s="262">
        <f t="shared" si="47"/>
        <v>0</v>
      </c>
      <c r="DD100" s="261" t="str">
        <f t="shared" si="34"/>
        <v>不通过</v>
      </c>
    </row>
    <row r="101" spans="1:108">
      <c r="A101" s="185">
        <v>90</v>
      </c>
      <c r="B101" s="189" t="s">
        <v>177</v>
      </c>
      <c r="C101" s="187">
        <v>0</v>
      </c>
      <c r="D101" s="187">
        <v>6</v>
      </c>
      <c r="E101" s="187"/>
      <c r="F101" s="187"/>
      <c r="G101" s="187">
        <v>4</v>
      </c>
      <c r="H101" s="186">
        <v>4</v>
      </c>
      <c r="I101" s="186">
        <f t="shared" si="48"/>
        <v>560</v>
      </c>
      <c r="J101" s="186"/>
      <c r="K101" s="186"/>
      <c r="L101" s="186"/>
      <c r="M101" s="187">
        <v>0</v>
      </c>
      <c r="N101" s="187">
        <v>22</v>
      </c>
      <c r="O101" s="187"/>
      <c r="P101" s="187"/>
      <c r="Q101" s="187">
        <v>16</v>
      </c>
      <c r="R101" s="186">
        <v>16</v>
      </c>
      <c r="S101" s="186">
        <v>2</v>
      </c>
      <c r="T101" s="186">
        <v>14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250"/>
      <c r="CG101" s="250"/>
      <c r="CH101" s="250"/>
      <c r="CI101" s="250"/>
      <c r="CJ101" s="250"/>
      <c r="CK101" s="261" t="str">
        <f t="shared" si="35"/>
        <v>通过</v>
      </c>
      <c r="CL101" s="263" t="str">
        <f t="shared" si="36"/>
        <v>通过</v>
      </c>
      <c r="CM101" s="261" t="str">
        <f t="shared" si="37"/>
        <v>通过</v>
      </c>
      <c r="CN101" s="261" t="str">
        <f t="shared" si="38"/>
        <v>通过</v>
      </c>
      <c r="CO101" s="262">
        <f t="shared" si="39"/>
        <v>0</v>
      </c>
      <c r="CP101" s="261" t="str">
        <f t="shared" si="40"/>
        <v>不通过</v>
      </c>
      <c r="CQ101" s="262">
        <f t="shared" si="28"/>
        <v>1</v>
      </c>
      <c r="CR101" s="261" t="str">
        <f t="shared" si="41"/>
        <v>通过</v>
      </c>
      <c r="CS101" s="262">
        <f t="shared" si="42"/>
        <v>0</v>
      </c>
      <c r="CT101" s="261" t="str">
        <f t="shared" si="43"/>
        <v>不通过</v>
      </c>
      <c r="CU101" s="262">
        <f t="shared" si="29"/>
        <v>0</v>
      </c>
      <c r="CV101" s="261" t="str">
        <f t="shared" si="44"/>
        <v>不通过</v>
      </c>
      <c r="CW101" s="264">
        <f t="shared" si="45"/>
        <v>0</v>
      </c>
      <c r="CX101" s="261" t="str">
        <f t="shared" si="30"/>
        <v>不通过</v>
      </c>
      <c r="CY101" s="262">
        <f t="shared" si="31"/>
        <v>0</v>
      </c>
      <c r="CZ101" s="261" t="str">
        <f t="shared" si="32"/>
        <v>不通过</v>
      </c>
      <c r="DA101" s="262">
        <f t="shared" si="46"/>
        <v>0</v>
      </c>
      <c r="DB101" s="261" t="str">
        <f t="shared" si="33"/>
        <v>不通过</v>
      </c>
      <c r="DC101" s="262">
        <f t="shared" si="47"/>
        <v>0</v>
      </c>
      <c r="DD101" s="261" t="str">
        <f t="shared" si="34"/>
        <v>不通过</v>
      </c>
    </row>
    <row r="102" spans="1:108">
      <c r="A102" s="185">
        <v>91</v>
      </c>
      <c r="B102" s="189" t="s">
        <v>178</v>
      </c>
      <c r="C102" s="187">
        <v>1</v>
      </c>
      <c r="D102" s="187"/>
      <c r="E102" s="187"/>
      <c r="F102" s="187"/>
      <c r="G102" s="187">
        <v>11</v>
      </c>
      <c r="H102" s="186">
        <v>11</v>
      </c>
      <c r="I102" s="186">
        <f t="shared" si="48"/>
        <v>280</v>
      </c>
      <c r="J102" s="186"/>
      <c r="K102" s="186"/>
      <c r="L102" s="186"/>
      <c r="M102" s="187">
        <v>0</v>
      </c>
      <c r="N102" s="187">
        <v>3</v>
      </c>
      <c r="O102" s="187"/>
      <c r="P102" s="187"/>
      <c r="Q102" s="187">
        <v>8</v>
      </c>
      <c r="R102" s="186">
        <v>8</v>
      </c>
      <c r="S102" s="186">
        <v>1</v>
      </c>
      <c r="T102" s="186">
        <v>7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250"/>
      <c r="CG102" s="250"/>
      <c r="CH102" s="250"/>
      <c r="CI102" s="250"/>
      <c r="CJ102" s="250"/>
      <c r="CK102" s="261" t="str">
        <f t="shared" si="35"/>
        <v>通过</v>
      </c>
      <c r="CL102" s="263" t="str">
        <f t="shared" si="36"/>
        <v>通过</v>
      </c>
      <c r="CM102" s="261" t="str">
        <f t="shared" si="37"/>
        <v>通过</v>
      </c>
      <c r="CN102" s="261" t="str">
        <f t="shared" si="38"/>
        <v>通过</v>
      </c>
      <c r="CO102" s="262">
        <f t="shared" si="39"/>
        <v>0</v>
      </c>
      <c r="CP102" s="261" t="str">
        <f t="shared" si="40"/>
        <v>不通过</v>
      </c>
      <c r="CQ102" s="262">
        <f t="shared" si="28"/>
        <v>1</v>
      </c>
      <c r="CR102" s="261" t="str">
        <f t="shared" si="41"/>
        <v>通过</v>
      </c>
      <c r="CS102" s="262">
        <f t="shared" si="42"/>
        <v>0</v>
      </c>
      <c r="CT102" s="261" t="str">
        <f t="shared" si="43"/>
        <v>不通过</v>
      </c>
      <c r="CU102" s="262">
        <f t="shared" si="29"/>
        <v>0</v>
      </c>
      <c r="CV102" s="261" t="str">
        <f t="shared" si="44"/>
        <v>不通过</v>
      </c>
      <c r="CW102" s="264">
        <f t="shared" si="45"/>
        <v>0</v>
      </c>
      <c r="CX102" s="261" t="str">
        <f t="shared" si="30"/>
        <v>不通过</v>
      </c>
      <c r="CY102" s="262">
        <f t="shared" si="31"/>
        <v>0</v>
      </c>
      <c r="CZ102" s="261" t="str">
        <f t="shared" si="32"/>
        <v>不通过</v>
      </c>
      <c r="DA102" s="262">
        <f t="shared" si="46"/>
        <v>0</v>
      </c>
      <c r="DB102" s="261" t="str">
        <f t="shared" si="33"/>
        <v>不通过</v>
      </c>
      <c r="DC102" s="262">
        <f t="shared" si="47"/>
        <v>0</v>
      </c>
      <c r="DD102" s="261" t="str">
        <f t="shared" si="34"/>
        <v>不通过</v>
      </c>
    </row>
    <row r="103" spans="1:108">
      <c r="A103" s="188">
        <v>92</v>
      </c>
      <c r="B103" s="189" t="s">
        <v>179</v>
      </c>
      <c r="C103" s="187">
        <v>0</v>
      </c>
      <c r="D103" s="187"/>
      <c r="E103" s="187">
        <v>6</v>
      </c>
      <c r="F103" s="187"/>
      <c r="G103" s="187">
        <v>4</v>
      </c>
      <c r="H103" s="186">
        <v>4</v>
      </c>
      <c r="I103" s="186">
        <f t="shared" si="48"/>
        <v>240</v>
      </c>
      <c r="J103" s="186"/>
      <c r="K103" s="186"/>
      <c r="L103" s="186"/>
      <c r="M103" s="187">
        <v>0</v>
      </c>
      <c r="N103" s="187"/>
      <c r="O103" s="187"/>
      <c r="P103" s="187">
        <v>24</v>
      </c>
      <c r="Q103" s="187">
        <v>8</v>
      </c>
      <c r="R103" s="186">
        <v>8</v>
      </c>
      <c r="S103" s="186">
        <v>2</v>
      </c>
      <c r="T103" s="186">
        <v>6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250"/>
      <c r="CG103" s="250"/>
      <c r="CH103" s="250"/>
      <c r="CI103" s="250"/>
      <c r="CJ103" s="250"/>
      <c r="CK103" s="261" t="str">
        <f t="shared" si="35"/>
        <v>通过</v>
      </c>
      <c r="CL103" s="263" t="str">
        <f t="shared" si="36"/>
        <v>通过</v>
      </c>
      <c r="CM103" s="261" t="str">
        <f t="shared" si="37"/>
        <v>通过</v>
      </c>
      <c r="CN103" s="261" t="str">
        <f t="shared" si="38"/>
        <v>通过</v>
      </c>
      <c r="CO103" s="262">
        <f t="shared" si="39"/>
        <v>0</v>
      </c>
      <c r="CP103" s="261" t="str">
        <f t="shared" si="40"/>
        <v>不通过</v>
      </c>
      <c r="CQ103" s="262">
        <f t="shared" si="28"/>
        <v>1</v>
      </c>
      <c r="CR103" s="261" t="str">
        <f t="shared" si="41"/>
        <v>通过</v>
      </c>
      <c r="CS103" s="262">
        <f t="shared" si="42"/>
        <v>0</v>
      </c>
      <c r="CT103" s="261" t="str">
        <f t="shared" si="43"/>
        <v>不通过</v>
      </c>
      <c r="CU103" s="262">
        <f t="shared" si="29"/>
        <v>0</v>
      </c>
      <c r="CV103" s="261" t="str">
        <f t="shared" si="44"/>
        <v>不通过</v>
      </c>
      <c r="CW103" s="264">
        <f t="shared" si="45"/>
        <v>0</v>
      </c>
      <c r="CX103" s="261" t="str">
        <f t="shared" si="30"/>
        <v>不通过</v>
      </c>
      <c r="CY103" s="262">
        <f t="shared" si="31"/>
        <v>0</v>
      </c>
      <c r="CZ103" s="261" t="str">
        <f t="shared" si="32"/>
        <v>不通过</v>
      </c>
      <c r="DA103" s="262">
        <f t="shared" si="46"/>
        <v>0</v>
      </c>
      <c r="DB103" s="261" t="str">
        <f t="shared" si="33"/>
        <v>不通过</v>
      </c>
      <c r="DC103" s="262">
        <f t="shared" si="47"/>
        <v>0</v>
      </c>
      <c r="DD103" s="261" t="str">
        <f t="shared" si="34"/>
        <v>不通过</v>
      </c>
    </row>
    <row r="104" spans="1:108">
      <c r="A104" s="185">
        <v>93</v>
      </c>
      <c r="B104" s="189" t="s">
        <v>180</v>
      </c>
      <c r="C104" s="187">
        <v>2</v>
      </c>
      <c r="D104" s="187">
        <v>3</v>
      </c>
      <c r="E104" s="187">
        <v>5</v>
      </c>
      <c r="F104" s="187"/>
      <c r="G104" s="187">
        <v>5</v>
      </c>
      <c r="H104" s="186">
        <v>5</v>
      </c>
      <c r="I104" s="186">
        <f t="shared" si="48"/>
        <v>320</v>
      </c>
      <c r="J104" s="186"/>
      <c r="K104" s="186"/>
      <c r="L104" s="186"/>
      <c r="M104" s="187">
        <v>0</v>
      </c>
      <c r="N104" s="187">
        <v>7</v>
      </c>
      <c r="O104" s="187"/>
      <c r="P104" s="187">
        <v>28</v>
      </c>
      <c r="Q104" s="187">
        <v>12</v>
      </c>
      <c r="R104" s="186">
        <v>12</v>
      </c>
      <c r="S104" s="186">
        <v>4</v>
      </c>
      <c r="T104" s="186">
        <v>8</v>
      </c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250"/>
      <c r="CG104" s="250"/>
      <c r="CH104" s="250"/>
      <c r="CI104" s="250"/>
      <c r="CJ104" s="250"/>
      <c r="CK104" s="261" t="str">
        <f t="shared" si="35"/>
        <v>通过</v>
      </c>
      <c r="CL104" s="263" t="str">
        <f t="shared" si="36"/>
        <v>通过</v>
      </c>
      <c r="CM104" s="261" t="str">
        <f t="shared" si="37"/>
        <v>通过</v>
      </c>
      <c r="CN104" s="261" t="str">
        <f t="shared" si="38"/>
        <v>通过</v>
      </c>
      <c r="CO104" s="262">
        <f t="shared" si="39"/>
        <v>0</v>
      </c>
      <c r="CP104" s="261" t="str">
        <f t="shared" si="40"/>
        <v>不通过</v>
      </c>
      <c r="CQ104" s="262">
        <f t="shared" si="28"/>
        <v>1</v>
      </c>
      <c r="CR104" s="261" t="str">
        <f t="shared" si="41"/>
        <v>通过</v>
      </c>
      <c r="CS104" s="262">
        <f t="shared" si="42"/>
        <v>0</v>
      </c>
      <c r="CT104" s="261" t="str">
        <f t="shared" si="43"/>
        <v>不通过</v>
      </c>
      <c r="CU104" s="262">
        <f t="shared" si="29"/>
        <v>0</v>
      </c>
      <c r="CV104" s="261" t="str">
        <f t="shared" si="44"/>
        <v>不通过</v>
      </c>
      <c r="CW104" s="264">
        <f t="shared" si="45"/>
        <v>0</v>
      </c>
      <c r="CX104" s="261" t="str">
        <f t="shared" si="30"/>
        <v>不通过</v>
      </c>
      <c r="CY104" s="262">
        <f t="shared" si="31"/>
        <v>0</v>
      </c>
      <c r="CZ104" s="261" t="str">
        <f t="shared" si="32"/>
        <v>不通过</v>
      </c>
      <c r="DA104" s="262">
        <f t="shared" si="46"/>
        <v>0</v>
      </c>
      <c r="DB104" s="261" t="str">
        <f t="shared" si="33"/>
        <v>不通过</v>
      </c>
      <c r="DC104" s="262">
        <f t="shared" si="47"/>
        <v>0</v>
      </c>
      <c r="DD104" s="261" t="str">
        <f t="shared" si="34"/>
        <v>不通过</v>
      </c>
    </row>
    <row r="105" spans="1:108">
      <c r="A105" s="185">
        <v>94</v>
      </c>
      <c r="B105" s="189" t="s">
        <v>181</v>
      </c>
      <c r="C105" s="187">
        <v>0</v>
      </c>
      <c r="D105" s="187"/>
      <c r="E105" s="187">
        <v>12</v>
      </c>
      <c r="F105" s="187"/>
      <c r="G105" s="187">
        <v>6</v>
      </c>
      <c r="H105" s="186">
        <v>6</v>
      </c>
      <c r="I105" s="186">
        <f t="shared" si="48"/>
        <v>400</v>
      </c>
      <c r="J105" s="186">
        <v>60</v>
      </c>
      <c r="K105" s="186"/>
      <c r="L105" s="186"/>
      <c r="M105" s="187">
        <v>0</v>
      </c>
      <c r="N105" s="187"/>
      <c r="O105" s="187"/>
      <c r="P105" s="187">
        <v>26</v>
      </c>
      <c r="Q105" s="187">
        <v>15</v>
      </c>
      <c r="R105" s="186">
        <v>11</v>
      </c>
      <c r="S105" s="186">
        <v>1</v>
      </c>
      <c r="T105" s="186">
        <v>10</v>
      </c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250"/>
      <c r="CG105" s="250"/>
      <c r="CH105" s="250"/>
      <c r="CI105" s="250"/>
      <c r="CJ105" s="250"/>
      <c r="CK105" s="261" t="str">
        <f t="shared" si="35"/>
        <v>通过</v>
      </c>
      <c r="CL105" s="263" t="str">
        <f t="shared" si="36"/>
        <v>通过</v>
      </c>
      <c r="CM105" s="261" t="str">
        <f t="shared" si="37"/>
        <v>通过</v>
      </c>
      <c r="CN105" s="261" t="str">
        <f t="shared" si="38"/>
        <v>通过</v>
      </c>
      <c r="CO105" s="262">
        <f t="shared" si="39"/>
        <v>0</v>
      </c>
      <c r="CP105" s="261" t="str">
        <f t="shared" si="40"/>
        <v>不通过</v>
      </c>
      <c r="CQ105" s="262">
        <f t="shared" si="28"/>
        <v>1</v>
      </c>
      <c r="CR105" s="261" t="str">
        <f t="shared" si="41"/>
        <v>通过</v>
      </c>
      <c r="CS105" s="262">
        <f t="shared" si="42"/>
        <v>0</v>
      </c>
      <c r="CT105" s="261" t="str">
        <f t="shared" si="43"/>
        <v>不通过</v>
      </c>
      <c r="CU105" s="262">
        <f t="shared" si="29"/>
        <v>0</v>
      </c>
      <c r="CV105" s="261" t="str">
        <f t="shared" si="44"/>
        <v>不通过</v>
      </c>
      <c r="CW105" s="264">
        <f t="shared" si="45"/>
        <v>0</v>
      </c>
      <c r="CX105" s="261" t="str">
        <f t="shared" si="30"/>
        <v>不通过</v>
      </c>
      <c r="CY105" s="262">
        <f t="shared" si="31"/>
        <v>0</v>
      </c>
      <c r="CZ105" s="261" t="str">
        <f t="shared" si="32"/>
        <v>不通过</v>
      </c>
      <c r="DA105" s="262">
        <f t="shared" si="46"/>
        <v>0</v>
      </c>
      <c r="DB105" s="261" t="str">
        <f t="shared" si="33"/>
        <v>不通过</v>
      </c>
      <c r="DC105" s="262">
        <f t="shared" si="47"/>
        <v>0</v>
      </c>
      <c r="DD105" s="261" t="str">
        <f t="shared" si="34"/>
        <v>不通过</v>
      </c>
    </row>
    <row r="106" spans="1:108">
      <c r="A106" s="188">
        <v>95</v>
      </c>
      <c r="B106" s="189" t="s">
        <v>182</v>
      </c>
      <c r="C106" s="187">
        <v>0</v>
      </c>
      <c r="D106" s="187">
        <v>3</v>
      </c>
      <c r="E106" s="187"/>
      <c r="F106" s="187"/>
      <c r="G106" s="187">
        <v>3</v>
      </c>
      <c r="H106" s="186">
        <v>3</v>
      </c>
      <c r="I106" s="186">
        <f t="shared" si="48"/>
        <v>480</v>
      </c>
      <c r="J106" s="186"/>
      <c r="K106" s="186"/>
      <c r="L106" s="186"/>
      <c r="M106" s="187">
        <v>2</v>
      </c>
      <c r="N106" s="187">
        <v>12</v>
      </c>
      <c r="O106" s="187"/>
      <c r="P106" s="187"/>
      <c r="Q106" s="187">
        <v>15</v>
      </c>
      <c r="R106" s="186">
        <v>15</v>
      </c>
      <c r="S106" s="186">
        <v>3</v>
      </c>
      <c r="T106" s="186">
        <v>12</v>
      </c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250"/>
      <c r="CG106" s="250"/>
      <c r="CH106" s="250"/>
      <c r="CI106" s="250"/>
      <c r="CJ106" s="250"/>
      <c r="CK106" s="261" t="str">
        <f t="shared" si="35"/>
        <v>通过</v>
      </c>
      <c r="CL106" s="263" t="str">
        <f t="shared" si="36"/>
        <v>通过</v>
      </c>
      <c r="CM106" s="261" t="str">
        <f t="shared" si="37"/>
        <v>通过</v>
      </c>
      <c r="CN106" s="261" t="str">
        <f t="shared" si="38"/>
        <v>通过</v>
      </c>
      <c r="CO106" s="262">
        <f t="shared" si="39"/>
        <v>0</v>
      </c>
      <c r="CP106" s="261" t="str">
        <f t="shared" si="40"/>
        <v>不通过</v>
      </c>
      <c r="CQ106" s="262">
        <f t="shared" si="28"/>
        <v>1</v>
      </c>
      <c r="CR106" s="261" t="str">
        <f t="shared" si="41"/>
        <v>通过</v>
      </c>
      <c r="CS106" s="262">
        <f t="shared" si="42"/>
        <v>0</v>
      </c>
      <c r="CT106" s="261" t="str">
        <f t="shared" si="43"/>
        <v>不通过</v>
      </c>
      <c r="CU106" s="262">
        <f t="shared" si="29"/>
        <v>0</v>
      </c>
      <c r="CV106" s="261" t="str">
        <f t="shared" si="44"/>
        <v>不通过</v>
      </c>
      <c r="CW106" s="264">
        <f t="shared" si="45"/>
        <v>0</v>
      </c>
      <c r="CX106" s="261" t="str">
        <f t="shared" si="30"/>
        <v>不通过</v>
      </c>
      <c r="CY106" s="262">
        <f t="shared" si="31"/>
        <v>0</v>
      </c>
      <c r="CZ106" s="261" t="str">
        <f t="shared" si="32"/>
        <v>不通过</v>
      </c>
      <c r="DA106" s="262">
        <f t="shared" si="46"/>
        <v>0</v>
      </c>
      <c r="DB106" s="261" t="str">
        <f t="shared" si="33"/>
        <v>不通过</v>
      </c>
      <c r="DC106" s="262">
        <f t="shared" si="47"/>
        <v>0</v>
      </c>
      <c r="DD106" s="261" t="str">
        <f t="shared" si="34"/>
        <v>不通过</v>
      </c>
    </row>
    <row r="107" spans="1:108">
      <c r="A107" s="185">
        <v>96</v>
      </c>
      <c r="B107" s="189" t="s">
        <v>183</v>
      </c>
      <c r="C107" s="187">
        <v>0</v>
      </c>
      <c r="D107" s="187">
        <v>12</v>
      </c>
      <c r="E107" s="187"/>
      <c r="F107" s="187"/>
      <c r="G107" s="187">
        <v>9</v>
      </c>
      <c r="H107" s="186">
        <v>9</v>
      </c>
      <c r="I107" s="186">
        <f t="shared" si="48"/>
        <v>520</v>
      </c>
      <c r="J107" s="186"/>
      <c r="K107" s="186"/>
      <c r="L107" s="186"/>
      <c r="M107" s="187">
        <v>0</v>
      </c>
      <c r="N107" s="187">
        <v>64</v>
      </c>
      <c r="O107" s="187"/>
      <c r="P107" s="187"/>
      <c r="Q107" s="187">
        <v>18</v>
      </c>
      <c r="R107" s="186">
        <v>18</v>
      </c>
      <c r="S107" s="186">
        <v>5</v>
      </c>
      <c r="T107" s="186">
        <v>13</v>
      </c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250"/>
      <c r="CG107" s="250"/>
      <c r="CH107" s="250"/>
      <c r="CI107" s="250"/>
      <c r="CJ107" s="250"/>
      <c r="CK107" s="261" t="str">
        <f t="shared" si="35"/>
        <v>通过</v>
      </c>
      <c r="CL107" s="263" t="str">
        <f t="shared" si="36"/>
        <v>通过</v>
      </c>
      <c r="CM107" s="261" t="str">
        <f t="shared" si="37"/>
        <v>通过</v>
      </c>
      <c r="CN107" s="261" t="str">
        <f t="shared" si="38"/>
        <v>通过</v>
      </c>
      <c r="CO107" s="262">
        <f t="shared" si="39"/>
        <v>0</v>
      </c>
      <c r="CP107" s="261" t="str">
        <f t="shared" si="40"/>
        <v>不通过</v>
      </c>
      <c r="CQ107" s="262">
        <f t="shared" si="28"/>
        <v>1</v>
      </c>
      <c r="CR107" s="261" t="str">
        <f t="shared" si="41"/>
        <v>通过</v>
      </c>
      <c r="CS107" s="262">
        <f t="shared" si="42"/>
        <v>0</v>
      </c>
      <c r="CT107" s="261" t="str">
        <f t="shared" si="43"/>
        <v>不通过</v>
      </c>
      <c r="CU107" s="262">
        <f t="shared" si="29"/>
        <v>0</v>
      </c>
      <c r="CV107" s="261" t="str">
        <f t="shared" si="44"/>
        <v>不通过</v>
      </c>
      <c r="CW107" s="264">
        <f t="shared" si="45"/>
        <v>0</v>
      </c>
      <c r="CX107" s="261" t="str">
        <f t="shared" ref="CX107:CX138" si="49">IF(AND(CW107&gt;=1),"通过","不通过")</f>
        <v>不通过</v>
      </c>
      <c r="CY107" s="262">
        <f t="shared" si="31"/>
        <v>0</v>
      </c>
      <c r="CZ107" s="261" t="str">
        <f t="shared" ref="CZ107:CZ138" si="50">IF(AND(CY107&gt;=1),"通过","不通过")</f>
        <v>不通过</v>
      </c>
      <c r="DA107" s="262">
        <f t="shared" si="46"/>
        <v>0</v>
      </c>
      <c r="DB107" s="261" t="str">
        <f t="shared" ref="DB107:DB138" si="51">IF(AND(DA107&gt;=1),"通过","不通过")</f>
        <v>不通过</v>
      </c>
      <c r="DC107" s="262">
        <f t="shared" si="47"/>
        <v>0</v>
      </c>
      <c r="DD107" s="261" t="str">
        <f t="shared" si="34"/>
        <v>不通过</v>
      </c>
    </row>
    <row r="108" spans="1:108">
      <c r="A108" s="185">
        <v>97</v>
      </c>
      <c r="B108" s="189" t="s">
        <v>184</v>
      </c>
      <c r="C108" s="187">
        <v>1</v>
      </c>
      <c r="D108" s="187">
        <v>3</v>
      </c>
      <c r="E108" s="187">
        <v>10</v>
      </c>
      <c r="F108" s="187"/>
      <c r="G108" s="187">
        <v>4</v>
      </c>
      <c r="H108" s="186">
        <v>4</v>
      </c>
      <c r="I108" s="186">
        <f t="shared" si="48"/>
        <v>400</v>
      </c>
      <c r="J108" s="186"/>
      <c r="K108" s="186"/>
      <c r="L108" s="186"/>
      <c r="M108" s="187">
        <v>2</v>
      </c>
      <c r="N108" s="187">
        <v>25</v>
      </c>
      <c r="O108" s="187"/>
      <c r="P108" s="187">
        <v>28</v>
      </c>
      <c r="Q108" s="187">
        <v>12</v>
      </c>
      <c r="R108" s="186">
        <v>12</v>
      </c>
      <c r="S108" s="186">
        <v>2</v>
      </c>
      <c r="T108" s="186">
        <v>10</v>
      </c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250"/>
      <c r="CG108" s="250"/>
      <c r="CH108" s="250"/>
      <c r="CI108" s="250"/>
      <c r="CJ108" s="250"/>
      <c r="CK108" s="261" t="str">
        <f t="shared" si="35"/>
        <v>通过</v>
      </c>
      <c r="CL108" s="263" t="str">
        <f t="shared" si="36"/>
        <v>通过</v>
      </c>
      <c r="CM108" s="261" t="str">
        <f t="shared" si="37"/>
        <v>通过</v>
      </c>
      <c r="CN108" s="261" t="str">
        <f t="shared" si="38"/>
        <v>通过</v>
      </c>
      <c r="CO108" s="262">
        <f t="shared" si="39"/>
        <v>0</v>
      </c>
      <c r="CP108" s="261" t="str">
        <f t="shared" si="40"/>
        <v>不通过</v>
      </c>
      <c r="CQ108" s="262">
        <f t="shared" si="28"/>
        <v>1</v>
      </c>
      <c r="CR108" s="261" t="str">
        <f t="shared" si="41"/>
        <v>通过</v>
      </c>
      <c r="CS108" s="262">
        <f t="shared" si="42"/>
        <v>0</v>
      </c>
      <c r="CT108" s="261" t="str">
        <f t="shared" si="43"/>
        <v>不通过</v>
      </c>
      <c r="CU108" s="262">
        <f t="shared" si="29"/>
        <v>0</v>
      </c>
      <c r="CV108" s="261" t="str">
        <f t="shared" si="44"/>
        <v>不通过</v>
      </c>
      <c r="CW108" s="264">
        <f t="shared" si="45"/>
        <v>0</v>
      </c>
      <c r="CX108" s="261" t="str">
        <f t="shared" si="49"/>
        <v>不通过</v>
      </c>
      <c r="CY108" s="262">
        <f t="shared" si="31"/>
        <v>0</v>
      </c>
      <c r="CZ108" s="261" t="str">
        <f t="shared" si="50"/>
        <v>不通过</v>
      </c>
      <c r="DA108" s="262">
        <f t="shared" si="46"/>
        <v>0</v>
      </c>
      <c r="DB108" s="261" t="str">
        <f t="shared" si="51"/>
        <v>不通过</v>
      </c>
      <c r="DC108" s="262">
        <f t="shared" si="47"/>
        <v>0</v>
      </c>
      <c r="DD108" s="261" t="str">
        <f t="shared" si="34"/>
        <v>不通过</v>
      </c>
    </row>
    <row r="109" spans="1:108">
      <c r="A109" s="188">
        <v>98</v>
      </c>
      <c r="B109" s="189" t="s">
        <v>185</v>
      </c>
      <c r="C109" s="187">
        <v>2</v>
      </c>
      <c r="D109" s="187"/>
      <c r="E109" s="187">
        <v>18</v>
      </c>
      <c r="F109" s="187"/>
      <c r="G109" s="187">
        <v>12</v>
      </c>
      <c r="H109" s="186">
        <v>12</v>
      </c>
      <c r="I109" s="186">
        <f t="shared" si="48"/>
        <v>520</v>
      </c>
      <c r="J109" s="186">
        <v>40</v>
      </c>
      <c r="K109" s="186"/>
      <c r="L109" s="186"/>
      <c r="M109" s="187">
        <v>0</v>
      </c>
      <c r="N109" s="187"/>
      <c r="O109" s="187"/>
      <c r="P109" s="187">
        <v>50</v>
      </c>
      <c r="Q109" s="187">
        <v>23</v>
      </c>
      <c r="R109" s="186">
        <v>18</v>
      </c>
      <c r="S109" s="186">
        <v>5</v>
      </c>
      <c r="T109" s="186">
        <v>13</v>
      </c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250"/>
      <c r="CG109" s="250"/>
      <c r="CH109" s="250"/>
      <c r="CI109" s="250"/>
      <c r="CJ109" s="250"/>
      <c r="CK109" s="261" t="str">
        <f t="shared" si="35"/>
        <v>通过</v>
      </c>
      <c r="CL109" s="263" t="str">
        <f t="shared" si="36"/>
        <v>通过</v>
      </c>
      <c r="CM109" s="261" t="str">
        <f t="shared" si="37"/>
        <v>通过</v>
      </c>
      <c r="CN109" s="261" t="str">
        <f t="shared" si="38"/>
        <v>通过</v>
      </c>
      <c r="CO109" s="262">
        <f t="shared" si="39"/>
        <v>0</v>
      </c>
      <c r="CP109" s="261" t="str">
        <f t="shared" si="40"/>
        <v>不通过</v>
      </c>
      <c r="CQ109" s="262">
        <f t="shared" si="28"/>
        <v>1</v>
      </c>
      <c r="CR109" s="261" t="str">
        <f t="shared" si="41"/>
        <v>通过</v>
      </c>
      <c r="CS109" s="262">
        <f t="shared" si="42"/>
        <v>0</v>
      </c>
      <c r="CT109" s="261" t="str">
        <f t="shared" si="43"/>
        <v>不通过</v>
      </c>
      <c r="CU109" s="262">
        <f t="shared" si="29"/>
        <v>0</v>
      </c>
      <c r="CV109" s="261" t="str">
        <f t="shared" si="44"/>
        <v>不通过</v>
      </c>
      <c r="CW109" s="264">
        <f t="shared" si="45"/>
        <v>0</v>
      </c>
      <c r="CX109" s="261" t="str">
        <f t="shared" si="49"/>
        <v>不通过</v>
      </c>
      <c r="CY109" s="262">
        <f t="shared" si="31"/>
        <v>0</v>
      </c>
      <c r="CZ109" s="261" t="str">
        <f t="shared" si="50"/>
        <v>不通过</v>
      </c>
      <c r="DA109" s="262">
        <f t="shared" si="46"/>
        <v>0</v>
      </c>
      <c r="DB109" s="261" t="str">
        <f t="shared" si="51"/>
        <v>不通过</v>
      </c>
      <c r="DC109" s="262">
        <f t="shared" si="47"/>
        <v>0</v>
      </c>
      <c r="DD109" s="261" t="str">
        <f t="shared" si="34"/>
        <v>不通过</v>
      </c>
    </row>
    <row r="110" spans="1:108">
      <c r="A110" s="185">
        <v>99</v>
      </c>
      <c r="B110" s="189" t="s">
        <v>186</v>
      </c>
      <c r="C110" s="187">
        <v>2</v>
      </c>
      <c r="D110" s="187">
        <v>4</v>
      </c>
      <c r="E110" s="187">
        <v>3</v>
      </c>
      <c r="F110" s="187"/>
      <c r="G110" s="187">
        <v>3</v>
      </c>
      <c r="H110" s="186">
        <v>3</v>
      </c>
      <c r="I110" s="186">
        <f t="shared" si="48"/>
        <v>480</v>
      </c>
      <c r="J110" s="186"/>
      <c r="K110" s="186">
        <v>30</v>
      </c>
      <c r="L110" s="186"/>
      <c r="M110" s="187">
        <v>1</v>
      </c>
      <c r="N110" s="187">
        <v>8</v>
      </c>
      <c r="O110" s="187"/>
      <c r="P110" s="187">
        <v>14</v>
      </c>
      <c r="Q110" s="187">
        <v>17</v>
      </c>
      <c r="R110" s="186">
        <v>15</v>
      </c>
      <c r="S110" s="186">
        <v>3</v>
      </c>
      <c r="T110" s="186">
        <v>12</v>
      </c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250"/>
      <c r="CG110" s="250"/>
      <c r="CH110" s="250"/>
      <c r="CI110" s="250"/>
      <c r="CJ110" s="250"/>
      <c r="CK110" s="261" t="str">
        <f t="shared" si="35"/>
        <v>通过</v>
      </c>
      <c r="CL110" s="263" t="str">
        <f t="shared" si="36"/>
        <v>通过</v>
      </c>
      <c r="CM110" s="261" t="str">
        <f t="shared" si="37"/>
        <v>通过</v>
      </c>
      <c r="CN110" s="261" t="str">
        <f t="shared" si="38"/>
        <v>通过</v>
      </c>
      <c r="CO110" s="262">
        <f t="shared" si="39"/>
        <v>0</v>
      </c>
      <c r="CP110" s="261" t="str">
        <f t="shared" si="40"/>
        <v>不通过</v>
      </c>
      <c r="CQ110" s="262">
        <f t="shared" si="28"/>
        <v>1</v>
      </c>
      <c r="CR110" s="261" t="str">
        <f t="shared" si="41"/>
        <v>通过</v>
      </c>
      <c r="CS110" s="262">
        <f t="shared" si="42"/>
        <v>0</v>
      </c>
      <c r="CT110" s="261" t="str">
        <f t="shared" si="43"/>
        <v>不通过</v>
      </c>
      <c r="CU110" s="262">
        <f t="shared" si="29"/>
        <v>0</v>
      </c>
      <c r="CV110" s="261" t="str">
        <f t="shared" si="44"/>
        <v>不通过</v>
      </c>
      <c r="CW110" s="264">
        <f t="shared" si="45"/>
        <v>0</v>
      </c>
      <c r="CX110" s="261" t="str">
        <f t="shared" si="49"/>
        <v>不通过</v>
      </c>
      <c r="CY110" s="262">
        <f t="shared" si="31"/>
        <v>0</v>
      </c>
      <c r="CZ110" s="261" t="str">
        <f t="shared" si="50"/>
        <v>不通过</v>
      </c>
      <c r="DA110" s="262">
        <f t="shared" si="46"/>
        <v>0</v>
      </c>
      <c r="DB110" s="261" t="str">
        <f t="shared" si="51"/>
        <v>不通过</v>
      </c>
      <c r="DC110" s="262">
        <f t="shared" si="47"/>
        <v>0</v>
      </c>
      <c r="DD110" s="261" t="str">
        <f t="shared" si="34"/>
        <v>不通过</v>
      </c>
    </row>
    <row r="111" spans="1:108">
      <c r="A111" s="185">
        <v>100</v>
      </c>
      <c r="B111" s="189" t="s">
        <v>187</v>
      </c>
      <c r="C111" s="187">
        <v>0</v>
      </c>
      <c r="D111" s="187">
        <v>2</v>
      </c>
      <c r="E111" s="187"/>
      <c r="F111" s="187"/>
      <c r="G111" s="187">
        <v>4</v>
      </c>
      <c r="H111" s="186">
        <v>4</v>
      </c>
      <c r="I111" s="186">
        <f t="shared" si="48"/>
        <v>320</v>
      </c>
      <c r="J111" s="186"/>
      <c r="K111" s="186"/>
      <c r="L111" s="186"/>
      <c r="M111" s="187">
        <v>0</v>
      </c>
      <c r="N111" s="187">
        <v>6</v>
      </c>
      <c r="O111" s="187"/>
      <c r="P111" s="187"/>
      <c r="Q111" s="187">
        <v>11</v>
      </c>
      <c r="R111" s="186">
        <v>11</v>
      </c>
      <c r="S111" s="186">
        <v>3</v>
      </c>
      <c r="T111" s="186">
        <v>8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250"/>
      <c r="CG111" s="250"/>
      <c r="CH111" s="250"/>
      <c r="CI111" s="250"/>
      <c r="CJ111" s="250"/>
      <c r="CK111" s="261" t="str">
        <f t="shared" si="35"/>
        <v>通过</v>
      </c>
      <c r="CL111" s="263" t="str">
        <f t="shared" si="36"/>
        <v>通过</v>
      </c>
      <c r="CM111" s="261" t="str">
        <f t="shared" si="37"/>
        <v>通过</v>
      </c>
      <c r="CN111" s="261" t="str">
        <f t="shared" si="38"/>
        <v>通过</v>
      </c>
      <c r="CO111" s="262">
        <f t="shared" si="39"/>
        <v>0</v>
      </c>
      <c r="CP111" s="261" t="str">
        <f t="shared" si="40"/>
        <v>不通过</v>
      </c>
      <c r="CQ111" s="262">
        <f t="shared" si="28"/>
        <v>1</v>
      </c>
      <c r="CR111" s="261" t="str">
        <f t="shared" si="41"/>
        <v>通过</v>
      </c>
      <c r="CS111" s="262">
        <f t="shared" si="42"/>
        <v>0</v>
      </c>
      <c r="CT111" s="261" t="str">
        <f t="shared" si="43"/>
        <v>不通过</v>
      </c>
      <c r="CU111" s="262">
        <f t="shared" si="29"/>
        <v>0</v>
      </c>
      <c r="CV111" s="261" t="str">
        <f t="shared" si="44"/>
        <v>不通过</v>
      </c>
      <c r="CW111" s="264">
        <f t="shared" si="45"/>
        <v>0</v>
      </c>
      <c r="CX111" s="261" t="str">
        <f t="shared" si="49"/>
        <v>不通过</v>
      </c>
      <c r="CY111" s="262">
        <f t="shared" si="31"/>
        <v>0</v>
      </c>
      <c r="CZ111" s="261" t="str">
        <f t="shared" si="50"/>
        <v>不通过</v>
      </c>
      <c r="DA111" s="262">
        <f t="shared" si="46"/>
        <v>0</v>
      </c>
      <c r="DB111" s="261" t="str">
        <f t="shared" si="51"/>
        <v>不通过</v>
      </c>
      <c r="DC111" s="262">
        <f t="shared" si="47"/>
        <v>0</v>
      </c>
      <c r="DD111" s="261" t="str">
        <f t="shared" si="34"/>
        <v>不通过</v>
      </c>
    </row>
    <row r="112" spans="1:108">
      <c r="A112" s="188">
        <v>101</v>
      </c>
      <c r="B112" s="189" t="s">
        <v>188</v>
      </c>
      <c r="C112" s="187">
        <v>0</v>
      </c>
      <c r="D112" s="187">
        <v>4</v>
      </c>
      <c r="E112" s="187"/>
      <c r="F112" s="187"/>
      <c r="G112" s="187">
        <v>6</v>
      </c>
      <c r="H112" s="186">
        <v>6</v>
      </c>
      <c r="I112" s="186">
        <f t="shared" si="48"/>
        <v>360</v>
      </c>
      <c r="J112" s="186"/>
      <c r="K112" s="186"/>
      <c r="L112" s="186"/>
      <c r="M112" s="187">
        <v>0</v>
      </c>
      <c r="N112" s="187">
        <v>14</v>
      </c>
      <c r="O112" s="187"/>
      <c r="P112" s="187">
        <v>8</v>
      </c>
      <c r="Q112" s="187">
        <v>11</v>
      </c>
      <c r="R112" s="186">
        <v>11</v>
      </c>
      <c r="S112" s="186">
        <v>2</v>
      </c>
      <c r="T112" s="186">
        <v>9</v>
      </c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250"/>
      <c r="CG112" s="250"/>
      <c r="CH112" s="250"/>
      <c r="CI112" s="250"/>
      <c r="CJ112" s="250"/>
      <c r="CK112" s="261" t="str">
        <f t="shared" si="35"/>
        <v>通过</v>
      </c>
      <c r="CL112" s="263" t="str">
        <f t="shared" si="36"/>
        <v>通过</v>
      </c>
      <c r="CM112" s="261" t="str">
        <f t="shared" si="37"/>
        <v>通过</v>
      </c>
      <c r="CN112" s="261" t="str">
        <f t="shared" si="38"/>
        <v>通过</v>
      </c>
      <c r="CO112" s="262">
        <f t="shared" si="39"/>
        <v>0</v>
      </c>
      <c r="CP112" s="261" t="str">
        <f t="shared" si="40"/>
        <v>不通过</v>
      </c>
      <c r="CQ112" s="262">
        <f t="shared" si="28"/>
        <v>1</v>
      </c>
      <c r="CR112" s="261" t="str">
        <f t="shared" si="41"/>
        <v>通过</v>
      </c>
      <c r="CS112" s="262">
        <f t="shared" si="42"/>
        <v>0</v>
      </c>
      <c r="CT112" s="261" t="str">
        <f t="shared" si="43"/>
        <v>不通过</v>
      </c>
      <c r="CU112" s="262">
        <f t="shared" si="29"/>
        <v>0</v>
      </c>
      <c r="CV112" s="261" t="str">
        <f t="shared" si="44"/>
        <v>不通过</v>
      </c>
      <c r="CW112" s="264">
        <f t="shared" si="45"/>
        <v>0</v>
      </c>
      <c r="CX112" s="261" t="str">
        <f t="shared" si="49"/>
        <v>不通过</v>
      </c>
      <c r="CY112" s="262">
        <f t="shared" si="31"/>
        <v>0</v>
      </c>
      <c r="CZ112" s="261" t="str">
        <f t="shared" si="50"/>
        <v>不通过</v>
      </c>
      <c r="DA112" s="262">
        <f t="shared" si="46"/>
        <v>0</v>
      </c>
      <c r="DB112" s="261" t="str">
        <f t="shared" si="51"/>
        <v>不通过</v>
      </c>
      <c r="DC112" s="262">
        <f t="shared" si="47"/>
        <v>0</v>
      </c>
      <c r="DD112" s="261" t="str">
        <f t="shared" si="34"/>
        <v>不通过</v>
      </c>
    </row>
    <row r="113" spans="1:108">
      <c r="A113" s="185">
        <v>102</v>
      </c>
      <c r="B113" s="189" t="s">
        <v>189</v>
      </c>
      <c r="C113" s="187">
        <v>3</v>
      </c>
      <c r="D113" s="187">
        <v>3</v>
      </c>
      <c r="E113" s="187"/>
      <c r="F113" s="187"/>
      <c r="G113" s="187">
        <v>4</v>
      </c>
      <c r="H113" s="186">
        <v>4</v>
      </c>
      <c r="I113" s="186">
        <f t="shared" si="48"/>
        <v>400</v>
      </c>
      <c r="J113" s="186">
        <v>40</v>
      </c>
      <c r="K113" s="186"/>
      <c r="L113" s="186"/>
      <c r="M113" s="187">
        <v>2</v>
      </c>
      <c r="N113" s="187">
        <v>18</v>
      </c>
      <c r="O113" s="187"/>
      <c r="P113" s="187"/>
      <c r="Q113" s="187">
        <v>16</v>
      </c>
      <c r="R113" s="186">
        <v>12</v>
      </c>
      <c r="S113" s="186">
        <v>2</v>
      </c>
      <c r="T113" s="186">
        <v>10</v>
      </c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250"/>
      <c r="CG113" s="250"/>
      <c r="CH113" s="250"/>
      <c r="CI113" s="250"/>
      <c r="CJ113" s="250"/>
      <c r="CK113" s="261" t="str">
        <f t="shared" si="35"/>
        <v>通过</v>
      </c>
      <c r="CL113" s="263" t="str">
        <f t="shared" si="36"/>
        <v>通过</v>
      </c>
      <c r="CM113" s="261" t="str">
        <f t="shared" si="37"/>
        <v>通过</v>
      </c>
      <c r="CN113" s="261" t="str">
        <f t="shared" si="38"/>
        <v>通过</v>
      </c>
      <c r="CO113" s="262">
        <f t="shared" si="39"/>
        <v>0</v>
      </c>
      <c r="CP113" s="261" t="str">
        <f t="shared" si="40"/>
        <v>不通过</v>
      </c>
      <c r="CQ113" s="262">
        <f t="shared" si="28"/>
        <v>1</v>
      </c>
      <c r="CR113" s="261" t="str">
        <f t="shared" si="41"/>
        <v>通过</v>
      </c>
      <c r="CS113" s="262">
        <f t="shared" si="42"/>
        <v>0</v>
      </c>
      <c r="CT113" s="261" t="str">
        <f t="shared" si="43"/>
        <v>不通过</v>
      </c>
      <c r="CU113" s="262">
        <f t="shared" si="29"/>
        <v>0</v>
      </c>
      <c r="CV113" s="261" t="str">
        <f t="shared" si="44"/>
        <v>不通过</v>
      </c>
      <c r="CW113" s="264">
        <f t="shared" si="45"/>
        <v>0</v>
      </c>
      <c r="CX113" s="261" t="str">
        <f t="shared" si="49"/>
        <v>不通过</v>
      </c>
      <c r="CY113" s="262">
        <f t="shared" si="31"/>
        <v>0</v>
      </c>
      <c r="CZ113" s="261" t="str">
        <f t="shared" si="50"/>
        <v>不通过</v>
      </c>
      <c r="DA113" s="262">
        <f t="shared" si="46"/>
        <v>0</v>
      </c>
      <c r="DB113" s="261" t="str">
        <f t="shared" si="51"/>
        <v>不通过</v>
      </c>
      <c r="DC113" s="262">
        <f t="shared" si="47"/>
        <v>0</v>
      </c>
      <c r="DD113" s="261" t="str">
        <f t="shared" si="34"/>
        <v>不通过</v>
      </c>
    </row>
    <row r="114" spans="1:108">
      <c r="A114" s="185">
        <v>103</v>
      </c>
      <c r="B114" s="189" t="s">
        <v>190</v>
      </c>
      <c r="C114" s="187">
        <v>0</v>
      </c>
      <c r="D114" s="187"/>
      <c r="E114" s="187">
        <v>6</v>
      </c>
      <c r="F114" s="187"/>
      <c r="G114" s="187">
        <v>2</v>
      </c>
      <c r="H114" s="186">
        <v>2</v>
      </c>
      <c r="I114" s="186">
        <f t="shared" si="48"/>
        <v>280</v>
      </c>
      <c r="J114" s="186"/>
      <c r="K114" s="186"/>
      <c r="L114" s="186"/>
      <c r="M114" s="187">
        <v>0</v>
      </c>
      <c r="N114" s="187">
        <v>12</v>
      </c>
      <c r="O114" s="187"/>
      <c r="P114" s="187">
        <v>16</v>
      </c>
      <c r="Q114" s="187">
        <v>8</v>
      </c>
      <c r="R114" s="186">
        <v>8</v>
      </c>
      <c r="S114" s="186">
        <v>1</v>
      </c>
      <c r="T114" s="186">
        <v>7</v>
      </c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250"/>
      <c r="CG114" s="250"/>
      <c r="CH114" s="250"/>
      <c r="CI114" s="250"/>
      <c r="CJ114" s="250"/>
      <c r="CK114" s="261" t="str">
        <f t="shared" si="35"/>
        <v>通过</v>
      </c>
      <c r="CL114" s="263" t="str">
        <f t="shared" si="36"/>
        <v>通过</v>
      </c>
      <c r="CM114" s="261" t="str">
        <f t="shared" si="37"/>
        <v>通过</v>
      </c>
      <c r="CN114" s="261" t="str">
        <f t="shared" si="38"/>
        <v>通过</v>
      </c>
      <c r="CO114" s="262">
        <f t="shared" si="39"/>
        <v>0</v>
      </c>
      <c r="CP114" s="261" t="str">
        <f t="shared" si="40"/>
        <v>不通过</v>
      </c>
      <c r="CQ114" s="262">
        <f t="shared" si="28"/>
        <v>1</v>
      </c>
      <c r="CR114" s="261" t="str">
        <f t="shared" si="41"/>
        <v>通过</v>
      </c>
      <c r="CS114" s="262">
        <f t="shared" si="42"/>
        <v>0</v>
      </c>
      <c r="CT114" s="261" t="str">
        <f t="shared" si="43"/>
        <v>不通过</v>
      </c>
      <c r="CU114" s="262">
        <f t="shared" si="29"/>
        <v>0</v>
      </c>
      <c r="CV114" s="261" t="str">
        <f t="shared" si="44"/>
        <v>不通过</v>
      </c>
      <c r="CW114" s="264">
        <f t="shared" si="45"/>
        <v>0</v>
      </c>
      <c r="CX114" s="261" t="str">
        <f t="shared" si="49"/>
        <v>不通过</v>
      </c>
      <c r="CY114" s="262">
        <f t="shared" si="31"/>
        <v>0</v>
      </c>
      <c r="CZ114" s="261" t="str">
        <f t="shared" si="50"/>
        <v>不通过</v>
      </c>
      <c r="DA114" s="262">
        <f t="shared" si="46"/>
        <v>0</v>
      </c>
      <c r="DB114" s="261" t="str">
        <f t="shared" si="51"/>
        <v>不通过</v>
      </c>
      <c r="DC114" s="262">
        <f t="shared" si="47"/>
        <v>0</v>
      </c>
      <c r="DD114" s="261" t="str">
        <f t="shared" si="34"/>
        <v>不通过</v>
      </c>
    </row>
    <row r="115" spans="1:108">
      <c r="A115" s="188">
        <v>104</v>
      </c>
      <c r="B115" s="189" t="s">
        <v>191</v>
      </c>
      <c r="C115" s="187">
        <v>0</v>
      </c>
      <c r="D115" s="187"/>
      <c r="E115" s="187">
        <v>12</v>
      </c>
      <c r="F115" s="187"/>
      <c r="G115" s="187">
        <v>5</v>
      </c>
      <c r="H115" s="186">
        <v>5</v>
      </c>
      <c r="I115" s="186">
        <f t="shared" si="48"/>
        <v>400</v>
      </c>
      <c r="J115" s="186"/>
      <c r="K115" s="186"/>
      <c r="L115" s="186"/>
      <c r="M115" s="187">
        <v>0</v>
      </c>
      <c r="N115" s="187"/>
      <c r="O115" s="187"/>
      <c r="P115" s="187">
        <v>29</v>
      </c>
      <c r="Q115" s="187">
        <v>12</v>
      </c>
      <c r="R115" s="186">
        <v>12</v>
      </c>
      <c r="S115" s="186">
        <v>2</v>
      </c>
      <c r="T115" s="186">
        <v>10</v>
      </c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250"/>
      <c r="CG115" s="250"/>
      <c r="CH115" s="250"/>
      <c r="CI115" s="250"/>
      <c r="CJ115" s="250"/>
      <c r="CK115" s="261" t="str">
        <f t="shared" si="35"/>
        <v>通过</v>
      </c>
      <c r="CL115" s="263" t="str">
        <f t="shared" si="36"/>
        <v>通过</v>
      </c>
      <c r="CM115" s="261" t="str">
        <f t="shared" si="37"/>
        <v>通过</v>
      </c>
      <c r="CN115" s="261" t="str">
        <f t="shared" si="38"/>
        <v>通过</v>
      </c>
      <c r="CO115" s="262">
        <f t="shared" si="39"/>
        <v>0</v>
      </c>
      <c r="CP115" s="261" t="str">
        <f t="shared" si="40"/>
        <v>不通过</v>
      </c>
      <c r="CQ115" s="262">
        <f t="shared" si="28"/>
        <v>1</v>
      </c>
      <c r="CR115" s="261" t="str">
        <f t="shared" si="41"/>
        <v>通过</v>
      </c>
      <c r="CS115" s="262">
        <f t="shared" si="42"/>
        <v>0</v>
      </c>
      <c r="CT115" s="261" t="str">
        <f t="shared" si="43"/>
        <v>不通过</v>
      </c>
      <c r="CU115" s="262">
        <f t="shared" si="29"/>
        <v>0</v>
      </c>
      <c r="CV115" s="261" t="str">
        <f t="shared" si="44"/>
        <v>不通过</v>
      </c>
      <c r="CW115" s="264">
        <f t="shared" si="45"/>
        <v>0</v>
      </c>
      <c r="CX115" s="261" t="str">
        <f t="shared" si="49"/>
        <v>不通过</v>
      </c>
      <c r="CY115" s="262">
        <f t="shared" si="31"/>
        <v>0</v>
      </c>
      <c r="CZ115" s="261" t="str">
        <f t="shared" si="50"/>
        <v>不通过</v>
      </c>
      <c r="DA115" s="262">
        <f t="shared" si="46"/>
        <v>0</v>
      </c>
      <c r="DB115" s="261" t="str">
        <f t="shared" si="51"/>
        <v>不通过</v>
      </c>
      <c r="DC115" s="262">
        <f t="shared" si="47"/>
        <v>0</v>
      </c>
      <c r="DD115" s="261" t="str">
        <f t="shared" si="34"/>
        <v>不通过</v>
      </c>
    </row>
    <row r="116" spans="1:108">
      <c r="A116" s="185">
        <v>105</v>
      </c>
      <c r="B116" s="189" t="s">
        <v>192</v>
      </c>
      <c r="C116" s="187">
        <v>0</v>
      </c>
      <c r="D116" s="187"/>
      <c r="E116" s="187">
        <v>16</v>
      </c>
      <c r="F116" s="187"/>
      <c r="G116" s="187">
        <v>8</v>
      </c>
      <c r="H116" s="186">
        <v>8</v>
      </c>
      <c r="I116" s="186">
        <f t="shared" si="48"/>
        <v>960</v>
      </c>
      <c r="J116" s="186">
        <v>70</v>
      </c>
      <c r="K116" s="186"/>
      <c r="L116" s="186"/>
      <c r="M116" s="187">
        <v>0</v>
      </c>
      <c r="N116" s="187"/>
      <c r="O116" s="187"/>
      <c r="P116" s="187">
        <v>48</v>
      </c>
      <c r="Q116" s="187">
        <v>35</v>
      </c>
      <c r="R116" s="186">
        <v>30</v>
      </c>
      <c r="S116" s="186">
        <v>6</v>
      </c>
      <c r="T116" s="186">
        <v>24</v>
      </c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250"/>
      <c r="CG116" s="250"/>
      <c r="CH116" s="250"/>
      <c r="CI116" s="250"/>
      <c r="CJ116" s="250"/>
      <c r="CK116" s="261" t="str">
        <f t="shared" si="35"/>
        <v>通过</v>
      </c>
      <c r="CL116" s="263" t="str">
        <f t="shared" si="36"/>
        <v>通过</v>
      </c>
      <c r="CM116" s="261" t="str">
        <f t="shared" si="37"/>
        <v>通过</v>
      </c>
      <c r="CN116" s="261" t="str">
        <f t="shared" si="38"/>
        <v>通过</v>
      </c>
      <c r="CO116" s="262">
        <f t="shared" si="39"/>
        <v>0</v>
      </c>
      <c r="CP116" s="261" t="str">
        <f t="shared" si="40"/>
        <v>不通过</v>
      </c>
      <c r="CQ116" s="262">
        <f t="shared" si="28"/>
        <v>1</v>
      </c>
      <c r="CR116" s="261" t="str">
        <f t="shared" si="41"/>
        <v>通过</v>
      </c>
      <c r="CS116" s="262">
        <f t="shared" si="42"/>
        <v>0</v>
      </c>
      <c r="CT116" s="261" t="str">
        <f t="shared" si="43"/>
        <v>不通过</v>
      </c>
      <c r="CU116" s="262">
        <f t="shared" si="29"/>
        <v>0</v>
      </c>
      <c r="CV116" s="261" t="str">
        <f t="shared" si="44"/>
        <v>不通过</v>
      </c>
      <c r="CW116" s="264">
        <f t="shared" si="45"/>
        <v>0</v>
      </c>
      <c r="CX116" s="261" t="str">
        <f t="shared" si="49"/>
        <v>不通过</v>
      </c>
      <c r="CY116" s="262">
        <f t="shared" si="31"/>
        <v>0</v>
      </c>
      <c r="CZ116" s="261" t="str">
        <f t="shared" si="50"/>
        <v>不通过</v>
      </c>
      <c r="DA116" s="262">
        <f t="shared" si="46"/>
        <v>0</v>
      </c>
      <c r="DB116" s="261" t="str">
        <f t="shared" si="51"/>
        <v>不通过</v>
      </c>
      <c r="DC116" s="262">
        <f t="shared" si="47"/>
        <v>0</v>
      </c>
      <c r="DD116" s="261" t="str">
        <f t="shared" si="34"/>
        <v>不通过</v>
      </c>
    </row>
    <row r="117" spans="1:108">
      <c r="A117" s="185">
        <v>106</v>
      </c>
      <c r="B117" s="189" t="s">
        <v>193</v>
      </c>
      <c r="C117" s="187">
        <v>0</v>
      </c>
      <c r="D117" s="187">
        <v>2</v>
      </c>
      <c r="E117" s="187"/>
      <c r="F117" s="187"/>
      <c r="G117" s="187">
        <v>4</v>
      </c>
      <c r="H117" s="186">
        <v>4</v>
      </c>
      <c r="I117" s="186">
        <f t="shared" si="48"/>
        <v>320</v>
      </c>
      <c r="J117" s="186"/>
      <c r="K117" s="186"/>
      <c r="L117" s="186"/>
      <c r="M117" s="187">
        <v>0</v>
      </c>
      <c r="N117" s="187">
        <v>8</v>
      </c>
      <c r="O117" s="187"/>
      <c r="P117" s="187"/>
      <c r="Q117" s="187">
        <v>10</v>
      </c>
      <c r="R117" s="186">
        <v>10</v>
      </c>
      <c r="S117" s="186">
        <v>2</v>
      </c>
      <c r="T117" s="186">
        <v>8</v>
      </c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250"/>
      <c r="CG117" s="250"/>
      <c r="CH117" s="250"/>
      <c r="CI117" s="250"/>
      <c r="CJ117" s="250"/>
      <c r="CK117" s="261" t="str">
        <f t="shared" si="35"/>
        <v>通过</v>
      </c>
      <c r="CL117" s="263" t="str">
        <f t="shared" si="36"/>
        <v>通过</v>
      </c>
      <c r="CM117" s="261" t="str">
        <f t="shared" si="37"/>
        <v>通过</v>
      </c>
      <c r="CN117" s="261" t="str">
        <f t="shared" si="38"/>
        <v>通过</v>
      </c>
      <c r="CO117" s="262">
        <f t="shared" si="39"/>
        <v>0</v>
      </c>
      <c r="CP117" s="261" t="str">
        <f t="shared" si="40"/>
        <v>不通过</v>
      </c>
      <c r="CQ117" s="262">
        <f t="shared" si="28"/>
        <v>1</v>
      </c>
      <c r="CR117" s="261" t="str">
        <f t="shared" si="41"/>
        <v>通过</v>
      </c>
      <c r="CS117" s="262">
        <f t="shared" si="42"/>
        <v>0</v>
      </c>
      <c r="CT117" s="261" t="str">
        <f t="shared" si="43"/>
        <v>不通过</v>
      </c>
      <c r="CU117" s="262">
        <f t="shared" si="29"/>
        <v>0</v>
      </c>
      <c r="CV117" s="261" t="str">
        <f t="shared" si="44"/>
        <v>不通过</v>
      </c>
      <c r="CW117" s="264">
        <f t="shared" si="45"/>
        <v>0</v>
      </c>
      <c r="CX117" s="261" t="str">
        <f t="shared" si="49"/>
        <v>不通过</v>
      </c>
      <c r="CY117" s="262">
        <f t="shared" si="31"/>
        <v>0</v>
      </c>
      <c r="CZ117" s="261" t="str">
        <f t="shared" si="50"/>
        <v>不通过</v>
      </c>
      <c r="DA117" s="262">
        <f t="shared" si="46"/>
        <v>0</v>
      </c>
      <c r="DB117" s="261" t="str">
        <f t="shared" si="51"/>
        <v>不通过</v>
      </c>
      <c r="DC117" s="262">
        <f t="shared" si="47"/>
        <v>0</v>
      </c>
      <c r="DD117" s="261" t="str">
        <f t="shared" si="34"/>
        <v>不通过</v>
      </c>
    </row>
    <row r="118" spans="1:108">
      <c r="A118" s="188">
        <v>107</v>
      </c>
      <c r="B118" s="189" t="s">
        <v>194</v>
      </c>
      <c r="C118" s="187">
        <v>0</v>
      </c>
      <c r="D118" s="187"/>
      <c r="E118" s="187">
        <v>18</v>
      </c>
      <c r="F118" s="187"/>
      <c r="G118" s="187">
        <v>4</v>
      </c>
      <c r="H118" s="186">
        <v>4</v>
      </c>
      <c r="I118" s="186">
        <f t="shared" si="48"/>
        <v>440</v>
      </c>
      <c r="J118" s="186"/>
      <c r="K118" s="186"/>
      <c r="L118" s="186"/>
      <c r="M118" s="187">
        <v>0</v>
      </c>
      <c r="N118" s="187">
        <v>3</v>
      </c>
      <c r="O118" s="187"/>
      <c r="P118" s="187">
        <v>16</v>
      </c>
      <c r="Q118" s="187">
        <v>13</v>
      </c>
      <c r="R118" s="186">
        <v>13</v>
      </c>
      <c r="S118" s="186">
        <v>2</v>
      </c>
      <c r="T118" s="186">
        <v>11</v>
      </c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250"/>
      <c r="CG118" s="250"/>
      <c r="CH118" s="250"/>
      <c r="CI118" s="250"/>
      <c r="CJ118" s="250"/>
      <c r="CK118" s="261" t="str">
        <f t="shared" si="35"/>
        <v>通过</v>
      </c>
      <c r="CL118" s="263" t="str">
        <f t="shared" si="36"/>
        <v>通过</v>
      </c>
      <c r="CM118" s="261" t="str">
        <f t="shared" si="37"/>
        <v>通过</v>
      </c>
      <c r="CN118" s="261" t="str">
        <f t="shared" si="38"/>
        <v>通过</v>
      </c>
      <c r="CO118" s="262">
        <f t="shared" si="39"/>
        <v>0</v>
      </c>
      <c r="CP118" s="261" t="str">
        <f t="shared" si="40"/>
        <v>不通过</v>
      </c>
      <c r="CQ118" s="262">
        <f t="shared" si="28"/>
        <v>1</v>
      </c>
      <c r="CR118" s="261" t="str">
        <f t="shared" si="41"/>
        <v>通过</v>
      </c>
      <c r="CS118" s="262">
        <f t="shared" si="42"/>
        <v>0</v>
      </c>
      <c r="CT118" s="261" t="str">
        <f t="shared" si="43"/>
        <v>不通过</v>
      </c>
      <c r="CU118" s="262">
        <f t="shared" si="29"/>
        <v>0</v>
      </c>
      <c r="CV118" s="261" t="str">
        <f t="shared" si="44"/>
        <v>不通过</v>
      </c>
      <c r="CW118" s="264">
        <f t="shared" si="45"/>
        <v>0</v>
      </c>
      <c r="CX118" s="261" t="str">
        <f t="shared" si="49"/>
        <v>不通过</v>
      </c>
      <c r="CY118" s="262">
        <f t="shared" si="31"/>
        <v>0</v>
      </c>
      <c r="CZ118" s="261" t="str">
        <f t="shared" si="50"/>
        <v>不通过</v>
      </c>
      <c r="DA118" s="262">
        <f t="shared" si="46"/>
        <v>0</v>
      </c>
      <c r="DB118" s="261" t="str">
        <f t="shared" si="51"/>
        <v>不通过</v>
      </c>
      <c r="DC118" s="262">
        <f t="shared" si="47"/>
        <v>0</v>
      </c>
      <c r="DD118" s="261" t="str">
        <f t="shared" si="34"/>
        <v>不通过</v>
      </c>
    </row>
    <row r="119" spans="1:108">
      <c r="A119" s="185">
        <v>108</v>
      </c>
      <c r="B119" s="189" t="s">
        <v>195</v>
      </c>
      <c r="C119" s="187">
        <v>2</v>
      </c>
      <c r="D119" s="187"/>
      <c r="E119" s="187">
        <v>9</v>
      </c>
      <c r="F119" s="187"/>
      <c r="G119" s="187">
        <v>6</v>
      </c>
      <c r="H119" s="186">
        <v>6</v>
      </c>
      <c r="I119" s="186">
        <f t="shared" si="48"/>
        <v>200</v>
      </c>
      <c r="J119" s="186"/>
      <c r="K119" s="186"/>
      <c r="L119" s="186"/>
      <c r="M119" s="187">
        <v>0</v>
      </c>
      <c r="N119" s="187"/>
      <c r="O119" s="187"/>
      <c r="P119" s="187">
        <v>60</v>
      </c>
      <c r="Q119" s="187">
        <v>6</v>
      </c>
      <c r="R119" s="186">
        <v>6</v>
      </c>
      <c r="S119" s="186">
        <v>1</v>
      </c>
      <c r="T119" s="186">
        <v>5</v>
      </c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250"/>
      <c r="CG119" s="250"/>
      <c r="CH119" s="250"/>
      <c r="CI119" s="250"/>
      <c r="CJ119" s="250"/>
      <c r="CK119" s="261" t="str">
        <f t="shared" si="35"/>
        <v>通过</v>
      </c>
      <c r="CL119" s="263" t="str">
        <f t="shared" si="36"/>
        <v>通过</v>
      </c>
      <c r="CM119" s="261" t="str">
        <f t="shared" si="37"/>
        <v>通过</v>
      </c>
      <c r="CN119" s="261" t="str">
        <f t="shared" si="38"/>
        <v>通过</v>
      </c>
      <c r="CO119" s="262">
        <f t="shared" si="39"/>
        <v>0</v>
      </c>
      <c r="CP119" s="261" t="str">
        <f t="shared" si="40"/>
        <v>不通过</v>
      </c>
      <c r="CQ119" s="262">
        <f t="shared" si="28"/>
        <v>1</v>
      </c>
      <c r="CR119" s="261" t="str">
        <f t="shared" si="41"/>
        <v>通过</v>
      </c>
      <c r="CS119" s="262">
        <f t="shared" si="42"/>
        <v>0</v>
      </c>
      <c r="CT119" s="261" t="str">
        <f t="shared" si="43"/>
        <v>不通过</v>
      </c>
      <c r="CU119" s="262">
        <f t="shared" si="29"/>
        <v>0</v>
      </c>
      <c r="CV119" s="261" t="str">
        <f t="shared" si="44"/>
        <v>不通过</v>
      </c>
      <c r="CW119" s="264">
        <f t="shared" si="45"/>
        <v>0</v>
      </c>
      <c r="CX119" s="261" t="str">
        <f t="shared" si="49"/>
        <v>不通过</v>
      </c>
      <c r="CY119" s="262">
        <f t="shared" si="31"/>
        <v>0</v>
      </c>
      <c r="CZ119" s="261" t="str">
        <f t="shared" si="50"/>
        <v>不通过</v>
      </c>
      <c r="DA119" s="262">
        <f t="shared" si="46"/>
        <v>0</v>
      </c>
      <c r="DB119" s="261" t="str">
        <f t="shared" si="51"/>
        <v>不通过</v>
      </c>
      <c r="DC119" s="262">
        <f t="shared" si="47"/>
        <v>0</v>
      </c>
      <c r="DD119" s="261" t="str">
        <f t="shared" si="34"/>
        <v>不通过</v>
      </c>
    </row>
    <row r="120" spans="1:108">
      <c r="A120" s="185">
        <v>109</v>
      </c>
      <c r="B120" s="189" t="s">
        <v>196</v>
      </c>
      <c r="C120" s="187">
        <v>2</v>
      </c>
      <c r="D120" s="187">
        <v>3</v>
      </c>
      <c r="E120" s="187"/>
      <c r="F120" s="187"/>
      <c r="G120" s="187">
        <v>8</v>
      </c>
      <c r="H120" s="186">
        <v>8</v>
      </c>
      <c r="I120" s="186">
        <f t="shared" si="48"/>
        <v>480</v>
      </c>
      <c r="J120" s="186"/>
      <c r="K120" s="186"/>
      <c r="L120" s="186"/>
      <c r="M120" s="187">
        <v>0</v>
      </c>
      <c r="N120" s="187">
        <v>12</v>
      </c>
      <c r="O120" s="187"/>
      <c r="P120" s="187"/>
      <c r="Q120" s="187">
        <v>14</v>
      </c>
      <c r="R120" s="186">
        <v>14</v>
      </c>
      <c r="S120" s="186">
        <v>2</v>
      </c>
      <c r="T120" s="186">
        <v>12</v>
      </c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250"/>
      <c r="CG120" s="250"/>
      <c r="CH120" s="250"/>
      <c r="CI120" s="250"/>
      <c r="CJ120" s="250"/>
      <c r="CK120" s="261" t="str">
        <f t="shared" si="35"/>
        <v>通过</v>
      </c>
      <c r="CL120" s="263" t="str">
        <f t="shared" si="36"/>
        <v>通过</v>
      </c>
      <c r="CM120" s="261" t="str">
        <f t="shared" si="37"/>
        <v>通过</v>
      </c>
      <c r="CN120" s="261" t="str">
        <f t="shared" si="38"/>
        <v>通过</v>
      </c>
      <c r="CO120" s="262">
        <f t="shared" si="39"/>
        <v>0</v>
      </c>
      <c r="CP120" s="261" t="str">
        <f t="shared" si="40"/>
        <v>不通过</v>
      </c>
      <c r="CQ120" s="262">
        <f t="shared" si="28"/>
        <v>1</v>
      </c>
      <c r="CR120" s="261" t="str">
        <f t="shared" si="41"/>
        <v>通过</v>
      </c>
      <c r="CS120" s="262">
        <f t="shared" si="42"/>
        <v>0</v>
      </c>
      <c r="CT120" s="261" t="str">
        <f t="shared" si="43"/>
        <v>不通过</v>
      </c>
      <c r="CU120" s="262">
        <f t="shared" si="29"/>
        <v>0</v>
      </c>
      <c r="CV120" s="261" t="str">
        <f t="shared" si="44"/>
        <v>不通过</v>
      </c>
      <c r="CW120" s="264">
        <f t="shared" si="45"/>
        <v>0</v>
      </c>
      <c r="CX120" s="261" t="str">
        <f t="shared" si="49"/>
        <v>不通过</v>
      </c>
      <c r="CY120" s="262">
        <f t="shared" si="31"/>
        <v>0</v>
      </c>
      <c r="CZ120" s="261" t="str">
        <f t="shared" si="50"/>
        <v>不通过</v>
      </c>
      <c r="DA120" s="262">
        <f t="shared" si="46"/>
        <v>0</v>
      </c>
      <c r="DB120" s="261" t="str">
        <f t="shared" si="51"/>
        <v>不通过</v>
      </c>
      <c r="DC120" s="262">
        <f t="shared" si="47"/>
        <v>0</v>
      </c>
      <c r="DD120" s="261" t="str">
        <f t="shared" si="34"/>
        <v>不通过</v>
      </c>
    </row>
    <row r="121" spans="1:108">
      <c r="A121" s="188">
        <v>110</v>
      </c>
      <c r="B121" s="189" t="s">
        <v>197</v>
      </c>
      <c r="C121" s="187">
        <v>14</v>
      </c>
      <c r="D121" s="187"/>
      <c r="E121" s="187">
        <v>21</v>
      </c>
      <c r="F121" s="187"/>
      <c r="G121" s="187">
        <v>30</v>
      </c>
      <c r="H121" s="186">
        <v>30</v>
      </c>
      <c r="I121" s="186">
        <f t="shared" si="48"/>
        <v>720</v>
      </c>
      <c r="J121" s="186"/>
      <c r="K121" s="186">
        <v>80</v>
      </c>
      <c r="L121" s="186"/>
      <c r="M121" s="187">
        <v>6</v>
      </c>
      <c r="N121" s="187"/>
      <c r="O121" s="187"/>
      <c r="P121" s="187">
        <v>60</v>
      </c>
      <c r="Q121" s="187">
        <v>34</v>
      </c>
      <c r="R121" s="186">
        <v>28</v>
      </c>
      <c r="S121" s="186">
        <v>10</v>
      </c>
      <c r="T121" s="186">
        <v>18</v>
      </c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250"/>
      <c r="CG121" s="250"/>
      <c r="CH121" s="250"/>
      <c r="CI121" s="250"/>
      <c r="CJ121" s="250"/>
      <c r="CK121" s="261" t="str">
        <f t="shared" si="35"/>
        <v>通过</v>
      </c>
      <c r="CL121" s="263" t="str">
        <f t="shared" si="36"/>
        <v>通过</v>
      </c>
      <c r="CM121" s="261" t="str">
        <f t="shared" si="37"/>
        <v>通过</v>
      </c>
      <c r="CN121" s="261" t="str">
        <f t="shared" si="38"/>
        <v>通过</v>
      </c>
      <c r="CO121" s="262">
        <f t="shared" si="39"/>
        <v>0</v>
      </c>
      <c r="CP121" s="261" t="str">
        <f t="shared" si="40"/>
        <v>不通过</v>
      </c>
      <c r="CQ121" s="262">
        <f t="shared" si="28"/>
        <v>1</v>
      </c>
      <c r="CR121" s="261" t="str">
        <f t="shared" si="41"/>
        <v>通过</v>
      </c>
      <c r="CS121" s="262">
        <f t="shared" si="42"/>
        <v>0</v>
      </c>
      <c r="CT121" s="261" t="str">
        <f t="shared" si="43"/>
        <v>不通过</v>
      </c>
      <c r="CU121" s="262">
        <f t="shared" si="29"/>
        <v>0</v>
      </c>
      <c r="CV121" s="261" t="str">
        <f t="shared" si="44"/>
        <v>不通过</v>
      </c>
      <c r="CW121" s="264">
        <f t="shared" si="45"/>
        <v>0</v>
      </c>
      <c r="CX121" s="261" t="str">
        <f t="shared" si="49"/>
        <v>不通过</v>
      </c>
      <c r="CY121" s="262">
        <f t="shared" si="31"/>
        <v>0</v>
      </c>
      <c r="CZ121" s="261" t="str">
        <f t="shared" si="50"/>
        <v>不通过</v>
      </c>
      <c r="DA121" s="262">
        <f t="shared" si="46"/>
        <v>0</v>
      </c>
      <c r="DB121" s="261" t="str">
        <f t="shared" si="51"/>
        <v>不通过</v>
      </c>
      <c r="DC121" s="262">
        <f t="shared" si="47"/>
        <v>0</v>
      </c>
      <c r="DD121" s="261" t="str">
        <f t="shared" si="34"/>
        <v>不通过</v>
      </c>
    </row>
    <row r="122" spans="1:108">
      <c r="A122" s="185">
        <v>111</v>
      </c>
      <c r="B122" s="189" t="s">
        <v>198</v>
      </c>
      <c r="C122" s="187">
        <v>2</v>
      </c>
      <c r="D122" s="187">
        <v>1</v>
      </c>
      <c r="E122" s="187"/>
      <c r="F122" s="187"/>
      <c r="G122" s="187">
        <v>3</v>
      </c>
      <c r="H122" s="186">
        <v>3</v>
      </c>
      <c r="I122" s="186">
        <f t="shared" si="48"/>
        <v>440</v>
      </c>
      <c r="J122" s="186"/>
      <c r="K122" s="186"/>
      <c r="L122" s="186"/>
      <c r="M122" s="187">
        <v>0</v>
      </c>
      <c r="N122" s="187">
        <v>8</v>
      </c>
      <c r="O122" s="187"/>
      <c r="P122" s="187"/>
      <c r="Q122" s="187">
        <v>13</v>
      </c>
      <c r="R122" s="186">
        <v>13</v>
      </c>
      <c r="S122" s="186">
        <v>2</v>
      </c>
      <c r="T122" s="186">
        <v>11</v>
      </c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250"/>
      <c r="CG122" s="250"/>
      <c r="CH122" s="250"/>
      <c r="CI122" s="250"/>
      <c r="CJ122" s="250"/>
      <c r="CK122" s="261" t="str">
        <f t="shared" si="35"/>
        <v>通过</v>
      </c>
      <c r="CL122" s="263" t="str">
        <f t="shared" si="36"/>
        <v>通过</v>
      </c>
      <c r="CM122" s="261" t="str">
        <f t="shared" si="37"/>
        <v>通过</v>
      </c>
      <c r="CN122" s="261" t="str">
        <f t="shared" si="38"/>
        <v>通过</v>
      </c>
      <c r="CO122" s="262">
        <f t="shared" si="39"/>
        <v>0</v>
      </c>
      <c r="CP122" s="261" t="str">
        <f t="shared" si="40"/>
        <v>不通过</v>
      </c>
      <c r="CQ122" s="262">
        <f t="shared" si="28"/>
        <v>1</v>
      </c>
      <c r="CR122" s="261" t="str">
        <f t="shared" si="41"/>
        <v>通过</v>
      </c>
      <c r="CS122" s="262">
        <f t="shared" si="42"/>
        <v>0</v>
      </c>
      <c r="CT122" s="261" t="str">
        <f t="shared" si="43"/>
        <v>不通过</v>
      </c>
      <c r="CU122" s="262">
        <f t="shared" si="29"/>
        <v>0</v>
      </c>
      <c r="CV122" s="261" t="str">
        <f t="shared" si="44"/>
        <v>不通过</v>
      </c>
      <c r="CW122" s="264">
        <f t="shared" si="45"/>
        <v>0</v>
      </c>
      <c r="CX122" s="261" t="str">
        <f t="shared" si="49"/>
        <v>不通过</v>
      </c>
      <c r="CY122" s="262">
        <f t="shared" si="31"/>
        <v>0</v>
      </c>
      <c r="CZ122" s="261" t="str">
        <f t="shared" si="50"/>
        <v>不通过</v>
      </c>
      <c r="DA122" s="262">
        <f t="shared" si="46"/>
        <v>0</v>
      </c>
      <c r="DB122" s="261" t="str">
        <f t="shared" si="51"/>
        <v>不通过</v>
      </c>
      <c r="DC122" s="262">
        <f t="shared" si="47"/>
        <v>0</v>
      </c>
      <c r="DD122" s="261" t="str">
        <f t="shared" si="34"/>
        <v>不通过</v>
      </c>
    </row>
    <row r="123" spans="1:108">
      <c r="A123" s="185">
        <v>112</v>
      </c>
      <c r="B123" s="189" t="s">
        <v>199</v>
      </c>
      <c r="C123" s="187">
        <v>2</v>
      </c>
      <c r="D123" s="187">
        <v>2</v>
      </c>
      <c r="E123" s="187"/>
      <c r="F123" s="187"/>
      <c r="G123" s="187">
        <v>5</v>
      </c>
      <c r="H123" s="186">
        <v>5</v>
      </c>
      <c r="I123" s="186">
        <f t="shared" ref="I123:I154" si="52">T123*40</f>
        <v>440</v>
      </c>
      <c r="J123" s="186"/>
      <c r="K123" s="186"/>
      <c r="L123" s="186"/>
      <c r="M123" s="187">
        <v>0</v>
      </c>
      <c r="N123" s="187">
        <v>8</v>
      </c>
      <c r="O123" s="187"/>
      <c r="P123" s="187"/>
      <c r="Q123" s="187">
        <v>12</v>
      </c>
      <c r="R123" s="186">
        <v>12</v>
      </c>
      <c r="S123" s="186">
        <v>1</v>
      </c>
      <c r="T123" s="186">
        <v>11</v>
      </c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250"/>
      <c r="CG123" s="250"/>
      <c r="CH123" s="250"/>
      <c r="CI123" s="250"/>
      <c r="CJ123" s="250"/>
      <c r="CK123" s="261" t="str">
        <f t="shared" si="35"/>
        <v>通过</v>
      </c>
      <c r="CL123" s="263" t="str">
        <f t="shared" si="36"/>
        <v>通过</v>
      </c>
      <c r="CM123" s="261" t="str">
        <f t="shared" si="37"/>
        <v>通过</v>
      </c>
      <c r="CN123" s="261" t="str">
        <f t="shared" si="38"/>
        <v>通过</v>
      </c>
      <c r="CO123" s="262">
        <f t="shared" si="39"/>
        <v>0</v>
      </c>
      <c r="CP123" s="261" t="str">
        <f t="shared" si="40"/>
        <v>不通过</v>
      </c>
      <c r="CQ123" s="262">
        <f t="shared" si="28"/>
        <v>1</v>
      </c>
      <c r="CR123" s="261" t="str">
        <f t="shared" si="41"/>
        <v>通过</v>
      </c>
      <c r="CS123" s="262">
        <f t="shared" si="42"/>
        <v>0</v>
      </c>
      <c r="CT123" s="261" t="str">
        <f t="shared" si="43"/>
        <v>不通过</v>
      </c>
      <c r="CU123" s="262">
        <f t="shared" si="29"/>
        <v>0</v>
      </c>
      <c r="CV123" s="261" t="str">
        <f t="shared" si="44"/>
        <v>不通过</v>
      </c>
      <c r="CW123" s="264">
        <f t="shared" si="45"/>
        <v>0</v>
      </c>
      <c r="CX123" s="261" t="str">
        <f t="shared" si="49"/>
        <v>不通过</v>
      </c>
      <c r="CY123" s="262">
        <f t="shared" si="31"/>
        <v>0</v>
      </c>
      <c r="CZ123" s="261" t="str">
        <f t="shared" si="50"/>
        <v>不通过</v>
      </c>
      <c r="DA123" s="262">
        <f t="shared" si="46"/>
        <v>0</v>
      </c>
      <c r="DB123" s="261" t="str">
        <f t="shared" si="51"/>
        <v>不通过</v>
      </c>
      <c r="DC123" s="262">
        <f t="shared" si="47"/>
        <v>0</v>
      </c>
      <c r="DD123" s="261" t="str">
        <f t="shared" si="34"/>
        <v>不通过</v>
      </c>
    </row>
    <row r="124" spans="1:108">
      <c r="A124" s="188">
        <v>113</v>
      </c>
      <c r="B124" s="189" t="s">
        <v>200</v>
      </c>
      <c r="C124" s="187">
        <v>1</v>
      </c>
      <c r="D124" s="187"/>
      <c r="E124" s="187"/>
      <c r="F124" s="187"/>
      <c r="G124" s="187">
        <v>4</v>
      </c>
      <c r="H124" s="186">
        <v>4</v>
      </c>
      <c r="I124" s="186">
        <f t="shared" si="52"/>
        <v>320</v>
      </c>
      <c r="J124" s="186"/>
      <c r="K124" s="186"/>
      <c r="L124" s="186"/>
      <c r="M124" s="187">
        <v>2</v>
      </c>
      <c r="N124" s="187">
        <v>5</v>
      </c>
      <c r="O124" s="187"/>
      <c r="P124" s="187"/>
      <c r="Q124" s="187">
        <v>11</v>
      </c>
      <c r="R124" s="186">
        <v>11</v>
      </c>
      <c r="S124" s="186">
        <v>3</v>
      </c>
      <c r="T124" s="186">
        <v>8</v>
      </c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250"/>
      <c r="CG124" s="250"/>
      <c r="CH124" s="250"/>
      <c r="CI124" s="250"/>
      <c r="CJ124" s="250"/>
      <c r="CK124" s="261" t="str">
        <f t="shared" si="35"/>
        <v>通过</v>
      </c>
      <c r="CL124" s="263" t="str">
        <f t="shared" si="36"/>
        <v>通过</v>
      </c>
      <c r="CM124" s="261" t="str">
        <f t="shared" si="37"/>
        <v>通过</v>
      </c>
      <c r="CN124" s="261" t="str">
        <f t="shared" si="38"/>
        <v>通过</v>
      </c>
      <c r="CO124" s="262">
        <f t="shared" si="39"/>
        <v>0</v>
      </c>
      <c r="CP124" s="261" t="str">
        <f t="shared" si="40"/>
        <v>不通过</v>
      </c>
      <c r="CQ124" s="262">
        <f t="shared" si="28"/>
        <v>1</v>
      </c>
      <c r="CR124" s="261" t="str">
        <f t="shared" si="41"/>
        <v>通过</v>
      </c>
      <c r="CS124" s="262">
        <f t="shared" si="42"/>
        <v>0</v>
      </c>
      <c r="CT124" s="261" t="str">
        <f t="shared" si="43"/>
        <v>不通过</v>
      </c>
      <c r="CU124" s="262">
        <f t="shared" si="29"/>
        <v>0</v>
      </c>
      <c r="CV124" s="261" t="str">
        <f t="shared" si="44"/>
        <v>不通过</v>
      </c>
      <c r="CW124" s="264">
        <f t="shared" si="45"/>
        <v>0</v>
      </c>
      <c r="CX124" s="261" t="str">
        <f t="shared" si="49"/>
        <v>不通过</v>
      </c>
      <c r="CY124" s="262">
        <f t="shared" si="31"/>
        <v>0</v>
      </c>
      <c r="CZ124" s="261" t="str">
        <f t="shared" si="50"/>
        <v>不通过</v>
      </c>
      <c r="DA124" s="262">
        <f t="shared" si="46"/>
        <v>0</v>
      </c>
      <c r="DB124" s="261" t="str">
        <f t="shared" si="51"/>
        <v>不通过</v>
      </c>
      <c r="DC124" s="262">
        <f t="shared" si="47"/>
        <v>0</v>
      </c>
      <c r="DD124" s="261" t="str">
        <f t="shared" si="34"/>
        <v>不通过</v>
      </c>
    </row>
    <row r="125" spans="1:108">
      <c r="A125" s="185">
        <v>114</v>
      </c>
      <c r="B125" s="189" t="s">
        <v>201</v>
      </c>
      <c r="C125" s="187">
        <v>1</v>
      </c>
      <c r="D125" s="187">
        <v>16</v>
      </c>
      <c r="E125" s="187"/>
      <c r="F125" s="187"/>
      <c r="G125" s="187">
        <v>5</v>
      </c>
      <c r="H125" s="186">
        <v>5</v>
      </c>
      <c r="I125" s="186">
        <f t="shared" si="52"/>
        <v>240</v>
      </c>
      <c r="J125" s="186"/>
      <c r="K125" s="186"/>
      <c r="L125" s="186"/>
      <c r="M125" s="187">
        <v>1</v>
      </c>
      <c r="N125" s="187">
        <v>18</v>
      </c>
      <c r="O125" s="187"/>
      <c r="P125" s="187"/>
      <c r="Q125" s="187">
        <v>8</v>
      </c>
      <c r="R125" s="186">
        <v>8</v>
      </c>
      <c r="S125" s="186">
        <v>2</v>
      </c>
      <c r="T125" s="186">
        <v>6</v>
      </c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250"/>
      <c r="CG125" s="250"/>
      <c r="CH125" s="250"/>
      <c r="CI125" s="250"/>
      <c r="CJ125" s="250"/>
      <c r="CK125" s="261" t="str">
        <f t="shared" si="35"/>
        <v>通过</v>
      </c>
      <c r="CL125" s="263" t="str">
        <f t="shared" si="36"/>
        <v>通过</v>
      </c>
      <c r="CM125" s="261" t="str">
        <f t="shared" si="37"/>
        <v>通过</v>
      </c>
      <c r="CN125" s="261" t="str">
        <f t="shared" si="38"/>
        <v>通过</v>
      </c>
      <c r="CO125" s="262">
        <f t="shared" si="39"/>
        <v>0</v>
      </c>
      <c r="CP125" s="261" t="str">
        <f t="shared" si="40"/>
        <v>不通过</v>
      </c>
      <c r="CQ125" s="262">
        <f t="shared" si="28"/>
        <v>1</v>
      </c>
      <c r="CR125" s="261" t="str">
        <f t="shared" si="41"/>
        <v>通过</v>
      </c>
      <c r="CS125" s="262">
        <f t="shared" si="42"/>
        <v>0</v>
      </c>
      <c r="CT125" s="261" t="str">
        <f t="shared" si="43"/>
        <v>不通过</v>
      </c>
      <c r="CU125" s="262">
        <f t="shared" si="29"/>
        <v>0</v>
      </c>
      <c r="CV125" s="261" t="str">
        <f t="shared" si="44"/>
        <v>不通过</v>
      </c>
      <c r="CW125" s="264">
        <f t="shared" si="45"/>
        <v>0</v>
      </c>
      <c r="CX125" s="261" t="str">
        <f t="shared" si="49"/>
        <v>不通过</v>
      </c>
      <c r="CY125" s="262">
        <f t="shared" si="31"/>
        <v>0</v>
      </c>
      <c r="CZ125" s="261" t="str">
        <f t="shared" si="50"/>
        <v>不通过</v>
      </c>
      <c r="DA125" s="262">
        <f t="shared" si="46"/>
        <v>0</v>
      </c>
      <c r="DB125" s="261" t="str">
        <f t="shared" si="51"/>
        <v>不通过</v>
      </c>
      <c r="DC125" s="262">
        <f t="shared" si="47"/>
        <v>0</v>
      </c>
      <c r="DD125" s="261" t="str">
        <f t="shared" si="34"/>
        <v>不通过</v>
      </c>
    </row>
    <row r="126" spans="1:108">
      <c r="A126" s="185">
        <v>115</v>
      </c>
      <c r="B126" s="189" t="s">
        <v>202</v>
      </c>
      <c r="C126" s="187">
        <v>1</v>
      </c>
      <c r="D126" s="187"/>
      <c r="E126" s="187">
        <v>3</v>
      </c>
      <c r="F126" s="187"/>
      <c r="G126" s="187">
        <v>8</v>
      </c>
      <c r="H126" s="186">
        <v>8</v>
      </c>
      <c r="I126" s="186">
        <f t="shared" si="52"/>
        <v>440</v>
      </c>
      <c r="J126" s="186"/>
      <c r="K126" s="186">
        <v>80</v>
      </c>
      <c r="L126" s="186"/>
      <c r="M126" s="187">
        <v>0</v>
      </c>
      <c r="N126" s="187"/>
      <c r="O126" s="187"/>
      <c r="P126" s="187">
        <v>18</v>
      </c>
      <c r="Q126" s="187">
        <v>18</v>
      </c>
      <c r="R126" s="186">
        <v>12</v>
      </c>
      <c r="S126" s="186">
        <v>1</v>
      </c>
      <c r="T126" s="186">
        <v>11</v>
      </c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250"/>
      <c r="CG126" s="250"/>
      <c r="CH126" s="250"/>
      <c r="CI126" s="250"/>
      <c r="CJ126" s="250"/>
      <c r="CK126" s="261" t="str">
        <f t="shared" si="35"/>
        <v>通过</v>
      </c>
      <c r="CL126" s="263" t="str">
        <f t="shared" si="36"/>
        <v>通过</v>
      </c>
      <c r="CM126" s="261" t="str">
        <f t="shared" si="37"/>
        <v>通过</v>
      </c>
      <c r="CN126" s="261" t="str">
        <f t="shared" si="38"/>
        <v>通过</v>
      </c>
      <c r="CO126" s="262">
        <f t="shared" si="39"/>
        <v>0</v>
      </c>
      <c r="CP126" s="261" t="str">
        <f t="shared" si="40"/>
        <v>不通过</v>
      </c>
      <c r="CQ126" s="262">
        <f t="shared" si="28"/>
        <v>1</v>
      </c>
      <c r="CR126" s="261" t="str">
        <f t="shared" si="41"/>
        <v>通过</v>
      </c>
      <c r="CS126" s="262">
        <f t="shared" si="42"/>
        <v>0</v>
      </c>
      <c r="CT126" s="261" t="str">
        <f t="shared" si="43"/>
        <v>不通过</v>
      </c>
      <c r="CU126" s="262">
        <f t="shared" si="29"/>
        <v>0</v>
      </c>
      <c r="CV126" s="261" t="str">
        <f t="shared" si="44"/>
        <v>不通过</v>
      </c>
      <c r="CW126" s="264">
        <f t="shared" si="45"/>
        <v>0</v>
      </c>
      <c r="CX126" s="261" t="str">
        <f t="shared" si="49"/>
        <v>不通过</v>
      </c>
      <c r="CY126" s="262">
        <f t="shared" si="31"/>
        <v>0</v>
      </c>
      <c r="CZ126" s="261" t="str">
        <f t="shared" si="50"/>
        <v>不通过</v>
      </c>
      <c r="DA126" s="262">
        <f t="shared" si="46"/>
        <v>0</v>
      </c>
      <c r="DB126" s="261" t="str">
        <f t="shared" si="51"/>
        <v>不通过</v>
      </c>
      <c r="DC126" s="262">
        <f t="shared" si="47"/>
        <v>0</v>
      </c>
      <c r="DD126" s="261" t="str">
        <f t="shared" si="34"/>
        <v>不通过</v>
      </c>
    </row>
    <row r="127" spans="1:108">
      <c r="A127" s="188">
        <v>116</v>
      </c>
      <c r="B127" s="189" t="s">
        <v>203</v>
      </c>
      <c r="C127" s="187">
        <v>2</v>
      </c>
      <c r="D127" s="187">
        <v>2</v>
      </c>
      <c r="E127" s="187"/>
      <c r="F127" s="187"/>
      <c r="G127" s="187">
        <v>4</v>
      </c>
      <c r="H127" s="186">
        <v>4</v>
      </c>
      <c r="I127" s="186">
        <f t="shared" si="52"/>
        <v>360</v>
      </c>
      <c r="J127" s="186"/>
      <c r="K127" s="186"/>
      <c r="L127" s="186"/>
      <c r="M127" s="187">
        <v>0</v>
      </c>
      <c r="N127" s="187">
        <v>8</v>
      </c>
      <c r="O127" s="187"/>
      <c r="P127" s="187"/>
      <c r="Q127" s="187">
        <v>11</v>
      </c>
      <c r="R127" s="186">
        <v>11</v>
      </c>
      <c r="S127" s="186">
        <v>2</v>
      </c>
      <c r="T127" s="186">
        <v>9</v>
      </c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250"/>
      <c r="CG127" s="250"/>
      <c r="CH127" s="250"/>
      <c r="CI127" s="250"/>
      <c r="CJ127" s="250"/>
      <c r="CK127" s="261" t="str">
        <f t="shared" si="35"/>
        <v>通过</v>
      </c>
      <c r="CL127" s="263" t="str">
        <f t="shared" si="36"/>
        <v>通过</v>
      </c>
      <c r="CM127" s="261" t="str">
        <f t="shared" si="37"/>
        <v>通过</v>
      </c>
      <c r="CN127" s="261" t="str">
        <f t="shared" si="38"/>
        <v>通过</v>
      </c>
      <c r="CO127" s="262">
        <f t="shared" si="39"/>
        <v>0</v>
      </c>
      <c r="CP127" s="261" t="str">
        <f t="shared" si="40"/>
        <v>不通过</v>
      </c>
      <c r="CQ127" s="262">
        <f t="shared" si="28"/>
        <v>1</v>
      </c>
      <c r="CR127" s="261" t="str">
        <f t="shared" si="41"/>
        <v>通过</v>
      </c>
      <c r="CS127" s="262">
        <f t="shared" si="42"/>
        <v>0</v>
      </c>
      <c r="CT127" s="261" t="str">
        <f t="shared" si="43"/>
        <v>不通过</v>
      </c>
      <c r="CU127" s="262">
        <f t="shared" si="29"/>
        <v>0</v>
      </c>
      <c r="CV127" s="261" t="str">
        <f t="shared" si="44"/>
        <v>不通过</v>
      </c>
      <c r="CW127" s="264">
        <f t="shared" si="45"/>
        <v>0</v>
      </c>
      <c r="CX127" s="261" t="str">
        <f t="shared" si="49"/>
        <v>不通过</v>
      </c>
      <c r="CY127" s="262">
        <f t="shared" si="31"/>
        <v>0</v>
      </c>
      <c r="CZ127" s="261" t="str">
        <f t="shared" si="50"/>
        <v>不通过</v>
      </c>
      <c r="DA127" s="262">
        <f t="shared" si="46"/>
        <v>0</v>
      </c>
      <c r="DB127" s="261" t="str">
        <f t="shared" si="51"/>
        <v>不通过</v>
      </c>
      <c r="DC127" s="262">
        <f t="shared" si="47"/>
        <v>0</v>
      </c>
      <c r="DD127" s="261" t="str">
        <f t="shared" si="34"/>
        <v>不通过</v>
      </c>
    </row>
    <row r="128" spans="1:108">
      <c r="A128" s="185">
        <v>117</v>
      </c>
      <c r="B128" s="189" t="s">
        <v>204</v>
      </c>
      <c r="C128" s="187">
        <v>2</v>
      </c>
      <c r="D128" s="187">
        <v>4</v>
      </c>
      <c r="E128" s="187"/>
      <c r="F128" s="187"/>
      <c r="G128" s="187">
        <v>5</v>
      </c>
      <c r="H128" s="186">
        <v>5</v>
      </c>
      <c r="I128" s="186">
        <f t="shared" si="52"/>
        <v>400</v>
      </c>
      <c r="J128" s="186"/>
      <c r="K128" s="186"/>
      <c r="L128" s="186"/>
      <c r="M128" s="187">
        <v>0</v>
      </c>
      <c r="N128" s="187">
        <v>15</v>
      </c>
      <c r="O128" s="187"/>
      <c r="P128" s="187"/>
      <c r="Q128" s="187">
        <v>11</v>
      </c>
      <c r="R128" s="186">
        <v>11</v>
      </c>
      <c r="S128" s="186">
        <v>1</v>
      </c>
      <c r="T128" s="186">
        <v>10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250"/>
      <c r="CG128" s="250"/>
      <c r="CH128" s="250"/>
      <c r="CI128" s="250"/>
      <c r="CJ128" s="250"/>
      <c r="CK128" s="261" t="str">
        <f t="shared" si="35"/>
        <v>通过</v>
      </c>
      <c r="CL128" s="263" t="str">
        <f t="shared" si="36"/>
        <v>通过</v>
      </c>
      <c r="CM128" s="261" t="str">
        <f t="shared" si="37"/>
        <v>通过</v>
      </c>
      <c r="CN128" s="261" t="str">
        <f t="shared" si="38"/>
        <v>通过</v>
      </c>
      <c r="CO128" s="262">
        <f t="shared" si="39"/>
        <v>0</v>
      </c>
      <c r="CP128" s="261" t="str">
        <f t="shared" si="40"/>
        <v>不通过</v>
      </c>
      <c r="CQ128" s="262">
        <f t="shared" si="28"/>
        <v>1</v>
      </c>
      <c r="CR128" s="261" t="str">
        <f t="shared" si="41"/>
        <v>通过</v>
      </c>
      <c r="CS128" s="262">
        <f t="shared" si="42"/>
        <v>0</v>
      </c>
      <c r="CT128" s="261" t="str">
        <f t="shared" si="43"/>
        <v>不通过</v>
      </c>
      <c r="CU128" s="262">
        <f t="shared" si="29"/>
        <v>0</v>
      </c>
      <c r="CV128" s="261" t="str">
        <f t="shared" si="44"/>
        <v>不通过</v>
      </c>
      <c r="CW128" s="264">
        <f t="shared" si="45"/>
        <v>0</v>
      </c>
      <c r="CX128" s="261" t="str">
        <f t="shared" si="49"/>
        <v>不通过</v>
      </c>
      <c r="CY128" s="262">
        <f t="shared" si="31"/>
        <v>0</v>
      </c>
      <c r="CZ128" s="261" t="str">
        <f t="shared" si="50"/>
        <v>不通过</v>
      </c>
      <c r="DA128" s="262">
        <f t="shared" si="46"/>
        <v>0</v>
      </c>
      <c r="DB128" s="261" t="str">
        <f t="shared" si="51"/>
        <v>不通过</v>
      </c>
      <c r="DC128" s="262">
        <f t="shared" si="47"/>
        <v>0</v>
      </c>
      <c r="DD128" s="261" t="str">
        <f t="shared" si="34"/>
        <v>不通过</v>
      </c>
    </row>
    <row r="129" spans="1:108">
      <c r="A129" s="185">
        <v>118</v>
      </c>
      <c r="B129" s="189" t="s">
        <v>205</v>
      </c>
      <c r="C129" s="187">
        <v>12</v>
      </c>
      <c r="D129" s="187"/>
      <c r="E129" s="187">
        <v>3</v>
      </c>
      <c r="F129" s="187"/>
      <c r="G129" s="187">
        <v>6</v>
      </c>
      <c r="H129" s="186">
        <v>6</v>
      </c>
      <c r="I129" s="186">
        <f t="shared" si="52"/>
        <v>320</v>
      </c>
      <c r="J129" s="186">
        <v>100</v>
      </c>
      <c r="K129" s="186"/>
      <c r="L129" s="186"/>
      <c r="M129" s="187">
        <v>6</v>
      </c>
      <c r="N129" s="187">
        <v>5</v>
      </c>
      <c r="O129" s="187"/>
      <c r="P129" s="187">
        <v>16</v>
      </c>
      <c r="Q129" s="187">
        <v>19</v>
      </c>
      <c r="R129" s="186">
        <v>12</v>
      </c>
      <c r="S129" s="186">
        <v>3</v>
      </c>
      <c r="T129" s="186">
        <v>8</v>
      </c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250"/>
      <c r="CG129" s="250"/>
      <c r="CH129" s="250"/>
      <c r="CI129" s="250"/>
      <c r="CJ129" s="250"/>
      <c r="CK129" s="261" t="str">
        <f t="shared" si="35"/>
        <v>通过</v>
      </c>
      <c r="CL129" s="263" t="str">
        <f t="shared" si="36"/>
        <v>通过</v>
      </c>
      <c r="CM129" s="261" t="str">
        <f t="shared" si="37"/>
        <v>通过</v>
      </c>
      <c r="CN129" s="261" t="str">
        <f t="shared" si="38"/>
        <v>通过</v>
      </c>
      <c r="CO129" s="262">
        <f t="shared" si="39"/>
        <v>0</v>
      </c>
      <c r="CP129" s="261" t="str">
        <f t="shared" si="40"/>
        <v>不通过</v>
      </c>
      <c r="CQ129" s="262">
        <f t="shared" si="28"/>
        <v>1</v>
      </c>
      <c r="CR129" s="261" t="str">
        <f t="shared" si="41"/>
        <v>通过</v>
      </c>
      <c r="CS129" s="262">
        <f t="shared" si="42"/>
        <v>0</v>
      </c>
      <c r="CT129" s="261" t="str">
        <f t="shared" si="43"/>
        <v>不通过</v>
      </c>
      <c r="CU129" s="262">
        <f t="shared" si="29"/>
        <v>0</v>
      </c>
      <c r="CV129" s="261" t="str">
        <f t="shared" si="44"/>
        <v>不通过</v>
      </c>
      <c r="CW129" s="264">
        <f t="shared" si="45"/>
        <v>0</v>
      </c>
      <c r="CX129" s="261" t="str">
        <f t="shared" si="49"/>
        <v>不通过</v>
      </c>
      <c r="CY129" s="262">
        <f t="shared" si="31"/>
        <v>0</v>
      </c>
      <c r="CZ129" s="261" t="str">
        <f t="shared" si="50"/>
        <v>不通过</v>
      </c>
      <c r="DA129" s="262">
        <f t="shared" si="46"/>
        <v>0</v>
      </c>
      <c r="DB129" s="261" t="str">
        <f t="shared" si="51"/>
        <v>不通过</v>
      </c>
      <c r="DC129" s="262">
        <f t="shared" si="47"/>
        <v>0</v>
      </c>
      <c r="DD129" s="261" t="str">
        <f t="shared" si="34"/>
        <v>不通过</v>
      </c>
    </row>
    <row r="130" spans="1:108">
      <c r="A130" s="188">
        <v>119</v>
      </c>
      <c r="B130" s="189" t="s">
        <v>206</v>
      </c>
      <c r="C130" s="187">
        <v>0</v>
      </c>
      <c r="D130" s="187">
        <v>1</v>
      </c>
      <c r="E130" s="187"/>
      <c r="F130" s="187"/>
      <c r="G130" s="187">
        <v>4</v>
      </c>
      <c r="H130" s="186">
        <v>4</v>
      </c>
      <c r="I130" s="186">
        <f t="shared" si="52"/>
        <v>480</v>
      </c>
      <c r="J130" s="186"/>
      <c r="K130" s="186"/>
      <c r="L130" s="186"/>
      <c r="M130" s="187">
        <v>0</v>
      </c>
      <c r="N130" s="187">
        <v>9</v>
      </c>
      <c r="O130" s="187"/>
      <c r="P130" s="187"/>
      <c r="Q130" s="187">
        <v>13</v>
      </c>
      <c r="R130" s="186">
        <v>13</v>
      </c>
      <c r="S130" s="186">
        <v>2</v>
      </c>
      <c r="T130" s="186">
        <v>12</v>
      </c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250"/>
      <c r="CG130" s="250"/>
      <c r="CH130" s="250"/>
      <c r="CI130" s="250"/>
      <c r="CJ130" s="250"/>
      <c r="CK130" s="261" t="str">
        <f t="shared" si="35"/>
        <v>通过</v>
      </c>
      <c r="CL130" s="263" t="str">
        <f t="shared" si="36"/>
        <v>通过</v>
      </c>
      <c r="CM130" s="261" t="str">
        <f t="shared" si="37"/>
        <v>通过</v>
      </c>
      <c r="CN130" s="261" t="str">
        <f t="shared" si="38"/>
        <v>通过</v>
      </c>
      <c r="CO130" s="262">
        <f t="shared" si="39"/>
        <v>0</v>
      </c>
      <c r="CP130" s="261" t="str">
        <f t="shared" si="40"/>
        <v>不通过</v>
      </c>
      <c r="CQ130" s="262">
        <f t="shared" si="28"/>
        <v>1</v>
      </c>
      <c r="CR130" s="261" t="str">
        <f t="shared" si="41"/>
        <v>通过</v>
      </c>
      <c r="CS130" s="262">
        <f t="shared" si="42"/>
        <v>0</v>
      </c>
      <c r="CT130" s="261" t="str">
        <f t="shared" si="43"/>
        <v>不通过</v>
      </c>
      <c r="CU130" s="262">
        <f t="shared" si="29"/>
        <v>0</v>
      </c>
      <c r="CV130" s="261" t="str">
        <f t="shared" si="44"/>
        <v>不通过</v>
      </c>
      <c r="CW130" s="264">
        <f t="shared" si="45"/>
        <v>0</v>
      </c>
      <c r="CX130" s="261" t="str">
        <f t="shared" si="49"/>
        <v>不通过</v>
      </c>
      <c r="CY130" s="262">
        <f t="shared" si="31"/>
        <v>0</v>
      </c>
      <c r="CZ130" s="261" t="str">
        <f t="shared" si="50"/>
        <v>不通过</v>
      </c>
      <c r="DA130" s="262">
        <f t="shared" si="46"/>
        <v>0</v>
      </c>
      <c r="DB130" s="261" t="str">
        <f t="shared" si="51"/>
        <v>不通过</v>
      </c>
      <c r="DC130" s="262">
        <f t="shared" si="47"/>
        <v>0</v>
      </c>
      <c r="DD130" s="261" t="str">
        <f t="shared" si="34"/>
        <v>不通过</v>
      </c>
    </row>
    <row r="131" spans="1:108">
      <c r="A131" s="185">
        <v>120</v>
      </c>
      <c r="B131" s="189" t="s">
        <v>207</v>
      </c>
      <c r="C131" s="187">
        <v>0</v>
      </c>
      <c r="D131" s="187"/>
      <c r="E131" s="187">
        <v>12</v>
      </c>
      <c r="F131" s="187"/>
      <c r="G131" s="187">
        <v>5</v>
      </c>
      <c r="H131" s="186">
        <v>5</v>
      </c>
      <c r="I131" s="186">
        <f t="shared" si="52"/>
        <v>280</v>
      </c>
      <c r="J131" s="186"/>
      <c r="K131" s="186"/>
      <c r="L131" s="186"/>
      <c r="M131" s="187">
        <v>0</v>
      </c>
      <c r="N131" s="187"/>
      <c r="O131" s="187"/>
      <c r="P131" s="187">
        <v>38</v>
      </c>
      <c r="Q131" s="187">
        <v>8</v>
      </c>
      <c r="R131" s="186">
        <v>8</v>
      </c>
      <c r="S131" s="186">
        <v>1</v>
      </c>
      <c r="T131" s="186">
        <v>7</v>
      </c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250"/>
      <c r="CG131" s="250"/>
      <c r="CH131" s="250"/>
      <c r="CI131" s="250"/>
      <c r="CJ131" s="250"/>
      <c r="CK131" s="261" t="str">
        <f t="shared" si="35"/>
        <v>通过</v>
      </c>
      <c r="CL131" s="263" t="str">
        <f t="shared" si="36"/>
        <v>通过</v>
      </c>
      <c r="CM131" s="261" t="str">
        <f t="shared" si="37"/>
        <v>通过</v>
      </c>
      <c r="CN131" s="261" t="str">
        <f t="shared" si="38"/>
        <v>通过</v>
      </c>
      <c r="CO131" s="262">
        <f t="shared" si="39"/>
        <v>0</v>
      </c>
      <c r="CP131" s="261" t="str">
        <f t="shared" si="40"/>
        <v>不通过</v>
      </c>
      <c r="CQ131" s="262">
        <f t="shared" si="28"/>
        <v>1</v>
      </c>
      <c r="CR131" s="261" t="str">
        <f t="shared" si="41"/>
        <v>通过</v>
      </c>
      <c r="CS131" s="262">
        <f t="shared" si="42"/>
        <v>0</v>
      </c>
      <c r="CT131" s="261" t="str">
        <f t="shared" si="43"/>
        <v>不通过</v>
      </c>
      <c r="CU131" s="262">
        <f t="shared" si="29"/>
        <v>0</v>
      </c>
      <c r="CV131" s="261" t="str">
        <f t="shared" si="44"/>
        <v>不通过</v>
      </c>
      <c r="CW131" s="264">
        <f t="shared" si="45"/>
        <v>0</v>
      </c>
      <c r="CX131" s="261" t="str">
        <f t="shared" si="49"/>
        <v>不通过</v>
      </c>
      <c r="CY131" s="262">
        <f t="shared" si="31"/>
        <v>0</v>
      </c>
      <c r="CZ131" s="261" t="str">
        <f t="shared" si="50"/>
        <v>不通过</v>
      </c>
      <c r="DA131" s="262">
        <f t="shared" si="46"/>
        <v>0</v>
      </c>
      <c r="DB131" s="261" t="str">
        <f t="shared" si="51"/>
        <v>不通过</v>
      </c>
      <c r="DC131" s="262">
        <f t="shared" si="47"/>
        <v>0</v>
      </c>
      <c r="DD131" s="261" t="str">
        <f t="shared" si="34"/>
        <v>不通过</v>
      </c>
    </row>
    <row r="132" spans="1:108">
      <c r="A132" s="185">
        <v>121</v>
      </c>
      <c r="B132" s="189" t="s">
        <v>208</v>
      </c>
      <c r="C132" s="187">
        <v>2</v>
      </c>
      <c r="D132" s="187"/>
      <c r="E132" s="187">
        <v>8</v>
      </c>
      <c r="F132" s="187"/>
      <c r="G132" s="187">
        <v>12</v>
      </c>
      <c r="H132" s="186">
        <v>12</v>
      </c>
      <c r="I132" s="186">
        <f t="shared" si="52"/>
        <v>560</v>
      </c>
      <c r="J132" s="186"/>
      <c r="K132" s="186"/>
      <c r="L132" s="186"/>
      <c r="M132" s="187">
        <v>2</v>
      </c>
      <c r="N132" s="187"/>
      <c r="O132" s="187"/>
      <c r="P132" s="187">
        <v>24</v>
      </c>
      <c r="Q132" s="187">
        <v>26</v>
      </c>
      <c r="R132" s="186">
        <v>26</v>
      </c>
      <c r="S132" s="186">
        <v>12</v>
      </c>
      <c r="T132" s="186">
        <v>14</v>
      </c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250"/>
      <c r="CG132" s="250"/>
      <c r="CH132" s="250"/>
      <c r="CI132" s="250"/>
      <c r="CJ132" s="250"/>
      <c r="CK132" s="261" t="str">
        <f t="shared" si="35"/>
        <v>通过</v>
      </c>
      <c r="CL132" s="263" t="str">
        <f t="shared" si="36"/>
        <v>通过</v>
      </c>
      <c r="CM132" s="261" t="str">
        <f t="shared" si="37"/>
        <v>通过</v>
      </c>
      <c r="CN132" s="261" t="str">
        <f t="shared" si="38"/>
        <v>通过</v>
      </c>
      <c r="CO132" s="262">
        <f t="shared" si="39"/>
        <v>0</v>
      </c>
      <c r="CP132" s="261" t="str">
        <f t="shared" si="40"/>
        <v>不通过</v>
      </c>
      <c r="CQ132" s="262">
        <f t="shared" si="28"/>
        <v>1</v>
      </c>
      <c r="CR132" s="261" t="str">
        <f t="shared" si="41"/>
        <v>通过</v>
      </c>
      <c r="CS132" s="262">
        <f t="shared" si="42"/>
        <v>0</v>
      </c>
      <c r="CT132" s="261" t="str">
        <f t="shared" si="43"/>
        <v>不通过</v>
      </c>
      <c r="CU132" s="262">
        <f t="shared" si="29"/>
        <v>0</v>
      </c>
      <c r="CV132" s="261" t="str">
        <f t="shared" si="44"/>
        <v>不通过</v>
      </c>
      <c r="CW132" s="264">
        <f t="shared" si="45"/>
        <v>0</v>
      </c>
      <c r="CX132" s="261" t="str">
        <f t="shared" si="49"/>
        <v>不通过</v>
      </c>
      <c r="CY132" s="262">
        <f t="shared" si="31"/>
        <v>0</v>
      </c>
      <c r="CZ132" s="261" t="str">
        <f t="shared" si="50"/>
        <v>不通过</v>
      </c>
      <c r="DA132" s="262">
        <f t="shared" si="46"/>
        <v>0</v>
      </c>
      <c r="DB132" s="261" t="str">
        <f t="shared" si="51"/>
        <v>不通过</v>
      </c>
      <c r="DC132" s="262">
        <f t="shared" si="47"/>
        <v>0</v>
      </c>
      <c r="DD132" s="261" t="str">
        <f t="shared" si="34"/>
        <v>不通过</v>
      </c>
    </row>
    <row r="133" spans="1:108">
      <c r="A133" s="188">
        <v>122</v>
      </c>
      <c r="B133" s="189" t="s">
        <v>209</v>
      </c>
      <c r="C133" s="187">
        <v>1</v>
      </c>
      <c r="D133" s="187">
        <v>2</v>
      </c>
      <c r="E133" s="187">
        <v>18</v>
      </c>
      <c r="F133" s="187"/>
      <c r="G133" s="187">
        <v>3</v>
      </c>
      <c r="H133" s="186">
        <v>3</v>
      </c>
      <c r="I133" s="186">
        <f t="shared" si="52"/>
        <v>280</v>
      </c>
      <c r="J133" s="186"/>
      <c r="K133" s="186"/>
      <c r="L133" s="186"/>
      <c r="M133" s="187">
        <v>0</v>
      </c>
      <c r="N133" s="187">
        <v>10</v>
      </c>
      <c r="O133" s="187"/>
      <c r="P133" s="187">
        <v>42</v>
      </c>
      <c r="Q133" s="187">
        <v>8</v>
      </c>
      <c r="R133" s="186">
        <v>8</v>
      </c>
      <c r="S133" s="186">
        <v>1</v>
      </c>
      <c r="T133" s="186">
        <v>7</v>
      </c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250"/>
      <c r="CG133" s="250"/>
      <c r="CH133" s="250"/>
      <c r="CI133" s="250"/>
      <c r="CJ133" s="250"/>
      <c r="CK133" s="261" t="str">
        <f t="shared" si="35"/>
        <v>通过</v>
      </c>
      <c r="CL133" s="263" t="str">
        <f t="shared" si="36"/>
        <v>通过</v>
      </c>
      <c r="CM133" s="261" t="str">
        <f t="shared" si="37"/>
        <v>通过</v>
      </c>
      <c r="CN133" s="261" t="str">
        <f t="shared" si="38"/>
        <v>通过</v>
      </c>
      <c r="CO133" s="262">
        <f t="shared" si="39"/>
        <v>0</v>
      </c>
      <c r="CP133" s="261" t="str">
        <f t="shared" si="40"/>
        <v>不通过</v>
      </c>
      <c r="CQ133" s="262">
        <f t="shared" si="28"/>
        <v>1</v>
      </c>
      <c r="CR133" s="261" t="str">
        <f t="shared" si="41"/>
        <v>通过</v>
      </c>
      <c r="CS133" s="262">
        <f t="shared" si="42"/>
        <v>0</v>
      </c>
      <c r="CT133" s="261" t="str">
        <f t="shared" si="43"/>
        <v>不通过</v>
      </c>
      <c r="CU133" s="262">
        <f t="shared" si="29"/>
        <v>0</v>
      </c>
      <c r="CV133" s="261" t="str">
        <f t="shared" si="44"/>
        <v>不通过</v>
      </c>
      <c r="CW133" s="264">
        <f t="shared" si="45"/>
        <v>0</v>
      </c>
      <c r="CX133" s="261" t="str">
        <f t="shared" si="49"/>
        <v>不通过</v>
      </c>
      <c r="CY133" s="262">
        <f t="shared" si="31"/>
        <v>0</v>
      </c>
      <c r="CZ133" s="261" t="str">
        <f t="shared" si="50"/>
        <v>不通过</v>
      </c>
      <c r="DA133" s="262">
        <f t="shared" si="46"/>
        <v>0</v>
      </c>
      <c r="DB133" s="261" t="str">
        <f t="shared" si="51"/>
        <v>不通过</v>
      </c>
      <c r="DC133" s="262">
        <f t="shared" si="47"/>
        <v>0</v>
      </c>
      <c r="DD133" s="261" t="str">
        <f t="shared" si="34"/>
        <v>不通过</v>
      </c>
    </row>
    <row r="134" spans="1:108">
      <c r="A134" s="185">
        <v>123</v>
      </c>
      <c r="B134" s="189" t="s">
        <v>210</v>
      </c>
      <c r="C134" s="187">
        <v>2</v>
      </c>
      <c r="D134" s="187"/>
      <c r="E134" s="187"/>
      <c r="F134" s="187"/>
      <c r="G134" s="187">
        <v>4</v>
      </c>
      <c r="H134" s="186">
        <v>4</v>
      </c>
      <c r="I134" s="186">
        <f t="shared" si="52"/>
        <v>200</v>
      </c>
      <c r="J134" s="186"/>
      <c r="K134" s="186"/>
      <c r="L134" s="186"/>
      <c r="M134" s="187">
        <v>2</v>
      </c>
      <c r="N134" s="187">
        <v>5</v>
      </c>
      <c r="O134" s="187"/>
      <c r="P134" s="187"/>
      <c r="Q134" s="187">
        <v>8</v>
      </c>
      <c r="R134" s="186">
        <v>8</v>
      </c>
      <c r="S134" s="186">
        <v>3</v>
      </c>
      <c r="T134" s="186">
        <v>5</v>
      </c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250"/>
      <c r="CG134" s="250"/>
      <c r="CH134" s="250"/>
      <c r="CI134" s="250"/>
      <c r="CJ134" s="250"/>
      <c r="CK134" s="261" t="str">
        <f t="shared" si="35"/>
        <v>通过</v>
      </c>
      <c r="CL134" s="263" t="str">
        <f t="shared" si="36"/>
        <v>通过</v>
      </c>
      <c r="CM134" s="261" t="str">
        <f t="shared" si="37"/>
        <v>通过</v>
      </c>
      <c r="CN134" s="261" t="str">
        <f t="shared" si="38"/>
        <v>通过</v>
      </c>
      <c r="CO134" s="262">
        <f t="shared" si="39"/>
        <v>0</v>
      </c>
      <c r="CP134" s="261" t="str">
        <f t="shared" si="40"/>
        <v>不通过</v>
      </c>
      <c r="CQ134" s="262">
        <f t="shared" si="28"/>
        <v>1</v>
      </c>
      <c r="CR134" s="261" t="str">
        <f t="shared" si="41"/>
        <v>通过</v>
      </c>
      <c r="CS134" s="262">
        <f t="shared" si="42"/>
        <v>0</v>
      </c>
      <c r="CT134" s="261" t="str">
        <f t="shared" si="43"/>
        <v>不通过</v>
      </c>
      <c r="CU134" s="262">
        <f t="shared" si="29"/>
        <v>0</v>
      </c>
      <c r="CV134" s="261" t="str">
        <f t="shared" si="44"/>
        <v>不通过</v>
      </c>
      <c r="CW134" s="264">
        <f t="shared" si="45"/>
        <v>0</v>
      </c>
      <c r="CX134" s="261" t="str">
        <f t="shared" si="49"/>
        <v>不通过</v>
      </c>
      <c r="CY134" s="262">
        <f t="shared" si="31"/>
        <v>0</v>
      </c>
      <c r="CZ134" s="261" t="str">
        <f t="shared" si="50"/>
        <v>不通过</v>
      </c>
      <c r="DA134" s="262">
        <f t="shared" si="46"/>
        <v>0</v>
      </c>
      <c r="DB134" s="261" t="str">
        <f t="shared" si="51"/>
        <v>不通过</v>
      </c>
      <c r="DC134" s="262">
        <f t="shared" si="47"/>
        <v>0</v>
      </c>
      <c r="DD134" s="261" t="str">
        <f t="shared" si="34"/>
        <v>不通过</v>
      </c>
    </row>
    <row r="135" spans="1:108">
      <c r="A135" s="185">
        <v>124</v>
      </c>
      <c r="B135" s="189" t="s">
        <v>211</v>
      </c>
      <c r="C135" s="187">
        <v>2</v>
      </c>
      <c r="D135" s="187">
        <v>4</v>
      </c>
      <c r="E135" s="187"/>
      <c r="F135" s="187"/>
      <c r="G135" s="187">
        <v>2</v>
      </c>
      <c r="H135" s="186">
        <v>2</v>
      </c>
      <c r="I135" s="186">
        <f t="shared" si="52"/>
        <v>280</v>
      </c>
      <c r="J135" s="186"/>
      <c r="K135" s="186"/>
      <c r="L135" s="186"/>
      <c r="M135" s="187">
        <v>0</v>
      </c>
      <c r="N135" s="187">
        <v>13</v>
      </c>
      <c r="O135" s="187"/>
      <c r="P135" s="187"/>
      <c r="Q135" s="187">
        <v>9</v>
      </c>
      <c r="R135" s="186">
        <v>9</v>
      </c>
      <c r="S135" s="186">
        <v>2</v>
      </c>
      <c r="T135" s="186">
        <v>7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250"/>
      <c r="CG135" s="250"/>
      <c r="CH135" s="250"/>
      <c r="CI135" s="250"/>
      <c r="CJ135" s="250"/>
      <c r="CK135" s="261" t="str">
        <f t="shared" si="35"/>
        <v>通过</v>
      </c>
      <c r="CL135" s="263" t="str">
        <f t="shared" si="36"/>
        <v>通过</v>
      </c>
      <c r="CM135" s="261" t="str">
        <f t="shared" si="37"/>
        <v>通过</v>
      </c>
      <c r="CN135" s="261" t="str">
        <f t="shared" si="38"/>
        <v>通过</v>
      </c>
      <c r="CO135" s="262">
        <f t="shared" si="39"/>
        <v>0</v>
      </c>
      <c r="CP135" s="261" t="str">
        <f t="shared" si="40"/>
        <v>不通过</v>
      </c>
      <c r="CQ135" s="262">
        <f t="shared" si="28"/>
        <v>1</v>
      </c>
      <c r="CR135" s="261" t="str">
        <f t="shared" si="41"/>
        <v>通过</v>
      </c>
      <c r="CS135" s="262">
        <f t="shared" si="42"/>
        <v>0</v>
      </c>
      <c r="CT135" s="261" t="str">
        <f t="shared" si="43"/>
        <v>不通过</v>
      </c>
      <c r="CU135" s="262">
        <f t="shared" si="29"/>
        <v>0</v>
      </c>
      <c r="CV135" s="261" t="str">
        <f t="shared" si="44"/>
        <v>不通过</v>
      </c>
      <c r="CW135" s="264">
        <f t="shared" si="45"/>
        <v>0</v>
      </c>
      <c r="CX135" s="261" t="str">
        <f t="shared" si="49"/>
        <v>不通过</v>
      </c>
      <c r="CY135" s="262">
        <f t="shared" si="31"/>
        <v>0</v>
      </c>
      <c r="CZ135" s="261" t="str">
        <f t="shared" si="50"/>
        <v>不通过</v>
      </c>
      <c r="DA135" s="262">
        <f t="shared" si="46"/>
        <v>0</v>
      </c>
      <c r="DB135" s="261" t="str">
        <f t="shared" si="51"/>
        <v>不通过</v>
      </c>
      <c r="DC135" s="262">
        <f t="shared" si="47"/>
        <v>0</v>
      </c>
      <c r="DD135" s="261" t="str">
        <f t="shared" si="34"/>
        <v>不通过</v>
      </c>
    </row>
    <row r="136" spans="1:108">
      <c r="A136" s="188">
        <v>125</v>
      </c>
      <c r="B136" s="189" t="s">
        <v>212</v>
      </c>
      <c r="C136" s="187">
        <v>2</v>
      </c>
      <c r="D136" s="187"/>
      <c r="E136" s="187">
        <v>12</v>
      </c>
      <c r="F136" s="187"/>
      <c r="G136" s="187">
        <v>9</v>
      </c>
      <c r="H136" s="186">
        <v>9</v>
      </c>
      <c r="I136" s="186">
        <f t="shared" si="52"/>
        <v>480</v>
      </c>
      <c r="J136" s="186">
        <v>80</v>
      </c>
      <c r="K136" s="186"/>
      <c r="L136" s="186"/>
      <c r="M136" s="187">
        <v>0</v>
      </c>
      <c r="N136" s="187"/>
      <c r="O136" s="187"/>
      <c r="P136" s="187">
        <v>36</v>
      </c>
      <c r="Q136" s="187">
        <v>22</v>
      </c>
      <c r="R136" s="186">
        <v>16</v>
      </c>
      <c r="S136" s="186">
        <v>4</v>
      </c>
      <c r="T136" s="186">
        <v>12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250"/>
      <c r="CG136" s="250"/>
      <c r="CH136" s="250"/>
      <c r="CI136" s="250"/>
      <c r="CJ136" s="250"/>
      <c r="CK136" s="261" t="str">
        <f t="shared" si="35"/>
        <v>通过</v>
      </c>
      <c r="CL136" s="263" t="str">
        <f t="shared" si="36"/>
        <v>通过</v>
      </c>
      <c r="CM136" s="261" t="str">
        <f t="shared" si="37"/>
        <v>通过</v>
      </c>
      <c r="CN136" s="261" t="str">
        <f t="shared" si="38"/>
        <v>通过</v>
      </c>
      <c r="CO136" s="262">
        <f t="shared" si="39"/>
        <v>0</v>
      </c>
      <c r="CP136" s="261" t="str">
        <f t="shared" si="40"/>
        <v>不通过</v>
      </c>
      <c r="CQ136" s="262">
        <f t="shared" si="28"/>
        <v>1</v>
      </c>
      <c r="CR136" s="261" t="str">
        <f t="shared" si="41"/>
        <v>通过</v>
      </c>
      <c r="CS136" s="262">
        <f t="shared" si="42"/>
        <v>0</v>
      </c>
      <c r="CT136" s="261" t="str">
        <f t="shared" si="43"/>
        <v>不通过</v>
      </c>
      <c r="CU136" s="262">
        <f t="shared" si="29"/>
        <v>0</v>
      </c>
      <c r="CV136" s="261" t="str">
        <f t="shared" si="44"/>
        <v>不通过</v>
      </c>
      <c r="CW136" s="264">
        <f t="shared" si="45"/>
        <v>0</v>
      </c>
      <c r="CX136" s="261" t="str">
        <f t="shared" si="49"/>
        <v>不通过</v>
      </c>
      <c r="CY136" s="262">
        <f t="shared" si="31"/>
        <v>0</v>
      </c>
      <c r="CZ136" s="261" t="str">
        <f t="shared" si="50"/>
        <v>不通过</v>
      </c>
      <c r="DA136" s="262">
        <f t="shared" si="46"/>
        <v>0</v>
      </c>
      <c r="DB136" s="261" t="str">
        <f t="shared" si="51"/>
        <v>不通过</v>
      </c>
      <c r="DC136" s="262">
        <f t="shared" si="47"/>
        <v>0</v>
      </c>
      <c r="DD136" s="261" t="str">
        <f t="shared" si="34"/>
        <v>不通过</v>
      </c>
    </row>
    <row r="137" spans="1:108">
      <c r="A137" s="185">
        <v>126</v>
      </c>
      <c r="B137" s="189" t="s">
        <v>213</v>
      </c>
      <c r="C137" s="187">
        <v>2</v>
      </c>
      <c r="D137" s="187">
        <v>8</v>
      </c>
      <c r="E137" s="187">
        <v>5</v>
      </c>
      <c r="F137" s="187"/>
      <c r="G137" s="187">
        <v>6</v>
      </c>
      <c r="H137" s="186">
        <v>6</v>
      </c>
      <c r="I137" s="186">
        <f t="shared" si="52"/>
        <v>560</v>
      </c>
      <c r="J137" s="186"/>
      <c r="K137" s="186">
        <v>60</v>
      </c>
      <c r="L137" s="186"/>
      <c r="M137" s="187">
        <v>0</v>
      </c>
      <c r="N137" s="187">
        <v>33</v>
      </c>
      <c r="O137" s="187"/>
      <c r="P137" s="187">
        <v>12</v>
      </c>
      <c r="Q137" s="187">
        <v>22</v>
      </c>
      <c r="R137" s="186">
        <v>17</v>
      </c>
      <c r="S137" s="186">
        <v>3</v>
      </c>
      <c r="T137" s="186">
        <v>14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250"/>
      <c r="CG137" s="250"/>
      <c r="CH137" s="250"/>
      <c r="CI137" s="250"/>
      <c r="CJ137" s="250"/>
      <c r="CK137" s="261" t="str">
        <f t="shared" si="35"/>
        <v>通过</v>
      </c>
      <c r="CL137" s="263" t="str">
        <f t="shared" si="36"/>
        <v>通过</v>
      </c>
      <c r="CM137" s="261" t="str">
        <f t="shared" si="37"/>
        <v>通过</v>
      </c>
      <c r="CN137" s="261" t="str">
        <f t="shared" si="38"/>
        <v>通过</v>
      </c>
      <c r="CO137" s="262">
        <f t="shared" si="39"/>
        <v>0</v>
      </c>
      <c r="CP137" s="261" t="str">
        <f t="shared" si="40"/>
        <v>不通过</v>
      </c>
      <c r="CQ137" s="262">
        <f t="shared" si="28"/>
        <v>1</v>
      </c>
      <c r="CR137" s="261" t="str">
        <f t="shared" si="41"/>
        <v>通过</v>
      </c>
      <c r="CS137" s="262">
        <f t="shared" si="42"/>
        <v>0</v>
      </c>
      <c r="CT137" s="261" t="str">
        <f t="shared" si="43"/>
        <v>不通过</v>
      </c>
      <c r="CU137" s="262">
        <f t="shared" si="29"/>
        <v>0</v>
      </c>
      <c r="CV137" s="261" t="str">
        <f t="shared" si="44"/>
        <v>不通过</v>
      </c>
      <c r="CW137" s="264">
        <f t="shared" si="45"/>
        <v>0</v>
      </c>
      <c r="CX137" s="261" t="str">
        <f t="shared" si="49"/>
        <v>不通过</v>
      </c>
      <c r="CY137" s="262">
        <f t="shared" si="31"/>
        <v>0</v>
      </c>
      <c r="CZ137" s="261" t="str">
        <f t="shared" si="50"/>
        <v>不通过</v>
      </c>
      <c r="DA137" s="262">
        <f t="shared" si="46"/>
        <v>0</v>
      </c>
      <c r="DB137" s="261" t="str">
        <f t="shared" si="51"/>
        <v>不通过</v>
      </c>
      <c r="DC137" s="262">
        <f t="shared" si="47"/>
        <v>0</v>
      </c>
      <c r="DD137" s="261" t="str">
        <f t="shared" si="34"/>
        <v>不通过</v>
      </c>
    </row>
    <row r="138" spans="1:108">
      <c r="A138" s="185">
        <v>127</v>
      </c>
      <c r="B138" s="189" t="s">
        <v>214</v>
      </c>
      <c r="C138" s="187">
        <v>0</v>
      </c>
      <c r="D138" s="187"/>
      <c r="E138" s="187"/>
      <c r="F138" s="187"/>
      <c r="G138" s="187">
        <v>4</v>
      </c>
      <c r="H138" s="186">
        <v>4</v>
      </c>
      <c r="I138" s="186">
        <f t="shared" si="52"/>
        <v>440</v>
      </c>
      <c r="J138" s="186"/>
      <c r="K138" s="186"/>
      <c r="L138" s="186"/>
      <c r="M138" s="187">
        <v>0</v>
      </c>
      <c r="N138" s="187">
        <v>3</v>
      </c>
      <c r="O138" s="187"/>
      <c r="P138" s="187"/>
      <c r="Q138" s="187">
        <v>13</v>
      </c>
      <c r="R138" s="186">
        <v>13</v>
      </c>
      <c r="S138" s="186">
        <v>2</v>
      </c>
      <c r="T138" s="186">
        <v>11</v>
      </c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250"/>
      <c r="CG138" s="250"/>
      <c r="CH138" s="250"/>
      <c r="CI138" s="250"/>
      <c r="CJ138" s="250"/>
      <c r="CK138" s="261" t="str">
        <f t="shared" si="35"/>
        <v>通过</v>
      </c>
      <c r="CL138" s="263" t="str">
        <f t="shared" si="36"/>
        <v>通过</v>
      </c>
      <c r="CM138" s="261" t="str">
        <f t="shared" si="37"/>
        <v>通过</v>
      </c>
      <c r="CN138" s="261" t="str">
        <f t="shared" si="38"/>
        <v>通过</v>
      </c>
      <c r="CO138" s="262">
        <f t="shared" si="39"/>
        <v>0</v>
      </c>
      <c r="CP138" s="261" t="str">
        <f t="shared" si="40"/>
        <v>不通过</v>
      </c>
      <c r="CQ138" s="262">
        <f t="shared" si="28"/>
        <v>1</v>
      </c>
      <c r="CR138" s="261" t="str">
        <f t="shared" si="41"/>
        <v>通过</v>
      </c>
      <c r="CS138" s="262">
        <f t="shared" si="42"/>
        <v>0</v>
      </c>
      <c r="CT138" s="261" t="str">
        <f t="shared" si="43"/>
        <v>不通过</v>
      </c>
      <c r="CU138" s="262">
        <f t="shared" si="29"/>
        <v>0</v>
      </c>
      <c r="CV138" s="261" t="str">
        <f t="shared" si="44"/>
        <v>不通过</v>
      </c>
      <c r="CW138" s="264">
        <f t="shared" si="45"/>
        <v>0</v>
      </c>
      <c r="CX138" s="261" t="str">
        <f t="shared" si="49"/>
        <v>不通过</v>
      </c>
      <c r="CY138" s="262">
        <f t="shared" si="31"/>
        <v>0</v>
      </c>
      <c r="CZ138" s="261" t="str">
        <f t="shared" si="50"/>
        <v>不通过</v>
      </c>
      <c r="DA138" s="262">
        <f t="shared" si="46"/>
        <v>0</v>
      </c>
      <c r="DB138" s="261" t="str">
        <f t="shared" si="51"/>
        <v>不通过</v>
      </c>
      <c r="DC138" s="262">
        <f t="shared" si="47"/>
        <v>0</v>
      </c>
      <c r="DD138" s="261" t="str">
        <f t="shared" si="34"/>
        <v>不通过</v>
      </c>
    </row>
    <row r="139" spans="1:108">
      <c r="A139" s="188">
        <v>128</v>
      </c>
      <c r="B139" s="186" t="s">
        <v>215</v>
      </c>
      <c r="C139" s="187">
        <v>0</v>
      </c>
      <c r="D139" s="187"/>
      <c r="E139" s="187"/>
      <c r="F139" s="187"/>
      <c r="G139" s="187">
        <v>2</v>
      </c>
      <c r="H139" s="186">
        <v>2</v>
      </c>
      <c r="I139" s="186">
        <f t="shared" si="52"/>
        <v>240</v>
      </c>
      <c r="J139" s="186"/>
      <c r="K139" s="186"/>
      <c r="L139" s="186"/>
      <c r="M139" s="187">
        <v>0</v>
      </c>
      <c r="N139" s="187"/>
      <c r="O139" s="187"/>
      <c r="P139" s="187"/>
      <c r="Q139" s="187">
        <v>10</v>
      </c>
      <c r="R139" s="186">
        <v>10</v>
      </c>
      <c r="S139" s="186">
        <v>4</v>
      </c>
      <c r="T139" s="186">
        <v>6</v>
      </c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250"/>
      <c r="CG139" s="250"/>
      <c r="CH139" s="250"/>
      <c r="CI139" s="250"/>
      <c r="CJ139" s="250"/>
      <c r="CK139" s="261" t="str">
        <f t="shared" si="35"/>
        <v>通过</v>
      </c>
      <c r="CL139" s="263" t="str">
        <f t="shared" si="36"/>
        <v>通过</v>
      </c>
      <c r="CM139" s="261" t="str">
        <f t="shared" si="37"/>
        <v>通过</v>
      </c>
      <c r="CN139" s="261" t="str">
        <f t="shared" si="38"/>
        <v>通过</v>
      </c>
      <c r="CO139" s="262">
        <f t="shared" si="39"/>
        <v>0</v>
      </c>
      <c r="CP139" s="261" t="str">
        <f t="shared" si="40"/>
        <v>不通过</v>
      </c>
      <c r="CQ139" s="262">
        <f t="shared" ref="CQ139:CQ202" si="53">IF(AND(Q139&gt;=1,(I139+J139+K139)&gt;0),1,0)</f>
        <v>1</v>
      </c>
      <c r="CR139" s="261" t="str">
        <f t="shared" si="41"/>
        <v>通过</v>
      </c>
      <c r="CS139" s="262">
        <f t="shared" si="42"/>
        <v>0</v>
      </c>
      <c r="CT139" s="261" t="str">
        <f t="shared" si="43"/>
        <v>不通过</v>
      </c>
      <c r="CU139" s="262">
        <f t="shared" ref="CU139:CU202" si="54">IF(AND(AI139&gt;=1,(AA139+AB139+AC139)&gt;0),1,0)</f>
        <v>0</v>
      </c>
      <c r="CV139" s="261" t="str">
        <f t="shared" si="44"/>
        <v>不通过</v>
      </c>
      <c r="CW139" s="264">
        <f t="shared" si="45"/>
        <v>0</v>
      </c>
      <c r="CX139" s="261" t="str">
        <f t="shared" ref="CX139:CX170" si="55">IF(AND(CW139&gt;=1),"通过","不通过")</f>
        <v>不通过</v>
      </c>
      <c r="CY139" s="262">
        <f t="shared" ref="CY139:CY202" si="56">IF(AND(BA139&gt;=1,(AS139+AT139+AU139)&gt;0),1,0)</f>
        <v>0</v>
      </c>
      <c r="CZ139" s="261" t="str">
        <f t="shared" ref="CZ139:CZ170" si="57">IF(AND(CY139&gt;=1),"通过","不通过")</f>
        <v>不通过</v>
      </c>
      <c r="DA139" s="262">
        <f t="shared" si="46"/>
        <v>0</v>
      </c>
      <c r="DB139" s="261" t="str">
        <f t="shared" ref="DB139:DB170" si="58">IF(AND(DA139&gt;=1),"通过","不通过")</f>
        <v>不通过</v>
      </c>
      <c r="DC139" s="262">
        <f t="shared" si="47"/>
        <v>0</v>
      </c>
      <c r="DD139" s="261" t="str">
        <f t="shared" ref="DD139:DD202" si="59">IF(AND(DC139&gt;=1),"通过","不通过")</f>
        <v>不通过</v>
      </c>
    </row>
    <row r="140" spans="1:108">
      <c r="A140" s="185">
        <v>129</v>
      </c>
      <c r="B140" s="186" t="s">
        <v>216</v>
      </c>
      <c r="C140" s="187">
        <v>0</v>
      </c>
      <c r="D140" s="187"/>
      <c r="E140" s="187">
        <v>6</v>
      </c>
      <c r="F140" s="187"/>
      <c r="G140" s="187">
        <v>3</v>
      </c>
      <c r="H140" s="186">
        <v>3</v>
      </c>
      <c r="I140" s="186">
        <f t="shared" si="52"/>
        <v>120</v>
      </c>
      <c r="J140" s="186"/>
      <c r="K140" s="186"/>
      <c r="L140" s="186"/>
      <c r="M140" s="187">
        <v>0</v>
      </c>
      <c r="N140" s="187"/>
      <c r="O140" s="187"/>
      <c r="P140" s="187">
        <v>21</v>
      </c>
      <c r="Q140" s="187">
        <v>4</v>
      </c>
      <c r="R140" s="186">
        <v>4</v>
      </c>
      <c r="S140" s="186">
        <v>1</v>
      </c>
      <c r="T140" s="186">
        <v>3</v>
      </c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250"/>
      <c r="CG140" s="250"/>
      <c r="CH140" s="250"/>
      <c r="CI140" s="250"/>
      <c r="CJ140" s="250"/>
      <c r="CK140" s="261" t="str">
        <f t="shared" ref="CK140:CK203" si="60">IF(AND(N140&gt;=O140),"通过","不通过")</f>
        <v>通过</v>
      </c>
      <c r="CL140" s="263" t="str">
        <f t="shared" ref="CL140:CL203" si="61">IF(AND(AF140&gt;=AG140),"通过","不通过")</f>
        <v>通过</v>
      </c>
      <c r="CM140" s="261" t="str">
        <f t="shared" ref="CM140:CM203" si="62">IF(AND(AX140&gt;=AY140),"通过","不通过")</f>
        <v>通过</v>
      </c>
      <c r="CN140" s="261" t="str">
        <f t="shared" ref="CN140:CN203" si="63">IF(AND(BQ140&gt;=BS140),"通过","不通过")</f>
        <v>通过</v>
      </c>
      <c r="CO140" s="262">
        <f t="shared" ref="CO140:CO203" si="64">IF(AND(O140&gt;=1,L140&gt;0),1,0)</f>
        <v>0</v>
      </c>
      <c r="CP140" s="261" t="str">
        <f t="shared" ref="CP140:CP203" si="65">IF(AND(CO140&gt;=1),"通过","不通过")</f>
        <v>不通过</v>
      </c>
      <c r="CQ140" s="262">
        <f t="shared" si="53"/>
        <v>1</v>
      </c>
      <c r="CR140" s="261" t="str">
        <f t="shared" ref="CR140:CR203" si="66">IF(AND(CQ140&gt;=1),"通过","不通过")</f>
        <v>通过</v>
      </c>
      <c r="CS140" s="262">
        <f t="shared" ref="CS140:CS203" si="67">IF(AND(AG140&gt;=1,AD140&gt;0),1,0)</f>
        <v>0</v>
      </c>
      <c r="CT140" s="261" t="str">
        <f t="shared" ref="CT140:CT203" si="68">IF(AND(CS140&gt;=1),"通过","不通过")</f>
        <v>不通过</v>
      </c>
      <c r="CU140" s="262">
        <f t="shared" si="54"/>
        <v>0</v>
      </c>
      <c r="CV140" s="261" t="str">
        <f t="shared" ref="CV140:CV203" si="69">IF(AND(CU140&gt;=1),"通过","不通过")</f>
        <v>不通过</v>
      </c>
      <c r="CW140" s="264">
        <f t="shared" ref="CW140:CW203" si="70">IF(AND(AY140&gt;=1,AV140&gt;0),1,0)</f>
        <v>0</v>
      </c>
      <c r="CX140" s="261" t="str">
        <f t="shared" si="55"/>
        <v>不通过</v>
      </c>
      <c r="CY140" s="262">
        <f t="shared" si="56"/>
        <v>0</v>
      </c>
      <c r="CZ140" s="261" t="str">
        <f t="shared" si="57"/>
        <v>不通过</v>
      </c>
      <c r="DA140" s="262">
        <f t="shared" ref="DA140:DA203" si="71">IF(AND(BS140&gt;=1,BN140&gt;0),1,0)</f>
        <v>0</v>
      </c>
      <c r="DB140" s="261" t="str">
        <f t="shared" si="58"/>
        <v>不通过</v>
      </c>
      <c r="DC140" s="262">
        <f t="shared" ref="DC140:DC203" si="72">IF(AND(BW140&gt;=1,(BK140+BL140+BM140)&gt;0),1,0)</f>
        <v>0</v>
      </c>
      <c r="DD140" s="261" t="str">
        <f t="shared" si="59"/>
        <v>不通过</v>
      </c>
    </row>
    <row r="141" spans="1:108">
      <c r="A141" s="185">
        <v>130</v>
      </c>
      <c r="B141" s="186" t="s">
        <v>217</v>
      </c>
      <c r="C141" s="187">
        <v>1</v>
      </c>
      <c r="D141" s="187">
        <v>2</v>
      </c>
      <c r="E141" s="187"/>
      <c r="F141" s="187"/>
      <c r="G141" s="187">
        <v>6</v>
      </c>
      <c r="H141" s="186">
        <v>6</v>
      </c>
      <c r="I141" s="186">
        <f t="shared" si="52"/>
        <v>440</v>
      </c>
      <c r="J141" s="186">
        <v>50</v>
      </c>
      <c r="K141" s="186"/>
      <c r="L141" s="186"/>
      <c r="M141" s="187">
        <v>9</v>
      </c>
      <c r="N141" s="187">
        <v>7</v>
      </c>
      <c r="O141" s="187"/>
      <c r="P141" s="187"/>
      <c r="Q141" s="187">
        <v>18</v>
      </c>
      <c r="R141" s="186">
        <v>14</v>
      </c>
      <c r="S141" s="186">
        <v>3</v>
      </c>
      <c r="T141" s="186">
        <v>11</v>
      </c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250"/>
      <c r="CG141" s="250"/>
      <c r="CH141" s="250"/>
      <c r="CI141" s="250"/>
      <c r="CJ141" s="250"/>
      <c r="CK141" s="261" t="str">
        <f t="shared" si="60"/>
        <v>通过</v>
      </c>
      <c r="CL141" s="263" t="str">
        <f t="shared" si="61"/>
        <v>通过</v>
      </c>
      <c r="CM141" s="261" t="str">
        <f t="shared" si="62"/>
        <v>通过</v>
      </c>
      <c r="CN141" s="261" t="str">
        <f t="shared" si="63"/>
        <v>通过</v>
      </c>
      <c r="CO141" s="262">
        <f t="shared" si="64"/>
        <v>0</v>
      </c>
      <c r="CP141" s="261" t="str">
        <f t="shared" si="65"/>
        <v>不通过</v>
      </c>
      <c r="CQ141" s="262">
        <f t="shared" si="53"/>
        <v>1</v>
      </c>
      <c r="CR141" s="261" t="str">
        <f t="shared" si="66"/>
        <v>通过</v>
      </c>
      <c r="CS141" s="262">
        <f t="shared" si="67"/>
        <v>0</v>
      </c>
      <c r="CT141" s="261" t="str">
        <f t="shared" si="68"/>
        <v>不通过</v>
      </c>
      <c r="CU141" s="262">
        <f t="shared" si="54"/>
        <v>0</v>
      </c>
      <c r="CV141" s="261" t="str">
        <f t="shared" si="69"/>
        <v>不通过</v>
      </c>
      <c r="CW141" s="264">
        <f t="shared" si="70"/>
        <v>0</v>
      </c>
      <c r="CX141" s="261" t="str">
        <f t="shared" si="55"/>
        <v>不通过</v>
      </c>
      <c r="CY141" s="262">
        <f t="shared" si="56"/>
        <v>0</v>
      </c>
      <c r="CZ141" s="261" t="str">
        <f t="shared" si="57"/>
        <v>不通过</v>
      </c>
      <c r="DA141" s="262">
        <f t="shared" si="71"/>
        <v>0</v>
      </c>
      <c r="DB141" s="261" t="str">
        <f t="shared" si="58"/>
        <v>不通过</v>
      </c>
      <c r="DC141" s="262">
        <f t="shared" si="72"/>
        <v>0</v>
      </c>
      <c r="DD141" s="261" t="str">
        <f t="shared" si="59"/>
        <v>不通过</v>
      </c>
    </row>
    <row r="142" spans="1:108">
      <c r="A142" s="188">
        <v>131</v>
      </c>
      <c r="B142" s="186" t="s">
        <v>218</v>
      </c>
      <c r="C142" s="187">
        <v>2</v>
      </c>
      <c r="D142" s="187">
        <v>3</v>
      </c>
      <c r="E142" s="187">
        <v>38</v>
      </c>
      <c r="F142" s="187"/>
      <c r="G142" s="187">
        <v>6</v>
      </c>
      <c r="H142" s="186">
        <v>6</v>
      </c>
      <c r="I142" s="186">
        <f t="shared" si="52"/>
        <v>400</v>
      </c>
      <c r="J142" s="186"/>
      <c r="K142" s="186"/>
      <c r="L142" s="186"/>
      <c r="M142" s="187">
        <v>0</v>
      </c>
      <c r="N142" s="187">
        <v>16</v>
      </c>
      <c r="O142" s="187"/>
      <c r="P142" s="187">
        <v>156</v>
      </c>
      <c r="Q142" s="187">
        <v>13</v>
      </c>
      <c r="R142" s="186">
        <v>13</v>
      </c>
      <c r="S142" s="186">
        <v>3</v>
      </c>
      <c r="T142" s="186">
        <v>10</v>
      </c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250"/>
      <c r="CG142" s="250"/>
      <c r="CH142" s="250"/>
      <c r="CI142" s="250"/>
      <c r="CJ142" s="250"/>
      <c r="CK142" s="261" t="str">
        <f t="shared" si="60"/>
        <v>通过</v>
      </c>
      <c r="CL142" s="263" t="str">
        <f t="shared" si="61"/>
        <v>通过</v>
      </c>
      <c r="CM142" s="261" t="str">
        <f t="shared" si="62"/>
        <v>通过</v>
      </c>
      <c r="CN142" s="261" t="str">
        <f t="shared" si="63"/>
        <v>通过</v>
      </c>
      <c r="CO142" s="262">
        <f t="shared" si="64"/>
        <v>0</v>
      </c>
      <c r="CP142" s="261" t="str">
        <f t="shared" si="65"/>
        <v>不通过</v>
      </c>
      <c r="CQ142" s="262">
        <f t="shared" si="53"/>
        <v>1</v>
      </c>
      <c r="CR142" s="261" t="str">
        <f t="shared" si="66"/>
        <v>通过</v>
      </c>
      <c r="CS142" s="262">
        <f t="shared" si="67"/>
        <v>0</v>
      </c>
      <c r="CT142" s="261" t="str">
        <f t="shared" si="68"/>
        <v>不通过</v>
      </c>
      <c r="CU142" s="262">
        <f t="shared" si="54"/>
        <v>0</v>
      </c>
      <c r="CV142" s="261" t="str">
        <f t="shared" si="69"/>
        <v>不通过</v>
      </c>
      <c r="CW142" s="264">
        <f t="shared" si="70"/>
        <v>0</v>
      </c>
      <c r="CX142" s="261" t="str">
        <f t="shared" si="55"/>
        <v>不通过</v>
      </c>
      <c r="CY142" s="262">
        <f t="shared" si="56"/>
        <v>0</v>
      </c>
      <c r="CZ142" s="261" t="str">
        <f t="shared" si="57"/>
        <v>不通过</v>
      </c>
      <c r="DA142" s="262">
        <f t="shared" si="71"/>
        <v>0</v>
      </c>
      <c r="DB142" s="261" t="str">
        <f t="shared" si="58"/>
        <v>不通过</v>
      </c>
      <c r="DC142" s="262">
        <f t="shared" si="72"/>
        <v>0</v>
      </c>
      <c r="DD142" s="261" t="str">
        <f t="shared" si="59"/>
        <v>不通过</v>
      </c>
    </row>
    <row r="143" spans="1:108">
      <c r="A143" s="185">
        <v>132</v>
      </c>
      <c r="B143" s="186" t="s">
        <v>219</v>
      </c>
      <c r="C143" s="187">
        <v>2</v>
      </c>
      <c r="D143" s="187"/>
      <c r="E143" s="187"/>
      <c r="F143" s="187"/>
      <c r="G143" s="187">
        <v>5</v>
      </c>
      <c r="H143" s="186">
        <v>5</v>
      </c>
      <c r="I143" s="186">
        <f t="shared" si="52"/>
        <v>600</v>
      </c>
      <c r="J143" s="186"/>
      <c r="K143" s="186"/>
      <c r="L143" s="186"/>
      <c r="M143" s="187">
        <v>0</v>
      </c>
      <c r="N143" s="187"/>
      <c r="O143" s="187"/>
      <c r="P143" s="187"/>
      <c r="Q143" s="187">
        <v>20</v>
      </c>
      <c r="R143" s="186">
        <v>20</v>
      </c>
      <c r="S143" s="186">
        <v>5</v>
      </c>
      <c r="T143" s="186">
        <v>15</v>
      </c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250"/>
      <c r="CG143" s="250"/>
      <c r="CH143" s="250"/>
      <c r="CI143" s="250"/>
      <c r="CJ143" s="250"/>
      <c r="CK143" s="261" t="str">
        <f t="shared" si="60"/>
        <v>通过</v>
      </c>
      <c r="CL143" s="263" t="str">
        <f t="shared" si="61"/>
        <v>通过</v>
      </c>
      <c r="CM143" s="261" t="str">
        <f t="shared" si="62"/>
        <v>通过</v>
      </c>
      <c r="CN143" s="261" t="str">
        <f t="shared" si="63"/>
        <v>通过</v>
      </c>
      <c r="CO143" s="262">
        <f t="shared" si="64"/>
        <v>0</v>
      </c>
      <c r="CP143" s="261" t="str">
        <f t="shared" si="65"/>
        <v>不通过</v>
      </c>
      <c r="CQ143" s="262">
        <f t="shared" si="53"/>
        <v>1</v>
      </c>
      <c r="CR143" s="261" t="str">
        <f t="shared" si="66"/>
        <v>通过</v>
      </c>
      <c r="CS143" s="262">
        <f t="shared" si="67"/>
        <v>0</v>
      </c>
      <c r="CT143" s="261" t="str">
        <f t="shared" si="68"/>
        <v>不通过</v>
      </c>
      <c r="CU143" s="262">
        <f t="shared" si="54"/>
        <v>0</v>
      </c>
      <c r="CV143" s="261" t="str">
        <f t="shared" si="69"/>
        <v>不通过</v>
      </c>
      <c r="CW143" s="264">
        <f t="shared" si="70"/>
        <v>0</v>
      </c>
      <c r="CX143" s="261" t="str">
        <f t="shared" si="55"/>
        <v>不通过</v>
      </c>
      <c r="CY143" s="262">
        <f t="shared" si="56"/>
        <v>0</v>
      </c>
      <c r="CZ143" s="261" t="str">
        <f t="shared" si="57"/>
        <v>不通过</v>
      </c>
      <c r="DA143" s="262">
        <f t="shared" si="71"/>
        <v>0</v>
      </c>
      <c r="DB143" s="261" t="str">
        <f t="shared" si="58"/>
        <v>不通过</v>
      </c>
      <c r="DC143" s="262">
        <f t="shared" si="72"/>
        <v>0</v>
      </c>
      <c r="DD143" s="261" t="str">
        <f t="shared" si="59"/>
        <v>不通过</v>
      </c>
    </row>
    <row r="144" spans="1:108">
      <c r="A144" s="185">
        <v>133</v>
      </c>
      <c r="B144" s="186" t="s">
        <v>220</v>
      </c>
      <c r="C144" s="187">
        <v>1</v>
      </c>
      <c r="D144" s="187"/>
      <c r="E144" s="187">
        <v>5</v>
      </c>
      <c r="F144" s="187"/>
      <c r="G144" s="187">
        <v>2</v>
      </c>
      <c r="H144" s="186">
        <v>2</v>
      </c>
      <c r="I144" s="186">
        <f t="shared" si="52"/>
        <v>160</v>
      </c>
      <c r="J144" s="186"/>
      <c r="K144" s="186"/>
      <c r="L144" s="186"/>
      <c r="M144" s="187">
        <v>0</v>
      </c>
      <c r="N144" s="187"/>
      <c r="O144" s="187"/>
      <c r="P144" s="187">
        <v>16</v>
      </c>
      <c r="Q144" s="187">
        <v>6</v>
      </c>
      <c r="R144" s="186">
        <v>6</v>
      </c>
      <c r="S144" s="186">
        <v>2</v>
      </c>
      <c r="T144" s="186">
        <v>4</v>
      </c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250"/>
      <c r="CG144" s="250"/>
      <c r="CH144" s="250"/>
      <c r="CI144" s="250"/>
      <c r="CJ144" s="250"/>
      <c r="CK144" s="261" t="str">
        <f t="shared" si="60"/>
        <v>通过</v>
      </c>
      <c r="CL144" s="263" t="str">
        <f t="shared" si="61"/>
        <v>通过</v>
      </c>
      <c r="CM144" s="261" t="str">
        <f t="shared" si="62"/>
        <v>通过</v>
      </c>
      <c r="CN144" s="261" t="str">
        <f t="shared" si="63"/>
        <v>通过</v>
      </c>
      <c r="CO144" s="262">
        <f t="shared" si="64"/>
        <v>0</v>
      </c>
      <c r="CP144" s="261" t="str">
        <f t="shared" si="65"/>
        <v>不通过</v>
      </c>
      <c r="CQ144" s="262">
        <f t="shared" si="53"/>
        <v>1</v>
      </c>
      <c r="CR144" s="261" t="str">
        <f t="shared" si="66"/>
        <v>通过</v>
      </c>
      <c r="CS144" s="262">
        <f t="shared" si="67"/>
        <v>0</v>
      </c>
      <c r="CT144" s="261" t="str">
        <f t="shared" si="68"/>
        <v>不通过</v>
      </c>
      <c r="CU144" s="262">
        <f t="shared" si="54"/>
        <v>0</v>
      </c>
      <c r="CV144" s="261" t="str">
        <f t="shared" si="69"/>
        <v>不通过</v>
      </c>
      <c r="CW144" s="264">
        <f t="shared" si="70"/>
        <v>0</v>
      </c>
      <c r="CX144" s="261" t="str">
        <f t="shared" si="55"/>
        <v>不通过</v>
      </c>
      <c r="CY144" s="262">
        <f t="shared" si="56"/>
        <v>0</v>
      </c>
      <c r="CZ144" s="261" t="str">
        <f t="shared" si="57"/>
        <v>不通过</v>
      </c>
      <c r="DA144" s="262">
        <f t="shared" si="71"/>
        <v>0</v>
      </c>
      <c r="DB144" s="261" t="str">
        <f t="shared" si="58"/>
        <v>不通过</v>
      </c>
      <c r="DC144" s="262">
        <f t="shared" si="72"/>
        <v>0</v>
      </c>
      <c r="DD144" s="261" t="str">
        <f t="shared" si="59"/>
        <v>不通过</v>
      </c>
    </row>
    <row r="145" spans="1:108">
      <c r="A145" s="188">
        <v>134</v>
      </c>
      <c r="B145" s="186" t="s">
        <v>221</v>
      </c>
      <c r="C145" s="187">
        <v>0</v>
      </c>
      <c r="D145" s="187"/>
      <c r="E145" s="187"/>
      <c r="F145" s="187"/>
      <c r="G145" s="187">
        <v>5</v>
      </c>
      <c r="H145" s="186">
        <v>5</v>
      </c>
      <c r="I145" s="186">
        <f t="shared" si="52"/>
        <v>480</v>
      </c>
      <c r="J145" s="186"/>
      <c r="K145" s="186"/>
      <c r="L145" s="186"/>
      <c r="M145" s="187">
        <v>0</v>
      </c>
      <c r="N145" s="187"/>
      <c r="O145" s="187"/>
      <c r="P145" s="187"/>
      <c r="Q145" s="187">
        <v>15</v>
      </c>
      <c r="R145" s="186">
        <v>15</v>
      </c>
      <c r="S145" s="186">
        <v>3</v>
      </c>
      <c r="T145" s="186">
        <v>12</v>
      </c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250"/>
      <c r="CG145" s="250"/>
      <c r="CH145" s="250"/>
      <c r="CI145" s="250"/>
      <c r="CJ145" s="250"/>
      <c r="CK145" s="261" t="str">
        <f t="shared" si="60"/>
        <v>通过</v>
      </c>
      <c r="CL145" s="263" t="str">
        <f t="shared" si="61"/>
        <v>通过</v>
      </c>
      <c r="CM145" s="261" t="str">
        <f t="shared" si="62"/>
        <v>通过</v>
      </c>
      <c r="CN145" s="261" t="str">
        <f t="shared" si="63"/>
        <v>通过</v>
      </c>
      <c r="CO145" s="262">
        <f t="shared" si="64"/>
        <v>0</v>
      </c>
      <c r="CP145" s="261" t="str">
        <f t="shared" si="65"/>
        <v>不通过</v>
      </c>
      <c r="CQ145" s="262">
        <f t="shared" si="53"/>
        <v>1</v>
      </c>
      <c r="CR145" s="261" t="str">
        <f t="shared" si="66"/>
        <v>通过</v>
      </c>
      <c r="CS145" s="262">
        <f t="shared" si="67"/>
        <v>0</v>
      </c>
      <c r="CT145" s="261" t="str">
        <f t="shared" si="68"/>
        <v>不通过</v>
      </c>
      <c r="CU145" s="262">
        <f t="shared" si="54"/>
        <v>0</v>
      </c>
      <c r="CV145" s="261" t="str">
        <f t="shared" si="69"/>
        <v>不通过</v>
      </c>
      <c r="CW145" s="264">
        <f t="shared" si="70"/>
        <v>0</v>
      </c>
      <c r="CX145" s="261" t="str">
        <f t="shared" si="55"/>
        <v>不通过</v>
      </c>
      <c r="CY145" s="262">
        <f t="shared" si="56"/>
        <v>0</v>
      </c>
      <c r="CZ145" s="261" t="str">
        <f t="shared" si="57"/>
        <v>不通过</v>
      </c>
      <c r="DA145" s="262">
        <f t="shared" si="71"/>
        <v>0</v>
      </c>
      <c r="DB145" s="261" t="str">
        <f t="shared" si="58"/>
        <v>不通过</v>
      </c>
      <c r="DC145" s="262">
        <f t="shared" si="72"/>
        <v>0</v>
      </c>
      <c r="DD145" s="261" t="str">
        <f t="shared" si="59"/>
        <v>不通过</v>
      </c>
    </row>
    <row r="146" spans="1:108">
      <c r="A146" s="185">
        <v>135</v>
      </c>
      <c r="B146" s="186" t="s">
        <v>222</v>
      </c>
      <c r="C146" s="187">
        <v>0</v>
      </c>
      <c r="D146" s="187">
        <v>2</v>
      </c>
      <c r="E146" s="187"/>
      <c r="F146" s="187"/>
      <c r="G146" s="187">
        <v>5</v>
      </c>
      <c r="H146" s="186">
        <v>5</v>
      </c>
      <c r="I146" s="186">
        <f t="shared" si="52"/>
        <v>400</v>
      </c>
      <c r="J146" s="186"/>
      <c r="K146" s="186">
        <v>60</v>
      </c>
      <c r="L146" s="186"/>
      <c r="M146" s="187">
        <v>0</v>
      </c>
      <c r="N146" s="187">
        <v>12</v>
      </c>
      <c r="O146" s="187"/>
      <c r="P146" s="187"/>
      <c r="Q146" s="187">
        <v>17</v>
      </c>
      <c r="R146" s="186">
        <v>12</v>
      </c>
      <c r="S146" s="186">
        <v>2</v>
      </c>
      <c r="T146" s="186">
        <v>10</v>
      </c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250"/>
      <c r="CG146" s="250"/>
      <c r="CH146" s="250"/>
      <c r="CI146" s="250"/>
      <c r="CJ146" s="250"/>
      <c r="CK146" s="261" t="str">
        <f t="shared" si="60"/>
        <v>通过</v>
      </c>
      <c r="CL146" s="263" t="str">
        <f t="shared" si="61"/>
        <v>通过</v>
      </c>
      <c r="CM146" s="261" t="str">
        <f t="shared" si="62"/>
        <v>通过</v>
      </c>
      <c r="CN146" s="261" t="str">
        <f t="shared" si="63"/>
        <v>通过</v>
      </c>
      <c r="CO146" s="262">
        <f t="shared" si="64"/>
        <v>0</v>
      </c>
      <c r="CP146" s="261" t="str">
        <f t="shared" si="65"/>
        <v>不通过</v>
      </c>
      <c r="CQ146" s="262">
        <f t="shared" si="53"/>
        <v>1</v>
      </c>
      <c r="CR146" s="261" t="str">
        <f t="shared" si="66"/>
        <v>通过</v>
      </c>
      <c r="CS146" s="262">
        <f t="shared" si="67"/>
        <v>0</v>
      </c>
      <c r="CT146" s="261" t="str">
        <f t="shared" si="68"/>
        <v>不通过</v>
      </c>
      <c r="CU146" s="262">
        <f t="shared" si="54"/>
        <v>0</v>
      </c>
      <c r="CV146" s="261" t="str">
        <f t="shared" si="69"/>
        <v>不通过</v>
      </c>
      <c r="CW146" s="264">
        <f t="shared" si="70"/>
        <v>0</v>
      </c>
      <c r="CX146" s="261" t="str">
        <f t="shared" si="55"/>
        <v>不通过</v>
      </c>
      <c r="CY146" s="262">
        <f t="shared" si="56"/>
        <v>0</v>
      </c>
      <c r="CZ146" s="261" t="str">
        <f t="shared" si="57"/>
        <v>不通过</v>
      </c>
      <c r="DA146" s="262">
        <f t="shared" si="71"/>
        <v>0</v>
      </c>
      <c r="DB146" s="261" t="str">
        <f t="shared" si="58"/>
        <v>不通过</v>
      </c>
      <c r="DC146" s="262">
        <f t="shared" si="72"/>
        <v>0</v>
      </c>
      <c r="DD146" s="261" t="str">
        <f t="shared" si="59"/>
        <v>不通过</v>
      </c>
    </row>
    <row r="147" spans="1:108">
      <c r="A147" s="185">
        <v>136</v>
      </c>
      <c r="B147" s="186" t="s">
        <v>223</v>
      </c>
      <c r="C147" s="187">
        <v>1</v>
      </c>
      <c r="D147" s="187"/>
      <c r="E147" s="187"/>
      <c r="F147" s="187"/>
      <c r="G147" s="187">
        <v>2</v>
      </c>
      <c r="H147" s="186">
        <v>2</v>
      </c>
      <c r="I147" s="186">
        <f t="shared" si="52"/>
        <v>280</v>
      </c>
      <c r="J147" s="186"/>
      <c r="K147" s="186"/>
      <c r="L147" s="186"/>
      <c r="M147" s="187">
        <v>5</v>
      </c>
      <c r="N147" s="187"/>
      <c r="O147" s="187"/>
      <c r="P147" s="187"/>
      <c r="Q147" s="187">
        <v>10</v>
      </c>
      <c r="R147" s="186">
        <v>10</v>
      </c>
      <c r="S147" s="186">
        <v>3</v>
      </c>
      <c r="T147" s="186">
        <v>7</v>
      </c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250"/>
      <c r="CG147" s="250"/>
      <c r="CH147" s="250"/>
      <c r="CI147" s="250"/>
      <c r="CJ147" s="250"/>
      <c r="CK147" s="261" t="str">
        <f t="shared" si="60"/>
        <v>通过</v>
      </c>
      <c r="CL147" s="263" t="str">
        <f t="shared" si="61"/>
        <v>通过</v>
      </c>
      <c r="CM147" s="261" t="str">
        <f t="shared" si="62"/>
        <v>通过</v>
      </c>
      <c r="CN147" s="261" t="str">
        <f t="shared" si="63"/>
        <v>通过</v>
      </c>
      <c r="CO147" s="262">
        <f t="shared" si="64"/>
        <v>0</v>
      </c>
      <c r="CP147" s="261" t="str">
        <f t="shared" si="65"/>
        <v>不通过</v>
      </c>
      <c r="CQ147" s="262">
        <f t="shared" si="53"/>
        <v>1</v>
      </c>
      <c r="CR147" s="261" t="str">
        <f t="shared" si="66"/>
        <v>通过</v>
      </c>
      <c r="CS147" s="262">
        <f t="shared" si="67"/>
        <v>0</v>
      </c>
      <c r="CT147" s="261" t="str">
        <f t="shared" si="68"/>
        <v>不通过</v>
      </c>
      <c r="CU147" s="262">
        <f t="shared" si="54"/>
        <v>0</v>
      </c>
      <c r="CV147" s="261" t="str">
        <f t="shared" si="69"/>
        <v>不通过</v>
      </c>
      <c r="CW147" s="264">
        <f t="shared" si="70"/>
        <v>0</v>
      </c>
      <c r="CX147" s="261" t="str">
        <f t="shared" si="55"/>
        <v>不通过</v>
      </c>
      <c r="CY147" s="262">
        <f t="shared" si="56"/>
        <v>0</v>
      </c>
      <c r="CZ147" s="261" t="str">
        <f t="shared" si="57"/>
        <v>不通过</v>
      </c>
      <c r="DA147" s="262">
        <f t="shared" si="71"/>
        <v>0</v>
      </c>
      <c r="DB147" s="261" t="str">
        <f t="shared" si="58"/>
        <v>不通过</v>
      </c>
      <c r="DC147" s="262">
        <f t="shared" si="72"/>
        <v>0</v>
      </c>
      <c r="DD147" s="261" t="str">
        <f t="shared" si="59"/>
        <v>不通过</v>
      </c>
    </row>
    <row r="148" spans="1:108">
      <c r="A148" s="188">
        <v>137</v>
      </c>
      <c r="B148" s="186" t="s">
        <v>224</v>
      </c>
      <c r="C148" s="187">
        <v>0</v>
      </c>
      <c r="D148" s="187"/>
      <c r="E148" s="187"/>
      <c r="F148" s="187"/>
      <c r="G148" s="187">
        <v>4</v>
      </c>
      <c r="H148" s="186">
        <v>4</v>
      </c>
      <c r="I148" s="186">
        <f t="shared" si="52"/>
        <v>480</v>
      </c>
      <c r="J148" s="186"/>
      <c r="K148" s="186"/>
      <c r="L148" s="186"/>
      <c r="M148" s="187">
        <v>0</v>
      </c>
      <c r="N148" s="187"/>
      <c r="O148" s="187"/>
      <c r="P148" s="187"/>
      <c r="Q148" s="187">
        <v>17</v>
      </c>
      <c r="R148" s="186">
        <v>17</v>
      </c>
      <c r="S148" s="186">
        <v>5</v>
      </c>
      <c r="T148" s="186">
        <v>12</v>
      </c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250"/>
      <c r="CG148" s="250"/>
      <c r="CH148" s="250"/>
      <c r="CI148" s="250"/>
      <c r="CJ148" s="250"/>
      <c r="CK148" s="261" t="str">
        <f t="shared" si="60"/>
        <v>通过</v>
      </c>
      <c r="CL148" s="263" t="str">
        <f t="shared" si="61"/>
        <v>通过</v>
      </c>
      <c r="CM148" s="261" t="str">
        <f t="shared" si="62"/>
        <v>通过</v>
      </c>
      <c r="CN148" s="261" t="str">
        <f t="shared" si="63"/>
        <v>通过</v>
      </c>
      <c r="CO148" s="262">
        <f t="shared" si="64"/>
        <v>0</v>
      </c>
      <c r="CP148" s="261" t="str">
        <f t="shared" si="65"/>
        <v>不通过</v>
      </c>
      <c r="CQ148" s="262">
        <f t="shared" si="53"/>
        <v>1</v>
      </c>
      <c r="CR148" s="261" t="str">
        <f t="shared" si="66"/>
        <v>通过</v>
      </c>
      <c r="CS148" s="262">
        <f t="shared" si="67"/>
        <v>0</v>
      </c>
      <c r="CT148" s="261" t="str">
        <f t="shared" si="68"/>
        <v>不通过</v>
      </c>
      <c r="CU148" s="262">
        <f t="shared" si="54"/>
        <v>0</v>
      </c>
      <c r="CV148" s="261" t="str">
        <f t="shared" si="69"/>
        <v>不通过</v>
      </c>
      <c r="CW148" s="264">
        <f t="shared" si="70"/>
        <v>0</v>
      </c>
      <c r="CX148" s="261" t="str">
        <f t="shared" si="55"/>
        <v>不通过</v>
      </c>
      <c r="CY148" s="262">
        <f t="shared" si="56"/>
        <v>0</v>
      </c>
      <c r="CZ148" s="261" t="str">
        <f t="shared" si="57"/>
        <v>不通过</v>
      </c>
      <c r="DA148" s="262">
        <f t="shared" si="71"/>
        <v>0</v>
      </c>
      <c r="DB148" s="261" t="str">
        <f t="shared" si="58"/>
        <v>不通过</v>
      </c>
      <c r="DC148" s="262">
        <f t="shared" si="72"/>
        <v>0</v>
      </c>
      <c r="DD148" s="261" t="str">
        <f t="shared" si="59"/>
        <v>不通过</v>
      </c>
    </row>
    <row r="149" spans="1:108">
      <c r="A149" s="185">
        <v>138</v>
      </c>
      <c r="B149" s="186" t="s">
        <v>225</v>
      </c>
      <c r="C149" s="187">
        <v>0</v>
      </c>
      <c r="D149" s="187"/>
      <c r="E149" s="187"/>
      <c r="F149" s="187"/>
      <c r="G149" s="187">
        <v>3</v>
      </c>
      <c r="H149" s="186">
        <v>3</v>
      </c>
      <c r="I149" s="186">
        <f t="shared" si="52"/>
        <v>400</v>
      </c>
      <c r="J149" s="186"/>
      <c r="K149" s="186"/>
      <c r="L149" s="186"/>
      <c r="M149" s="187">
        <v>0</v>
      </c>
      <c r="N149" s="187"/>
      <c r="O149" s="187"/>
      <c r="P149" s="187"/>
      <c r="Q149" s="187">
        <v>12</v>
      </c>
      <c r="R149" s="186">
        <v>12</v>
      </c>
      <c r="S149" s="186">
        <v>2</v>
      </c>
      <c r="T149" s="186">
        <v>10</v>
      </c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250"/>
      <c r="CG149" s="250"/>
      <c r="CH149" s="250"/>
      <c r="CI149" s="250"/>
      <c r="CJ149" s="250"/>
      <c r="CK149" s="261" t="str">
        <f t="shared" si="60"/>
        <v>通过</v>
      </c>
      <c r="CL149" s="263" t="str">
        <f t="shared" si="61"/>
        <v>通过</v>
      </c>
      <c r="CM149" s="261" t="str">
        <f t="shared" si="62"/>
        <v>通过</v>
      </c>
      <c r="CN149" s="261" t="str">
        <f t="shared" si="63"/>
        <v>通过</v>
      </c>
      <c r="CO149" s="262">
        <f t="shared" si="64"/>
        <v>0</v>
      </c>
      <c r="CP149" s="261" t="str">
        <f t="shared" si="65"/>
        <v>不通过</v>
      </c>
      <c r="CQ149" s="262">
        <f t="shared" si="53"/>
        <v>1</v>
      </c>
      <c r="CR149" s="261" t="str">
        <f t="shared" si="66"/>
        <v>通过</v>
      </c>
      <c r="CS149" s="262">
        <f t="shared" si="67"/>
        <v>0</v>
      </c>
      <c r="CT149" s="261" t="str">
        <f t="shared" si="68"/>
        <v>不通过</v>
      </c>
      <c r="CU149" s="262">
        <f t="shared" si="54"/>
        <v>0</v>
      </c>
      <c r="CV149" s="261" t="str">
        <f t="shared" si="69"/>
        <v>不通过</v>
      </c>
      <c r="CW149" s="264">
        <f t="shared" si="70"/>
        <v>0</v>
      </c>
      <c r="CX149" s="261" t="str">
        <f t="shared" si="55"/>
        <v>不通过</v>
      </c>
      <c r="CY149" s="262">
        <f t="shared" si="56"/>
        <v>0</v>
      </c>
      <c r="CZ149" s="261" t="str">
        <f t="shared" si="57"/>
        <v>不通过</v>
      </c>
      <c r="DA149" s="262">
        <f t="shared" si="71"/>
        <v>0</v>
      </c>
      <c r="DB149" s="261" t="str">
        <f t="shared" si="58"/>
        <v>不通过</v>
      </c>
      <c r="DC149" s="262">
        <f t="shared" si="72"/>
        <v>0</v>
      </c>
      <c r="DD149" s="261" t="str">
        <f t="shared" si="59"/>
        <v>不通过</v>
      </c>
    </row>
    <row r="150" spans="1:108">
      <c r="A150" s="185">
        <v>139</v>
      </c>
      <c r="B150" s="186" t="s">
        <v>226</v>
      </c>
      <c r="C150" s="187">
        <v>0</v>
      </c>
      <c r="D150" s="187"/>
      <c r="E150" s="187"/>
      <c r="F150" s="187"/>
      <c r="G150" s="187">
        <v>5</v>
      </c>
      <c r="H150" s="186">
        <v>5</v>
      </c>
      <c r="I150" s="186">
        <f t="shared" si="52"/>
        <v>440</v>
      </c>
      <c r="J150" s="186">
        <v>50</v>
      </c>
      <c r="K150" s="186"/>
      <c r="L150" s="186"/>
      <c r="M150" s="187">
        <v>0</v>
      </c>
      <c r="N150" s="187"/>
      <c r="O150" s="187"/>
      <c r="P150" s="187"/>
      <c r="Q150" s="187">
        <v>18</v>
      </c>
      <c r="R150" s="186">
        <v>14</v>
      </c>
      <c r="S150" s="186">
        <v>3</v>
      </c>
      <c r="T150" s="186">
        <v>11</v>
      </c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250"/>
      <c r="CG150" s="250"/>
      <c r="CH150" s="250"/>
      <c r="CI150" s="250"/>
      <c r="CJ150" s="250"/>
      <c r="CK150" s="261" t="str">
        <f t="shared" si="60"/>
        <v>通过</v>
      </c>
      <c r="CL150" s="263" t="str">
        <f t="shared" si="61"/>
        <v>通过</v>
      </c>
      <c r="CM150" s="261" t="str">
        <f t="shared" si="62"/>
        <v>通过</v>
      </c>
      <c r="CN150" s="261" t="str">
        <f t="shared" si="63"/>
        <v>通过</v>
      </c>
      <c r="CO150" s="262">
        <f t="shared" si="64"/>
        <v>0</v>
      </c>
      <c r="CP150" s="261" t="str">
        <f t="shared" si="65"/>
        <v>不通过</v>
      </c>
      <c r="CQ150" s="262">
        <f t="shared" si="53"/>
        <v>1</v>
      </c>
      <c r="CR150" s="261" t="str">
        <f t="shared" si="66"/>
        <v>通过</v>
      </c>
      <c r="CS150" s="262">
        <f t="shared" si="67"/>
        <v>0</v>
      </c>
      <c r="CT150" s="261" t="str">
        <f t="shared" si="68"/>
        <v>不通过</v>
      </c>
      <c r="CU150" s="262">
        <f t="shared" si="54"/>
        <v>0</v>
      </c>
      <c r="CV150" s="261" t="str">
        <f t="shared" si="69"/>
        <v>不通过</v>
      </c>
      <c r="CW150" s="264">
        <f t="shared" si="70"/>
        <v>0</v>
      </c>
      <c r="CX150" s="261" t="str">
        <f t="shared" si="55"/>
        <v>不通过</v>
      </c>
      <c r="CY150" s="262">
        <f t="shared" si="56"/>
        <v>0</v>
      </c>
      <c r="CZ150" s="261" t="str">
        <f t="shared" si="57"/>
        <v>不通过</v>
      </c>
      <c r="DA150" s="262">
        <f t="shared" si="71"/>
        <v>0</v>
      </c>
      <c r="DB150" s="261" t="str">
        <f t="shared" si="58"/>
        <v>不通过</v>
      </c>
      <c r="DC150" s="262">
        <f t="shared" si="72"/>
        <v>0</v>
      </c>
      <c r="DD150" s="261" t="str">
        <f t="shared" si="59"/>
        <v>不通过</v>
      </c>
    </row>
    <row r="151" spans="1:108">
      <c r="A151" s="188">
        <v>140</v>
      </c>
      <c r="B151" s="186" t="s">
        <v>227</v>
      </c>
      <c r="C151" s="187">
        <v>0</v>
      </c>
      <c r="D151" s="187"/>
      <c r="E151" s="187"/>
      <c r="F151" s="187"/>
      <c r="G151" s="187">
        <v>6</v>
      </c>
      <c r="H151" s="186">
        <v>6</v>
      </c>
      <c r="I151" s="186">
        <f t="shared" si="52"/>
        <v>440</v>
      </c>
      <c r="J151" s="186"/>
      <c r="K151" s="186"/>
      <c r="L151" s="186"/>
      <c r="M151" s="187">
        <v>0</v>
      </c>
      <c r="N151" s="187"/>
      <c r="O151" s="187"/>
      <c r="P151" s="187"/>
      <c r="Q151" s="187">
        <v>13</v>
      </c>
      <c r="R151" s="186">
        <v>13</v>
      </c>
      <c r="S151" s="186">
        <v>2</v>
      </c>
      <c r="T151" s="186">
        <v>11</v>
      </c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250"/>
      <c r="CG151" s="250"/>
      <c r="CH151" s="250"/>
      <c r="CI151" s="250"/>
      <c r="CJ151" s="250"/>
      <c r="CK151" s="261" t="str">
        <f t="shared" si="60"/>
        <v>通过</v>
      </c>
      <c r="CL151" s="263" t="str">
        <f t="shared" si="61"/>
        <v>通过</v>
      </c>
      <c r="CM151" s="261" t="str">
        <f t="shared" si="62"/>
        <v>通过</v>
      </c>
      <c r="CN151" s="261" t="str">
        <f t="shared" si="63"/>
        <v>通过</v>
      </c>
      <c r="CO151" s="262">
        <f t="shared" si="64"/>
        <v>0</v>
      </c>
      <c r="CP151" s="261" t="str">
        <f t="shared" si="65"/>
        <v>不通过</v>
      </c>
      <c r="CQ151" s="262">
        <f t="shared" si="53"/>
        <v>1</v>
      </c>
      <c r="CR151" s="261" t="str">
        <f t="shared" si="66"/>
        <v>通过</v>
      </c>
      <c r="CS151" s="262">
        <f t="shared" si="67"/>
        <v>0</v>
      </c>
      <c r="CT151" s="261" t="str">
        <f t="shared" si="68"/>
        <v>不通过</v>
      </c>
      <c r="CU151" s="262">
        <f t="shared" si="54"/>
        <v>0</v>
      </c>
      <c r="CV151" s="261" t="str">
        <f t="shared" si="69"/>
        <v>不通过</v>
      </c>
      <c r="CW151" s="264">
        <f t="shared" si="70"/>
        <v>0</v>
      </c>
      <c r="CX151" s="261" t="str">
        <f t="shared" si="55"/>
        <v>不通过</v>
      </c>
      <c r="CY151" s="262">
        <f t="shared" si="56"/>
        <v>0</v>
      </c>
      <c r="CZ151" s="261" t="str">
        <f t="shared" si="57"/>
        <v>不通过</v>
      </c>
      <c r="DA151" s="262">
        <f t="shared" si="71"/>
        <v>0</v>
      </c>
      <c r="DB151" s="261" t="str">
        <f t="shared" si="58"/>
        <v>不通过</v>
      </c>
      <c r="DC151" s="262">
        <f t="shared" si="72"/>
        <v>0</v>
      </c>
      <c r="DD151" s="261" t="str">
        <f t="shared" si="59"/>
        <v>不通过</v>
      </c>
    </row>
    <row r="152" spans="1:108">
      <c r="A152" s="185">
        <v>141</v>
      </c>
      <c r="B152" s="186" t="s">
        <v>228</v>
      </c>
      <c r="C152" s="187">
        <v>0</v>
      </c>
      <c r="D152" s="187"/>
      <c r="E152" s="187"/>
      <c r="F152" s="187"/>
      <c r="G152" s="187">
        <v>6</v>
      </c>
      <c r="H152" s="186">
        <v>6</v>
      </c>
      <c r="I152" s="186">
        <f t="shared" si="52"/>
        <v>280</v>
      </c>
      <c r="J152" s="186">
        <v>50</v>
      </c>
      <c r="K152" s="186"/>
      <c r="L152" s="186"/>
      <c r="M152" s="187">
        <v>0</v>
      </c>
      <c r="N152" s="187"/>
      <c r="O152" s="187"/>
      <c r="P152" s="187"/>
      <c r="Q152" s="187">
        <v>12</v>
      </c>
      <c r="R152" s="186">
        <v>8</v>
      </c>
      <c r="S152" s="186">
        <v>1</v>
      </c>
      <c r="T152" s="186">
        <v>7</v>
      </c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250"/>
      <c r="CG152" s="250"/>
      <c r="CH152" s="250"/>
      <c r="CI152" s="250"/>
      <c r="CJ152" s="250"/>
      <c r="CK152" s="261" t="str">
        <f t="shared" si="60"/>
        <v>通过</v>
      </c>
      <c r="CL152" s="263" t="str">
        <f t="shared" si="61"/>
        <v>通过</v>
      </c>
      <c r="CM152" s="261" t="str">
        <f t="shared" si="62"/>
        <v>通过</v>
      </c>
      <c r="CN152" s="261" t="str">
        <f t="shared" si="63"/>
        <v>通过</v>
      </c>
      <c r="CO152" s="262">
        <f t="shared" si="64"/>
        <v>0</v>
      </c>
      <c r="CP152" s="261" t="str">
        <f t="shared" si="65"/>
        <v>不通过</v>
      </c>
      <c r="CQ152" s="262">
        <f t="shared" si="53"/>
        <v>1</v>
      </c>
      <c r="CR152" s="261" t="str">
        <f t="shared" si="66"/>
        <v>通过</v>
      </c>
      <c r="CS152" s="262">
        <f t="shared" si="67"/>
        <v>0</v>
      </c>
      <c r="CT152" s="261" t="str">
        <f t="shared" si="68"/>
        <v>不通过</v>
      </c>
      <c r="CU152" s="262">
        <f t="shared" si="54"/>
        <v>0</v>
      </c>
      <c r="CV152" s="261" t="str">
        <f t="shared" si="69"/>
        <v>不通过</v>
      </c>
      <c r="CW152" s="264">
        <f t="shared" si="70"/>
        <v>0</v>
      </c>
      <c r="CX152" s="261" t="str">
        <f t="shared" si="55"/>
        <v>不通过</v>
      </c>
      <c r="CY152" s="262">
        <f t="shared" si="56"/>
        <v>0</v>
      </c>
      <c r="CZ152" s="261" t="str">
        <f t="shared" si="57"/>
        <v>不通过</v>
      </c>
      <c r="DA152" s="262">
        <f t="shared" si="71"/>
        <v>0</v>
      </c>
      <c r="DB152" s="261" t="str">
        <f t="shared" si="58"/>
        <v>不通过</v>
      </c>
      <c r="DC152" s="262">
        <f t="shared" si="72"/>
        <v>0</v>
      </c>
      <c r="DD152" s="261" t="str">
        <f t="shared" si="59"/>
        <v>不通过</v>
      </c>
    </row>
    <row r="153" spans="1:108">
      <c r="A153" s="185">
        <v>142</v>
      </c>
      <c r="B153" s="186" t="s">
        <v>229</v>
      </c>
      <c r="C153" s="187">
        <v>0</v>
      </c>
      <c r="D153" s="187"/>
      <c r="E153" s="187"/>
      <c r="F153" s="187"/>
      <c r="G153" s="187">
        <v>5</v>
      </c>
      <c r="H153" s="186">
        <v>5</v>
      </c>
      <c r="I153" s="186">
        <f t="shared" si="52"/>
        <v>520</v>
      </c>
      <c r="J153" s="186"/>
      <c r="K153" s="186"/>
      <c r="L153" s="186"/>
      <c r="M153" s="187">
        <v>0</v>
      </c>
      <c r="N153" s="187"/>
      <c r="O153" s="187"/>
      <c r="P153" s="187"/>
      <c r="Q153" s="187">
        <v>16</v>
      </c>
      <c r="R153" s="186">
        <v>16</v>
      </c>
      <c r="S153" s="186">
        <v>3</v>
      </c>
      <c r="T153" s="186">
        <v>13</v>
      </c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250"/>
      <c r="CG153" s="250"/>
      <c r="CH153" s="250"/>
      <c r="CI153" s="250"/>
      <c r="CJ153" s="250"/>
      <c r="CK153" s="261" t="str">
        <f t="shared" si="60"/>
        <v>通过</v>
      </c>
      <c r="CL153" s="263" t="str">
        <f t="shared" si="61"/>
        <v>通过</v>
      </c>
      <c r="CM153" s="261" t="str">
        <f t="shared" si="62"/>
        <v>通过</v>
      </c>
      <c r="CN153" s="261" t="str">
        <f t="shared" si="63"/>
        <v>通过</v>
      </c>
      <c r="CO153" s="262">
        <f t="shared" si="64"/>
        <v>0</v>
      </c>
      <c r="CP153" s="261" t="str">
        <f t="shared" si="65"/>
        <v>不通过</v>
      </c>
      <c r="CQ153" s="262">
        <f t="shared" si="53"/>
        <v>1</v>
      </c>
      <c r="CR153" s="261" t="str">
        <f t="shared" si="66"/>
        <v>通过</v>
      </c>
      <c r="CS153" s="262">
        <f t="shared" si="67"/>
        <v>0</v>
      </c>
      <c r="CT153" s="261" t="str">
        <f t="shared" si="68"/>
        <v>不通过</v>
      </c>
      <c r="CU153" s="262">
        <f t="shared" si="54"/>
        <v>0</v>
      </c>
      <c r="CV153" s="261" t="str">
        <f t="shared" si="69"/>
        <v>不通过</v>
      </c>
      <c r="CW153" s="264">
        <f t="shared" si="70"/>
        <v>0</v>
      </c>
      <c r="CX153" s="261" t="str">
        <f t="shared" si="55"/>
        <v>不通过</v>
      </c>
      <c r="CY153" s="262">
        <f t="shared" si="56"/>
        <v>0</v>
      </c>
      <c r="CZ153" s="261" t="str">
        <f t="shared" si="57"/>
        <v>不通过</v>
      </c>
      <c r="DA153" s="262">
        <f t="shared" si="71"/>
        <v>0</v>
      </c>
      <c r="DB153" s="261" t="str">
        <f t="shared" si="58"/>
        <v>不通过</v>
      </c>
      <c r="DC153" s="262">
        <f t="shared" si="72"/>
        <v>0</v>
      </c>
      <c r="DD153" s="261" t="str">
        <f t="shared" si="59"/>
        <v>不通过</v>
      </c>
    </row>
    <row r="154" spans="1:108">
      <c r="A154" s="188">
        <v>143</v>
      </c>
      <c r="B154" s="186" t="s">
        <v>230</v>
      </c>
      <c r="C154" s="187">
        <v>0</v>
      </c>
      <c r="D154" s="187">
        <v>5</v>
      </c>
      <c r="E154" s="187"/>
      <c r="F154" s="187"/>
      <c r="G154" s="187">
        <v>3</v>
      </c>
      <c r="H154" s="186">
        <v>3</v>
      </c>
      <c r="I154" s="186">
        <f t="shared" si="52"/>
        <v>280</v>
      </c>
      <c r="J154" s="186"/>
      <c r="K154" s="186"/>
      <c r="L154" s="186"/>
      <c r="M154" s="187">
        <v>0</v>
      </c>
      <c r="N154" s="187">
        <v>22</v>
      </c>
      <c r="O154" s="187"/>
      <c r="P154" s="187"/>
      <c r="Q154" s="187">
        <v>8</v>
      </c>
      <c r="R154" s="186">
        <v>8</v>
      </c>
      <c r="S154" s="186">
        <v>1</v>
      </c>
      <c r="T154" s="186">
        <v>7</v>
      </c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250"/>
      <c r="CG154" s="250"/>
      <c r="CH154" s="250"/>
      <c r="CI154" s="250"/>
      <c r="CJ154" s="250"/>
      <c r="CK154" s="261" t="str">
        <f t="shared" si="60"/>
        <v>通过</v>
      </c>
      <c r="CL154" s="263" t="str">
        <f t="shared" si="61"/>
        <v>通过</v>
      </c>
      <c r="CM154" s="261" t="str">
        <f t="shared" si="62"/>
        <v>通过</v>
      </c>
      <c r="CN154" s="261" t="str">
        <f t="shared" si="63"/>
        <v>通过</v>
      </c>
      <c r="CO154" s="262">
        <f t="shared" si="64"/>
        <v>0</v>
      </c>
      <c r="CP154" s="261" t="str">
        <f t="shared" si="65"/>
        <v>不通过</v>
      </c>
      <c r="CQ154" s="262">
        <f t="shared" si="53"/>
        <v>1</v>
      </c>
      <c r="CR154" s="261" t="str">
        <f t="shared" si="66"/>
        <v>通过</v>
      </c>
      <c r="CS154" s="262">
        <f t="shared" si="67"/>
        <v>0</v>
      </c>
      <c r="CT154" s="261" t="str">
        <f t="shared" si="68"/>
        <v>不通过</v>
      </c>
      <c r="CU154" s="262">
        <f t="shared" si="54"/>
        <v>0</v>
      </c>
      <c r="CV154" s="261" t="str">
        <f t="shared" si="69"/>
        <v>不通过</v>
      </c>
      <c r="CW154" s="264">
        <f t="shared" si="70"/>
        <v>0</v>
      </c>
      <c r="CX154" s="261" t="str">
        <f t="shared" si="55"/>
        <v>不通过</v>
      </c>
      <c r="CY154" s="262">
        <f t="shared" si="56"/>
        <v>0</v>
      </c>
      <c r="CZ154" s="261" t="str">
        <f t="shared" si="57"/>
        <v>不通过</v>
      </c>
      <c r="DA154" s="262">
        <f t="shared" si="71"/>
        <v>0</v>
      </c>
      <c r="DB154" s="261" t="str">
        <f t="shared" si="58"/>
        <v>不通过</v>
      </c>
      <c r="DC154" s="262">
        <f t="shared" si="72"/>
        <v>0</v>
      </c>
      <c r="DD154" s="261" t="str">
        <f t="shared" si="59"/>
        <v>不通过</v>
      </c>
    </row>
    <row r="155" spans="1:108">
      <c r="A155" s="185">
        <v>144</v>
      </c>
      <c r="B155" s="186" t="s">
        <v>231</v>
      </c>
      <c r="C155" s="187">
        <v>0</v>
      </c>
      <c r="D155" s="187"/>
      <c r="E155" s="187"/>
      <c r="F155" s="187"/>
      <c r="G155" s="187">
        <v>4</v>
      </c>
      <c r="H155" s="186">
        <v>4</v>
      </c>
      <c r="I155" s="186">
        <f t="shared" ref="I155:I185" si="73">T155*40</f>
        <v>400</v>
      </c>
      <c r="J155" s="186"/>
      <c r="K155" s="186"/>
      <c r="L155" s="186"/>
      <c r="M155" s="187">
        <v>0</v>
      </c>
      <c r="N155" s="187"/>
      <c r="O155" s="187"/>
      <c r="P155" s="187"/>
      <c r="Q155" s="187">
        <v>13</v>
      </c>
      <c r="R155" s="186">
        <v>13</v>
      </c>
      <c r="S155" s="186">
        <v>3</v>
      </c>
      <c r="T155" s="186">
        <v>10</v>
      </c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250"/>
      <c r="CG155" s="250"/>
      <c r="CH155" s="250"/>
      <c r="CI155" s="250"/>
      <c r="CJ155" s="250"/>
      <c r="CK155" s="261" t="str">
        <f t="shared" si="60"/>
        <v>通过</v>
      </c>
      <c r="CL155" s="263" t="str">
        <f t="shared" si="61"/>
        <v>通过</v>
      </c>
      <c r="CM155" s="261" t="str">
        <f t="shared" si="62"/>
        <v>通过</v>
      </c>
      <c r="CN155" s="261" t="str">
        <f t="shared" si="63"/>
        <v>通过</v>
      </c>
      <c r="CO155" s="262">
        <f t="shared" si="64"/>
        <v>0</v>
      </c>
      <c r="CP155" s="261" t="str">
        <f t="shared" si="65"/>
        <v>不通过</v>
      </c>
      <c r="CQ155" s="262">
        <f t="shared" si="53"/>
        <v>1</v>
      </c>
      <c r="CR155" s="261" t="str">
        <f t="shared" si="66"/>
        <v>通过</v>
      </c>
      <c r="CS155" s="262">
        <f t="shared" si="67"/>
        <v>0</v>
      </c>
      <c r="CT155" s="261" t="str">
        <f t="shared" si="68"/>
        <v>不通过</v>
      </c>
      <c r="CU155" s="262">
        <f t="shared" si="54"/>
        <v>0</v>
      </c>
      <c r="CV155" s="261" t="str">
        <f t="shared" si="69"/>
        <v>不通过</v>
      </c>
      <c r="CW155" s="264">
        <f t="shared" si="70"/>
        <v>0</v>
      </c>
      <c r="CX155" s="261" t="str">
        <f t="shared" si="55"/>
        <v>不通过</v>
      </c>
      <c r="CY155" s="262">
        <f t="shared" si="56"/>
        <v>0</v>
      </c>
      <c r="CZ155" s="261" t="str">
        <f t="shared" si="57"/>
        <v>不通过</v>
      </c>
      <c r="DA155" s="262">
        <f t="shared" si="71"/>
        <v>0</v>
      </c>
      <c r="DB155" s="261" t="str">
        <f t="shared" si="58"/>
        <v>不通过</v>
      </c>
      <c r="DC155" s="262">
        <f t="shared" si="72"/>
        <v>0</v>
      </c>
      <c r="DD155" s="261" t="str">
        <f t="shared" si="59"/>
        <v>不通过</v>
      </c>
    </row>
    <row r="156" spans="1:108">
      <c r="A156" s="185">
        <v>145</v>
      </c>
      <c r="B156" s="186" t="s">
        <v>232</v>
      </c>
      <c r="C156" s="187">
        <v>0</v>
      </c>
      <c r="D156" s="187"/>
      <c r="E156" s="187">
        <v>4</v>
      </c>
      <c r="F156" s="187"/>
      <c r="G156" s="187">
        <v>6</v>
      </c>
      <c r="H156" s="186">
        <v>6</v>
      </c>
      <c r="I156" s="186">
        <f t="shared" si="73"/>
        <v>480</v>
      </c>
      <c r="J156" s="186"/>
      <c r="K156" s="186"/>
      <c r="L156" s="186"/>
      <c r="M156" s="187">
        <v>0</v>
      </c>
      <c r="N156" s="187"/>
      <c r="O156" s="187"/>
      <c r="P156" s="187">
        <v>12</v>
      </c>
      <c r="Q156" s="187">
        <v>16</v>
      </c>
      <c r="R156" s="186">
        <v>16</v>
      </c>
      <c r="S156" s="186">
        <v>4</v>
      </c>
      <c r="T156" s="186">
        <v>12</v>
      </c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250"/>
      <c r="CG156" s="250"/>
      <c r="CH156" s="250"/>
      <c r="CI156" s="250"/>
      <c r="CJ156" s="250"/>
      <c r="CK156" s="261" t="str">
        <f t="shared" si="60"/>
        <v>通过</v>
      </c>
      <c r="CL156" s="263" t="str">
        <f t="shared" si="61"/>
        <v>通过</v>
      </c>
      <c r="CM156" s="261" t="str">
        <f t="shared" si="62"/>
        <v>通过</v>
      </c>
      <c r="CN156" s="261" t="str">
        <f t="shared" si="63"/>
        <v>通过</v>
      </c>
      <c r="CO156" s="262">
        <f t="shared" si="64"/>
        <v>0</v>
      </c>
      <c r="CP156" s="261" t="str">
        <f t="shared" si="65"/>
        <v>不通过</v>
      </c>
      <c r="CQ156" s="262">
        <f t="shared" si="53"/>
        <v>1</v>
      </c>
      <c r="CR156" s="261" t="str">
        <f t="shared" si="66"/>
        <v>通过</v>
      </c>
      <c r="CS156" s="262">
        <f t="shared" si="67"/>
        <v>0</v>
      </c>
      <c r="CT156" s="261" t="str">
        <f t="shared" si="68"/>
        <v>不通过</v>
      </c>
      <c r="CU156" s="262">
        <f t="shared" si="54"/>
        <v>0</v>
      </c>
      <c r="CV156" s="261" t="str">
        <f t="shared" si="69"/>
        <v>不通过</v>
      </c>
      <c r="CW156" s="264">
        <f t="shared" si="70"/>
        <v>0</v>
      </c>
      <c r="CX156" s="261" t="str">
        <f t="shared" si="55"/>
        <v>不通过</v>
      </c>
      <c r="CY156" s="262">
        <f t="shared" si="56"/>
        <v>0</v>
      </c>
      <c r="CZ156" s="261" t="str">
        <f t="shared" si="57"/>
        <v>不通过</v>
      </c>
      <c r="DA156" s="262">
        <f t="shared" si="71"/>
        <v>0</v>
      </c>
      <c r="DB156" s="261" t="str">
        <f t="shared" si="58"/>
        <v>不通过</v>
      </c>
      <c r="DC156" s="262">
        <f t="shared" si="72"/>
        <v>0</v>
      </c>
      <c r="DD156" s="261" t="str">
        <f t="shared" si="59"/>
        <v>不通过</v>
      </c>
    </row>
    <row r="157" spans="1:108">
      <c r="A157" s="188">
        <v>146</v>
      </c>
      <c r="B157" s="186" t="s">
        <v>233</v>
      </c>
      <c r="C157" s="187">
        <v>1</v>
      </c>
      <c r="D157" s="187"/>
      <c r="E157" s="187">
        <v>2</v>
      </c>
      <c r="F157" s="187"/>
      <c r="G157" s="187">
        <v>2</v>
      </c>
      <c r="H157" s="186">
        <v>2</v>
      </c>
      <c r="I157" s="186">
        <f t="shared" si="73"/>
        <v>160</v>
      </c>
      <c r="J157" s="186"/>
      <c r="K157" s="186"/>
      <c r="L157" s="186"/>
      <c r="M157" s="187">
        <v>0</v>
      </c>
      <c r="N157" s="187"/>
      <c r="O157" s="187"/>
      <c r="P157" s="187">
        <v>10</v>
      </c>
      <c r="Q157" s="187">
        <v>6</v>
      </c>
      <c r="R157" s="186">
        <v>6</v>
      </c>
      <c r="S157" s="186">
        <v>2</v>
      </c>
      <c r="T157" s="186">
        <v>4</v>
      </c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250"/>
      <c r="CG157" s="250"/>
      <c r="CH157" s="250"/>
      <c r="CI157" s="250"/>
      <c r="CJ157" s="250"/>
      <c r="CK157" s="261" t="str">
        <f t="shared" si="60"/>
        <v>通过</v>
      </c>
      <c r="CL157" s="263" t="str">
        <f t="shared" si="61"/>
        <v>通过</v>
      </c>
      <c r="CM157" s="261" t="str">
        <f t="shared" si="62"/>
        <v>通过</v>
      </c>
      <c r="CN157" s="261" t="str">
        <f t="shared" si="63"/>
        <v>通过</v>
      </c>
      <c r="CO157" s="262">
        <f t="shared" si="64"/>
        <v>0</v>
      </c>
      <c r="CP157" s="261" t="str">
        <f t="shared" si="65"/>
        <v>不通过</v>
      </c>
      <c r="CQ157" s="262">
        <f t="shared" si="53"/>
        <v>1</v>
      </c>
      <c r="CR157" s="261" t="str">
        <f t="shared" si="66"/>
        <v>通过</v>
      </c>
      <c r="CS157" s="262">
        <f t="shared" si="67"/>
        <v>0</v>
      </c>
      <c r="CT157" s="261" t="str">
        <f t="shared" si="68"/>
        <v>不通过</v>
      </c>
      <c r="CU157" s="262">
        <f t="shared" si="54"/>
        <v>0</v>
      </c>
      <c r="CV157" s="261" t="str">
        <f t="shared" si="69"/>
        <v>不通过</v>
      </c>
      <c r="CW157" s="264">
        <f t="shared" si="70"/>
        <v>0</v>
      </c>
      <c r="CX157" s="261" t="str">
        <f t="shared" si="55"/>
        <v>不通过</v>
      </c>
      <c r="CY157" s="262">
        <f t="shared" si="56"/>
        <v>0</v>
      </c>
      <c r="CZ157" s="261" t="str">
        <f t="shared" si="57"/>
        <v>不通过</v>
      </c>
      <c r="DA157" s="262">
        <f t="shared" si="71"/>
        <v>0</v>
      </c>
      <c r="DB157" s="261" t="str">
        <f t="shared" si="58"/>
        <v>不通过</v>
      </c>
      <c r="DC157" s="262">
        <f t="shared" si="72"/>
        <v>0</v>
      </c>
      <c r="DD157" s="261" t="str">
        <f t="shared" si="59"/>
        <v>不通过</v>
      </c>
    </row>
    <row r="158" spans="1:108">
      <c r="A158" s="185">
        <v>147</v>
      </c>
      <c r="B158" s="186" t="s">
        <v>234</v>
      </c>
      <c r="C158" s="187">
        <v>0</v>
      </c>
      <c r="D158" s="187"/>
      <c r="E158" s="187"/>
      <c r="F158" s="187"/>
      <c r="G158" s="187">
        <v>5</v>
      </c>
      <c r="H158" s="186">
        <v>5</v>
      </c>
      <c r="I158" s="186">
        <f t="shared" si="73"/>
        <v>600</v>
      </c>
      <c r="J158" s="186">
        <v>60</v>
      </c>
      <c r="K158" s="186"/>
      <c r="L158" s="186"/>
      <c r="M158" s="187">
        <v>0</v>
      </c>
      <c r="N158" s="187"/>
      <c r="O158" s="187"/>
      <c r="P158" s="187"/>
      <c r="Q158" s="187">
        <v>21</v>
      </c>
      <c r="R158" s="186">
        <v>18</v>
      </c>
      <c r="S158" s="186">
        <v>3</v>
      </c>
      <c r="T158" s="186">
        <v>15</v>
      </c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250"/>
      <c r="CG158" s="250"/>
      <c r="CH158" s="250"/>
      <c r="CI158" s="250"/>
      <c r="CJ158" s="250"/>
      <c r="CK158" s="261" t="str">
        <f t="shared" si="60"/>
        <v>通过</v>
      </c>
      <c r="CL158" s="263" t="str">
        <f t="shared" si="61"/>
        <v>通过</v>
      </c>
      <c r="CM158" s="261" t="str">
        <f t="shared" si="62"/>
        <v>通过</v>
      </c>
      <c r="CN158" s="261" t="str">
        <f t="shared" si="63"/>
        <v>通过</v>
      </c>
      <c r="CO158" s="262">
        <f t="shared" si="64"/>
        <v>0</v>
      </c>
      <c r="CP158" s="261" t="str">
        <f t="shared" si="65"/>
        <v>不通过</v>
      </c>
      <c r="CQ158" s="262">
        <f t="shared" si="53"/>
        <v>1</v>
      </c>
      <c r="CR158" s="261" t="str">
        <f t="shared" si="66"/>
        <v>通过</v>
      </c>
      <c r="CS158" s="262">
        <f t="shared" si="67"/>
        <v>0</v>
      </c>
      <c r="CT158" s="261" t="str">
        <f t="shared" si="68"/>
        <v>不通过</v>
      </c>
      <c r="CU158" s="262">
        <f t="shared" si="54"/>
        <v>0</v>
      </c>
      <c r="CV158" s="261" t="str">
        <f t="shared" si="69"/>
        <v>不通过</v>
      </c>
      <c r="CW158" s="264">
        <f t="shared" si="70"/>
        <v>0</v>
      </c>
      <c r="CX158" s="261" t="str">
        <f t="shared" si="55"/>
        <v>不通过</v>
      </c>
      <c r="CY158" s="262">
        <f t="shared" si="56"/>
        <v>0</v>
      </c>
      <c r="CZ158" s="261" t="str">
        <f t="shared" si="57"/>
        <v>不通过</v>
      </c>
      <c r="DA158" s="262">
        <f t="shared" si="71"/>
        <v>0</v>
      </c>
      <c r="DB158" s="261" t="str">
        <f t="shared" si="58"/>
        <v>不通过</v>
      </c>
      <c r="DC158" s="262">
        <f t="shared" si="72"/>
        <v>0</v>
      </c>
      <c r="DD158" s="261" t="str">
        <f t="shared" si="59"/>
        <v>不通过</v>
      </c>
    </row>
    <row r="159" spans="1:108">
      <c r="A159" s="185">
        <v>148</v>
      </c>
      <c r="B159" s="186" t="s">
        <v>235</v>
      </c>
      <c r="C159" s="187">
        <v>0</v>
      </c>
      <c r="D159" s="187">
        <v>2</v>
      </c>
      <c r="E159" s="187">
        <v>8</v>
      </c>
      <c r="F159" s="187"/>
      <c r="G159" s="187">
        <v>4</v>
      </c>
      <c r="H159" s="186">
        <v>4</v>
      </c>
      <c r="I159" s="186">
        <f t="shared" si="73"/>
        <v>240</v>
      </c>
      <c r="J159" s="186"/>
      <c r="K159" s="186"/>
      <c r="L159" s="186"/>
      <c r="M159" s="187">
        <v>0</v>
      </c>
      <c r="N159" s="187">
        <v>8</v>
      </c>
      <c r="O159" s="187"/>
      <c r="P159" s="187">
        <v>22</v>
      </c>
      <c r="Q159" s="187">
        <v>8</v>
      </c>
      <c r="R159" s="186">
        <v>8</v>
      </c>
      <c r="S159" s="186">
        <v>2</v>
      </c>
      <c r="T159" s="186">
        <v>6</v>
      </c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250"/>
      <c r="CG159" s="250"/>
      <c r="CH159" s="250"/>
      <c r="CI159" s="250"/>
      <c r="CJ159" s="250"/>
      <c r="CK159" s="261" t="str">
        <f t="shared" si="60"/>
        <v>通过</v>
      </c>
      <c r="CL159" s="263" t="str">
        <f t="shared" si="61"/>
        <v>通过</v>
      </c>
      <c r="CM159" s="261" t="str">
        <f t="shared" si="62"/>
        <v>通过</v>
      </c>
      <c r="CN159" s="261" t="str">
        <f t="shared" si="63"/>
        <v>通过</v>
      </c>
      <c r="CO159" s="262">
        <f t="shared" si="64"/>
        <v>0</v>
      </c>
      <c r="CP159" s="261" t="str">
        <f t="shared" si="65"/>
        <v>不通过</v>
      </c>
      <c r="CQ159" s="262">
        <f t="shared" si="53"/>
        <v>1</v>
      </c>
      <c r="CR159" s="261" t="str">
        <f t="shared" si="66"/>
        <v>通过</v>
      </c>
      <c r="CS159" s="262">
        <f t="shared" si="67"/>
        <v>0</v>
      </c>
      <c r="CT159" s="261" t="str">
        <f t="shared" si="68"/>
        <v>不通过</v>
      </c>
      <c r="CU159" s="262">
        <f t="shared" si="54"/>
        <v>0</v>
      </c>
      <c r="CV159" s="261" t="str">
        <f t="shared" si="69"/>
        <v>不通过</v>
      </c>
      <c r="CW159" s="264">
        <f t="shared" si="70"/>
        <v>0</v>
      </c>
      <c r="CX159" s="261" t="str">
        <f t="shared" si="55"/>
        <v>不通过</v>
      </c>
      <c r="CY159" s="262">
        <f t="shared" si="56"/>
        <v>0</v>
      </c>
      <c r="CZ159" s="261" t="str">
        <f t="shared" si="57"/>
        <v>不通过</v>
      </c>
      <c r="DA159" s="262">
        <f t="shared" si="71"/>
        <v>0</v>
      </c>
      <c r="DB159" s="261" t="str">
        <f t="shared" si="58"/>
        <v>不通过</v>
      </c>
      <c r="DC159" s="262">
        <f t="shared" si="72"/>
        <v>0</v>
      </c>
      <c r="DD159" s="261" t="str">
        <f t="shared" si="59"/>
        <v>不通过</v>
      </c>
    </row>
    <row r="160" spans="1:108">
      <c r="A160" s="188">
        <v>149</v>
      </c>
      <c r="B160" s="186" t="s">
        <v>236</v>
      </c>
      <c r="C160" s="187">
        <v>0</v>
      </c>
      <c r="D160" s="187"/>
      <c r="E160" s="187"/>
      <c r="F160" s="187"/>
      <c r="G160" s="187">
        <v>6</v>
      </c>
      <c r="H160" s="186">
        <v>6</v>
      </c>
      <c r="I160" s="186">
        <f t="shared" si="73"/>
        <v>560</v>
      </c>
      <c r="J160" s="186"/>
      <c r="K160" s="186"/>
      <c r="L160" s="186"/>
      <c r="M160" s="187">
        <v>0</v>
      </c>
      <c r="N160" s="187"/>
      <c r="O160" s="187"/>
      <c r="P160" s="187"/>
      <c r="Q160" s="187">
        <v>19</v>
      </c>
      <c r="R160" s="186">
        <v>19</v>
      </c>
      <c r="S160" s="186">
        <v>5</v>
      </c>
      <c r="T160" s="186">
        <v>14</v>
      </c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250"/>
      <c r="CG160" s="250"/>
      <c r="CH160" s="250"/>
      <c r="CI160" s="250"/>
      <c r="CJ160" s="250"/>
      <c r="CK160" s="261" t="str">
        <f t="shared" si="60"/>
        <v>通过</v>
      </c>
      <c r="CL160" s="263" t="str">
        <f t="shared" si="61"/>
        <v>通过</v>
      </c>
      <c r="CM160" s="261" t="str">
        <f t="shared" si="62"/>
        <v>通过</v>
      </c>
      <c r="CN160" s="261" t="str">
        <f t="shared" si="63"/>
        <v>通过</v>
      </c>
      <c r="CO160" s="262">
        <f t="shared" si="64"/>
        <v>0</v>
      </c>
      <c r="CP160" s="261" t="str">
        <f t="shared" si="65"/>
        <v>不通过</v>
      </c>
      <c r="CQ160" s="262">
        <f t="shared" si="53"/>
        <v>1</v>
      </c>
      <c r="CR160" s="261" t="str">
        <f t="shared" si="66"/>
        <v>通过</v>
      </c>
      <c r="CS160" s="262">
        <f t="shared" si="67"/>
        <v>0</v>
      </c>
      <c r="CT160" s="261" t="str">
        <f t="shared" si="68"/>
        <v>不通过</v>
      </c>
      <c r="CU160" s="262">
        <f t="shared" si="54"/>
        <v>0</v>
      </c>
      <c r="CV160" s="261" t="str">
        <f t="shared" si="69"/>
        <v>不通过</v>
      </c>
      <c r="CW160" s="264">
        <f t="shared" si="70"/>
        <v>0</v>
      </c>
      <c r="CX160" s="261" t="str">
        <f t="shared" si="55"/>
        <v>不通过</v>
      </c>
      <c r="CY160" s="262">
        <f t="shared" si="56"/>
        <v>0</v>
      </c>
      <c r="CZ160" s="261" t="str">
        <f t="shared" si="57"/>
        <v>不通过</v>
      </c>
      <c r="DA160" s="262">
        <f t="shared" si="71"/>
        <v>0</v>
      </c>
      <c r="DB160" s="261" t="str">
        <f t="shared" si="58"/>
        <v>不通过</v>
      </c>
      <c r="DC160" s="262">
        <f t="shared" si="72"/>
        <v>0</v>
      </c>
      <c r="DD160" s="261" t="str">
        <f t="shared" si="59"/>
        <v>不通过</v>
      </c>
    </row>
    <row r="161" spans="1:108">
      <c r="A161" s="185">
        <v>150</v>
      </c>
      <c r="B161" s="186" t="s">
        <v>237</v>
      </c>
      <c r="C161" s="187">
        <v>0</v>
      </c>
      <c r="D161" s="187"/>
      <c r="E161" s="187"/>
      <c r="F161" s="187"/>
      <c r="G161" s="187">
        <v>5</v>
      </c>
      <c r="H161" s="186">
        <v>5</v>
      </c>
      <c r="I161" s="186">
        <f t="shared" si="73"/>
        <v>400</v>
      </c>
      <c r="J161" s="186"/>
      <c r="K161" s="186">
        <v>50</v>
      </c>
      <c r="L161" s="186"/>
      <c r="M161" s="187">
        <v>0</v>
      </c>
      <c r="N161" s="187"/>
      <c r="O161" s="187"/>
      <c r="P161" s="187"/>
      <c r="Q161" s="187">
        <v>16</v>
      </c>
      <c r="R161" s="186">
        <v>12</v>
      </c>
      <c r="S161" s="186">
        <v>2</v>
      </c>
      <c r="T161" s="186">
        <v>10</v>
      </c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250"/>
      <c r="CG161" s="250"/>
      <c r="CH161" s="250"/>
      <c r="CI161" s="250"/>
      <c r="CJ161" s="250"/>
      <c r="CK161" s="261" t="str">
        <f t="shared" si="60"/>
        <v>通过</v>
      </c>
      <c r="CL161" s="263" t="str">
        <f t="shared" si="61"/>
        <v>通过</v>
      </c>
      <c r="CM161" s="261" t="str">
        <f t="shared" si="62"/>
        <v>通过</v>
      </c>
      <c r="CN161" s="261" t="str">
        <f t="shared" si="63"/>
        <v>通过</v>
      </c>
      <c r="CO161" s="262">
        <f t="shared" si="64"/>
        <v>0</v>
      </c>
      <c r="CP161" s="261" t="str">
        <f t="shared" si="65"/>
        <v>不通过</v>
      </c>
      <c r="CQ161" s="262">
        <f t="shared" si="53"/>
        <v>1</v>
      </c>
      <c r="CR161" s="261" t="str">
        <f t="shared" si="66"/>
        <v>通过</v>
      </c>
      <c r="CS161" s="262">
        <f t="shared" si="67"/>
        <v>0</v>
      </c>
      <c r="CT161" s="261" t="str">
        <f t="shared" si="68"/>
        <v>不通过</v>
      </c>
      <c r="CU161" s="262">
        <f t="shared" si="54"/>
        <v>0</v>
      </c>
      <c r="CV161" s="261" t="str">
        <f t="shared" si="69"/>
        <v>不通过</v>
      </c>
      <c r="CW161" s="264">
        <f t="shared" si="70"/>
        <v>0</v>
      </c>
      <c r="CX161" s="261" t="str">
        <f t="shared" si="55"/>
        <v>不通过</v>
      </c>
      <c r="CY161" s="262">
        <f t="shared" si="56"/>
        <v>0</v>
      </c>
      <c r="CZ161" s="261" t="str">
        <f t="shared" si="57"/>
        <v>不通过</v>
      </c>
      <c r="DA161" s="262">
        <f t="shared" si="71"/>
        <v>0</v>
      </c>
      <c r="DB161" s="261" t="str">
        <f t="shared" si="58"/>
        <v>不通过</v>
      </c>
      <c r="DC161" s="262">
        <f t="shared" si="72"/>
        <v>0</v>
      </c>
      <c r="DD161" s="261" t="str">
        <f t="shared" si="59"/>
        <v>不通过</v>
      </c>
    </row>
    <row r="162" spans="1:108">
      <c r="A162" s="185">
        <v>151</v>
      </c>
      <c r="B162" s="186" t="s">
        <v>238</v>
      </c>
      <c r="C162" s="187">
        <v>0</v>
      </c>
      <c r="D162" s="187"/>
      <c r="E162" s="187">
        <v>4</v>
      </c>
      <c r="F162" s="187"/>
      <c r="G162" s="187">
        <v>2</v>
      </c>
      <c r="H162" s="186">
        <v>2</v>
      </c>
      <c r="I162" s="186">
        <f t="shared" si="73"/>
        <v>200</v>
      </c>
      <c r="J162" s="186"/>
      <c r="K162" s="186"/>
      <c r="L162" s="186"/>
      <c r="M162" s="187">
        <v>0</v>
      </c>
      <c r="N162" s="187">
        <v>5</v>
      </c>
      <c r="O162" s="187"/>
      <c r="P162" s="187">
        <v>12</v>
      </c>
      <c r="Q162" s="187">
        <v>6</v>
      </c>
      <c r="R162" s="186">
        <v>6</v>
      </c>
      <c r="S162" s="186">
        <v>1</v>
      </c>
      <c r="T162" s="186">
        <v>5</v>
      </c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250"/>
      <c r="CG162" s="250"/>
      <c r="CH162" s="250"/>
      <c r="CI162" s="250"/>
      <c r="CJ162" s="250"/>
      <c r="CK162" s="261" t="str">
        <f t="shared" si="60"/>
        <v>通过</v>
      </c>
      <c r="CL162" s="263" t="str">
        <f t="shared" si="61"/>
        <v>通过</v>
      </c>
      <c r="CM162" s="261" t="str">
        <f t="shared" si="62"/>
        <v>通过</v>
      </c>
      <c r="CN162" s="261" t="str">
        <f t="shared" si="63"/>
        <v>通过</v>
      </c>
      <c r="CO162" s="262">
        <f t="shared" si="64"/>
        <v>0</v>
      </c>
      <c r="CP162" s="261" t="str">
        <f t="shared" si="65"/>
        <v>不通过</v>
      </c>
      <c r="CQ162" s="262">
        <f t="shared" si="53"/>
        <v>1</v>
      </c>
      <c r="CR162" s="261" t="str">
        <f t="shared" si="66"/>
        <v>通过</v>
      </c>
      <c r="CS162" s="262">
        <f t="shared" si="67"/>
        <v>0</v>
      </c>
      <c r="CT162" s="261" t="str">
        <f t="shared" si="68"/>
        <v>不通过</v>
      </c>
      <c r="CU162" s="262">
        <f t="shared" si="54"/>
        <v>0</v>
      </c>
      <c r="CV162" s="261" t="str">
        <f t="shared" si="69"/>
        <v>不通过</v>
      </c>
      <c r="CW162" s="264">
        <f t="shared" si="70"/>
        <v>0</v>
      </c>
      <c r="CX162" s="261" t="str">
        <f t="shared" si="55"/>
        <v>不通过</v>
      </c>
      <c r="CY162" s="262">
        <f t="shared" si="56"/>
        <v>0</v>
      </c>
      <c r="CZ162" s="261" t="str">
        <f t="shared" si="57"/>
        <v>不通过</v>
      </c>
      <c r="DA162" s="262">
        <f t="shared" si="71"/>
        <v>0</v>
      </c>
      <c r="DB162" s="261" t="str">
        <f t="shared" si="58"/>
        <v>不通过</v>
      </c>
      <c r="DC162" s="262">
        <f t="shared" si="72"/>
        <v>0</v>
      </c>
      <c r="DD162" s="261" t="str">
        <f t="shared" si="59"/>
        <v>不通过</v>
      </c>
    </row>
    <row r="163" spans="1:108">
      <c r="A163" s="188">
        <v>152</v>
      </c>
      <c r="B163" s="186" t="s">
        <v>239</v>
      </c>
      <c r="C163" s="187">
        <v>0</v>
      </c>
      <c r="D163" s="187"/>
      <c r="E163" s="187">
        <v>5</v>
      </c>
      <c r="F163" s="187"/>
      <c r="G163" s="187">
        <v>4</v>
      </c>
      <c r="H163" s="186">
        <v>4</v>
      </c>
      <c r="I163" s="186">
        <f t="shared" si="73"/>
        <v>240</v>
      </c>
      <c r="J163" s="186">
        <v>60</v>
      </c>
      <c r="K163" s="186"/>
      <c r="L163" s="186"/>
      <c r="M163" s="187">
        <v>0</v>
      </c>
      <c r="N163" s="187"/>
      <c r="O163" s="187"/>
      <c r="P163" s="187">
        <v>16</v>
      </c>
      <c r="Q163" s="187">
        <v>13</v>
      </c>
      <c r="R163" s="186">
        <v>8</v>
      </c>
      <c r="S163" s="186">
        <v>2</v>
      </c>
      <c r="T163" s="186">
        <v>6</v>
      </c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250"/>
      <c r="CG163" s="250"/>
      <c r="CH163" s="250"/>
      <c r="CI163" s="250"/>
      <c r="CJ163" s="250"/>
      <c r="CK163" s="261" t="str">
        <f t="shared" si="60"/>
        <v>通过</v>
      </c>
      <c r="CL163" s="263" t="str">
        <f t="shared" si="61"/>
        <v>通过</v>
      </c>
      <c r="CM163" s="261" t="str">
        <f t="shared" si="62"/>
        <v>通过</v>
      </c>
      <c r="CN163" s="261" t="str">
        <f t="shared" si="63"/>
        <v>通过</v>
      </c>
      <c r="CO163" s="262">
        <f t="shared" si="64"/>
        <v>0</v>
      </c>
      <c r="CP163" s="261" t="str">
        <f t="shared" si="65"/>
        <v>不通过</v>
      </c>
      <c r="CQ163" s="262">
        <f t="shared" si="53"/>
        <v>1</v>
      </c>
      <c r="CR163" s="261" t="str">
        <f t="shared" si="66"/>
        <v>通过</v>
      </c>
      <c r="CS163" s="262">
        <f t="shared" si="67"/>
        <v>0</v>
      </c>
      <c r="CT163" s="261" t="str">
        <f t="shared" si="68"/>
        <v>不通过</v>
      </c>
      <c r="CU163" s="262">
        <f t="shared" si="54"/>
        <v>0</v>
      </c>
      <c r="CV163" s="261" t="str">
        <f t="shared" si="69"/>
        <v>不通过</v>
      </c>
      <c r="CW163" s="264">
        <f t="shared" si="70"/>
        <v>0</v>
      </c>
      <c r="CX163" s="261" t="str">
        <f t="shared" si="55"/>
        <v>不通过</v>
      </c>
      <c r="CY163" s="262">
        <f t="shared" si="56"/>
        <v>0</v>
      </c>
      <c r="CZ163" s="261" t="str">
        <f t="shared" si="57"/>
        <v>不通过</v>
      </c>
      <c r="DA163" s="262">
        <f t="shared" si="71"/>
        <v>0</v>
      </c>
      <c r="DB163" s="261" t="str">
        <f t="shared" si="58"/>
        <v>不通过</v>
      </c>
      <c r="DC163" s="262">
        <f t="shared" si="72"/>
        <v>0</v>
      </c>
      <c r="DD163" s="261" t="str">
        <f t="shared" si="59"/>
        <v>不通过</v>
      </c>
    </row>
    <row r="164" spans="1:108">
      <c r="A164" s="185">
        <v>153</v>
      </c>
      <c r="B164" s="186" t="s">
        <v>240</v>
      </c>
      <c r="C164" s="187">
        <v>1</v>
      </c>
      <c r="D164" s="187"/>
      <c r="E164" s="187"/>
      <c r="F164" s="187"/>
      <c r="G164" s="187">
        <v>2</v>
      </c>
      <c r="H164" s="186">
        <v>2</v>
      </c>
      <c r="I164" s="186">
        <f t="shared" si="73"/>
        <v>160</v>
      </c>
      <c r="J164" s="186"/>
      <c r="K164" s="186"/>
      <c r="L164" s="186"/>
      <c r="M164" s="187">
        <v>2</v>
      </c>
      <c r="N164" s="187"/>
      <c r="O164" s="187"/>
      <c r="P164" s="187"/>
      <c r="Q164" s="187">
        <v>5</v>
      </c>
      <c r="R164" s="186">
        <v>5</v>
      </c>
      <c r="S164" s="186">
        <v>1</v>
      </c>
      <c r="T164" s="186">
        <v>4</v>
      </c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250"/>
      <c r="CG164" s="250"/>
      <c r="CH164" s="250"/>
      <c r="CI164" s="250"/>
      <c r="CJ164" s="250"/>
      <c r="CK164" s="261" t="str">
        <f t="shared" si="60"/>
        <v>通过</v>
      </c>
      <c r="CL164" s="263" t="str">
        <f t="shared" si="61"/>
        <v>通过</v>
      </c>
      <c r="CM164" s="261" t="str">
        <f t="shared" si="62"/>
        <v>通过</v>
      </c>
      <c r="CN164" s="261" t="str">
        <f t="shared" si="63"/>
        <v>通过</v>
      </c>
      <c r="CO164" s="262">
        <f t="shared" si="64"/>
        <v>0</v>
      </c>
      <c r="CP164" s="261" t="str">
        <f t="shared" si="65"/>
        <v>不通过</v>
      </c>
      <c r="CQ164" s="262">
        <f t="shared" si="53"/>
        <v>1</v>
      </c>
      <c r="CR164" s="261" t="str">
        <f t="shared" si="66"/>
        <v>通过</v>
      </c>
      <c r="CS164" s="262">
        <f t="shared" si="67"/>
        <v>0</v>
      </c>
      <c r="CT164" s="261" t="str">
        <f t="shared" si="68"/>
        <v>不通过</v>
      </c>
      <c r="CU164" s="262">
        <f t="shared" si="54"/>
        <v>0</v>
      </c>
      <c r="CV164" s="261" t="str">
        <f t="shared" si="69"/>
        <v>不通过</v>
      </c>
      <c r="CW164" s="264">
        <f t="shared" si="70"/>
        <v>0</v>
      </c>
      <c r="CX164" s="261" t="str">
        <f t="shared" si="55"/>
        <v>不通过</v>
      </c>
      <c r="CY164" s="262">
        <f t="shared" si="56"/>
        <v>0</v>
      </c>
      <c r="CZ164" s="261" t="str">
        <f t="shared" si="57"/>
        <v>不通过</v>
      </c>
      <c r="DA164" s="262">
        <f t="shared" si="71"/>
        <v>0</v>
      </c>
      <c r="DB164" s="261" t="str">
        <f t="shared" si="58"/>
        <v>不通过</v>
      </c>
      <c r="DC164" s="262">
        <f t="shared" si="72"/>
        <v>0</v>
      </c>
      <c r="DD164" s="261" t="str">
        <f t="shared" si="59"/>
        <v>不通过</v>
      </c>
    </row>
    <row r="165" spans="1:108">
      <c r="A165" s="185">
        <v>154</v>
      </c>
      <c r="B165" s="186" t="s">
        <v>241</v>
      </c>
      <c r="C165" s="187">
        <v>2</v>
      </c>
      <c r="D165" s="187"/>
      <c r="E165" s="187"/>
      <c r="F165" s="187"/>
      <c r="G165" s="187">
        <v>5</v>
      </c>
      <c r="H165" s="186">
        <v>5</v>
      </c>
      <c r="I165" s="186">
        <f t="shared" si="73"/>
        <v>280</v>
      </c>
      <c r="J165" s="186"/>
      <c r="K165" s="186"/>
      <c r="L165" s="186"/>
      <c r="M165" s="187" t="s">
        <v>242</v>
      </c>
      <c r="N165" s="187"/>
      <c r="O165" s="187"/>
      <c r="P165" s="187"/>
      <c r="Q165" s="187">
        <v>8</v>
      </c>
      <c r="R165" s="186">
        <v>8</v>
      </c>
      <c r="S165" s="186">
        <v>1</v>
      </c>
      <c r="T165" s="186">
        <v>7</v>
      </c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250"/>
      <c r="CG165" s="250"/>
      <c r="CH165" s="250"/>
      <c r="CI165" s="250"/>
      <c r="CJ165" s="250"/>
      <c r="CK165" s="261" t="str">
        <f t="shared" si="60"/>
        <v>通过</v>
      </c>
      <c r="CL165" s="263" t="str">
        <f t="shared" si="61"/>
        <v>通过</v>
      </c>
      <c r="CM165" s="261" t="str">
        <f t="shared" si="62"/>
        <v>通过</v>
      </c>
      <c r="CN165" s="261" t="str">
        <f t="shared" si="63"/>
        <v>通过</v>
      </c>
      <c r="CO165" s="262">
        <f t="shared" si="64"/>
        <v>0</v>
      </c>
      <c r="CP165" s="261" t="str">
        <f t="shared" si="65"/>
        <v>不通过</v>
      </c>
      <c r="CQ165" s="262">
        <f t="shared" si="53"/>
        <v>1</v>
      </c>
      <c r="CR165" s="261" t="str">
        <f t="shared" si="66"/>
        <v>通过</v>
      </c>
      <c r="CS165" s="262">
        <f t="shared" si="67"/>
        <v>0</v>
      </c>
      <c r="CT165" s="261" t="str">
        <f t="shared" si="68"/>
        <v>不通过</v>
      </c>
      <c r="CU165" s="262">
        <f t="shared" si="54"/>
        <v>0</v>
      </c>
      <c r="CV165" s="261" t="str">
        <f t="shared" si="69"/>
        <v>不通过</v>
      </c>
      <c r="CW165" s="264">
        <f t="shared" si="70"/>
        <v>0</v>
      </c>
      <c r="CX165" s="261" t="str">
        <f t="shared" si="55"/>
        <v>不通过</v>
      </c>
      <c r="CY165" s="262">
        <f t="shared" si="56"/>
        <v>0</v>
      </c>
      <c r="CZ165" s="261" t="str">
        <f t="shared" si="57"/>
        <v>不通过</v>
      </c>
      <c r="DA165" s="262">
        <f t="shared" si="71"/>
        <v>0</v>
      </c>
      <c r="DB165" s="261" t="str">
        <f t="shared" si="58"/>
        <v>不通过</v>
      </c>
      <c r="DC165" s="262">
        <f t="shared" si="72"/>
        <v>0</v>
      </c>
      <c r="DD165" s="261" t="str">
        <f t="shared" si="59"/>
        <v>不通过</v>
      </c>
    </row>
    <row r="166" spans="1:108">
      <c r="A166" s="188">
        <v>155</v>
      </c>
      <c r="B166" s="186" t="s">
        <v>243</v>
      </c>
      <c r="C166" s="187">
        <v>0</v>
      </c>
      <c r="D166" s="187"/>
      <c r="E166" s="187">
        <v>2</v>
      </c>
      <c r="F166" s="187"/>
      <c r="G166" s="187">
        <v>2</v>
      </c>
      <c r="H166" s="186">
        <v>2</v>
      </c>
      <c r="I166" s="186">
        <f t="shared" si="73"/>
        <v>120</v>
      </c>
      <c r="J166" s="186"/>
      <c r="K166" s="186"/>
      <c r="L166" s="186"/>
      <c r="M166" s="187">
        <v>0</v>
      </c>
      <c r="N166" s="187"/>
      <c r="O166" s="187"/>
      <c r="P166" s="187">
        <v>12</v>
      </c>
      <c r="Q166" s="187">
        <v>4</v>
      </c>
      <c r="R166" s="186">
        <v>4</v>
      </c>
      <c r="S166" s="186">
        <v>1</v>
      </c>
      <c r="T166" s="186">
        <v>3</v>
      </c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250"/>
      <c r="CG166" s="250"/>
      <c r="CH166" s="250"/>
      <c r="CI166" s="250"/>
      <c r="CJ166" s="250"/>
      <c r="CK166" s="261" t="str">
        <f t="shared" si="60"/>
        <v>通过</v>
      </c>
      <c r="CL166" s="263" t="str">
        <f t="shared" si="61"/>
        <v>通过</v>
      </c>
      <c r="CM166" s="261" t="str">
        <f t="shared" si="62"/>
        <v>通过</v>
      </c>
      <c r="CN166" s="261" t="str">
        <f t="shared" si="63"/>
        <v>通过</v>
      </c>
      <c r="CO166" s="262">
        <f t="shared" si="64"/>
        <v>0</v>
      </c>
      <c r="CP166" s="261" t="str">
        <f t="shared" si="65"/>
        <v>不通过</v>
      </c>
      <c r="CQ166" s="262">
        <f t="shared" si="53"/>
        <v>1</v>
      </c>
      <c r="CR166" s="261" t="str">
        <f t="shared" si="66"/>
        <v>通过</v>
      </c>
      <c r="CS166" s="262">
        <f t="shared" si="67"/>
        <v>0</v>
      </c>
      <c r="CT166" s="261" t="str">
        <f t="shared" si="68"/>
        <v>不通过</v>
      </c>
      <c r="CU166" s="262">
        <f t="shared" si="54"/>
        <v>0</v>
      </c>
      <c r="CV166" s="261" t="str">
        <f t="shared" si="69"/>
        <v>不通过</v>
      </c>
      <c r="CW166" s="264">
        <f t="shared" si="70"/>
        <v>0</v>
      </c>
      <c r="CX166" s="261" t="str">
        <f t="shared" si="55"/>
        <v>不通过</v>
      </c>
      <c r="CY166" s="262">
        <f t="shared" si="56"/>
        <v>0</v>
      </c>
      <c r="CZ166" s="261" t="str">
        <f t="shared" si="57"/>
        <v>不通过</v>
      </c>
      <c r="DA166" s="262">
        <f t="shared" si="71"/>
        <v>0</v>
      </c>
      <c r="DB166" s="261" t="str">
        <f t="shared" si="58"/>
        <v>不通过</v>
      </c>
      <c r="DC166" s="262">
        <f t="shared" si="72"/>
        <v>0</v>
      </c>
      <c r="DD166" s="261" t="str">
        <f t="shared" si="59"/>
        <v>不通过</v>
      </c>
    </row>
    <row r="167" spans="1:108">
      <c r="A167" s="185">
        <v>156</v>
      </c>
      <c r="B167" s="186" t="s">
        <v>244</v>
      </c>
      <c r="C167" s="187">
        <v>0</v>
      </c>
      <c r="D167" s="187"/>
      <c r="E167" s="187">
        <v>8</v>
      </c>
      <c r="F167" s="187"/>
      <c r="G167" s="187">
        <v>2</v>
      </c>
      <c r="H167" s="186">
        <v>2</v>
      </c>
      <c r="I167" s="186">
        <f t="shared" si="73"/>
        <v>120</v>
      </c>
      <c r="J167" s="186"/>
      <c r="K167" s="186"/>
      <c r="L167" s="186"/>
      <c r="M167" s="187">
        <v>0</v>
      </c>
      <c r="N167" s="187"/>
      <c r="O167" s="187"/>
      <c r="P167" s="187">
        <v>22</v>
      </c>
      <c r="Q167" s="187">
        <v>5</v>
      </c>
      <c r="R167" s="186">
        <v>5</v>
      </c>
      <c r="S167" s="186">
        <v>2</v>
      </c>
      <c r="T167" s="186">
        <v>3</v>
      </c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250"/>
      <c r="CG167" s="250"/>
      <c r="CH167" s="250"/>
      <c r="CI167" s="250"/>
      <c r="CJ167" s="250"/>
      <c r="CK167" s="261" t="str">
        <f t="shared" si="60"/>
        <v>通过</v>
      </c>
      <c r="CL167" s="263" t="str">
        <f t="shared" si="61"/>
        <v>通过</v>
      </c>
      <c r="CM167" s="261" t="str">
        <f t="shared" si="62"/>
        <v>通过</v>
      </c>
      <c r="CN167" s="261" t="str">
        <f t="shared" si="63"/>
        <v>通过</v>
      </c>
      <c r="CO167" s="262">
        <f t="shared" si="64"/>
        <v>0</v>
      </c>
      <c r="CP167" s="261" t="str">
        <f t="shared" si="65"/>
        <v>不通过</v>
      </c>
      <c r="CQ167" s="262">
        <f t="shared" si="53"/>
        <v>1</v>
      </c>
      <c r="CR167" s="261" t="str">
        <f t="shared" si="66"/>
        <v>通过</v>
      </c>
      <c r="CS167" s="262">
        <f t="shared" si="67"/>
        <v>0</v>
      </c>
      <c r="CT167" s="261" t="str">
        <f t="shared" si="68"/>
        <v>不通过</v>
      </c>
      <c r="CU167" s="262">
        <f t="shared" si="54"/>
        <v>0</v>
      </c>
      <c r="CV167" s="261" t="str">
        <f t="shared" si="69"/>
        <v>不通过</v>
      </c>
      <c r="CW167" s="264">
        <f t="shared" si="70"/>
        <v>0</v>
      </c>
      <c r="CX167" s="261" t="str">
        <f t="shared" si="55"/>
        <v>不通过</v>
      </c>
      <c r="CY167" s="262">
        <f t="shared" si="56"/>
        <v>0</v>
      </c>
      <c r="CZ167" s="261" t="str">
        <f t="shared" si="57"/>
        <v>不通过</v>
      </c>
      <c r="DA167" s="262">
        <f t="shared" si="71"/>
        <v>0</v>
      </c>
      <c r="DB167" s="261" t="str">
        <f t="shared" si="58"/>
        <v>不通过</v>
      </c>
      <c r="DC167" s="262">
        <f t="shared" si="72"/>
        <v>0</v>
      </c>
      <c r="DD167" s="261" t="str">
        <f t="shared" si="59"/>
        <v>不通过</v>
      </c>
    </row>
    <row r="168" spans="1:108">
      <c r="A168" s="185">
        <v>157</v>
      </c>
      <c r="B168" s="186" t="s">
        <v>245</v>
      </c>
      <c r="C168" s="187">
        <v>2</v>
      </c>
      <c r="D168" s="187"/>
      <c r="E168" s="187"/>
      <c r="F168" s="187"/>
      <c r="G168" s="187">
        <v>4</v>
      </c>
      <c r="H168" s="186">
        <v>4</v>
      </c>
      <c r="I168" s="186">
        <f t="shared" si="73"/>
        <v>320</v>
      </c>
      <c r="J168" s="186"/>
      <c r="K168" s="186"/>
      <c r="L168" s="186"/>
      <c r="M168" s="187">
        <v>1</v>
      </c>
      <c r="N168" s="187"/>
      <c r="O168" s="187"/>
      <c r="P168" s="187"/>
      <c r="Q168" s="187">
        <v>10</v>
      </c>
      <c r="R168" s="186">
        <v>10</v>
      </c>
      <c r="S168" s="186">
        <v>2</v>
      </c>
      <c r="T168" s="186">
        <v>8</v>
      </c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250"/>
      <c r="CG168" s="250"/>
      <c r="CH168" s="250"/>
      <c r="CI168" s="250"/>
      <c r="CJ168" s="250"/>
      <c r="CK168" s="261" t="str">
        <f t="shared" si="60"/>
        <v>通过</v>
      </c>
      <c r="CL168" s="263" t="str">
        <f t="shared" si="61"/>
        <v>通过</v>
      </c>
      <c r="CM168" s="261" t="str">
        <f t="shared" si="62"/>
        <v>通过</v>
      </c>
      <c r="CN168" s="261" t="str">
        <f t="shared" si="63"/>
        <v>通过</v>
      </c>
      <c r="CO168" s="262">
        <f t="shared" si="64"/>
        <v>0</v>
      </c>
      <c r="CP168" s="261" t="str">
        <f t="shared" si="65"/>
        <v>不通过</v>
      </c>
      <c r="CQ168" s="262">
        <f t="shared" si="53"/>
        <v>1</v>
      </c>
      <c r="CR168" s="261" t="str">
        <f t="shared" si="66"/>
        <v>通过</v>
      </c>
      <c r="CS168" s="262">
        <f t="shared" si="67"/>
        <v>0</v>
      </c>
      <c r="CT168" s="261" t="str">
        <f t="shared" si="68"/>
        <v>不通过</v>
      </c>
      <c r="CU168" s="262">
        <f t="shared" si="54"/>
        <v>0</v>
      </c>
      <c r="CV168" s="261" t="str">
        <f t="shared" si="69"/>
        <v>不通过</v>
      </c>
      <c r="CW168" s="264">
        <f t="shared" si="70"/>
        <v>0</v>
      </c>
      <c r="CX168" s="261" t="str">
        <f t="shared" si="55"/>
        <v>不通过</v>
      </c>
      <c r="CY168" s="262">
        <f t="shared" si="56"/>
        <v>0</v>
      </c>
      <c r="CZ168" s="261" t="str">
        <f t="shared" si="57"/>
        <v>不通过</v>
      </c>
      <c r="DA168" s="262">
        <f t="shared" si="71"/>
        <v>0</v>
      </c>
      <c r="DB168" s="261" t="str">
        <f t="shared" si="58"/>
        <v>不通过</v>
      </c>
      <c r="DC168" s="262">
        <f t="shared" si="72"/>
        <v>0</v>
      </c>
      <c r="DD168" s="261" t="str">
        <f t="shared" si="59"/>
        <v>不通过</v>
      </c>
    </row>
    <row r="169" spans="1:108">
      <c r="A169" s="188">
        <v>158</v>
      </c>
      <c r="B169" s="186" t="s">
        <v>246</v>
      </c>
      <c r="C169" s="187">
        <v>2</v>
      </c>
      <c r="D169" s="187"/>
      <c r="E169" s="187"/>
      <c r="F169" s="187"/>
      <c r="G169" s="187">
        <v>2</v>
      </c>
      <c r="H169" s="186">
        <v>2</v>
      </c>
      <c r="I169" s="186">
        <f t="shared" si="73"/>
        <v>120</v>
      </c>
      <c r="J169" s="186"/>
      <c r="K169" s="186"/>
      <c r="L169" s="186"/>
      <c r="M169" s="187">
        <v>0</v>
      </c>
      <c r="N169" s="187"/>
      <c r="O169" s="187"/>
      <c r="P169" s="187"/>
      <c r="Q169" s="187">
        <v>4</v>
      </c>
      <c r="R169" s="186">
        <v>4</v>
      </c>
      <c r="S169" s="186">
        <v>1</v>
      </c>
      <c r="T169" s="186">
        <v>3</v>
      </c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250"/>
      <c r="CG169" s="250"/>
      <c r="CH169" s="250"/>
      <c r="CI169" s="250"/>
      <c r="CJ169" s="250"/>
      <c r="CK169" s="261" t="str">
        <f t="shared" si="60"/>
        <v>通过</v>
      </c>
      <c r="CL169" s="263" t="str">
        <f t="shared" si="61"/>
        <v>通过</v>
      </c>
      <c r="CM169" s="261" t="str">
        <f t="shared" si="62"/>
        <v>通过</v>
      </c>
      <c r="CN169" s="261" t="str">
        <f t="shared" si="63"/>
        <v>通过</v>
      </c>
      <c r="CO169" s="262">
        <f t="shared" si="64"/>
        <v>0</v>
      </c>
      <c r="CP169" s="261" t="str">
        <f t="shared" si="65"/>
        <v>不通过</v>
      </c>
      <c r="CQ169" s="262">
        <f t="shared" si="53"/>
        <v>1</v>
      </c>
      <c r="CR169" s="261" t="str">
        <f t="shared" si="66"/>
        <v>通过</v>
      </c>
      <c r="CS169" s="262">
        <f t="shared" si="67"/>
        <v>0</v>
      </c>
      <c r="CT169" s="261" t="str">
        <f t="shared" si="68"/>
        <v>不通过</v>
      </c>
      <c r="CU169" s="262">
        <f t="shared" si="54"/>
        <v>0</v>
      </c>
      <c r="CV169" s="261" t="str">
        <f t="shared" si="69"/>
        <v>不通过</v>
      </c>
      <c r="CW169" s="264">
        <f t="shared" si="70"/>
        <v>0</v>
      </c>
      <c r="CX169" s="261" t="str">
        <f t="shared" si="55"/>
        <v>不通过</v>
      </c>
      <c r="CY169" s="262">
        <f t="shared" si="56"/>
        <v>0</v>
      </c>
      <c r="CZ169" s="261" t="str">
        <f t="shared" si="57"/>
        <v>不通过</v>
      </c>
      <c r="DA169" s="262">
        <f t="shared" si="71"/>
        <v>0</v>
      </c>
      <c r="DB169" s="261" t="str">
        <f t="shared" si="58"/>
        <v>不通过</v>
      </c>
      <c r="DC169" s="262">
        <f t="shared" si="72"/>
        <v>0</v>
      </c>
      <c r="DD169" s="261" t="str">
        <f t="shared" si="59"/>
        <v>不通过</v>
      </c>
    </row>
    <row r="170" spans="1:108">
      <c r="A170" s="185">
        <v>159</v>
      </c>
      <c r="B170" s="186" t="s">
        <v>247</v>
      </c>
      <c r="C170" s="187">
        <v>0</v>
      </c>
      <c r="D170" s="187"/>
      <c r="E170" s="187">
        <v>2</v>
      </c>
      <c r="F170" s="187"/>
      <c r="G170" s="187">
        <v>5</v>
      </c>
      <c r="H170" s="186">
        <v>5</v>
      </c>
      <c r="I170" s="186">
        <f t="shared" si="73"/>
        <v>400</v>
      </c>
      <c r="J170" s="186"/>
      <c r="K170" s="186"/>
      <c r="L170" s="186"/>
      <c r="M170" s="187">
        <v>0</v>
      </c>
      <c r="N170" s="187"/>
      <c r="O170" s="187"/>
      <c r="P170" s="187">
        <v>8</v>
      </c>
      <c r="Q170" s="187">
        <v>12</v>
      </c>
      <c r="R170" s="186">
        <v>12</v>
      </c>
      <c r="S170" s="186">
        <v>2</v>
      </c>
      <c r="T170" s="186">
        <v>10</v>
      </c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250"/>
      <c r="CG170" s="250"/>
      <c r="CH170" s="250"/>
      <c r="CI170" s="250"/>
      <c r="CJ170" s="250"/>
      <c r="CK170" s="261" t="str">
        <f t="shared" si="60"/>
        <v>通过</v>
      </c>
      <c r="CL170" s="263" t="str">
        <f t="shared" si="61"/>
        <v>通过</v>
      </c>
      <c r="CM170" s="261" t="str">
        <f t="shared" si="62"/>
        <v>通过</v>
      </c>
      <c r="CN170" s="261" t="str">
        <f t="shared" si="63"/>
        <v>通过</v>
      </c>
      <c r="CO170" s="262">
        <f t="shared" si="64"/>
        <v>0</v>
      </c>
      <c r="CP170" s="261" t="str">
        <f t="shared" si="65"/>
        <v>不通过</v>
      </c>
      <c r="CQ170" s="262">
        <f t="shared" si="53"/>
        <v>1</v>
      </c>
      <c r="CR170" s="261" t="str">
        <f t="shared" si="66"/>
        <v>通过</v>
      </c>
      <c r="CS170" s="262">
        <f t="shared" si="67"/>
        <v>0</v>
      </c>
      <c r="CT170" s="261" t="str">
        <f t="shared" si="68"/>
        <v>不通过</v>
      </c>
      <c r="CU170" s="262">
        <f t="shared" si="54"/>
        <v>0</v>
      </c>
      <c r="CV170" s="261" t="str">
        <f t="shared" si="69"/>
        <v>不通过</v>
      </c>
      <c r="CW170" s="264">
        <f t="shared" si="70"/>
        <v>0</v>
      </c>
      <c r="CX170" s="261" t="str">
        <f t="shared" si="55"/>
        <v>不通过</v>
      </c>
      <c r="CY170" s="262">
        <f t="shared" si="56"/>
        <v>0</v>
      </c>
      <c r="CZ170" s="261" t="str">
        <f t="shared" si="57"/>
        <v>不通过</v>
      </c>
      <c r="DA170" s="262">
        <f t="shared" si="71"/>
        <v>0</v>
      </c>
      <c r="DB170" s="261" t="str">
        <f t="shared" si="58"/>
        <v>不通过</v>
      </c>
      <c r="DC170" s="262">
        <f t="shared" si="72"/>
        <v>0</v>
      </c>
      <c r="DD170" s="261" t="str">
        <f t="shared" si="59"/>
        <v>不通过</v>
      </c>
    </row>
    <row r="171" spans="1:108">
      <c r="A171" s="185">
        <v>160</v>
      </c>
      <c r="B171" s="186" t="s">
        <v>248</v>
      </c>
      <c r="C171" s="187">
        <v>0</v>
      </c>
      <c r="D171" s="187"/>
      <c r="E171" s="187">
        <v>6</v>
      </c>
      <c r="F171" s="187"/>
      <c r="G171" s="187">
        <v>4</v>
      </c>
      <c r="H171" s="186">
        <v>4</v>
      </c>
      <c r="I171" s="186">
        <f t="shared" si="73"/>
        <v>280</v>
      </c>
      <c r="J171" s="186">
        <v>50</v>
      </c>
      <c r="K171" s="186"/>
      <c r="L171" s="186"/>
      <c r="M171" s="187">
        <v>0</v>
      </c>
      <c r="N171" s="187"/>
      <c r="O171" s="187"/>
      <c r="P171" s="187">
        <v>18</v>
      </c>
      <c r="Q171" s="187">
        <v>12</v>
      </c>
      <c r="R171" s="186">
        <v>8</v>
      </c>
      <c r="S171" s="186">
        <v>1</v>
      </c>
      <c r="T171" s="186">
        <v>7</v>
      </c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250"/>
      <c r="CG171" s="250"/>
      <c r="CH171" s="250"/>
      <c r="CI171" s="250"/>
      <c r="CJ171" s="250"/>
      <c r="CK171" s="261" t="str">
        <f t="shared" si="60"/>
        <v>通过</v>
      </c>
      <c r="CL171" s="263" t="str">
        <f t="shared" si="61"/>
        <v>通过</v>
      </c>
      <c r="CM171" s="261" t="str">
        <f t="shared" si="62"/>
        <v>通过</v>
      </c>
      <c r="CN171" s="261" t="str">
        <f t="shared" si="63"/>
        <v>通过</v>
      </c>
      <c r="CO171" s="262">
        <f t="shared" si="64"/>
        <v>0</v>
      </c>
      <c r="CP171" s="261" t="str">
        <f t="shared" si="65"/>
        <v>不通过</v>
      </c>
      <c r="CQ171" s="262">
        <f t="shared" si="53"/>
        <v>1</v>
      </c>
      <c r="CR171" s="261" t="str">
        <f t="shared" si="66"/>
        <v>通过</v>
      </c>
      <c r="CS171" s="262">
        <f t="shared" si="67"/>
        <v>0</v>
      </c>
      <c r="CT171" s="261" t="str">
        <f t="shared" si="68"/>
        <v>不通过</v>
      </c>
      <c r="CU171" s="262">
        <f t="shared" si="54"/>
        <v>0</v>
      </c>
      <c r="CV171" s="261" t="str">
        <f t="shared" si="69"/>
        <v>不通过</v>
      </c>
      <c r="CW171" s="264">
        <f t="shared" si="70"/>
        <v>0</v>
      </c>
      <c r="CX171" s="261" t="str">
        <f t="shared" ref="CX171:CX202" si="74">IF(AND(CW171&gt;=1),"通过","不通过")</f>
        <v>不通过</v>
      </c>
      <c r="CY171" s="262">
        <f t="shared" si="56"/>
        <v>0</v>
      </c>
      <c r="CZ171" s="261" t="str">
        <f t="shared" ref="CZ171:CZ202" si="75">IF(AND(CY171&gt;=1),"通过","不通过")</f>
        <v>不通过</v>
      </c>
      <c r="DA171" s="262">
        <f t="shared" si="71"/>
        <v>0</v>
      </c>
      <c r="DB171" s="261" t="str">
        <f t="shared" ref="DB171:DB202" si="76">IF(AND(DA171&gt;=1),"通过","不通过")</f>
        <v>不通过</v>
      </c>
      <c r="DC171" s="262">
        <f t="shared" si="72"/>
        <v>0</v>
      </c>
      <c r="DD171" s="261" t="str">
        <f t="shared" si="59"/>
        <v>不通过</v>
      </c>
    </row>
    <row r="172" spans="1:108">
      <c r="A172" s="188">
        <v>161</v>
      </c>
      <c r="B172" s="186" t="s">
        <v>249</v>
      </c>
      <c r="C172" s="187">
        <v>0</v>
      </c>
      <c r="D172" s="187"/>
      <c r="E172" s="187"/>
      <c r="F172" s="187"/>
      <c r="G172" s="187">
        <v>2</v>
      </c>
      <c r="H172" s="186">
        <v>2</v>
      </c>
      <c r="I172" s="186">
        <f t="shared" si="73"/>
        <v>200</v>
      </c>
      <c r="J172" s="186"/>
      <c r="K172" s="186"/>
      <c r="L172" s="186"/>
      <c r="M172" s="187">
        <v>0</v>
      </c>
      <c r="N172" s="187"/>
      <c r="O172" s="187"/>
      <c r="P172" s="187"/>
      <c r="Q172" s="187">
        <v>7</v>
      </c>
      <c r="R172" s="186">
        <v>7</v>
      </c>
      <c r="S172" s="186">
        <v>2</v>
      </c>
      <c r="T172" s="186">
        <v>5</v>
      </c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250"/>
      <c r="CG172" s="250"/>
      <c r="CH172" s="250"/>
      <c r="CI172" s="250"/>
      <c r="CJ172" s="250"/>
      <c r="CK172" s="261" t="str">
        <f t="shared" si="60"/>
        <v>通过</v>
      </c>
      <c r="CL172" s="263" t="str">
        <f t="shared" si="61"/>
        <v>通过</v>
      </c>
      <c r="CM172" s="261" t="str">
        <f t="shared" si="62"/>
        <v>通过</v>
      </c>
      <c r="CN172" s="261" t="str">
        <f t="shared" si="63"/>
        <v>通过</v>
      </c>
      <c r="CO172" s="262">
        <f t="shared" si="64"/>
        <v>0</v>
      </c>
      <c r="CP172" s="261" t="str">
        <f t="shared" si="65"/>
        <v>不通过</v>
      </c>
      <c r="CQ172" s="262">
        <f t="shared" si="53"/>
        <v>1</v>
      </c>
      <c r="CR172" s="261" t="str">
        <f t="shared" si="66"/>
        <v>通过</v>
      </c>
      <c r="CS172" s="262">
        <f t="shared" si="67"/>
        <v>0</v>
      </c>
      <c r="CT172" s="261" t="str">
        <f t="shared" si="68"/>
        <v>不通过</v>
      </c>
      <c r="CU172" s="262">
        <f t="shared" si="54"/>
        <v>0</v>
      </c>
      <c r="CV172" s="261" t="str">
        <f t="shared" si="69"/>
        <v>不通过</v>
      </c>
      <c r="CW172" s="264">
        <f t="shared" si="70"/>
        <v>0</v>
      </c>
      <c r="CX172" s="261" t="str">
        <f t="shared" si="74"/>
        <v>不通过</v>
      </c>
      <c r="CY172" s="262">
        <f t="shared" si="56"/>
        <v>0</v>
      </c>
      <c r="CZ172" s="261" t="str">
        <f t="shared" si="75"/>
        <v>不通过</v>
      </c>
      <c r="DA172" s="262">
        <f t="shared" si="71"/>
        <v>0</v>
      </c>
      <c r="DB172" s="261" t="str">
        <f t="shared" si="76"/>
        <v>不通过</v>
      </c>
      <c r="DC172" s="262">
        <f t="shared" si="72"/>
        <v>0</v>
      </c>
      <c r="DD172" s="261" t="str">
        <f t="shared" si="59"/>
        <v>不通过</v>
      </c>
    </row>
    <row r="173" spans="1:108">
      <c r="A173" s="185">
        <v>162</v>
      </c>
      <c r="B173" s="186" t="s">
        <v>250</v>
      </c>
      <c r="C173" s="187">
        <v>2</v>
      </c>
      <c r="D173" s="187"/>
      <c r="E173" s="187">
        <v>6</v>
      </c>
      <c r="F173" s="187"/>
      <c r="G173" s="187">
        <v>5</v>
      </c>
      <c r="H173" s="186">
        <v>5</v>
      </c>
      <c r="I173" s="186">
        <f t="shared" si="73"/>
        <v>280</v>
      </c>
      <c r="J173" s="186"/>
      <c r="K173" s="186"/>
      <c r="L173" s="186"/>
      <c r="M173" s="187">
        <v>0</v>
      </c>
      <c r="N173" s="187"/>
      <c r="O173" s="187"/>
      <c r="P173" s="187">
        <v>18</v>
      </c>
      <c r="Q173" s="187">
        <v>8</v>
      </c>
      <c r="R173" s="186">
        <v>8</v>
      </c>
      <c r="S173" s="186">
        <v>1</v>
      </c>
      <c r="T173" s="186">
        <v>7</v>
      </c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250"/>
      <c r="CG173" s="250"/>
      <c r="CH173" s="250"/>
      <c r="CI173" s="250"/>
      <c r="CJ173" s="250"/>
      <c r="CK173" s="261" t="str">
        <f t="shared" si="60"/>
        <v>通过</v>
      </c>
      <c r="CL173" s="263" t="str">
        <f t="shared" si="61"/>
        <v>通过</v>
      </c>
      <c r="CM173" s="261" t="str">
        <f t="shared" si="62"/>
        <v>通过</v>
      </c>
      <c r="CN173" s="261" t="str">
        <f t="shared" si="63"/>
        <v>通过</v>
      </c>
      <c r="CO173" s="262">
        <f t="shared" si="64"/>
        <v>0</v>
      </c>
      <c r="CP173" s="261" t="str">
        <f t="shared" si="65"/>
        <v>不通过</v>
      </c>
      <c r="CQ173" s="262">
        <f t="shared" si="53"/>
        <v>1</v>
      </c>
      <c r="CR173" s="261" t="str">
        <f t="shared" si="66"/>
        <v>通过</v>
      </c>
      <c r="CS173" s="262">
        <f t="shared" si="67"/>
        <v>0</v>
      </c>
      <c r="CT173" s="261" t="str">
        <f t="shared" si="68"/>
        <v>不通过</v>
      </c>
      <c r="CU173" s="262">
        <f t="shared" si="54"/>
        <v>0</v>
      </c>
      <c r="CV173" s="261" t="str">
        <f t="shared" si="69"/>
        <v>不通过</v>
      </c>
      <c r="CW173" s="264">
        <f t="shared" si="70"/>
        <v>0</v>
      </c>
      <c r="CX173" s="261" t="str">
        <f t="shared" si="74"/>
        <v>不通过</v>
      </c>
      <c r="CY173" s="262">
        <f t="shared" si="56"/>
        <v>0</v>
      </c>
      <c r="CZ173" s="261" t="str">
        <f t="shared" si="75"/>
        <v>不通过</v>
      </c>
      <c r="DA173" s="262">
        <f t="shared" si="71"/>
        <v>0</v>
      </c>
      <c r="DB173" s="261" t="str">
        <f t="shared" si="76"/>
        <v>不通过</v>
      </c>
      <c r="DC173" s="262">
        <f t="shared" si="72"/>
        <v>0</v>
      </c>
      <c r="DD173" s="261" t="str">
        <f t="shared" si="59"/>
        <v>不通过</v>
      </c>
    </row>
    <row r="174" spans="1:108">
      <c r="A174" s="185">
        <v>163</v>
      </c>
      <c r="B174" s="186" t="s">
        <v>251</v>
      </c>
      <c r="C174" s="187">
        <v>1</v>
      </c>
      <c r="D174" s="187"/>
      <c r="E174" s="187"/>
      <c r="F174" s="187"/>
      <c r="G174" s="187">
        <v>3</v>
      </c>
      <c r="H174" s="186">
        <v>3</v>
      </c>
      <c r="I174" s="186">
        <f t="shared" si="73"/>
        <v>280</v>
      </c>
      <c r="J174" s="186"/>
      <c r="K174" s="186"/>
      <c r="L174" s="186"/>
      <c r="M174" s="187">
        <v>0</v>
      </c>
      <c r="N174" s="187"/>
      <c r="O174" s="187"/>
      <c r="P174" s="187"/>
      <c r="Q174" s="187">
        <v>9</v>
      </c>
      <c r="R174" s="186">
        <v>9</v>
      </c>
      <c r="S174" s="186">
        <v>2</v>
      </c>
      <c r="T174" s="186">
        <v>7</v>
      </c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250"/>
      <c r="CG174" s="250"/>
      <c r="CH174" s="250"/>
      <c r="CI174" s="250"/>
      <c r="CJ174" s="250"/>
      <c r="CK174" s="261" t="str">
        <f t="shared" si="60"/>
        <v>通过</v>
      </c>
      <c r="CL174" s="263" t="str">
        <f t="shared" si="61"/>
        <v>通过</v>
      </c>
      <c r="CM174" s="261" t="str">
        <f t="shared" si="62"/>
        <v>通过</v>
      </c>
      <c r="CN174" s="261" t="str">
        <f t="shared" si="63"/>
        <v>通过</v>
      </c>
      <c r="CO174" s="262">
        <f t="shared" si="64"/>
        <v>0</v>
      </c>
      <c r="CP174" s="261" t="str">
        <f t="shared" si="65"/>
        <v>不通过</v>
      </c>
      <c r="CQ174" s="262">
        <f t="shared" si="53"/>
        <v>1</v>
      </c>
      <c r="CR174" s="261" t="str">
        <f t="shared" si="66"/>
        <v>通过</v>
      </c>
      <c r="CS174" s="262">
        <f t="shared" si="67"/>
        <v>0</v>
      </c>
      <c r="CT174" s="261" t="str">
        <f t="shared" si="68"/>
        <v>不通过</v>
      </c>
      <c r="CU174" s="262">
        <f t="shared" si="54"/>
        <v>0</v>
      </c>
      <c r="CV174" s="261" t="str">
        <f t="shared" si="69"/>
        <v>不通过</v>
      </c>
      <c r="CW174" s="264">
        <f t="shared" si="70"/>
        <v>0</v>
      </c>
      <c r="CX174" s="261" t="str">
        <f t="shared" si="74"/>
        <v>不通过</v>
      </c>
      <c r="CY174" s="262">
        <f t="shared" si="56"/>
        <v>0</v>
      </c>
      <c r="CZ174" s="261" t="str">
        <f t="shared" si="75"/>
        <v>不通过</v>
      </c>
      <c r="DA174" s="262">
        <f t="shared" si="71"/>
        <v>0</v>
      </c>
      <c r="DB174" s="261" t="str">
        <f t="shared" si="76"/>
        <v>不通过</v>
      </c>
      <c r="DC174" s="262">
        <f t="shared" si="72"/>
        <v>0</v>
      </c>
      <c r="DD174" s="261" t="str">
        <f t="shared" si="59"/>
        <v>不通过</v>
      </c>
    </row>
    <row r="175" spans="1:108">
      <c r="A175" s="188">
        <v>164</v>
      </c>
      <c r="B175" s="186" t="s">
        <v>252</v>
      </c>
      <c r="C175" s="187">
        <v>2</v>
      </c>
      <c r="D175" s="187"/>
      <c r="E175" s="187"/>
      <c r="F175" s="187"/>
      <c r="G175" s="187">
        <v>5</v>
      </c>
      <c r="H175" s="186">
        <v>5</v>
      </c>
      <c r="I175" s="186">
        <f t="shared" si="73"/>
        <v>400</v>
      </c>
      <c r="J175" s="186"/>
      <c r="K175" s="186"/>
      <c r="L175" s="186"/>
      <c r="M175" s="187">
        <v>0</v>
      </c>
      <c r="N175" s="187"/>
      <c r="O175" s="187"/>
      <c r="P175" s="187"/>
      <c r="Q175" s="187">
        <v>12</v>
      </c>
      <c r="R175" s="186">
        <v>12</v>
      </c>
      <c r="S175" s="186">
        <v>2</v>
      </c>
      <c r="T175" s="186">
        <v>10</v>
      </c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250"/>
      <c r="CG175" s="250"/>
      <c r="CH175" s="250"/>
      <c r="CI175" s="250"/>
      <c r="CJ175" s="250"/>
      <c r="CK175" s="261" t="str">
        <f t="shared" si="60"/>
        <v>通过</v>
      </c>
      <c r="CL175" s="263" t="str">
        <f t="shared" si="61"/>
        <v>通过</v>
      </c>
      <c r="CM175" s="261" t="str">
        <f t="shared" si="62"/>
        <v>通过</v>
      </c>
      <c r="CN175" s="261" t="str">
        <f t="shared" si="63"/>
        <v>通过</v>
      </c>
      <c r="CO175" s="262">
        <f t="shared" si="64"/>
        <v>0</v>
      </c>
      <c r="CP175" s="261" t="str">
        <f t="shared" si="65"/>
        <v>不通过</v>
      </c>
      <c r="CQ175" s="262">
        <f t="shared" si="53"/>
        <v>1</v>
      </c>
      <c r="CR175" s="261" t="str">
        <f t="shared" si="66"/>
        <v>通过</v>
      </c>
      <c r="CS175" s="262">
        <f t="shared" si="67"/>
        <v>0</v>
      </c>
      <c r="CT175" s="261" t="str">
        <f t="shared" si="68"/>
        <v>不通过</v>
      </c>
      <c r="CU175" s="262">
        <f t="shared" si="54"/>
        <v>0</v>
      </c>
      <c r="CV175" s="261" t="str">
        <f t="shared" si="69"/>
        <v>不通过</v>
      </c>
      <c r="CW175" s="264">
        <f t="shared" si="70"/>
        <v>0</v>
      </c>
      <c r="CX175" s="261" t="str">
        <f t="shared" si="74"/>
        <v>不通过</v>
      </c>
      <c r="CY175" s="262">
        <f t="shared" si="56"/>
        <v>0</v>
      </c>
      <c r="CZ175" s="261" t="str">
        <f t="shared" si="75"/>
        <v>不通过</v>
      </c>
      <c r="DA175" s="262">
        <f t="shared" si="71"/>
        <v>0</v>
      </c>
      <c r="DB175" s="261" t="str">
        <f t="shared" si="76"/>
        <v>不通过</v>
      </c>
      <c r="DC175" s="262">
        <f t="shared" si="72"/>
        <v>0</v>
      </c>
      <c r="DD175" s="261" t="str">
        <f t="shared" si="59"/>
        <v>不通过</v>
      </c>
    </row>
    <row r="176" spans="1:108">
      <c r="A176" s="185">
        <v>165</v>
      </c>
      <c r="B176" s="186" t="s">
        <v>253</v>
      </c>
      <c r="C176" s="187">
        <v>2</v>
      </c>
      <c r="D176" s="187">
        <v>1</v>
      </c>
      <c r="E176" s="187"/>
      <c r="F176" s="187"/>
      <c r="G176" s="187">
        <v>8</v>
      </c>
      <c r="H176" s="186">
        <v>8</v>
      </c>
      <c r="I176" s="186">
        <f t="shared" si="73"/>
        <v>480</v>
      </c>
      <c r="J176" s="186"/>
      <c r="K176" s="186"/>
      <c r="L176" s="186"/>
      <c r="M176" s="187">
        <v>0</v>
      </c>
      <c r="N176" s="187">
        <v>4</v>
      </c>
      <c r="O176" s="187"/>
      <c r="P176" s="187"/>
      <c r="Q176" s="187">
        <v>14</v>
      </c>
      <c r="R176" s="186">
        <v>14</v>
      </c>
      <c r="S176" s="186">
        <v>2</v>
      </c>
      <c r="T176" s="186">
        <v>12</v>
      </c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250"/>
      <c r="CG176" s="250"/>
      <c r="CH176" s="250"/>
      <c r="CI176" s="250"/>
      <c r="CJ176" s="250"/>
      <c r="CK176" s="261" t="str">
        <f t="shared" si="60"/>
        <v>通过</v>
      </c>
      <c r="CL176" s="263" t="str">
        <f t="shared" si="61"/>
        <v>通过</v>
      </c>
      <c r="CM176" s="261" t="str">
        <f t="shared" si="62"/>
        <v>通过</v>
      </c>
      <c r="CN176" s="261" t="str">
        <f t="shared" si="63"/>
        <v>通过</v>
      </c>
      <c r="CO176" s="262">
        <f t="shared" si="64"/>
        <v>0</v>
      </c>
      <c r="CP176" s="261" t="str">
        <f t="shared" si="65"/>
        <v>不通过</v>
      </c>
      <c r="CQ176" s="262">
        <f t="shared" si="53"/>
        <v>1</v>
      </c>
      <c r="CR176" s="261" t="str">
        <f t="shared" si="66"/>
        <v>通过</v>
      </c>
      <c r="CS176" s="262">
        <f t="shared" si="67"/>
        <v>0</v>
      </c>
      <c r="CT176" s="261" t="str">
        <f t="shared" si="68"/>
        <v>不通过</v>
      </c>
      <c r="CU176" s="262">
        <f t="shared" si="54"/>
        <v>0</v>
      </c>
      <c r="CV176" s="261" t="str">
        <f t="shared" si="69"/>
        <v>不通过</v>
      </c>
      <c r="CW176" s="264">
        <f t="shared" si="70"/>
        <v>0</v>
      </c>
      <c r="CX176" s="261" t="str">
        <f t="shared" si="74"/>
        <v>不通过</v>
      </c>
      <c r="CY176" s="262">
        <f t="shared" si="56"/>
        <v>0</v>
      </c>
      <c r="CZ176" s="261" t="str">
        <f t="shared" si="75"/>
        <v>不通过</v>
      </c>
      <c r="DA176" s="262">
        <f t="shared" si="71"/>
        <v>0</v>
      </c>
      <c r="DB176" s="261" t="str">
        <f t="shared" si="76"/>
        <v>不通过</v>
      </c>
      <c r="DC176" s="262">
        <f t="shared" si="72"/>
        <v>0</v>
      </c>
      <c r="DD176" s="261" t="str">
        <f t="shared" si="59"/>
        <v>不通过</v>
      </c>
    </row>
    <row r="177" spans="1:108">
      <c r="A177" s="185">
        <v>166</v>
      </c>
      <c r="B177" s="186" t="s">
        <v>254</v>
      </c>
      <c r="C177" s="187">
        <v>2</v>
      </c>
      <c r="D177" s="187">
        <v>5</v>
      </c>
      <c r="E177" s="187"/>
      <c r="F177" s="187"/>
      <c r="G177" s="187">
        <v>6</v>
      </c>
      <c r="H177" s="186">
        <v>6</v>
      </c>
      <c r="I177" s="186">
        <f t="shared" si="73"/>
        <v>680</v>
      </c>
      <c r="J177" s="186"/>
      <c r="K177" s="186">
        <v>90</v>
      </c>
      <c r="L177" s="186"/>
      <c r="M177" s="187">
        <v>0</v>
      </c>
      <c r="N177" s="187">
        <v>18</v>
      </c>
      <c r="O177" s="187"/>
      <c r="P177" s="187"/>
      <c r="Q177" s="187">
        <v>26</v>
      </c>
      <c r="R177" s="186">
        <v>20</v>
      </c>
      <c r="S177" s="186">
        <v>3</v>
      </c>
      <c r="T177" s="186">
        <v>17</v>
      </c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250"/>
      <c r="CG177" s="250"/>
      <c r="CH177" s="250"/>
      <c r="CI177" s="250"/>
      <c r="CJ177" s="250"/>
      <c r="CK177" s="261" t="str">
        <f t="shared" si="60"/>
        <v>通过</v>
      </c>
      <c r="CL177" s="263" t="str">
        <f t="shared" si="61"/>
        <v>通过</v>
      </c>
      <c r="CM177" s="261" t="str">
        <f t="shared" si="62"/>
        <v>通过</v>
      </c>
      <c r="CN177" s="261" t="str">
        <f t="shared" si="63"/>
        <v>通过</v>
      </c>
      <c r="CO177" s="262">
        <f t="shared" si="64"/>
        <v>0</v>
      </c>
      <c r="CP177" s="261" t="str">
        <f t="shared" si="65"/>
        <v>不通过</v>
      </c>
      <c r="CQ177" s="262">
        <f t="shared" si="53"/>
        <v>1</v>
      </c>
      <c r="CR177" s="261" t="str">
        <f t="shared" si="66"/>
        <v>通过</v>
      </c>
      <c r="CS177" s="262">
        <f t="shared" si="67"/>
        <v>0</v>
      </c>
      <c r="CT177" s="261" t="str">
        <f t="shared" si="68"/>
        <v>不通过</v>
      </c>
      <c r="CU177" s="262">
        <f t="shared" si="54"/>
        <v>0</v>
      </c>
      <c r="CV177" s="261" t="str">
        <f t="shared" si="69"/>
        <v>不通过</v>
      </c>
      <c r="CW177" s="264">
        <f t="shared" si="70"/>
        <v>0</v>
      </c>
      <c r="CX177" s="261" t="str">
        <f t="shared" si="74"/>
        <v>不通过</v>
      </c>
      <c r="CY177" s="262">
        <f t="shared" si="56"/>
        <v>0</v>
      </c>
      <c r="CZ177" s="261" t="str">
        <f t="shared" si="75"/>
        <v>不通过</v>
      </c>
      <c r="DA177" s="262">
        <f t="shared" si="71"/>
        <v>0</v>
      </c>
      <c r="DB177" s="261" t="str">
        <f t="shared" si="76"/>
        <v>不通过</v>
      </c>
      <c r="DC177" s="262">
        <f t="shared" si="72"/>
        <v>0</v>
      </c>
      <c r="DD177" s="261" t="str">
        <f t="shared" si="59"/>
        <v>不通过</v>
      </c>
    </row>
    <row r="178" spans="1:108">
      <c r="A178" s="188">
        <v>167</v>
      </c>
      <c r="B178" s="186" t="s">
        <v>255</v>
      </c>
      <c r="C178" s="187">
        <v>2</v>
      </c>
      <c r="D178" s="187"/>
      <c r="E178" s="187">
        <v>6</v>
      </c>
      <c r="F178" s="187"/>
      <c r="G178" s="187">
        <v>6</v>
      </c>
      <c r="H178" s="186">
        <v>6</v>
      </c>
      <c r="I178" s="186">
        <f t="shared" si="73"/>
        <v>480</v>
      </c>
      <c r="J178" s="186"/>
      <c r="K178" s="186"/>
      <c r="L178" s="186"/>
      <c r="M178" s="187">
        <v>0</v>
      </c>
      <c r="N178" s="187">
        <v>5</v>
      </c>
      <c r="O178" s="187"/>
      <c r="P178" s="187">
        <v>32</v>
      </c>
      <c r="Q178" s="187">
        <v>14</v>
      </c>
      <c r="R178" s="186">
        <v>14</v>
      </c>
      <c r="S178" s="186">
        <v>2</v>
      </c>
      <c r="T178" s="186">
        <v>12</v>
      </c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250"/>
      <c r="CG178" s="250"/>
      <c r="CH178" s="250"/>
      <c r="CI178" s="250"/>
      <c r="CJ178" s="250"/>
      <c r="CK178" s="261" t="str">
        <f t="shared" si="60"/>
        <v>通过</v>
      </c>
      <c r="CL178" s="263" t="str">
        <f t="shared" si="61"/>
        <v>通过</v>
      </c>
      <c r="CM178" s="261" t="str">
        <f t="shared" si="62"/>
        <v>通过</v>
      </c>
      <c r="CN178" s="261" t="str">
        <f t="shared" si="63"/>
        <v>通过</v>
      </c>
      <c r="CO178" s="262">
        <f t="shared" si="64"/>
        <v>0</v>
      </c>
      <c r="CP178" s="261" t="str">
        <f t="shared" si="65"/>
        <v>不通过</v>
      </c>
      <c r="CQ178" s="262">
        <f t="shared" si="53"/>
        <v>1</v>
      </c>
      <c r="CR178" s="261" t="str">
        <f t="shared" si="66"/>
        <v>通过</v>
      </c>
      <c r="CS178" s="262">
        <f t="shared" si="67"/>
        <v>0</v>
      </c>
      <c r="CT178" s="261" t="str">
        <f t="shared" si="68"/>
        <v>不通过</v>
      </c>
      <c r="CU178" s="262">
        <f t="shared" si="54"/>
        <v>0</v>
      </c>
      <c r="CV178" s="261" t="str">
        <f t="shared" si="69"/>
        <v>不通过</v>
      </c>
      <c r="CW178" s="264">
        <f t="shared" si="70"/>
        <v>0</v>
      </c>
      <c r="CX178" s="261" t="str">
        <f t="shared" si="74"/>
        <v>不通过</v>
      </c>
      <c r="CY178" s="262">
        <f t="shared" si="56"/>
        <v>0</v>
      </c>
      <c r="CZ178" s="261" t="str">
        <f t="shared" si="75"/>
        <v>不通过</v>
      </c>
      <c r="DA178" s="262">
        <f t="shared" si="71"/>
        <v>0</v>
      </c>
      <c r="DB178" s="261" t="str">
        <f t="shared" si="76"/>
        <v>不通过</v>
      </c>
      <c r="DC178" s="262">
        <f t="shared" si="72"/>
        <v>0</v>
      </c>
      <c r="DD178" s="261" t="str">
        <f t="shared" si="59"/>
        <v>不通过</v>
      </c>
    </row>
    <row r="179" spans="1:108">
      <c r="A179" s="185">
        <v>168</v>
      </c>
      <c r="B179" s="186" t="s">
        <v>256</v>
      </c>
      <c r="C179" s="187">
        <v>2</v>
      </c>
      <c r="D179" s="187"/>
      <c r="E179" s="187"/>
      <c r="F179" s="187"/>
      <c r="G179" s="187">
        <v>2</v>
      </c>
      <c r="H179" s="186">
        <v>2</v>
      </c>
      <c r="I179" s="186">
        <f t="shared" si="73"/>
        <v>520</v>
      </c>
      <c r="J179" s="186"/>
      <c r="K179" s="186"/>
      <c r="L179" s="186"/>
      <c r="M179" s="187">
        <v>0</v>
      </c>
      <c r="N179" s="187"/>
      <c r="O179" s="187"/>
      <c r="P179" s="187"/>
      <c r="Q179" s="187">
        <v>16</v>
      </c>
      <c r="R179" s="186">
        <v>16</v>
      </c>
      <c r="S179" s="186">
        <v>3</v>
      </c>
      <c r="T179" s="186">
        <v>13</v>
      </c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250"/>
      <c r="CG179" s="250"/>
      <c r="CH179" s="250"/>
      <c r="CI179" s="250"/>
      <c r="CJ179" s="250"/>
      <c r="CK179" s="261" t="str">
        <f t="shared" si="60"/>
        <v>通过</v>
      </c>
      <c r="CL179" s="263" t="str">
        <f t="shared" si="61"/>
        <v>通过</v>
      </c>
      <c r="CM179" s="261" t="str">
        <f t="shared" si="62"/>
        <v>通过</v>
      </c>
      <c r="CN179" s="261" t="str">
        <f t="shared" si="63"/>
        <v>通过</v>
      </c>
      <c r="CO179" s="262">
        <f t="shared" si="64"/>
        <v>0</v>
      </c>
      <c r="CP179" s="261" t="str">
        <f t="shared" si="65"/>
        <v>不通过</v>
      </c>
      <c r="CQ179" s="262">
        <f t="shared" si="53"/>
        <v>1</v>
      </c>
      <c r="CR179" s="261" t="str">
        <f t="shared" si="66"/>
        <v>通过</v>
      </c>
      <c r="CS179" s="262">
        <f t="shared" si="67"/>
        <v>0</v>
      </c>
      <c r="CT179" s="261" t="str">
        <f t="shared" si="68"/>
        <v>不通过</v>
      </c>
      <c r="CU179" s="262">
        <f t="shared" si="54"/>
        <v>0</v>
      </c>
      <c r="CV179" s="261" t="str">
        <f t="shared" si="69"/>
        <v>不通过</v>
      </c>
      <c r="CW179" s="264">
        <f t="shared" si="70"/>
        <v>0</v>
      </c>
      <c r="CX179" s="261" t="str">
        <f t="shared" si="74"/>
        <v>不通过</v>
      </c>
      <c r="CY179" s="262">
        <f t="shared" si="56"/>
        <v>0</v>
      </c>
      <c r="CZ179" s="261" t="str">
        <f t="shared" si="75"/>
        <v>不通过</v>
      </c>
      <c r="DA179" s="262">
        <f t="shared" si="71"/>
        <v>0</v>
      </c>
      <c r="DB179" s="261" t="str">
        <f t="shared" si="76"/>
        <v>不通过</v>
      </c>
      <c r="DC179" s="262">
        <f t="shared" si="72"/>
        <v>0</v>
      </c>
      <c r="DD179" s="261" t="str">
        <f t="shared" si="59"/>
        <v>不通过</v>
      </c>
    </row>
    <row r="180" spans="1:108">
      <c r="A180" s="185">
        <v>169</v>
      </c>
      <c r="B180" s="186" t="s">
        <v>257</v>
      </c>
      <c r="C180" s="187">
        <v>1</v>
      </c>
      <c r="D180" s="187"/>
      <c r="E180" s="187"/>
      <c r="F180" s="187"/>
      <c r="G180" s="187">
        <v>2</v>
      </c>
      <c r="H180" s="186">
        <v>2</v>
      </c>
      <c r="I180" s="186">
        <f t="shared" si="73"/>
        <v>360</v>
      </c>
      <c r="J180" s="186"/>
      <c r="K180" s="186"/>
      <c r="L180" s="186"/>
      <c r="M180" s="187">
        <v>0</v>
      </c>
      <c r="N180" s="187"/>
      <c r="O180" s="187"/>
      <c r="P180" s="187"/>
      <c r="Q180" s="187">
        <v>10</v>
      </c>
      <c r="R180" s="186">
        <v>10</v>
      </c>
      <c r="S180" s="186">
        <v>1</v>
      </c>
      <c r="T180" s="186">
        <v>9</v>
      </c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250"/>
      <c r="CG180" s="250"/>
      <c r="CH180" s="250"/>
      <c r="CI180" s="250"/>
      <c r="CJ180" s="250"/>
      <c r="CK180" s="261" t="str">
        <f t="shared" si="60"/>
        <v>通过</v>
      </c>
      <c r="CL180" s="263" t="str">
        <f t="shared" si="61"/>
        <v>通过</v>
      </c>
      <c r="CM180" s="261" t="str">
        <f t="shared" si="62"/>
        <v>通过</v>
      </c>
      <c r="CN180" s="261" t="str">
        <f t="shared" si="63"/>
        <v>通过</v>
      </c>
      <c r="CO180" s="262">
        <f t="shared" si="64"/>
        <v>0</v>
      </c>
      <c r="CP180" s="261" t="str">
        <f t="shared" si="65"/>
        <v>不通过</v>
      </c>
      <c r="CQ180" s="262">
        <f t="shared" si="53"/>
        <v>1</v>
      </c>
      <c r="CR180" s="261" t="str">
        <f t="shared" si="66"/>
        <v>通过</v>
      </c>
      <c r="CS180" s="262">
        <f t="shared" si="67"/>
        <v>0</v>
      </c>
      <c r="CT180" s="261" t="str">
        <f t="shared" si="68"/>
        <v>不通过</v>
      </c>
      <c r="CU180" s="262">
        <f t="shared" si="54"/>
        <v>0</v>
      </c>
      <c r="CV180" s="261" t="str">
        <f t="shared" si="69"/>
        <v>不通过</v>
      </c>
      <c r="CW180" s="264">
        <f t="shared" si="70"/>
        <v>0</v>
      </c>
      <c r="CX180" s="261" t="str">
        <f t="shared" si="74"/>
        <v>不通过</v>
      </c>
      <c r="CY180" s="262">
        <f t="shared" si="56"/>
        <v>0</v>
      </c>
      <c r="CZ180" s="261" t="str">
        <f t="shared" si="75"/>
        <v>不通过</v>
      </c>
      <c r="DA180" s="262">
        <f t="shared" si="71"/>
        <v>0</v>
      </c>
      <c r="DB180" s="261" t="str">
        <f t="shared" si="76"/>
        <v>不通过</v>
      </c>
      <c r="DC180" s="262">
        <f t="shared" si="72"/>
        <v>0</v>
      </c>
      <c r="DD180" s="261" t="str">
        <f t="shared" si="59"/>
        <v>不通过</v>
      </c>
    </row>
    <row r="181" spans="1:108">
      <c r="A181" s="188">
        <v>170</v>
      </c>
      <c r="B181" s="186" t="s">
        <v>258</v>
      </c>
      <c r="C181" s="187">
        <v>2</v>
      </c>
      <c r="D181" s="187"/>
      <c r="E181" s="187"/>
      <c r="F181" s="187"/>
      <c r="G181" s="187">
        <v>3</v>
      </c>
      <c r="H181" s="186">
        <v>3</v>
      </c>
      <c r="I181" s="186">
        <f t="shared" si="73"/>
        <v>200</v>
      </c>
      <c r="J181" s="186"/>
      <c r="K181" s="186"/>
      <c r="L181" s="186"/>
      <c r="M181" s="187">
        <v>0</v>
      </c>
      <c r="N181" s="187"/>
      <c r="O181" s="187"/>
      <c r="P181" s="187"/>
      <c r="Q181" s="187">
        <v>6</v>
      </c>
      <c r="R181" s="186">
        <v>6</v>
      </c>
      <c r="S181" s="186">
        <v>1</v>
      </c>
      <c r="T181" s="186">
        <v>5</v>
      </c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250"/>
      <c r="CG181" s="250"/>
      <c r="CH181" s="250"/>
      <c r="CI181" s="250"/>
      <c r="CJ181" s="250"/>
      <c r="CK181" s="261" t="str">
        <f t="shared" si="60"/>
        <v>通过</v>
      </c>
      <c r="CL181" s="263" t="str">
        <f t="shared" si="61"/>
        <v>通过</v>
      </c>
      <c r="CM181" s="261" t="str">
        <f t="shared" si="62"/>
        <v>通过</v>
      </c>
      <c r="CN181" s="261" t="str">
        <f t="shared" si="63"/>
        <v>通过</v>
      </c>
      <c r="CO181" s="262">
        <f t="shared" si="64"/>
        <v>0</v>
      </c>
      <c r="CP181" s="261" t="str">
        <f t="shared" si="65"/>
        <v>不通过</v>
      </c>
      <c r="CQ181" s="262">
        <f t="shared" si="53"/>
        <v>1</v>
      </c>
      <c r="CR181" s="261" t="str">
        <f t="shared" si="66"/>
        <v>通过</v>
      </c>
      <c r="CS181" s="262">
        <f t="shared" si="67"/>
        <v>0</v>
      </c>
      <c r="CT181" s="261" t="str">
        <f t="shared" si="68"/>
        <v>不通过</v>
      </c>
      <c r="CU181" s="262">
        <f t="shared" si="54"/>
        <v>0</v>
      </c>
      <c r="CV181" s="261" t="str">
        <f t="shared" si="69"/>
        <v>不通过</v>
      </c>
      <c r="CW181" s="264">
        <f t="shared" si="70"/>
        <v>0</v>
      </c>
      <c r="CX181" s="261" t="str">
        <f t="shared" si="74"/>
        <v>不通过</v>
      </c>
      <c r="CY181" s="262">
        <f t="shared" si="56"/>
        <v>0</v>
      </c>
      <c r="CZ181" s="261" t="str">
        <f t="shared" si="75"/>
        <v>不通过</v>
      </c>
      <c r="DA181" s="262">
        <f t="shared" si="71"/>
        <v>0</v>
      </c>
      <c r="DB181" s="261" t="str">
        <f t="shared" si="76"/>
        <v>不通过</v>
      </c>
      <c r="DC181" s="262">
        <f t="shared" si="72"/>
        <v>0</v>
      </c>
      <c r="DD181" s="261" t="str">
        <f t="shared" si="59"/>
        <v>不通过</v>
      </c>
    </row>
    <row r="182" spans="1:108">
      <c r="A182" s="185">
        <v>171</v>
      </c>
      <c r="B182" s="186" t="s">
        <v>259</v>
      </c>
      <c r="C182" s="187">
        <v>3</v>
      </c>
      <c r="D182" s="187"/>
      <c r="E182" s="187"/>
      <c r="F182" s="187"/>
      <c r="G182" s="187">
        <v>27</v>
      </c>
      <c r="H182" s="186">
        <v>8</v>
      </c>
      <c r="I182" s="186">
        <f t="shared" si="73"/>
        <v>480</v>
      </c>
      <c r="J182" s="186">
        <v>60</v>
      </c>
      <c r="K182" s="186"/>
      <c r="L182" s="186"/>
      <c r="M182" s="187">
        <v>0</v>
      </c>
      <c r="N182" s="187"/>
      <c r="O182" s="187"/>
      <c r="P182" s="187"/>
      <c r="Q182" s="187">
        <v>19</v>
      </c>
      <c r="R182" s="186">
        <v>15</v>
      </c>
      <c r="S182" s="186">
        <v>3</v>
      </c>
      <c r="T182" s="186">
        <v>12</v>
      </c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250"/>
      <c r="CG182" s="250"/>
      <c r="CH182" s="250"/>
      <c r="CI182" s="250"/>
      <c r="CJ182" s="250"/>
      <c r="CK182" s="261" t="str">
        <f t="shared" si="60"/>
        <v>通过</v>
      </c>
      <c r="CL182" s="263" t="str">
        <f t="shared" si="61"/>
        <v>通过</v>
      </c>
      <c r="CM182" s="261" t="str">
        <f t="shared" si="62"/>
        <v>通过</v>
      </c>
      <c r="CN182" s="261" t="str">
        <f t="shared" si="63"/>
        <v>通过</v>
      </c>
      <c r="CO182" s="262">
        <f t="shared" si="64"/>
        <v>0</v>
      </c>
      <c r="CP182" s="261" t="str">
        <f t="shared" si="65"/>
        <v>不通过</v>
      </c>
      <c r="CQ182" s="262">
        <f t="shared" si="53"/>
        <v>1</v>
      </c>
      <c r="CR182" s="261" t="str">
        <f t="shared" si="66"/>
        <v>通过</v>
      </c>
      <c r="CS182" s="262">
        <f t="shared" si="67"/>
        <v>0</v>
      </c>
      <c r="CT182" s="261" t="str">
        <f t="shared" si="68"/>
        <v>不通过</v>
      </c>
      <c r="CU182" s="262">
        <f t="shared" si="54"/>
        <v>0</v>
      </c>
      <c r="CV182" s="261" t="str">
        <f t="shared" si="69"/>
        <v>不通过</v>
      </c>
      <c r="CW182" s="264">
        <f t="shared" si="70"/>
        <v>0</v>
      </c>
      <c r="CX182" s="261" t="str">
        <f t="shared" si="74"/>
        <v>不通过</v>
      </c>
      <c r="CY182" s="262">
        <f t="shared" si="56"/>
        <v>0</v>
      </c>
      <c r="CZ182" s="261" t="str">
        <f t="shared" si="75"/>
        <v>不通过</v>
      </c>
      <c r="DA182" s="262">
        <f t="shared" si="71"/>
        <v>0</v>
      </c>
      <c r="DB182" s="261" t="str">
        <f t="shared" si="76"/>
        <v>不通过</v>
      </c>
      <c r="DC182" s="262">
        <f t="shared" si="72"/>
        <v>0</v>
      </c>
      <c r="DD182" s="261" t="str">
        <f t="shared" si="59"/>
        <v>不通过</v>
      </c>
    </row>
    <row r="183" spans="1:108">
      <c r="A183" s="185">
        <v>172</v>
      </c>
      <c r="B183" s="186" t="s">
        <v>260</v>
      </c>
      <c r="C183" s="187">
        <v>0</v>
      </c>
      <c r="D183" s="187"/>
      <c r="E183" s="187"/>
      <c r="F183" s="187"/>
      <c r="G183" s="187">
        <v>4</v>
      </c>
      <c r="H183" s="186">
        <v>4</v>
      </c>
      <c r="I183" s="186">
        <f t="shared" si="73"/>
        <v>480</v>
      </c>
      <c r="J183" s="186"/>
      <c r="K183" s="186"/>
      <c r="L183" s="186"/>
      <c r="M183" s="187">
        <v>0</v>
      </c>
      <c r="N183" s="187"/>
      <c r="O183" s="187"/>
      <c r="P183" s="187"/>
      <c r="Q183" s="187">
        <v>17</v>
      </c>
      <c r="R183" s="186">
        <v>17</v>
      </c>
      <c r="S183" s="186">
        <v>5</v>
      </c>
      <c r="T183" s="186">
        <v>12</v>
      </c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250"/>
      <c r="CG183" s="250"/>
      <c r="CH183" s="250"/>
      <c r="CI183" s="250"/>
      <c r="CJ183" s="250"/>
      <c r="CK183" s="261" t="str">
        <f t="shared" si="60"/>
        <v>通过</v>
      </c>
      <c r="CL183" s="263" t="str">
        <f t="shared" si="61"/>
        <v>通过</v>
      </c>
      <c r="CM183" s="261" t="str">
        <f t="shared" si="62"/>
        <v>通过</v>
      </c>
      <c r="CN183" s="261" t="str">
        <f t="shared" si="63"/>
        <v>通过</v>
      </c>
      <c r="CO183" s="262">
        <f t="shared" si="64"/>
        <v>0</v>
      </c>
      <c r="CP183" s="261" t="str">
        <f t="shared" si="65"/>
        <v>不通过</v>
      </c>
      <c r="CQ183" s="262">
        <f t="shared" si="53"/>
        <v>1</v>
      </c>
      <c r="CR183" s="261" t="str">
        <f t="shared" si="66"/>
        <v>通过</v>
      </c>
      <c r="CS183" s="262">
        <f t="shared" si="67"/>
        <v>0</v>
      </c>
      <c r="CT183" s="261" t="str">
        <f t="shared" si="68"/>
        <v>不通过</v>
      </c>
      <c r="CU183" s="262">
        <f t="shared" si="54"/>
        <v>0</v>
      </c>
      <c r="CV183" s="261" t="str">
        <f t="shared" si="69"/>
        <v>不通过</v>
      </c>
      <c r="CW183" s="264">
        <f t="shared" si="70"/>
        <v>0</v>
      </c>
      <c r="CX183" s="261" t="str">
        <f t="shared" si="74"/>
        <v>不通过</v>
      </c>
      <c r="CY183" s="262">
        <f t="shared" si="56"/>
        <v>0</v>
      </c>
      <c r="CZ183" s="261" t="str">
        <f t="shared" si="75"/>
        <v>不通过</v>
      </c>
      <c r="DA183" s="262">
        <f t="shared" si="71"/>
        <v>0</v>
      </c>
      <c r="DB183" s="261" t="str">
        <f t="shared" si="76"/>
        <v>不通过</v>
      </c>
      <c r="DC183" s="262">
        <f t="shared" si="72"/>
        <v>0</v>
      </c>
      <c r="DD183" s="261" t="str">
        <f t="shared" si="59"/>
        <v>不通过</v>
      </c>
    </row>
    <row r="184" spans="1:108">
      <c r="A184" s="188">
        <v>173</v>
      </c>
      <c r="B184" s="186" t="s">
        <v>261</v>
      </c>
      <c r="C184" s="187">
        <v>0</v>
      </c>
      <c r="D184" s="187"/>
      <c r="E184" s="187"/>
      <c r="F184" s="187"/>
      <c r="G184" s="187">
        <v>3</v>
      </c>
      <c r="H184" s="186">
        <v>3</v>
      </c>
      <c r="I184" s="186">
        <f t="shared" si="73"/>
        <v>320</v>
      </c>
      <c r="J184" s="186"/>
      <c r="K184" s="186"/>
      <c r="L184" s="186"/>
      <c r="M184" s="187">
        <v>0</v>
      </c>
      <c r="N184" s="187">
        <v>6</v>
      </c>
      <c r="O184" s="187"/>
      <c r="P184" s="187"/>
      <c r="Q184" s="187">
        <v>9</v>
      </c>
      <c r="R184" s="186">
        <v>9</v>
      </c>
      <c r="S184" s="186">
        <v>1</v>
      </c>
      <c r="T184" s="186">
        <v>8</v>
      </c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86"/>
      <c r="CE184" s="186"/>
      <c r="CF184" s="250"/>
      <c r="CG184" s="250"/>
      <c r="CH184" s="250"/>
      <c r="CI184" s="250"/>
      <c r="CJ184" s="250"/>
      <c r="CK184" s="261" t="str">
        <f t="shared" si="60"/>
        <v>通过</v>
      </c>
      <c r="CL184" s="263" t="str">
        <f t="shared" si="61"/>
        <v>通过</v>
      </c>
      <c r="CM184" s="261" t="str">
        <f t="shared" si="62"/>
        <v>通过</v>
      </c>
      <c r="CN184" s="261" t="str">
        <f t="shared" si="63"/>
        <v>通过</v>
      </c>
      <c r="CO184" s="262">
        <f t="shared" si="64"/>
        <v>0</v>
      </c>
      <c r="CP184" s="261" t="str">
        <f t="shared" si="65"/>
        <v>不通过</v>
      </c>
      <c r="CQ184" s="262">
        <f t="shared" si="53"/>
        <v>1</v>
      </c>
      <c r="CR184" s="261" t="str">
        <f t="shared" si="66"/>
        <v>通过</v>
      </c>
      <c r="CS184" s="262">
        <f t="shared" si="67"/>
        <v>0</v>
      </c>
      <c r="CT184" s="261" t="str">
        <f t="shared" si="68"/>
        <v>不通过</v>
      </c>
      <c r="CU184" s="262">
        <f t="shared" si="54"/>
        <v>0</v>
      </c>
      <c r="CV184" s="261" t="str">
        <f t="shared" si="69"/>
        <v>不通过</v>
      </c>
      <c r="CW184" s="264">
        <f t="shared" si="70"/>
        <v>0</v>
      </c>
      <c r="CX184" s="261" t="str">
        <f t="shared" si="74"/>
        <v>不通过</v>
      </c>
      <c r="CY184" s="262">
        <f t="shared" si="56"/>
        <v>0</v>
      </c>
      <c r="CZ184" s="261" t="str">
        <f t="shared" si="75"/>
        <v>不通过</v>
      </c>
      <c r="DA184" s="262">
        <f t="shared" si="71"/>
        <v>0</v>
      </c>
      <c r="DB184" s="261" t="str">
        <f t="shared" si="76"/>
        <v>不通过</v>
      </c>
      <c r="DC184" s="262">
        <f t="shared" si="72"/>
        <v>0</v>
      </c>
      <c r="DD184" s="261" t="str">
        <f t="shared" si="59"/>
        <v>不通过</v>
      </c>
    </row>
    <row r="185" spans="1:108">
      <c r="A185" s="185">
        <v>174</v>
      </c>
      <c r="B185" s="186" t="s">
        <v>262</v>
      </c>
      <c r="C185" s="187">
        <v>1</v>
      </c>
      <c r="D185" s="187"/>
      <c r="E185" s="187">
        <v>8</v>
      </c>
      <c r="F185" s="187"/>
      <c r="G185" s="187">
        <v>5</v>
      </c>
      <c r="H185" s="186">
        <v>5</v>
      </c>
      <c r="I185" s="186">
        <f t="shared" si="73"/>
        <v>320</v>
      </c>
      <c r="J185" s="186">
        <v>30</v>
      </c>
      <c r="K185" s="186"/>
      <c r="L185" s="186"/>
      <c r="M185" s="187">
        <v>0</v>
      </c>
      <c r="N185" s="187"/>
      <c r="O185" s="187"/>
      <c r="P185" s="187">
        <v>24</v>
      </c>
      <c r="Q185" s="187">
        <v>12</v>
      </c>
      <c r="R185" s="186">
        <v>10</v>
      </c>
      <c r="S185" s="186">
        <v>2</v>
      </c>
      <c r="T185" s="186">
        <v>8</v>
      </c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250"/>
      <c r="CG185" s="250"/>
      <c r="CH185" s="250"/>
      <c r="CI185" s="250"/>
      <c r="CJ185" s="250"/>
      <c r="CK185" s="261" t="str">
        <f t="shared" si="60"/>
        <v>通过</v>
      </c>
      <c r="CL185" s="263" t="str">
        <f t="shared" si="61"/>
        <v>通过</v>
      </c>
      <c r="CM185" s="261" t="str">
        <f t="shared" si="62"/>
        <v>通过</v>
      </c>
      <c r="CN185" s="261" t="str">
        <f t="shared" si="63"/>
        <v>通过</v>
      </c>
      <c r="CO185" s="262">
        <f t="shared" si="64"/>
        <v>0</v>
      </c>
      <c r="CP185" s="261" t="str">
        <f t="shared" si="65"/>
        <v>不通过</v>
      </c>
      <c r="CQ185" s="262">
        <f t="shared" si="53"/>
        <v>1</v>
      </c>
      <c r="CR185" s="261" t="str">
        <f t="shared" si="66"/>
        <v>通过</v>
      </c>
      <c r="CS185" s="262">
        <f t="shared" si="67"/>
        <v>0</v>
      </c>
      <c r="CT185" s="261" t="str">
        <f t="shared" si="68"/>
        <v>不通过</v>
      </c>
      <c r="CU185" s="262">
        <f t="shared" si="54"/>
        <v>0</v>
      </c>
      <c r="CV185" s="261" t="str">
        <f t="shared" si="69"/>
        <v>不通过</v>
      </c>
      <c r="CW185" s="264">
        <f t="shared" si="70"/>
        <v>0</v>
      </c>
      <c r="CX185" s="261" t="str">
        <f t="shared" si="74"/>
        <v>不通过</v>
      </c>
      <c r="CY185" s="262">
        <f t="shared" si="56"/>
        <v>0</v>
      </c>
      <c r="CZ185" s="261" t="str">
        <f t="shared" si="75"/>
        <v>不通过</v>
      </c>
      <c r="DA185" s="262">
        <f t="shared" si="71"/>
        <v>0</v>
      </c>
      <c r="DB185" s="261" t="str">
        <f t="shared" si="76"/>
        <v>不通过</v>
      </c>
      <c r="DC185" s="262">
        <f t="shared" si="72"/>
        <v>0</v>
      </c>
      <c r="DD185" s="261" t="str">
        <f t="shared" si="59"/>
        <v>不通过</v>
      </c>
    </row>
    <row r="186" spans="1:108">
      <c r="A186" s="185">
        <v>175</v>
      </c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250"/>
      <c r="CG186" s="250"/>
      <c r="CH186" s="250"/>
      <c r="CI186" s="250"/>
      <c r="CJ186" s="250"/>
      <c r="CK186" s="261" t="str">
        <f t="shared" si="60"/>
        <v>通过</v>
      </c>
      <c r="CL186" s="263" t="str">
        <f t="shared" si="61"/>
        <v>通过</v>
      </c>
      <c r="CM186" s="261" t="str">
        <f t="shared" si="62"/>
        <v>通过</v>
      </c>
      <c r="CN186" s="261" t="str">
        <f t="shared" si="63"/>
        <v>通过</v>
      </c>
      <c r="CO186" s="262">
        <f t="shared" si="64"/>
        <v>0</v>
      </c>
      <c r="CP186" s="261" t="str">
        <f t="shared" si="65"/>
        <v>不通过</v>
      </c>
      <c r="CQ186" s="262">
        <f t="shared" si="53"/>
        <v>0</v>
      </c>
      <c r="CR186" s="261" t="str">
        <f t="shared" si="66"/>
        <v>不通过</v>
      </c>
      <c r="CS186" s="262">
        <f t="shared" si="67"/>
        <v>0</v>
      </c>
      <c r="CT186" s="261" t="str">
        <f t="shared" si="68"/>
        <v>不通过</v>
      </c>
      <c r="CU186" s="262">
        <f t="shared" si="54"/>
        <v>0</v>
      </c>
      <c r="CV186" s="261" t="str">
        <f t="shared" si="69"/>
        <v>不通过</v>
      </c>
      <c r="CW186" s="264">
        <f t="shared" si="70"/>
        <v>0</v>
      </c>
      <c r="CX186" s="261" t="str">
        <f t="shared" si="74"/>
        <v>不通过</v>
      </c>
      <c r="CY186" s="262">
        <f t="shared" si="56"/>
        <v>0</v>
      </c>
      <c r="CZ186" s="261" t="str">
        <f t="shared" si="75"/>
        <v>不通过</v>
      </c>
      <c r="DA186" s="262">
        <f t="shared" si="71"/>
        <v>0</v>
      </c>
      <c r="DB186" s="261" t="str">
        <f t="shared" si="76"/>
        <v>不通过</v>
      </c>
      <c r="DC186" s="262">
        <f t="shared" si="72"/>
        <v>0</v>
      </c>
      <c r="DD186" s="261" t="str">
        <f t="shared" si="59"/>
        <v>不通过</v>
      </c>
    </row>
    <row r="187" spans="1:108">
      <c r="A187" s="188">
        <v>176</v>
      </c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250"/>
      <c r="CG187" s="250"/>
      <c r="CH187" s="250"/>
      <c r="CI187" s="250"/>
      <c r="CJ187" s="250"/>
      <c r="CK187" s="261" t="str">
        <f t="shared" si="60"/>
        <v>通过</v>
      </c>
      <c r="CL187" s="263" t="str">
        <f t="shared" si="61"/>
        <v>通过</v>
      </c>
      <c r="CM187" s="261" t="str">
        <f t="shared" si="62"/>
        <v>通过</v>
      </c>
      <c r="CN187" s="261" t="str">
        <f t="shared" si="63"/>
        <v>通过</v>
      </c>
      <c r="CO187" s="262">
        <f t="shared" si="64"/>
        <v>0</v>
      </c>
      <c r="CP187" s="261" t="str">
        <f t="shared" si="65"/>
        <v>不通过</v>
      </c>
      <c r="CQ187" s="262">
        <f t="shared" si="53"/>
        <v>0</v>
      </c>
      <c r="CR187" s="261" t="str">
        <f t="shared" si="66"/>
        <v>不通过</v>
      </c>
      <c r="CS187" s="262">
        <f t="shared" si="67"/>
        <v>0</v>
      </c>
      <c r="CT187" s="261" t="str">
        <f t="shared" si="68"/>
        <v>不通过</v>
      </c>
      <c r="CU187" s="262">
        <f t="shared" si="54"/>
        <v>0</v>
      </c>
      <c r="CV187" s="261" t="str">
        <f t="shared" si="69"/>
        <v>不通过</v>
      </c>
      <c r="CW187" s="264">
        <f t="shared" si="70"/>
        <v>0</v>
      </c>
      <c r="CX187" s="261" t="str">
        <f t="shared" si="74"/>
        <v>不通过</v>
      </c>
      <c r="CY187" s="262">
        <f t="shared" si="56"/>
        <v>0</v>
      </c>
      <c r="CZ187" s="261" t="str">
        <f t="shared" si="75"/>
        <v>不通过</v>
      </c>
      <c r="DA187" s="262">
        <f t="shared" si="71"/>
        <v>0</v>
      </c>
      <c r="DB187" s="261" t="str">
        <f t="shared" si="76"/>
        <v>不通过</v>
      </c>
      <c r="DC187" s="262">
        <f t="shared" si="72"/>
        <v>0</v>
      </c>
      <c r="DD187" s="261" t="str">
        <f t="shared" si="59"/>
        <v>不通过</v>
      </c>
    </row>
    <row r="188" spans="1:108">
      <c r="A188" s="185">
        <v>177</v>
      </c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250"/>
      <c r="CG188" s="250"/>
      <c r="CH188" s="250"/>
      <c r="CI188" s="250"/>
      <c r="CJ188" s="250"/>
      <c r="CK188" s="261" t="str">
        <f t="shared" si="60"/>
        <v>通过</v>
      </c>
      <c r="CL188" s="263" t="str">
        <f t="shared" si="61"/>
        <v>通过</v>
      </c>
      <c r="CM188" s="261" t="str">
        <f t="shared" si="62"/>
        <v>通过</v>
      </c>
      <c r="CN188" s="261" t="str">
        <f t="shared" si="63"/>
        <v>通过</v>
      </c>
      <c r="CO188" s="262">
        <f t="shared" si="64"/>
        <v>0</v>
      </c>
      <c r="CP188" s="261" t="str">
        <f t="shared" si="65"/>
        <v>不通过</v>
      </c>
      <c r="CQ188" s="262">
        <f t="shared" si="53"/>
        <v>0</v>
      </c>
      <c r="CR188" s="261" t="str">
        <f t="shared" si="66"/>
        <v>不通过</v>
      </c>
      <c r="CS188" s="262">
        <f t="shared" si="67"/>
        <v>0</v>
      </c>
      <c r="CT188" s="261" t="str">
        <f t="shared" si="68"/>
        <v>不通过</v>
      </c>
      <c r="CU188" s="262">
        <f t="shared" si="54"/>
        <v>0</v>
      </c>
      <c r="CV188" s="261" t="str">
        <f t="shared" si="69"/>
        <v>不通过</v>
      </c>
      <c r="CW188" s="264">
        <f t="shared" si="70"/>
        <v>0</v>
      </c>
      <c r="CX188" s="261" t="str">
        <f t="shared" si="74"/>
        <v>不通过</v>
      </c>
      <c r="CY188" s="262">
        <f t="shared" si="56"/>
        <v>0</v>
      </c>
      <c r="CZ188" s="261" t="str">
        <f t="shared" si="75"/>
        <v>不通过</v>
      </c>
      <c r="DA188" s="262">
        <f t="shared" si="71"/>
        <v>0</v>
      </c>
      <c r="DB188" s="261" t="str">
        <f t="shared" si="76"/>
        <v>不通过</v>
      </c>
      <c r="DC188" s="262">
        <f t="shared" si="72"/>
        <v>0</v>
      </c>
      <c r="DD188" s="261" t="str">
        <f t="shared" si="59"/>
        <v>不通过</v>
      </c>
    </row>
    <row r="189" spans="1:108">
      <c r="A189" s="185">
        <v>178</v>
      </c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  <c r="BM189" s="186"/>
      <c r="BN189" s="186"/>
      <c r="BO189" s="186"/>
      <c r="BP189" s="186"/>
      <c r="BQ189" s="186"/>
      <c r="BR189" s="186"/>
      <c r="BS189" s="186"/>
      <c r="BT189" s="186"/>
      <c r="BU189" s="186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250"/>
      <c r="CG189" s="250"/>
      <c r="CH189" s="250"/>
      <c r="CI189" s="250"/>
      <c r="CJ189" s="250"/>
      <c r="CK189" s="261" t="str">
        <f t="shared" si="60"/>
        <v>通过</v>
      </c>
      <c r="CL189" s="263" t="str">
        <f t="shared" si="61"/>
        <v>通过</v>
      </c>
      <c r="CM189" s="261" t="str">
        <f t="shared" si="62"/>
        <v>通过</v>
      </c>
      <c r="CN189" s="261" t="str">
        <f t="shared" si="63"/>
        <v>通过</v>
      </c>
      <c r="CO189" s="262">
        <f t="shared" si="64"/>
        <v>0</v>
      </c>
      <c r="CP189" s="261" t="str">
        <f t="shared" si="65"/>
        <v>不通过</v>
      </c>
      <c r="CQ189" s="262">
        <f t="shared" si="53"/>
        <v>0</v>
      </c>
      <c r="CR189" s="261" t="str">
        <f t="shared" si="66"/>
        <v>不通过</v>
      </c>
      <c r="CS189" s="262">
        <f t="shared" si="67"/>
        <v>0</v>
      </c>
      <c r="CT189" s="261" t="str">
        <f t="shared" si="68"/>
        <v>不通过</v>
      </c>
      <c r="CU189" s="262">
        <f t="shared" si="54"/>
        <v>0</v>
      </c>
      <c r="CV189" s="261" t="str">
        <f t="shared" si="69"/>
        <v>不通过</v>
      </c>
      <c r="CW189" s="264">
        <f t="shared" si="70"/>
        <v>0</v>
      </c>
      <c r="CX189" s="261" t="str">
        <f t="shared" si="74"/>
        <v>不通过</v>
      </c>
      <c r="CY189" s="262">
        <f t="shared" si="56"/>
        <v>0</v>
      </c>
      <c r="CZ189" s="261" t="str">
        <f t="shared" si="75"/>
        <v>不通过</v>
      </c>
      <c r="DA189" s="262">
        <f t="shared" si="71"/>
        <v>0</v>
      </c>
      <c r="DB189" s="261" t="str">
        <f t="shared" si="76"/>
        <v>不通过</v>
      </c>
      <c r="DC189" s="262">
        <f t="shared" si="72"/>
        <v>0</v>
      </c>
      <c r="DD189" s="261" t="str">
        <f t="shared" si="59"/>
        <v>不通过</v>
      </c>
    </row>
    <row r="190" spans="1:108">
      <c r="A190" s="188">
        <v>179</v>
      </c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250"/>
      <c r="CG190" s="250"/>
      <c r="CH190" s="250"/>
      <c r="CI190" s="250"/>
      <c r="CJ190" s="250"/>
      <c r="CK190" s="261" t="str">
        <f t="shared" si="60"/>
        <v>通过</v>
      </c>
      <c r="CL190" s="263" t="str">
        <f t="shared" si="61"/>
        <v>通过</v>
      </c>
      <c r="CM190" s="261" t="str">
        <f t="shared" si="62"/>
        <v>通过</v>
      </c>
      <c r="CN190" s="261" t="str">
        <f t="shared" si="63"/>
        <v>通过</v>
      </c>
      <c r="CO190" s="262">
        <f t="shared" si="64"/>
        <v>0</v>
      </c>
      <c r="CP190" s="261" t="str">
        <f t="shared" si="65"/>
        <v>不通过</v>
      </c>
      <c r="CQ190" s="262">
        <f t="shared" si="53"/>
        <v>0</v>
      </c>
      <c r="CR190" s="261" t="str">
        <f t="shared" si="66"/>
        <v>不通过</v>
      </c>
      <c r="CS190" s="262">
        <f t="shared" si="67"/>
        <v>0</v>
      </c>
      <c r="CT190" s="261" t="str">
        <f t="shared" si="68"/>
        <v>不通过</v>
      </c>
      <c r="CU190" s="262">
        <f t="shared" si="54"/>
        <v>0</v>
      </c>
      <c r="CV190" s="261" t="str">
        <f t="shared" si="69"/>
        <v>不通过</v>
      </c>
      <c r="CW190" s="264">
        <f t="shared" si="70"/>
        <v>0</v>
      </c>
      <c r="CX190" s="261" t="str">
        <f t="shared" si="74"/>
        <v>不通过</v>
      </c>
      <c r="CY190" s="262">
        <f t="shared" si="56"/>
        <v>0</v>
      </c>
      <c r="CZ190" s="261" t="str">
        <f t="shared" si="75"/>
        <v>不通过</v>
      </c>
      <c r="DA190" s="262">
        <f t="shared" si="71"/>
        <v>0</v>
      </c>
      <c r="DB190" s="261" t="str">
        <f t="shared" si="76"/>
        <v>不通过</v>
      </c>
      <c r="DC190" s="262">
        <f t="shared" si="72"/>
        <v>0</v>
      </c>
      <c r="DD190" s="261" t="str">
        <f t="shared" si="59"/>
        <v>不通过</v>
      </c>
    </row>
    <row r="191" spans="1:108">
      <c r="A191" s="185">
        <v>180</v>
      </c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250"/>
      <c r="CG191" s="250"/>
      <c r="CH191" s="250"/>
      <c r="CI191" s="250"/>
      <c r="CJ191" s="250"/>
      <c r="CK191" s="261" t="str">
        <f t="shared" si="60"/>
        <v>通过</v>
      </c>
      <c r="CL191" s="263" t="str">
        <f t="shared" si="61"/>
        <v>通过</v>
      </c>
      <c r="CM191" s="261" t="str">
        <f t="shared" si="62"/>
        <v>通过</v>
      </c>
      <c r="CN191" s="261" t="str">
        <f t="shared" si="63"/>
        <v>通过</v>
      </c>
      <c r="CO191" s="262">
        <f t="shared" si="64"/>
        <v>0</v>
      </c>
      <c r="CP191" s="261" t="str">
        <f t="shared" si="65"/>
        <v>不通过</v>
      </c>
      <c r="CQ191" s="262">
        <f t="shared" si="53"/>
        <v>0</v>
      </c>
      <c r="CR191" s="261" t="str">
        <f t="shared" si="66"/>
        <v>不通过</v>
      </c>
      <c r="CS191" s="262">
        <f t="shared" si="67"/>
        <v>0</v>
      </c>
      <c r="CT191" s="261" t="str">
        <f t="shared" si="68"/>
        <v>不通过</v>
      </c>
      <c r="CU191" s="262">
        <f t="shared" si="54"/>
        <v>0</v>
      </c>
      <c r="CV191" s="261" t="str">
        <f t="shared" si="69"/>
        <v>不通过</v>
      </c>
      <c r="CW191" s="264">
        <f t="shared" si="70"/>
        <v>0</v>
      </c>
      <c r="CX191" s="261" t="str">
        <f t="shared" si="74"/>
        <v>不通过</v>
      </c>
      <c r="CY191" s="262">
        <f t="shared" si="56"/>
        <v>0</v>
      </c>
      <c r="CZ191" s="261" t="str">
        <f t="shared" si="75"/>
        <v>不通过</v>
      </c>
      <c r="DA191" s="262">
        <f t="shared" si="71"/>
        <v>0</v>
      </c>
      <c r="DB191" s="261" t="str">
        <f t="shared" si="76"/>
        <v>不通过</v>
      </c>
      <c r="DC191" s="262">
        <f t="shared" si="72"/>
        <v>0</v>
      </c>
      <c r="DD191" s="261" t="str">
        <f t="shared" si="59"/>
        <v>不通过</v>
      </c>
    </row>
    <row r="192" spans="1:108">
      <c r="A192" s="185">
        <v>181</v>
      </c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250"/>
      <c r="CG192" s="250"/>
      <c r="CH192" s="250"/>
      <c r="CI192" s="250"/>
      <c r="CJ192" s="250"/>
      <c r="CK192" s="261" t="str">
        <f t="shared" si="60"/>
        <v>通过</v>
      </c>
      <c r="CL192" s="263" t="str">
        <f t="shared" si="61"/>
        <v>通过</v>
      </c>
      <c r="CM192" s="261" t="str">
        <f t="shared" si="62"/>
        <v>通过</v>
      </c>
      <c r="CN192" s="261" t="str">
        <f t="shared" si="63"/>
        <v>通过</v>
      </c>
      <c r="CO192" s="262">
        <f t="shared" si="64"/>
        <v>0</v>
      </c>
      <c r="CP192" s="261" t="str">
        <f t="shared" si="65"/>
        <v>不通过</v>
      </c>
      <c r="CQ192" s="262">
        <f t="shared" si="53"/>
        <v>0</v>
      </c>
      <c r="CR192" s="261" t="str">
        <f t="shared" si="66"/>
        <v>不通过</v>
      </c>
      <c r="CS192" s="262">
        <f t="shared" si="67"/>
        <v>0</v>
      </c>
      <c r="CT192" s="261" t="str">
        <f t="shared" si="68"/>
        <v>不通过</v>
      </c>
      <c r="CU192" s="262">
        <f t="shared" si="54"/>
        <v>0</v>
      </c>
      <c r="CV192" s="261" t="str">
        <f t="shared" si="69"/>
        <v>不通过</v>
      </c>
      <c r="CW192" s="264">
        <f t="shared" si="70"/>
        <v>0</v>
      </c>
      <c r="CX192" s="261" t="str">
        <f t="shared" si="74"/>
        <v>不通过</v>
      </c>
      <c r="CY192" s="262">
        <f t="shared" si="56"/>
        <v>0</v>
      </c>
      <c r="CZ192" s="261" t="str">
        <f t="shared" si="75"/>
        <v>不通过</v>
      </c>
      <c r="DA192" s="262">
        <f t="shared" si="71"/>
        <v>0</v>
      </c>
      <c r="DB192" s="261" t="str">
        <f t="shared" si="76"/>
        <v>不通过</v>
      </c>
      <c r="DC192" s="262">
        <f t="shared" si="72"/>
        <v>0</v>
      </c>
      <c r="DD192" s="261" t="str">
        <f t="shared" si="59"/>
        <v>不通过</v>
      </c>
    </row>
    <row r="193" spans="1:108">
      <c r="A193" s="188">
        <v>182</v>
      </c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250"/>
      <c r="CG193" s="250"/>
      <c r="CH193" s="250"/>
      <c r="CI193" s="250"/>
      <c r="CJ193" s="250"/>
      <c r="CK193" s="261" t="str">
        <f t="shared" si="60"/>
        <v>通过</v>
      </c>
      <c r="CL193" s="263" t="str">
        <f t="shared" si="61"/>
        <v>通过</v>
      </c>
      <c r="CM193" s="261" t="str">
        <f t="shared" si="62"/>
        <v>通过</v>
      </c>
      <c r="CN193" s="261" t="str">
        <f t="shared" si="63"/>
        <v>通过</v>
      </c>
      <c r="CO193" s="262">
        <f t="shared" si="64"/>
        <v>0</v>
      </c>
      <c r="CP193" s="261" t="str">
        <f t="shared" si="65"/>
        <v>不通过</v>
      </c>
      <c r="CQ193" s="262">
        <f t="shared" si="53"/>
        <v>0</v>
      </c>
      <c r="CR193" s="261" t="str">
        <f t="shared" si="66"/>
        <v>不通过</v>
      </c>
      <c r="CS193" s="262">
        <f t="shared" si="67"/>
        <v>0</v>
      </c>
      <c r="CT193" s="261" t="str">
        <f t="shared" si="68"/>
        <v>不通过</v>
      </c>
      <c r="CU193" s="262">
        <f t="shared" si="54"/>
        <v>0</v>
      </c>
      <c r="CV193" s="261" t="str">
        <f t="shared" si="69"/>
        <v>不通过</v>
      </c>
      <c r="CW193" s="264">
        <f t="shared" si="70"/>
        <v>0</v>
      </c>
      <c r="CX193" s="261" t="str">
        <f t="shared" si="74"/>
        <v>不通过</v>
      </c>
      <c r="CY193" s="262">
        <f t="shared" si="56"/>
        <v>0</v>
      </c>
      <c r="CZ193" s="261" t="str">
        <f t="shared" si="75"/>
        <v>不通过</v>
      </c>
      <c r="DA193" s="262">
        <f t="shared" si="71"/>
        <v>0</v>
      </c>
      <c r="DB193" s="261" t="str">
        <f t="shared" si="76"/>
        <v>不通过</v>
      </c>
      <c r="DC193" s="262">
        <f t="shared" si="72"/>
        <v>0</v>
      </c>
      <c r="DD193" s="261" t="str">
        <f t="shared" si="59"/>
        <v>不通过</v>
      </c>
    </row>
    <row r="194" spans="1:108">
      <c r="A194" s="185">
        <v>183</v>
      </c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6"/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250"/>
      <c r="CG194" s="250"/>
      <c r="CH194" s="250"/>
      <c r="CI194" s="250"/>
      <c r="CJ194" s="250"/>
      <c r="CK194" s="261" t="str">
        <f t="shared" si="60"/>
        <v>通过</v>
      </c>
      <c r="CL194" s="263" t="str">
        <f t="shared" si="61"/>
        <v>通过</v>
      </c>
      <c r="CM194" s="261" t="str">
        <f t="shared" si="62"/>
        <v>通过</v>
      </c>
      <c r="CN194" s="261" t="str">
        <f t="shared" si="63"/>
        <v>通过</v>
      </c>
      <c r="CO194" s="262">
        <f t="shared" si="64"/>
        <v>0</v>
      </c>
      <c r="CP194" s="261" t="str">
        <f t="shared" si="65"/>
        <v>不通过</v>
      </c>
      <c r="CQ194" s="262">
        <f t="shared" si="53"/>
        <v>0</v>
      </c>
      <c r="CR194" s="261" t="str">
        <f t="shared" si="66"/>
        <v>不通过</v>
      </c>
      <c r="CS194" s="262">
        <f t="shared" si="67"/>
        <v>0</v>
      </c>
      <c r="CT194" s="261" t="str">
        <f t="shared" si="68"/>
        <v>不通过</v>
      </c>
      <c r="CU194" s="262">
        <f t="shared" si="54"/>
        <v>0</v>
      </c>
      <c r="CV194" s="261" t="str">
        <f t="shared" si="69"/>
        <v>不通过</v>
      </c>
      <c r="CW194" s="264">
        <f t="shared" si="70"/>
        <v>0</v>
      </c>
      <c r="CX194" s="261" t="str">
        <f t="shared" si="74"/>
        <v>不通过</v>
      </c>
      <c r="CY194" s="262">
        <f t="shared" si="56"/>
        <v>0</v>
      </c>
      <c r="CZ194" s="261" t="str">
        <f t="shared" si="75"/>
        <v>不通过</v>
      </c>
      <c r="DA194" s="262">
        <f t="shared" si="71"/>
        <v>0</v>
      </c>
      <c r="DB194" s="261" t="str">
        <f t="shared" si="76"/>
        <v>不通过</v>
      </c>
      <c r="DC194" s="262">
        <f t="shared" si="72"/>
        <v>0</v>
      </c>
      <c r="DD194" s="261" t="str">
        <f t="shared" si="59"/>
        <v>不通过</v>
      </c>
    </row>
    <row r="195" spans="1:108">
      <c r="A195" s="185">
        <v>184</v>
      </c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250"/>
      <c r="CG195" s="250"/>
      <c r="CH195" s="250"/>
      <c r="CI195" s="250"/>
      <c r="CJ195" s="250"/>
      <c r="CK195" s="261" t="str">
        <f t="shared" si="60"/>
        <v>通过</v>
      </c>
      <c r="CL195" s="263" t="str">
        <f t="shared" si="61"/>
        <v>通过</v>
      </c>
      <c r="CM195" s="261" t="str">
        <f t="shared" si="62"/>
        <v>通过</v>
      </c>
      <c r="CN195" s="261" t="str">
        <f t="shared" si="63"/>
        <v>通过</v>
      </c>
      <c r="CO195" s="262">
        <f t="shared" si="64"/>
        <v>0</v>
      </c>
      <c r="CP195" s="261" t="str">
        <f t="shared" si="65"/>
        <v>不通过</v>
      </c>
      <c r="CQ195" s="262">
        <f t="shared" si="53"/>
        <v>0</v>
      </c>
      <c r="CR195" s="261" t="str">
        <f t="shared" si="66"/>
        <v>不通过</v>
      </c>
      <c r="CS195" s="262">
        <f t="shared" si="67"/>
        <v>0</v>
      </c>
      <c r="CT195" s="261" t="str">
        <f t="shared" si="68"/>
        <v>不通过</v>
      </c>
      <c r="CU195" s="262">
        <f t="shared" si="54"/>
        <v>0</v>
      </c>
      <c r="CV195" s="261" t="str">
        <f t="shared" si="69"/>
        <v>不通过</v>
      </c>
      <c r="CW195" s="264">
        <f t="shared" si="70"/>
        <v>0</v>
      </c>
      <c r="CX195" s="261" t="str">
        <f t="shared" si="74"/>
        <v>不通过</v>
      </c>
      <c r="CY195" s="262">
        <f t="shared" si="56"/>
        <v>0</v>
      </c>
      <c r="CZ195" s="261" t="str">
        <f t="shared" si="75"/>
        <v>不通过</v>
      </c>
      <c r="DA195" s="262">
        <f t="shared" si="71"/>
        <v>0</v>
      </c>
      <c r="DB195" s="261" t="str">
        <f t="shared" si="76"/>
        <v>不通过</v>
      </c>
      <c r="DC195" s="262">
        <f t="shared" si="72"/>
        <v>0</v>
      </c>
      <c r="DD195" s="261" t="str">
        <f t="shared" si="59"/>
        <v>不通过</v>
      </c>
    </row>
    <row r="196" spans="1:108">
      <c r="A196" s="188">
        <v>185</v>
      </c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250"/>
      <c r="CG196" s="250"/>
      <c r="CH196" s="250"/>
      <c r="CI196" s="250"/>
      <c r="CJ196" s="250"/>
      <c r="CK196" s="261" t="str">
        <f t="shared" si="60"/>
        <v>通过</v>
      </c>
      <c r="CL196" s="263" t="str">
        <f t="shared" si="61"/>
        <v>通过</v>
      </c>
      <c r="CM196" s="261" t="str">
        <f t="shared" si="62"/>
        <v>通过</v>
      </c>
      <c r="CN196" s="261" t="str">
        <f t="shared" si="63"/>
        <v>通过</v>
      </c>
      <c r="CO196" s="262">
        <f t="shared" si="64"/>
        <v>0</v>
      </c>
      <c r="CP196" s="261" t="str">
        <f t="shared" si="65"/>
        <v>不通过</v>
      </c>
      <c r="CQ196" s="262">
        <f t="shared" si="53"/>
        <v>0</v>
      </c>
      <c r="CR196" s="261" t="str">
        <f t="shared" si="66"/>
        <v>不通过</v>
      </c>
      <c r="CS196" s="262">
        <f t="shared" si="67"/>
        <v>0</v>
      </c>
      <c r="CT196" s="261" t="str">
        <f t="shared" si="68"/>
        <v>不通过</v>
      </c>
      <c r="CU196" s="262">
        <f t="shared" si="54"/>
        <v>0</v>
      </c>
      <c r="CV196" s="261" t="str">
        <f t="shared" si="69"/>
        <v>不通过</v>
      </c>
      <c r="CW196" s="264">
        <f t="shared" si="70"/>
        <v>0</v>
      </c>
      <c r="CX196" s="261" t="str">
        <f t="shared" si="74"/>
        <v>不通过</v>
      </c>
      <c r="CY196" s="262">
        <f t="shared" si="56"/>
        <v>0</v>
      </c>
      <c r="CZ196" s="261" t="str">
        <f t="shared" si="75"/>
        <v>不通过</v>
      </c>
      <c r="DA196" s="262">
        <f t="shared" si="71"/>
        <v>0</v>
      </c>
      <c r="DB196" s="261" t="str">
        <f t="shared" si="76"/>
        <v>不通过</v>
      </c>
      <c r="DC196" s="262">
        <f t="shared" si="72"/>
        <v>0</v>
      </c>
      <c r="DD196" s="261" t="str">
        <f t="shared" si="59"/>
        <v>不通过</v>
      </c>
    </row>
    <row r="197" spans="1:108">
      <c r="A197" s="185">
        <v>186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250"/>
      <c r="CG197" s="250"/>
      <c r="CH197" s="250"/>
      <c r="CI197" s="250"/>
      <c r="CJ197" s="250"/>
      <c r="CK197" s="261" t="str">
        <f t="shared" si="60"/>
        <v>通过</v>
      </c>
      <c r="CL197" s="263" t="str">
        <f t="shared" si="61"/>
        <v>通过</v>
      </c>
      <c r="CM197" s="261" t="str">
        <f t="shared" si="62"/>
        <v>通过</v>
      </c>
      <c r="CN197" s="261" t="str">
        <f t="shared" si="63"/>
        <v>通过</v>
      </c>
      <c r="CO197" s="262">
        <f t="shared" si="64"/>
        <v>0</v>
      </c>
      <c r="CP197" s="261" t="str">
        <f t="shared" si="65"/>
        <v>不通过</v>
      </c>
      <c r="CQ197" s="262">
        <f t="shared" si="53"/>
        <v>0</v>
      </c>
      <c r="CR197" s="261" t="str">
        <f t="shared" si="66"/>
        <v>不通过</v>
      </c>
      <c r="CS197" s="262">
        <f t="shared" si="67"/>
        <v>0</v>
      </c>
      <c r="CT197" s="261" t="str">
        <f t="shared" si="68"/>
        <v>不通过</v>
      </c>
      <c r="CU197" s="262">
        <f t="shared" si="54"/>
        <v>0</v>
      </c>
      <c r="CV197" s="261" t="str">
        <f t="shared" si="69"/>
        <v>不通过</v>
      </c>
      <c r="CW197" s="264">
        <f t="shared" si="70"/>
        <v>0</v>
      </c>
      <c r="CX197" s="261" t="str">
        <f t="shared" si="74"/>
        <v>不通过</v>
      </c>
      <c r="CY197" s="262">
        <f t="shared" si="56"/>
        <v>0</v>
      </c>
      <c r="CZ197" s="261" t="str">
        <f t="shared" si="75"/>
        <v>不通过</v>
      </c>
      <c r="DA197" s="262">
        <f t="shared" si="71"/>
        <v>0</v>
      </c>
      <c r="DB197" s="261" t="str">
        <f t="shared" si="76"/>
        <v>不通过</v>
      </c>
      <c r="DC197" s="262">
        <f t="shared" si="72"/>
        <v>0</v>
      </c>
      <c r="DD197" s="261" t="str">
        <f t="shared" si="59"/>
        <v>不通过</v>
      </c>
    </row>
    <row r="198" spans="1:108">
      <c r="A198" s="185">
        <v>187</v>
      </c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250"/>
      <c r="CG198" s="250"/>
      <c r="CH198" s="250"/>
      <c r="CI198" s="250"/>
      <c r="CJ198" s="250"/>
      <c r="CK198" s="261" t="str">
        <f t="shared" si="60"/>
        <v>通过</v>
      </c>
      <c r="CL198" s="263" t="str">
        <f t="shared" si="61"/>
        <v>通过</v>
      </c>
      <c r="CM198" s="261" t="str">
        <f t="shared" si="62"/>
        <v>通过</v>
      </c>
      <c r="CN198" s="261" t="str">
        <f t="shared" si="63"/>
        <v>通过</v>
      </c>
      <c r="CO198" s="262">
        <f t="shared" si="64"/>
        <v>0</v>
      </c>
      <c r="CP198" s="261" t="str">
        <f t="shared" si="65"/>
        <v>不通过</v>
      </c>
      <c r="CQ198" s="262">
        <f t="shared" si="53"/>
        <v>0</v>
      </c>
      <c r="CR198" s="261" t="str">
        <f t="shared" si="66"/>
        <v>不通过</v>
      </c>
      <c r="CS198" s="262">
        <f t="shared" si="67"/>
        <v>0</v>
      </c>
      <c r="CT198" s="261" t="str">
        <f t="shared" si="68"/>
        <v>不通过</v>
      </c>
      <c r="CU198" s="262">
        <f t="shared" si="54"/>
        <v>0</v>
      </c>
      <c r="CV198" s="261" t="str">
        <f t="shared" si="69"/>
        <v>不通过</v>
      </c>
      <c r="CW198" s="264">
        <f t="shared" si="70"/>
        <v>0</v>
      </c>
      <c r="CX198" s="261" t="str">
        <f t="shared" si="74"/>
        <v>不通过</v>
      </c>
      <c r="CY198" s="262">
        <f t="shared" si="56"/>
        <v>0</v>
      </c>
      <c r="CZ198" s="261" t="str">
        <f t="shared" si="75"/>
        <v>不通过</v>
      </c>
      <c r="DA198" s="262">
        <f t="shared" si="71"/>
        <v>0</v>
      </c>
      <c r="DB198" s="261" t="str">
        <f t="shared" si="76"/>
        <v>不通过</v>
      </c>
      <c r="DC198" s="262">
        <f t="shared" si="72"/>
        <v>0</v>
      </c>
      <c r="DD198" s="261" t="str">
        <f t="shared" si="59"/>
        <v>不通过</v>
      </c>
    </row>
    <row r="199" spans="1:108">
      <c r="A199" s="188">
        <v>188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250"/>
      <c r="CG199" s="250"/>
      <c r="CH199" s="250"/>
      <c r="CI199" s="250"/>
      <c r="CJ199" s="250"/>
      <c r="CK199" s="261" t="str">
        <f t="shared" si="60"/>
        <v>通过</v>
      </c>
      <c r="CL199" s="263" t="str">
        <f t="shared" si="61"/>
        <v>通过</v>
      </c>
      <c r="CM199" s="261" t="str">
        <f t="shared" si="62"/>
        <v>通过</v>
      </c>
      <c r="CN199" s="261" t="str">
        <f t="shared" si="63"/>
        <v>通过</v>
      </c>
      <c r="CO199" s="262">
        <f t="shared" si="64"/>
        <v>0</v>
      </c>
      <c r="CP199" s="261" t="str">
        <f t="shared" si="65"/>
        <v>不通过</v>
      </c>
      <c r="CQ199" s="262">
        <f t="shared" si="53"/>
        <v>0</v>
      </c>
      <c r="CR199" s="261" t="str">
        <f t="shared" si="66"/>
        <v>不通过</v>
      </c>
      <c r="CS199" s="262">
        <f t="shared" si="67"/>
        <v>0</v>
      </c>
      <c r="CT199" s="261" t="str">
        <f t="shared" si="68"/>
        <v>不通过</v>
      </c>
      <c r="CU199" s="262">
        <f t="shared" si="54"/>
        <v>0</v>
      </c>
      <c r="CV199" s="261" t="str">
        <f t="shared" si="69"/>
        <v>不通过</v>
      </c>
      <c r="CW199" s="264">
        <f t="shared" si="70"/>
        <v>0</v>
      </c>
      <c r="CX199" s="261" t="str">
        <f t="shared" si="74"/>
        <v>不通过</v>
      </c>
      <c r="CY199" s="262">
        <f t="shared" si="56"/>
        <v>0</v>
      </c>
      <c r="CZ199" s="261" t="str">
        <f t="shared" si="75"/>
        <v>不通过</v>
      </c>
      <c r="DA199" s="262">
        <f t="shared" si="71"/>
        <v>0</v>
      </c>
      <c r="DB199" s="261" t="str">
        <f t="shared" si="76"/>
        <v>不通过</v>
      </c>
      <c r="DC199" s="262">
        <f t="shared" si="72"/>
        <v>0</v>
      </c>
      <c r="DD199" s="261" t="str">
        <f t="shared" si="59"/>
        <v>不通过</v>
      </c>
    </row>
    <row r="200" spans="1:108">
      <c r="A200" s="185">
        <v>189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250"/>
      <c r="CG200" s="250"/>
      <c r="CH200" s="250"/>
      <c r="CI200" s="250"/>
      <c r="CJ200" s="250"/>
      <c r="CK200" s="261" t="str">
        <f t="shared" si="60"/>
        <v>通过</v>
      </c>
      <c r="CL200" s="263" t="str">
        <f t="shared" si="61"/>
        <v>通过</v>
      </c>
      <c r="CM200" s="261" t="str">
        <f t="shared" si="62"/>
        <v>通过</v>
      </c>
      <c r="CN200" s="261" t="str">
        <f t="shared" si="63"/>
        <v>通过</v>
      </c>
      <c r="CO200" s="262">
        <f t="shared" si="64"/>
        <v>0</v>
      </c>
      <c r="CP200" s="261" t="str">
        <f t="shared" si="65"/>
        <v>不通过</v>
      </c>
      <c r="CQ200" s="262">
        <f t="shared" si="53"/>
        <v>0</v>
      </c>
      <c r="CR200" s="261" t="str">
        <f t="shared" si="66"/>
        <v>不通过</v>
      </c>
      <c r="CS200" s="262">
        <f t="shared" si="67"/>
        <v>0</v>
      </c>
      <c r="CT200" s="261" t="str">
        <f t="shared" si="68"/>
        <v>不通过</v>
      </c>
      <c r="CU200" s="262">
        <f t="shared" si="54"/>
        <v>0</v>
      </c>
      <c r="CV200" s="261" t="str">
        <f t="shared" si="69"/>
        <v>不通过</v>
      </c>
      <c r="CW200" s="264">
        <f t="shared" si="70"/>
        <v>0</v>
      </c>
      <c r="CX200" s="261" t="str">
        <f t="shared" si="74"/>
        <v>不通过</v>
      </c>
      <c r="CY200" s="262">
        <f t="shared" si="56"/>
        <v>0</v>
      </c>
      <c r="CZ200" s="261" t="str">
        <f t="shared" si="75"/>
        <v>不通过</v>
      </c>
      <c r="DA200" s="262">
        <f t="shared" si="71"/>
        <v>0</v>
      </c>
      <c r="DB200" s="261" t="str">
        <f t="shared" si="76"/>
        <v>不通过</v>
      </c>
      <c r="DC200" s="262">
        <f t="shared" si="72"/>
        <v>0</v>
      </c>
      <c r="DD200" s="261" t="str">
        <f t="shared" si="59"/>
        <v>不通过</v>
      </c>
    </row>
    <row r="201" spans="1:108">
      <c r="A201" s="185">
        <v>190</v>
      </c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250"/>
      <c r="CG201" s="250"/>
      <c r="CH201" s="250"/>
      <c r="CI201" s="250"/>
      <c r="CJ201" s="250"/>
      <c r="CK201" s="261" t="str">
        <f t="shared" si="60"/>
        <v>通过</v>
      </c>
      <c r="CL201" s="263" t="str">
        <f t="shared" si="61"/>
        <v>通过</v>
      </c>
      <c r="CM201" s="261" t="str">
        <f t="shared" si="62"/>
        <v>通过</v>
      </c>
      <c r="CN201" s="261" t="str">
        <f t="shared" si="63"/>
        <v>通过</v>
      </c>
      <c r="CO201" s="262">
        <f t="shared" si="64"/>
        <v>0</v>
      </c>
      <c r="CP201" s="261" t="str">
        <f t="shared" si="65"/>
        <v>不通过</v>
      </c>
      <c r="CQ201" s="262">
        <f t="shared" si="53"/>
        <v>0</v>
      </c>
      <c r="CR201" s="261" t="str">
        <f t="shared" si="66"/>
        <v>不通过</v>
      </c>
      <c r="CS201" s="262">
        <f t="shared" si="67"/>
        <v>0</v>
      </c>
      <c r="CT201" s="261" t="str">
        <f t="shared" si="68"/>
        <v>不通过</v>
      </c>
      <c r="CU201" s="262">
        <f t="shared" si="54"/>
        <v>0</v>
      </c>
      <c r="CV201" s="261" t="str">
        <f t="shared" si="69"/>
        <v>不通过</v>
      </c>
      <c r="CW201" s="264">
        <f t="shared" si="70"/>
        <v>0</v>
      </c>
      <c r="CX201" s="261" t="str">
        <f t="shared" si="74"/>
        <v>不通过</v>
      </c>
      <c r="CY201" s="262">
        <f t="shared" si="56"/>
        <v>0</v>
      </c>
      <c r="CZ201" s="261" t="str">
        <f t="shared" si="75"/>
        <v>不通过</v>
      </c>
      <c r="DA201" s="262">
        <f t="shared" si="71"/>
        <v>0</v>
      </c>
      <c r="DB201" s="261" t="str">
        <f t="shared" si="76"/>
        <v>不通过</v>
      </c>
      <c r="DC201" s="262">
        <f t="shared" si="72"/>
        <v>0</v>
      </c>
      <c r="DD201" s="261" t="str">
        <f t="shared" si="59"/>
        <v>不通过</v>
      </c>
    </row>
    <row r="202" spans="1:108">
      <c r="A202" s="188">
        <v>191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/>
      <c r="BO202" s="186"/>
      <c r="BP202" s="186"/>
      <c r="BQ202" s="186"/>
      <c r="BR202" s="186"/>
      <c r="BS202" s="186"/>
      <c r="BT202" s="186"/>
      <c r="BU202" s="186"/>
      <c r="BV202" s="186"/>
      <c r="BW202" s="186"/>
      <c r="BX202" s="186"/>
      <c r="BY202" s="186"/>
      <c r="BZ202" s="186"/>
      <c r="CA202" s="186"/>
      <c r="CB202" s="186"/>
      <c r="CC202" s="186"/>
      <c r="CD202" s="186"/>
      <c r="CE202" s="186"/>
      <c r="CF202" s="250"/>
      <c r="CG202" s="250"/>
      <c r="CH202" s="250"/>
      <c r="CI202" s="250"/>
      <c r="CJ202" s="250"/>
      <c r="CK202" s="261" t="str">
        <f t="shared" si="60"/>
        <v>通过</v>
      </c>
      <c r="CL202" s="263" t="str">
        <f t="shared" si="61"/>
        <v>通过</v>
      </c>
      <c r="CM202" s="261" t="str">
        <f t="shared" si="62"/>
        <v>通过</v>
      </c>
      <c r="CN202" s="261" t="str">
        <f t="shared" si="63"/>
        <v>通过</v>
      </c>
      <c r="CO202" s="262">
        <f t="shared" si="64"/>
        <v>0</v>
      </c>
      <c r="CP202" s="261" t="str">
        <f t="shared" si="65"/>
        <v>不通过</v>
      </c>
      <c r="CQ202" s="262">
        <f t="shared" si="53"/>
        <v>0</v>
      </c>
      <c r="CR202" s="261" t="str">
        <f t="shared" si="66"/>
        <v>不通过</v>
      </c>
      <c r="CS202" s="262">
        <f t="shared" si="67"/>
        <v>0</v>
      </c>
      <c r="CT202" s="261" t="str">
        <f t="shared" si="68"/>
        <v>不通过</v>
      </c>
      <c r="CU202" s="262">
        <f t="shared" si="54"/>
        <v>0</v>
      </c>
      <c r="CV202" s="261" t="str">
        <f t="shared" si="69"/>
        <v>不通过</v>
      </c>
      <c r="CW202" s="264">
        <f t="shared" si="70"/>
        <v>0</v>
      </c>
      <c r="CX202" s="261" t="str">
        <f t="shared" si="74"/>
        <v>不通过</v>
      </c>
      <c r="CY202" s="262">
        <f t="shared" si="56"/>
        <v>0</v>
      </c>
      <c r="CZ202" s="261" t="str">
        <f t="shared" si="75"/>
        <v>不通过</v>
      </c>
      <c r="DA202" s="262">
        <f t="shared" si="71"/>
        <v>0</v>
      </c>
      <c r="DB202" s="261" t="str">
        <f t="shared" si="76"/>
        <v>不通过</v>
      </c>
      <c r="DC202" s="262">
        <f t="shared" si="72"/>
        <v>0</v>
      </c>
      <c r="DD202" s="261" t="str">
        <f t="shared" si="59"/>
        <v>不通过</v>
      </c>
    </row>
    <row r="203" spans="1:108">
      <c r="A203" s="185">
        <v>192</v>
      </c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250"/>
      <c r="CG203" s="250"/>
      <c r="CH203" s="250"/>
      <c r="CI203" s="250"/>
      <c r="CJ203" s="250"/>
      <c r="CK203" s="261" t="str">
        <f t="shared" si="60"/>
        <v>通过</v>
      </c>
      <c r="CL203" s="263" t="str">
        <f t="shared" si="61"/>
        <v>通过</v>
      </c>
      <c r="CM203" s="261" t="str">
        <f t="shared" si="62"/>
        <v>通过</v>
      </c>
      <c r="CN203" s="261" t="str">
        <f t="shared" si="63"/>
        <v>通过</v>
      </c>
      <c r="CO203" s="262">
        <f t="shared" si="64"/>
        <v>0</v>
      </c>
      <c r="CP203" s="261" t="str">
        <f t="shared" si="65"/>
        <v>不通过</v>
      </c>
      <c r="CQ203" s="262">
        <f t="shared" ref="CQ203:CQ266" si="77">IF(AND(Q203&gt;=1,(I203+J203+K203)&gt;0),1,0)</f>
        <v>0</v>
      </c>
      <c r="CR203" s="261" t="str">
        <f t="shared" si="66"/>
        <v>不通过</v>
      </c>
      <c r="CS203" s="262">
        <f t="shared" si="67"/>
        <v>0</v>
      </c>
      <c r="CT203" s="261" t="str">
        <f t="shared" si="68"/>
        <v>不通过</v>
      </c>
      <c r="CU203" s="262">
        <f t="shared" ref="CU203:CU266" si="78">IF(AND(AI203&gt;=1,(AA203+AB203+AC203)&gt;0),1,0)</f>
        <v>0</v>
      </c>
      <c r="CV203" s="261" t="str">
        <f t="shared" si="69"/>
        <v>不通过</v>
      </c>
      <c r="CW203" s="264">
        <f t="shared" si="70"/>
        <v>0</v>
      </c>
      <c r="CX203" s="261" t="str">
        <f t="shared" ref="CX203:CX210" si="79">IF(AND(CW203&gt;=1),"通过","不通过")</f>
        <v>不通过</v>
      </c>
      <c r="CY203" s="262">
        <f t="shared" ref="CY203:CY266" si="80">IF(AND(BA203&gt;=1,(AS203+AT203+AU203)&gt;0),1,0)</f>
        <v>0</v>
      </c>
      <c r="CZ203" s="261" t="str">
        <f t="shared" ref="CZ203:CZ210" si="81">IF(AND(CY203&gt;=1),"通过","不通过")</f>
        <v>不通过</v>
      </c>
      <c r="DA203" s="262">
        <f t="shared" si="71"/>
        <v>0</v>
      </c>
      <c r="DB203" s="261" t="str">
        <f t="shared" ref="DB203:DB210" si="82">IF(AND(DA203&gt;=1),"通过","不通过")</f>
        <v>不通过</v>
      </c>
      <c r="DC203" s="262">
        <f t="shared" si="72"/>
        <v>0</v>
      </c>
      <c r="DD203" s="261" t="str">
        <f t="shared" ref="DD203:DD210" si="83">IF(AND(DC203&gt;=1),"通过","不通过")</f>
        <v>不通过</v>
      </c>
    </row>
    <row r="204" spans="1:108">
      <c r="A204" s="185">
        <v>193</v>
      </c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250"/>
      <c r="CG204" s="250"/>
      <c r="CH204" s="250"/>
      <c r="CI204" s="250"/>
      <c r="CJ204" s="250"/>
      <c r="CK204" s="261" t="str">
        <f t="shared" ref="CK204:CK210" si="84">IF(AND(N204&gt;=O204),"通过","不通过")</f>
        <v>通过</v>
      </c>
      <c r="CL204" s="263" t="str">
        <f t="shared" ref="CL204:CL210" si="85">IF(AND(AF204&gt;=AG204),"通过","不通过")</f>
        <v>通过</v>
      </c>
      <c r="CM204" s="261" t="str">
        <f t="shared" ref="CM204:CM210" si="86">IF(AND(AX204&gt;=AY204),"通过","不通过")</f>
        <v>通过</v>
      </c>
      <c r="CN204" s="261" t="str">
        <f t="shared" ref="CN204:CN210" si="87">IF(AND(BQ204&gt;=BS204),"通过","不通过")</f>
        <v>通过</v>
      </c>
      <c r="CO204" s="262">
        <f t="shared" ref="CO204:CO210" si="88">IF(AND(O204&gt;=1,L204&gt;0),1,0)</f>
        <v>0</v>
      </c>
      <c r="CP204" s="261" t="str">
        <f t="shared" ref="CP204:CP210" si="89">IF(AND(CO204&gt;=1),"通过","不通过")</f>
        <v>不通过</v>
      </c>
      <c r="CQ204" s="262">
        <f t="shared" si="77"/>
        <v>0</v>
      </c>
      <c r="CR204" s="261" t="str">
        <f t="shared" ref="CR204:CR210" si="90">IF(AND(CQ204&gt;=1),"通过","不通过")</f>
        <v>不通过</v>
      </c>
      <c r="CS204" s="262">
        <f t="shared" ref="CS204:CS210" si="91">IF(AND(AG204&gt;=1,AD204&gt;0),1,0)</f>
        <v>0</v>
      </c>
      <c r="CT204" s="261" t="str">
        <f t="shared" ref="CT204:CT210" si="92">IF(AND(CS204&gt;=1),"通过","不通过")</f>
        <v>不通过</v>
      </c>
      <c r="CU204" s="262">
        <f t="shared" si="78"/>
        <v>0</v>
      </c>
      <c r="CV204" s="261" t="str">
        <f t="shared" ref="CV204:CV210" si="93">IF(AND(CU204&gt;=1),"通过","不通过")</f>
        <v>不通过</v>
      </c>
      <c r="CW204" s="264">
        <f t="shared" ref="CW204:CW210" si="94">IF(AND(AY204&gt;=1,AV204&gt;0),1,0)</f>
        <v>0</v>
      </c>
      <c r="CX204" s="261" t="str">
        <f t="shared" si="79"/>
        <v>不通过</v>
      </c>
      <c r="CY204" s="262">
        <f t="shared" si="80"/>
        <v>0</v>
      </c>
      <c r="CZ204" s="261" t="str">
        <f t="shared" si="81"/>
        <v>不通过</v>
      </c>
      <c r="DA204" s="262">
        <f t="shared" ref="DA204:DA210" si="95">IF(AND(BS204&gt;=1,BN204&gt;0),1,0)</f>
        <v>0</v>
      </c>
      <c r="DB204" s="261" t="str">
        <f t="shared" si="82"/>
        <v>不通过</v>
      </c>
      <c r="DC204" s="262">
        <f t="shared" ref="DC204:DC210" si="96">IF(AND(BW204&gt;=1,(BK204+BL204+BM204)&gt;0),1,0)</f>
        <v>0</v>
      </c>
      <c r="DD204" s="261" t="str">
        <f t="shared" si="83"/>
        <v>不通过</v>
      </c>
    </row>
    <row r="205" spans="1:108">
      <c r="A205" s="188">
        <v>194</v>
      </c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250"/>
      <c r="CG205" s="250"/>
      <c r="CH205" s="250"/>
      <c r="CI205" s="250"/>
      <c r="CJ205" s="250"/>
      <c r="CK205" s="261" t="str">
        <f t="shared" si="84"/>
        <v>通过</v>
      </c>
      <c r="CL205" s="263" t="str">
        <f t="shared" si="85"/>
        <v>通过</v>
      </c>
      <c r="CM205" s="261" t="str">
        <f t="shared" si="86"/>
        <v>通过</v>
      </c>
      <c r="CN205" s="261" t="str">
        <f t="shared" si="87"/>
        <v>通过</v>
      </c>
      <c r="CO205" s="262">
        <f t="shared" si="88"/>
        <v>0</v>
      </c>
      <c r="CP205" s="261" t="str">
        <f t="shared" si="89"/>
        <v>不通过</v>
      </c>
      <c r="CQ205" s="262">
        <f t="shared" si="77"/>
        <v>0</v>
      </c>
      <c r="CR205" s="261" t="str">
        <f t="shared" si="90"/>
        <v>不通过</v>
      </c>
      <c r="CS205" s="262">
        <f t="shared" si="91"/>
        <v>0</v>
      </c>
      <c r="CT205" s="261" t="str">
        <f t="shared" si="92"/>
        <v>不通过</v>
      </c>
      <c r="CU205" s="262">
        <f t="shared" si="78"/>
        <v>0</v>
      </c>
      <c r="CV205" s="261" t="str">
        <f t="shared" si="93"/>
        <v>不通过</v>
      </c>
      <c r="CW205" s="264">
        <f t="shared" si="94"/>
        <v>0</v>
      </c>
      <c r="CX205" s="261" t="str">
        <f t="shared" si="79"/>
        <v>不通过</v>
      </c>
      <c r="CY205" s="262">
        <f t="shared" si="80"/>
        <v>0</v>
      </c>
      <c r="CZ205" s="261" t="str">
        <f t="shared" si="81"/>
        <v>不通过</v>
      </c>
      <c r="DA205" s="262">
        <f t="shared" si="95"/>
        <v>0</v>
      </c>
      <c r="DB205" s="261" t="str">
        <f t="shared" si="82"/>
        <v>不通过</v>
      </c>
      <c r="DC205" s="262">
        <f t="shared" si="96"/>
        <v>0</v>
      </c>
      <c r="DD205" s="261" t="str">
        <f t="shared" si="83"/>
        <v>不通过</v>
      </c>
    </row>
    <row r="206" spans="1:108">
      <c r="A206" s="185">
        <v>195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250"/>
      <c r="CG206" s="250"/>
      <c r="CH206" s="250"/>
      <c r="CI206" s="250"/>
      <c r="CJ206" s="250"/>
      <c r="CK206" s="261" t="str">
        <f t="shared" si="84"/>
        <v>通过</v>
      </c>
      <c r="CL206" s="263" t="str">
        <f t="shared" si="85"/>
        <v>通过</v>
      </c>
      <c r="CM206" s="261" t="str">
        <f t="shared" si="86"/>
        <v>通过</v>
      </c>
      <c r="CN206" s="261" t="str">
        <f t="shared" si="87"/>
        <v>通过</v>
      </c>
      <c r="CO206" s="262">
        <f t="shared" si="88"/>
        <v>0</v>
      </c>
      <c r="CP206" s="261" t="str">
        <f t="shared" si="89"/>
        <v>不通过</v>
      </c>
      <c r="CQ206" s="262">
        <f t="shared" si="77"/>
        <v>0</v>
      </c>
      <c r="CR206" s="261" t="str">
        <f t="shared" si="90"/>
        <v>不通过</v>
      </c>
      <c r="CS206" s="262">
        <f t="shared" si="91"/>
        <v>0</v>
      </c>
      <c r="CT206" s="261" t="str">
        <f t="shared" si="92"/>
        <v>不通过</v>
      </c>
      <c r="CU206" s="262">
        <f t="shared" si="78"/>
        <v>0</v>
      </c>
      <c r="CV206" s="261" t="str">
        <f t="shared" si="93"/>
        <v>不通过</v>
      </c>
      <c r="CW206" s="264">
        <f t="shared" si="94"/>
        <v>0</v>
      </c>
      <c r="CX206" s="261" t="str">
        <f t="shared" si="79"/>
        <v>不通过</v>
      </c>
      <c r="CY206" s="262">
        <f t="shared" si="80"/>
        <v>0</v>
      </c>
      <c r="CZ206" s="261" t="str">
        <f t="shared" si="81"/>
        <v>不通过</v>
      </c>
      <c r="DA206" s="262">
        <f t="shared" si="95"/>
        <v>0</v>
      </c>
      <c r="DB206" s="261" t="str">
        <f t="shared" si="82"/>
        <v>不通过</v>
      </c>
      <c r="DC206" s="262">
        <f t="shared" si="96"/>
        <v>0</v>
      </c>
      <c r="DD206" s="261" t="str">
        <f t="shared" si="83"/>
        <v>不通过</v>
      </c>
    </row>
    <row r="207" spans="1:108">
      <c r="A207" s="185">
        <v>196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250"/>
      <c r="CG207" s="250"/>
      <c r="CH207" s="250"/>
      <c r="CI207" s="250"/>
      <c r="CJ207" s="250"/>
      <c r="CK207" s="261" t="str">
        <f t="shared" si="84"/>
        <v>通过</v>
      </c>
      <c r="CL207" s="263" t="str">
        <f t="shared" si="85"/>
        <v>通过</v>
      </c>
      <c r="CM207" s="261" t="str">
        <f t="shared" si="86"/>
        <v>通过</v>
      </c>
      <c r="CN207" s="261" t="str">
        <f t="shared" si="87"/>
        <v>通过</v>
      </c>
      <c r="CO207" s="262">
        <f t="shared" si="88"/>
        <v>0</v>
      </c>
      <c r="CP207" s="261" t="str">
        <f t="shared" si="89"/>
        <v>不通过</v>
      </c>
      <c r="CQ207" s="262">
        <f t="shared" si="77"/>
        <v>0</v>
      </c>
      <c r="CR207" s="261" t="str">
        <f t="shared" si="90"/>
        <v>不通过</v>
      </c>
      <c r="CS207" s="262">
        <f t="shared" si="91"/>
        <v>0</v>
      </c>
      <c r="CT207" s="261" t="str">
        <f t="shared" si="92"/>
        <v>不通过</v>
      </c>
      <c r="CU207" s="262">
        <f t="shared" si="78"/>
        <v>0</v>
      </c>
      <c r="CV207" s="261" t="str">
        <f t="shared" si="93"/>
        <v>不通过</v>
      </c>
      <c r="CW207" s="264">
        <f t="shared" si="94"/>
        <v>0</v>
      </c>
      <c r="CX207" s="261" t="str">
        <f t="shared" si="79"/>
        <v>不通过</v>
      </c>
      <c r="CY207" s="262">
        <f t="shared" si="80"/>
        <v>0</v>
      </c>
      <c r="CZ207" s="261" t="str">
        <f t="shared" si="81"/>
        <v>不通过</v>
      </c>
      <c r="DA207" s="262">
        <f t="shared" si="95"/>
        <v>0</v>
      </c>
      <c r="DB207" s="261" t="str">
        <f t="shared" si="82"/>
        <v>不通过</v>
      </c>
      <c r="DC207" s="262">
        <f t="shared" si="96"/>
        <v>0</v>
      </c>
      <c r="DD207" s="261" t="str">
        <f t="shared" si="83"/>
        <v>不通过</v>
      </c>
    </row>
    <row r="208" spans="1:108">
      <c r="A208" s="188">
        <v>197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6"/>
      <c r="BN208" s="186"/>
      <c r="BO208" s="186"/>
      <c r="BP208" s="186"/>
      <c r="BQ208" s="186"/>
      <c r="BR208" s="186"/>
      <c r="BS208" s="186"/>
      <c r="BT208" s="186"/>
      <c r="BU208" s="186"/>
      <c r="BV208" s="186"/>
      <c r="BW208" s="186"/>
      <c r="BX208" s="186"/>
      <c r="BY208" s="186"/>
      <c r="BZ208" s="186"/>
      <c r="CA208" s="186"/>
      <c r="CB208" s="186"/>
      <c r="CC208" s="186"/>
      <c r="CD208" s="186"/>
      <c r="CE208" s="186"/>
      <c r="CF208" s="250"/>
      <c r="CG208" s="250"/>
      <c r="CH208" s="250"/>
      <c r="CI208" s="250"/>
      <c r="CJ208" s="250"/>
      <c r="CK208" s="261" t="str">
        <f t="shared" si="84"/>
        <v>通过</v>
      </c>
      <c r="CL208" s="263" t="str">
        <f t="shared" si="85"/>
        <v>通过</v>
      </c>
      <c r="CM208" s="261" t="str">
        <f t="shared" si="86"/>
        <v>通过</v>
      </c>
      <c r="CN208" s="261" t="str">
        <f t="shared" si="87"/>
        <v>通过</v>
      </c>
      <c r="CO208" s="262">
        <f t="shared" si="88"/>
        <v>0</v>
      </c>
      <c r="CP208" s="261" t="str">
        <f t="shared" si="89"/>
        <v>不通过</v>
      </c>
      <c r="CQ208" s="262">
        <f t="shared" si="77"/>
        <v>0</v>
      </c>
      <c r="CR208" s="261" t="str">
        <f t="shared" si="90"/>
        <v>不通过</v>
      </c>
      <c r="CS208" s="262">
        <f t="shared" si="91"/>
        <v>0</v>
      </c>
      <c r="CT208" s="261" t="str">
        <f t="shared" si="92"/>
        <v>不通过</v>
      </c>
      <c r="CU208" s="262">
        <f t="shared" si="78"/>
        <v>0</v>
      </c>
      <c r="CV208" s="261" t="str">
        <f t="shared" si="93"/>
        <v>不通过</v>
      </c>
      <c r="CW208" s="264">
        <f t="shared" si="94"/>
        <v>0</v>
      </c>
      <c r="CX208" s="261" t="str">
        <f t="shared" si="79"/>
        <v>不通过</v>
      </c>
      <c r="CY208" s="262">
        <f t="shared" si="80"/>
        <v>0</v>
      </c>
      <c r="CZ208" s="261" t="str">
        <f t="shared" si="81"/>
        <v>不通过</v>
      </c>
      <c r="DA208" s="262">
        <f t="shared" si="95"/>
        <v>0</v>
      </c>
      <c r="DB208" s="261" t="str">
        <f t="shared" si="82"/>
        <v>不通过</v>
      </c>
      <c r="DC208" s="262">
        <f t="shared" si="96"/>
        <v>0</v>
      </c>
      <c r="DD208" s="261" t="str">
        <f t="shared" si="83"/>
        <v>不通过</v>
      </c>
    </row>
    <row r="209" spans="1:108">
      <c r="A209" s="185">
        <v>198</v>
      </c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250"/>
      <c r="CG209" s="250"/>
      <c r="CH209" s="250"/>
      <c r="CI209" s="250"/>
      <c r="CJ209" s="250"/>
      <c r="CK209" s="261" t="str">
        <f t="shared" si="84"/>
        <v>通过</v>
      </c>
      <c r="CL209" s="263" t="str">
        <f t="shared" si="85"/>
        <v>通过</v>
      </c>
      <c r="CM209" s="261" t="str">
        <f t="shared" si="86"/>
        <v>通过</v>
      </c>
      <c r="CN209" s="261" t="str">
        <f t="shared" si="87"/>
        <v>通过</v>
      </c>
      <c r="CO209" s="262">
        <f t="shared" si="88"/>
        <v>0</v>
      </c>
      <c r="CP209" s="261" t="str">
        <f t="shared" si="89"/>
        <v>不通过</v>
      </c>
      <c r="CQ209" s="262">
        <f t="shared" si="77"/>
        <v>0</v>
      </c>
      <c r="CR209" s="261" t="str">
        <f t="shared" si="90"/>
        <v>不通过</v>
      </c>
      <c r="CS209" s="262">
        <f t="shared" si="91"/>
        <v>0</v>
      </c>
      <c r="CT209" s="261" t="str">
        <f t="shared" si="92"/>
        <v>不通过</v>
      </c>
      <c r="CU209" s="262">
        <f t="shared" si="78"/>
        <v>0</v>
      </c>
      <c r="CV209" s="261" t="str">
        <f t="shared" si="93"/>
        <v>不通过</v>
      </c>
      <c r="CW209" s="264">
        <f t="shared" si="94"/>
        <v>0</v>
      </c>
      <c r="CX209" s="261" t="str">
        <f t="shared" si="79"/>
        <v>不通过</v>
      </c>
      <c r="CY209" s="262">
        <f t="shared" si="80"/>
        <v>0</v>
      </c>
      <c r="CZ209" s="261" t="str">
        <f t="shared" si="81"/>
        <v>不通过</v>
      </c>
      <c r="DA209" s="262">
        <f t="shared" si="95"/>
        <v>0</v>
      </c>
      <c r="DB209" s="261" t="str">
        <f t="shared" si="82"/>
        <v>不通过</v>
      </c>
      <c r="DC209" s="262">
        <f t="shared" si="96"/>
        <v>0</v>
      </c>
      <c r="DD209" s="261" t="str">
        <f t="shared" si="83"/>
        <v>不通过</v>
      </c>
    </row>
    <row r="210" spans="1:108">
      <c r="A210" s="185">
        <v>199</v>
      </c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/>
      <c r="BT210" s="186"/>
      <c r="BU210" s="186"/>
      <c r="BV210" s="186"/>
      <c r="BW210" s="186"/>
      <c r="BX210" s="186"/>
      <c r="BY210" s="186"/>
      <c r="BZ210" s="186"/>
      <c r="CA210" s="186"/>
      <c r="CB210" s="186"/>
      <c r="CC210" s="186"/>
      <c r="CD210" s="186"/>
      <c r="CE210" s="186"/>
      <c r="CF210" s="250"/>
      <c r="CG210" s="250"/>
      <c r="CH210" s="250"/>
      <c r="CI210" s="250"/>
      <c r="CJ210" s="250"/>
      <c r="CK210" s="261" t="str">
        <f t="shared" si="84"/>
        <v>通过</v>
      </c>
      <c r="CL210" s="263" t="str">
        <f t="shared" si="85"/>
        <v>通过</v>
      </c>
      <c r="CM210" s="261" t="str">
        <f t="shared" si="86"/>
        <v>通过</v>
      </c>
      <c r="CN210" s="261" t="str">
        <f t="shared" si="87"/>
        <v>通过</v>
      </c>
      <c r="CO210" s="262">
        <f t="shared" si="88"/>
        <v>0</v>
      </c>
      <c r="CP210" s="261" t="str">
        <f t="shared" si="89"/>
        <v>不通过</v>
      </c>
      <c r="CQ210" s="262">
        <f t="shared" si="77"/>
        <v>0</v>
      </c>
      <c r="CR210" s="261" t="str">
        <f t="shared" si="90"/>
        <v>不通过</v>
      </c>
      <c r="CS210" s="262">
        <f t="shared" si="91"/>
        <v>0</v>
      </c>
      <c r="CT210" s="261" t="str">
        <f t="shared" si="92"/>
        <v>不通过</v>
      </c>
      <c r="CU210" s="262">
        <f t="shared" si="78"/>
        <v>0</v>
      </c>
      <c r="CV210" s="261" t="str">
        <f t="shared" si="93"/>
        <v>不通过</v>
      </c>
      <c r="CW210" s="264">
        <f t="shared" si="94"/>
        <v>0</v>
      </c>
      <c r="CX210" s="261" t="str">
        <f t="shared" si="79"/>
        <v>不通过</v>
      </c>
      <c r="CY210" s="262">
        <f t="shared" si="80"/>
        <v>0</v>
      </c>
      <c r="CZ210" s="261" t="str">
        <f t="shared" si="81"/>
        <v>不通过</v>
      </c>
      <c r="DA210" s="262">
        <f t="shared" si="95"/>
        <v>0</v>
      </c>
      <c r="DB210" s="261" t="str">
        <f t="shared" si="82"/>
        <v>不通过</v>
      </c>
      <c r="DC210" s="262">
        <f t="shared" si="96"/>
        <v>0</v>
      </c>
      <c r="DD210" s="261" t="str">
        <f t="shared" si="83"/>
        <v>不通过</v>
      </c>
    </row>
    <row r="211" spans="1:108">
      <c r="A211" s="188">
        <v>200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250"/>
      <c r="CG211" s="250"/>
      <c r="CH211" s="250"/>
      <c r="CI211" s="250"/>
      <c r="CJ211" s="250"/>
      <c r="CK211" s="261" t="str">
        <f t="shared" ref="CK211:CK274" si="97">IF(AND(N211&gt;=O211),"通过","不通过")</f>
        <v>通过</v>
      </c>
      <c r="CL211" s="263" t="str">
        <f t="shared" ref="CL211:CL274" si="98">IF(AND(AF211&gt;=AG211),"通过","不通过")</f>
        <v>通过</v>
      </c>
      <c r="CM211" s="261" t="str">
        <f t="shared" ref="CM211:CM274" si="99">IF(AND(AX211&gt;=AY211),"通过","不通过")</f>
        <v>通过</v>
      </c>
      <c r="CN211" s="261" t="str">
        <f t="shared" ref="CN211:CN274" si="100">IF(AND(BQ211&gt;=BS211),"通过","不通过")</f>
        <v>通过</v>
      </c>
      <c r="CO211" s="262">
        <f t="shared" ref="CO211:CO274" si="101">IF(AND(O211&gt;=1,L211&gt;0),1,0)</f>
        <v>0</v>
      </c>
      <c r="CP211" s="261" t="str">
        <f t="shared" ref="CP211:CP274" si="102">IF(AND(CO211&gt;=1),"通过","不通过")</f>
        <v>不通过</v>
      </c>
      <c r="CQ211" s="262">
        <f t="shared" si="77"/>
        <v>0</v>
      </c>
      <c r="CR211" s="261" t="str">
        <f t="shared" ref="CR211:CR274" si="103">IF(AND(CQ211&gt;=1),"通过","不通过")</f>
        <v>不通过</v>
      </c>
      <c r="CS211" s="262">
        <f t="shared" ref="CS211:CS274" si="104">IF(AND(AG211&gt;=1,AD211&gt;0),1,0)</f>
        <v>0</v>
      </c>
      <c r="CT211" s="261" t="str">
        <f t="shared" ref="CT211:CT274" si="105">IF(AND(CS211&gt;=1),"通过","不通过")</f>
        <v>不通过</v>
      </c>
      <c r="CU211" s="262">
        <f t="shared" si="78"/>
        <v>0</v>
      </c>
      <c r="CV211" s="261" t="str">
        <f t="shared" ref="CV211:CV274" si="106">IF(AND(CU211&gt;=1),"通过","不通过")</f>
        <v>不通过</v>
      </c>
      <c r="CW211" s="264">
        <f t="shared" ref="CW211:CW274" si="107">IF(AND(AY211&gt;=1,AV211&gt;0),1,0)</f>
        <v>0</v>
      </c>
      <c r="CX211" s="261" t="str">
        <f t="shared" ref="CX211:CX274" si="108">IF(AND(CW211&gt;=1),"通过","不通过")</f>
        <v>不通过</v>
      </c>
      <c r="CY211" s="262">
        <f t="shared" si="80"/>
        <v>0</v>
      </c>
      <c r="CZ211" s="261" t="str">
        <f t="shared" ref="CZ211:CZ274" si="109">IF(AND(CY211&gt;=1),"通过","不通过")</f>
        <v>不通过</v>
      </c>
      <c r="DA211" s="262">
        <f t="shared" ref="DA211:DA274" si="110">IF(AND(BS211&gt;=1,BN211&gt;0),1,0)</f>
        <v>0</v>
      </c>
      <c r="DB211" s="261" t="str">
        <f t="shared" ref="DB211:DB274" si="111">IF(AND(DA211&gt;=1),"通过","不通过")</f>
        <v>不通过</v>
      </c>
      <c r="DC211" s="262">
        <f t="shared" ref="DC211:DC274" si="112">IF(AND(BW211&gt;=1,(BK211+BL211+BM211)&gt;0),1,0)</f>
        <v>0</v>
      </c>
      <c r="DD211" s="261" t="str">
        <f t="shared" ref="DD211:DD274" si="113">IF(AND(DC211&gt;=1),"通过","不通过")</f>
        <v>不通过</v>
      </c>
    </row>
    <row r="212" spans="1:108">
      <c r="A212" s="185">
        <v>201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250"/>
      <c r="CG212" s="250"/>
      <c r="CH212" s="250"/>
      <c r="CI212" s="250"/>
      <c r="CJ212" s="250"/>
      <c r="CK212" s="261" t="str">
        <f t="shared" si="97"/>
        <v>通过</v>
      </c>
      <c r="CL212" s="263" t="str">
        <f t="shared" si="98"/>
        <v>通过</v>
      </c>
      <c r="CM212" s="261" t="str">
        <f t="shared" si="99"/>
        <v>通过</v>
      </c>
      <c r="CN212" s="261" t="str">
        <f t="shared" si="100"/>
        <v>通过</v>
      </c>
      <c r="CO212" s="262">
        <f t="shared" si="101"/>
        <v>0</v>
      </c>
      <c r="CP212" s="261" t="str">
        <f t="shared" si="102"/>
        <v>不通过</v>
      </c>
      <c r="CQ212" s="262">
        <f t="shared" si="77"/>
        <v>0</v>
      </c>
      <c r="CR212" s="261" t="str">
        <f t="shared" si="103"/>
        <v>不通过</v>
      </c>
      <c r="CS212" s="262">
        <f t="shared" si="104"/>
        <v>0</v>
      </c>
      <c r="CT212" s="261" t="str">
        <f t="shared" si="105"/>
        <v>不通过</v>
      </c>
      <c r="CU212" s="262">
        <f t="shared" si="78"/>
        <v>0</v>
      </c>
      <c r="CV212" s="261" t="str">
        <f t="shared" si="106"/>
        <v>不通过</v>
      </c>
      <c r="CW212" s="264">
        <f t="shared" si="107"/>
        <v>0</v>
      </c>
      <c r="CX212" s="261" t="str">
        <f t="shared" si="108"/>
        <v>不通过</v>
      </c>
      <c r="CY212" s="262">
        <f t="shared" si="80"/>
        <v>0</v>
      </c>
      <c r="CZ212" s="261" t="str">
        <f t="shared" si="109"/>
        <v>不通过</v>
      </c>
      <c r="DA212" s="262">
        <f t="shared" si="110"/>
        <v>0</v>
      </c>
      <c r="DB212" s="261" t="str">
        <f t="shared" si="111"/>
        <v>不通过</v>
      </c>
      <c r="DC212" s="262">
        <f t="shared" si="112"/>
        <v>0</v>
      </c>
      <c r="DD212" s="261" t="str">
        <f t="shared" si="113"/>
        <v>不通过</v>
      </c>
    </row>
    <row r="213" spans="1:108">
      <c r="A213" s="185">
        <v>202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250"/>
      <c r="CG213" s="250"/>
      <c r="CH213" s="250"/>
      <c r="CI213" s="250"/>
      <c r="CJ213" s="250"/>
      <c r="CK213" s="261" t="str">
        <f t="shared" si="97"/>
        <v>通过</v>
      </c>
      <c r="CL213" s="263" t="str">
        <f t="shared" si="98"/>
        <v>通过</v>
      </c>
      <c r="CM213" s="261" t="str">
        <f t="shared" si="99"/>
        <v>通过</v>
      </c>
      <c r="CN213" s="261" t="str">
        <f t="shared" si="100"/>
        <v>通过</v>
      </c>
      <c r="CO213" s="262">
        <f t="shared" si="101"/>
        <v>0</v>
      </c>
      <c r="CP213" s="261" t="str">
        <f t="shared" si="102"/>
        <v>不通过</v>
      </c>
      <c r="CQ213" s="262">
        <f t="shared" si="77"/>
        <v>0</v>
      </c>
      <c r="CR213" s="261" t="str">
        <f t="shared" si="103"/>
        <v>不通过</v>
      </c>
      <c r="CS213" s="262">
        <f t="shared" si="104"/>
        <v>0</v>
      </c>
      <c r="CT213" s="261" t="str">
        <f t="shared" si="105"/>
        <v>不通过</v>
      </c>
      <c r="CU213" s="262">
        <f t="shared" si="78"/>
        <v>0</v>
      </c>
      <c r="CV213" s="261" t="str">
        <f t="shared" si="106"/>
        <v>不通过</v>
      </c>
      <c r="CW213" s="264">
        <f t="shared" si="107"/>
        <v>0</v>
      </c>
      <c r="CX213" s="261" t="str">
        <f t="shared" si="108"/>
        <v>不通过</v>
      </c>
      <c r="CY213" s="262">
        <f t="shared" si="80"/>
        <v>0</v>
      </c>
      <c r="CZ213" s="261" t="str">
        <f t="shared" si="109"/>
        <v>不通过</v>
      </c>
      <c r="DA213" s="262">
        <f t="shared" si="110"/>
        <v>0</v>
      </c>
      <c r="DB213" s="261" t="str">
        <f t="shared" si="111"/>
        <v>不通过</v>
      </c>
      <c r="DC213" s="262">
        <f t="shared" si="112"/>
        <v>0</v>
      </c>
      <c r="DD213" s="261" t="str">
        <f t="shared" si="113"/>
        <v>不通过</v>
      </c>
    </row>
    <row r="214" spans="1:108">
      <c r="A214" s="188">
        <v>203</v>
      </c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250"/>
      <c r="CG214" s="250"/>
      <c r="CH214" s="250"/>
      <c r="CI214" s="250"/>
      <c r="CJ214" s="250"/>
      <c r="CK214" s="261" t="str">
        <f t="shared" si="97"/>
        <v>通过</v>
      </c>
      <c r="CL214" s="263" t="str">
        <f t="shared" si="98"/>
        <v>通过</v>
      </c>
      <c r="CM214" s="261" t="str">
        <f t="shared" si="99"/>
        <v>通过</v>
      </c>
      <c r="CN214" s="261" t="str">
        <f t="shared" si="100"/>
        <v>通过</v>
      </c>
      <c r="CO214" s="262">
        <f t="shared" si="101"/>
        <v>0</v>
      </c>
      <c r="CP214" s="261" t="str">
        <f t="shared" si="102"/>
        <v>不通过</v>
      </c>
      <c r="CQ214" s="262">
        <f t="shared" si="77"/>
        <v>0</v>
      </c>
      <c r="CR214" s="261" t="str">
        <f t="shared" si="103"/>
        <v>不通过</v>
      </c>
      <c r="CS214" s="262">
        <f t="shared" si="104"/>
        <v>0</v>
      </c>
      <c r="CT214" s="261" t="str">
        <f t="shared" si="105"/>
        <v>不通过</v>
      </c>
      <c r="CU214" s="262">
        <f t="shared" si="78"/>
        <v>0</v>
      </c>
      <c r="CV214" s="261" t="str">
        <f t="shared" si="106"/>
        <v>不通过</v>
      </c>
      <c r="CW214" s="264">
        <f t="shared" si="107"/>
        <v>0</v>
      </c>
      <c r="CX214" s="261" t="str">
        <f t="shared" si="108"/>
        <v>不通过</v>
      </c>
      <c r="CY214" s="262">
        <f t="shared" si="80"/>
        <v>0</v>
      </c>
      <c r="CZ214" s="261" t="str">
        <f t="shared" si="109"/>
        <v>不通过</v>
      </c>
      <c r="DA214" s="262">
        <f t="shared" si="110"/>
        <v>0</v>
      </c>
      <c r="DB214" s="261" t="str">
        <f t="shared" si="111"/>
        <v>不通过</v>
      </c>
      <c r="DC214" s="262">
        <f t="shared" si="112"/>
        <v>0</v>
      </c>
      <c r="DD214" s="261" t="str">
        <f t="shared" si="113"/>
        <v>不通过</v>
      </c>
    </row>
    <row r="215" spans="1:108">
      <c r="A215" s="185">
        <v>204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250"/>
      <c r="CG215" s="250"/>
      <c r="CH215" s="250"/>
      <c r="CI215" s="250"/>
      <c r="CJ215" s="250"/>
      <c r="CK215" s="261" t="str">
        <f t="shared" si="97"/>
        <v>通过</v>
      </c>
      <c r="CL215" s="263" t="str">
        <f t="shared" si="98"/>
        <v>通过</v>
      </c>
      <c r="CM215" s="261" t="str">
        <f t="shared" si="99"/>
        <v>通过</v>
      </c>
      <c r="CN215" s="261" t="str">
        <f t="shared" si="100"/>
        <v>通过</v>
      </c>
      <c r="CO215" s="262">
        <f t="shared" si="101"/>
        <v>0</v>
      </c>
      <c r="CP215" s="261" t="str">
        <f t="shared" si="102"/>
        <v>不通过</v>
      </c>
      <c r="CQ215" s="262">
        <f t="shared" si="77"/>
        <v>0</v>
      </c>
      <c r="CR215" s="261" t="str">
        <f t="shared" si="103"/>
        <v>不通过</v>
      </c>
      <c r="CS215" s="262">
        <f t="shared" si="104"/>
        <v>0</v>
      </c>
      <c r="CT215" s="261" t="str">
        <f t="shared" si="105"/>
        <v>不通过</v>
      </c>
      <c r="CU215" s="262">
        <f t="shared" si="78"/>
        <v>0</v>
      </c>
      <c r="CV215" s="261" t="str">
        <f t="shared" si="106"/>
        <v>不通过</v>
      </c>
      <c r="CW215" s="264">
        <f t="shared" si="107"/>
        <v>0</v>
      </c>
      <c r="CX215" s="261" t="str">
        <f t="shared" si="108"/>
        <v>不通过</v>
      </c>
      <c r="CY215" s="262">
        <f t="shared" si="80"/>
        <v>0</v>
      </c>
      <c r="CZ215" s="261" t="str">
        <f t="shared" si="109"/>
        <v>不通过</v>
      </c>
      <c r="DA215" s="262">
        <f t="shared" si="110"/>
        <v>0</v>
      </c>
      <c r="DB215" s="261" t="str">
        <f t="shared" si="111"/>
        <v>不通过</v>
      </c>
      <c r="DC215" s="262">
        <f t="shared" si="112"/>
        <v>0</v>
      </c>
      <c r="DD215" s="261" t="str">
        <f t="shared" si="113"/>
        <v>不通过</v>
      </c>
    </row>
    <row r="216" spans="1:108">
      <c r="A216" s="185">
        <v>205</v>
      </c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250"/>
      <c r="CG216" s="250"/>
      <c r="CH216" s="250"/>
      <c r="CI216" s="250"/>
      <c r="CJ216" s="250"/>
      <c r="CK216" s="261" t="str">
        <f t="shared" si="97"/>
        <v>通过</v>
      </c>
      <c r="CL216" s="263" t="str">
        <f t="shared" si="98"/>
        <v>通过</v>
      </c>
      <c r="CM216" s="261" t="str">
        <f t="shared" si="99"/>
        <v>通过</v>
      </c>
      <c r="CN216" s="261" t="str">
        <f t="shared" si="100"/>
        <v>通过</v>
      </c>
      <c r="CO216" s="262">
        <f t="shared" si="101"/>
        <v>0</v>
      </c>
      <c r="CP216" s="261" t="str">
        <f t="shared" si="102"/>
        <v>不通过</v>
      </c>
      <c r="CQ216" s="262">
        <f t="shared" si="77"/>
        <v>0</v>
      </c>
      <c r="CR216" s="261" t="str">
        <f t="shared" si="103"/>
        <v>不通过</v>
      </c>
      <c r="CS216" s="262">
        <f t="shared" si="104"/>
        <v>0</v>
      </c>
      <c r="CT216" s="261" t="str">
        <f t="shared" si="105"/>
        <v>不通过</v>
      </c>
      <c r="CU216" s="262">
        <f t="shared" si="78"/>
        <v>0</v>
      </c>
      <c r="CV216" s="261" t="str">
        <f t="shared" si="106"/>
        <v>不通过</v>
      </c>
      <c r="CW216" s="264">
        <f t="shared" si="107"/>
        <v>0</v>
      </c>
      <c r="CX216" s="261" t="str">
        <f t="shared" si="108"/>
        <v>不通过</v>
      </c>
      <c r="CY216" s="262">
        <f t="shared" si="80"/>
        <v>0</v>
      </c>
      <c r="CZ216" s="261" t="str">
        <f t="shared" si="109"/>
        <v>不通过</v>
      </c>
      <c r="DA216" s="262">
        <f t="shared" si="110"/>
        <v>0</v>
      </c>
      <c r="DB216" s="261" t="str">
        <f t="shared" si="111"/>
        <v>不通过</v>
      </c>
      <c r="DC216" s="262">
        <f t="shared" si="112"/>
        <v>0</v>
      </c>
      <c r="DD216" s="261" t="str">
        <f t="shared" si="113"/>
        <v>不通过</v>
      </c>
    </row>
    <row r="217" spans="1:108">
      <c r="A217" s="188">
        <v>206</v>
      </c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186"/>
      <c r="BE217" s="186"/>
      <c r="BF217" s="186"/>
      <c r="BG217" s="186"/>
      <c r="BH217" s="186"/>
      <c r="BI217" s="186"/>
      <c r="BJ217" s="186"/>
      <c r="BK217" s="186"/>
      <c r="BL217" s="186"/>
      <c r="BM217" s="186"/>
      <c r="BN217" s="186"/>
      <c r="BO217" s="186"/>
      <c r="BP217" s="186"/>
      <c r="BQ217" s="186"/>
      <c r="BR217" s="186"/>
      <c r="BS217" s="186"/>
      <c r="BT217" s="186"/>
      <c r="BU217" s="186"/>
      <c r="BV217" s="186"/>
      <c r="BW217" s="186"/>
      <c r="BX217" s="186"/>
      <c r="BY217" s="186"/>
      <c r="BZ217" s="186"/>
      <c r="CA217" s="186"/>
      <c r="CB217" s="186"/>
      <c r="CC217" s="186"/>
      <c r="CD217" s="186"/>
      <c r="CE217" s="186"/>
      <c r="CF217" s="250"/>
      <c r="CG217" s="250"/>
      <c r="CH217" s="250"/>
      <c r="CI217" s="250"/>
      <c r="CJ217" s="250"/>
      <c r="CK217" s="261" t="str">
        <f t="shared" si="97"/>
        <v>通过</v>
      </c>
      <c r="CL217" s="263" t="str">
        <f t="shared" si="98"/>
        <v>通过</v>
      </c>
      <c r="CM217" s="261" t="str">
        <f t="shared" si="99"/>
        <v>通过</v>
      </c>
      <c r="CN217" s="261" t="str">
        <f t="shared" si="100"/>
        <v>通过</v>
      </c>
      <c r="CO217" s="262">
        <f t="shared" si="101"/>
        <v>0</v>
      </c>
      <c r="CP217" s="261" t="str">
        <f t="shared" si="102"/>
        <v>不通过</v>
      </c>
      <c r="CQ217" s="262">
        <f t="shared" si="77"/>
        <v>0</v>
      </c>
      <c r="CR217" s="261" t="str">
        <f t="shared" si="103"/>
        <v>不通过</v>
      </c>
      <c r="CS217" s="262">
        <f t="shared" si="104"/>
        <v>0</v>
      </c>
      <c r="CT217" s="261" t="str">
        <f t="shared" si="105"/>
        <v>不通过</v>
      </c>
      <c r="CU217" s="262">
        <f t="shared" si="78"/>
        <v>0</v>
      </c>
      <c r="CV217" s="261" t="str">
        <f t="shared" si="106"/>
        <v>不通过</v>
      </c>
      <c r="CW217" s="264">
        <f t="shared" si="107"/>
        <v>0</v>
      </c>
      <c r="CX217" s="261" t="str">
        <f t="shared" si="108"/>
        <v>不通过</v>
      </c>
      <c r="CY217" s="262">
        <f t="shared" si="80"/>
        <v>0</v>
      </c>
      <c r="CZ217" s="261" t="str">
        <f t="shared" si="109"/>
        <v>不通过</v>
      </c>
      <c r="DA217" s="262">
        <f t="shared" si="110"/>
        <v>0</v>
      </c>
      <c r="DB217" s="261" t="str">
        <f t="shared" si="111"/>
        <v>不通过</v>
      </c>
      <c r="DC217" s="262">
        <f t="shared" si="112"/>
        <v>0</v>
      </c>
      <c r="DD217" s="261" t="str">
        <f t="shared" si="113"/>
        <v>不通过</v>
      </c>
    </row>
    <row r="218" spans="1:108">
      <c r="A218" s="185">
        <v>207</v>
      </c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186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86"/>
      <c r="BP218" s="186"/>
      <c r="BQ218" s="186"/>
      <c r="BR218" s="186"/>
      <c r="BS218" s="186"/>
      <c r="BT218" s="186"/>
      <c r="BU218" s="186"/>
      <c r="BV218" s="186"/>
      <c r="BW218" s="186"/>
      <c r="BX218" s="186"/>
      <c r="BY218" s="186"/>
      <c r="BZ218" s="186"/>
      <c r="CA218" s="186"/>
      <c r="CB218" s="186"/>
      <c r="CC218" s="186"/>
      <c r="CD218" s="186"/>
      <c r="CE218" s="186"/>
      <c r="CF218" s="250"/>
      <c r="CG218" s="250"/>
      <c r="CH218" s="250"/>
      <c r="CI218" s="250"/>
      <c r="CJ218" s="250"/>
      <c r="CK218" s="261" t="str">
        <f t="shared" si="97"/>
        <v>通过</v>
      </c>
      <c r="CL218" s="263" t="str">
        <f t="shared" si="98"/>
        <v>通过</v>
      </c>
      <c r="CM218" s="261" t="str">
        <f t="shared" si="99"/>
        <v>通过</v>
      </c>
      <c r="CN218" s="261" t="str">
        <f t="shared" si="100"/>
        <v>通过</v>
      </c>
      <c r="CO218" s="262">
        <f t="shared" si="101"/>
        <v>0</v>
      </c>
      <c r="CP218" s="261" t="str">
        <f t="shared" si="102"/>
        <v>不通过</v>
      </c>
      <c r="CQ218" s="262">
        <f t="shared" si="77"/>
        <v>0</v>
      </c>
      <c r="CR218" s="261" t="str">
        <f t="shared" si="103"/>
        <v>不通过</v>
      </c>
      <c r="CS218" s="262">
        <f t="shared" si="104"/>
        <v>0</v>
      </c>
      <c r="CT218" s="261" t="str">
        <f t="shared" si="105"/>
        <v>不通过</v>
      </c>
      <c r="CU218" s="262">
        <f t="shared" si="78"/>
        <v>0</v>
      </c>
      <c r="CV218" s="261" t="str">
        <f t="shared" si="106"/>
        <v>不通过</v>
      </c>
      <c r="CW218" s="264">
        <f t="shared" si="107"/>
        <v>0</v>
      </c>
      <c r="CX218" s="261" t="str">
        <f t="shared" si="108"/>
        <v>不通过</v>
      </c>
      <c r="CY218" s="262">
        <f t="shared" si="80"/>
        <v>0</v>
      </c>
      <c r="CZ218" s="261" t="str">
        <f t="shared" si="109"/>
        <v>不通过</v>
      </c>
      <c r="DA218" s="262">
        <f t="shared" si="110"/>
        <v>0</v>
      </c>
      <c r="DB218" s="261" t="str">
        <f t="shared" si="111"/>
        <v>不通过</v>
      </c>
      <c r="DC218" s="262">
        <f t="shared" si="112"/>
        <v>0</v>
      </c>
      <c r="DD218" s="261" t="str">
        <f t="shared" si="113"/>
        <v>不通过</v>
      </c>
    </row>
    <row r="219" spans="1:108">
      <c r="A219" s="185">
        <v>208</v>
      </c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186"/>
      <c r="BE219" s="186"/>
      <c r="BF219" s="186"/>
      <c r="BG219" s="186"/>
      <c r="BH219" s="186"/>
      <c r="BI219" s="186"/>
      <c r="BJ219" s="186"/>
      <c r="BK219" s="186"/>
      <c r="BL219" s="186"/>
      <c r="BM219" s="186"/>
      <c r="BN219" s="186"/>
      <c r="BO219" s="186"/>
      <c r="BP219" s="186"/>
      <c r="BQ219" s="186"/>
      <c r="BR219" s="186"/>
      <c r="BS219" s="186"/>
      <c r="BT219" s="186"/>
      <c r="BU219" s="186"/>
      <c r="BV219" s="186"/>
      <c r="BW219" s="186"/>
      <c r="BX219" s="186"/>
      <c r="BY219" s="186"/>
      <c r="BZ219" s="186"/>
      <c r="CA219" s="186"/>
      <c r="CB219" s="186"/>
      <c r="CC219" s="186"/>
      <c r="CD219" s="186"/>
      <c r="CE219" s="186"/>
      <c r="CF219" s="250"/>
      <c r="CG219" s="250"/>
      <c r="CH219" s="250"/>
      <c r="CI219" s="250"/>
      <c r="CJ219" s="250"/>
      <c r="CK219" s="261" t="str">
        <f t="shared" si="97"/>
        <v>通过</v>
      </c>
      <c r="CL219" s="263" t="str">
        <f t="shared" si="98"/>
        <v>通过</v>
      </c>
      <c r="CM219" s="261" t="str">
        <f t="shared" si="99"/>
        <v>通过</v>
      </c>
      <c r="CN219" s="261" t="str">
        <f t="shared" si="100"/>
        <v>通过</v>
      </c>
      <c r="CO219" s="262">
        <f t="shared" si="101"/>
        <v>0</v>
      </c>
      <c r="CP219" s="261" t="str">
        <f t="shared" si="102"/>
        <v>不通过</v>
      </c>
      <c r="CQ219" s="262">
        <f t="shared" si="77"/>
        <v>0</v>
      </c>
      <c r="CR219" s="261" t="str">
        <f t="shared" si="103"/>
        <v>不通过</v>
      </c>
      <c r="CS219" s="262">
        <f t="shared" si="104"/>
        <v>0</v>
      </c>
      <c r="CT219" s="261" t="str">
        <f t="shared" si="105"/>
        <v>不通过</v>
      </c>
      <c r="CU219" s="262">
        <f t="shared" si="78"/>
        <v>0</v>
      </c>
      <c r="CV219" s="261" t="str">
        <f t="shared" si="106"/>
        <v>不通过</v>
      </c>
      <c r="CW219" s="264">
        <f t="shared" si="107"/>
        <v>0</v>
      </c>
      <c r="CX219" s="261" t="str">
        <f t="shared" si="108"/>
        <v>不通过</v>
      </c>
      <c r="CY219" s="262">
        <f t="shared" si="80"/>
        <v>0</v>
      </c>
      <c r="CZ219" s="261" t="str">
        <f t="shared" si="109"/>
        <v>不通过</v>
      </c>
      <c r="DA219" s="262">
        <f t="shared" si="110"/>
        <v>0</v>
      </c>
      <c r="DB219" s="261" t="str">
        <f t="shared" si="111"/>
        <v>不通过</v>
      </c>
      <c r="DC219" s="262">
        <f t="shared" si="112"/>
        <v>0</v>
      </c>
      <c r="DD219" s="261" t="str">
        <f t="shared" si="113"/>
        <v>不通过</v>
      </c>
    </row>
    <row r="220" spans="1:108">
      <c r="A220" s="188">
        <v>209</v>
      </c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186"/>
      <c r="BP220" s="186"/>
      <c r="BQ220" s="186"/>
      <c r="BR220" s="186"/>
      <c r="BS220" s="186"/>
      <c r="BT220" s="186"/>
      <c r="BU220" s="186"/>
      <c r="BV220" s="186"/>
      <c r="BW220" s="186"/>
      <c r="BX220" s="186"/>
      <c r="BY220" s="186"/>
      <c r="BZ220" s="186"/>
      <c r="CA220" s="186"/>
      <c r="CB220" s="186"/>
      <c r="CC220" s="186"/>
      <c r="CD220" s="186"/>
      <c r="CE220" s="186"/>
      <c r="CF220" s="250"/>
      <c r="CG220" s="250"/>
      <c r="CH220" s="250"/>
      <c r="CI220" s="250"/>
      <c r="CJ220" s="250"/>
      <c r="CK220" s="261" t="str">
        <f t="shared" si="97"/>
        <v>通过</v>
      </c>
      <c r="CL220" s="263" t="str">
        <f t="shared" si="98"/>
        <v>通过</v>
      </c>
      <c r="CM220" s="261" t="str">
        <f t="shared" si="99"/>
        <v>通过</v>
      </c>
      <c r="CN220" s="261" t="str">
        <f t="shared" si="100"/>
        <v>通过</v>
      </c>
      <c r="CO220" s="262">
        <f t="shared" si="101"/>
        <v>0</v>
      </c>
      <c r="CP220" s="261" t="str">
        <f t="shared" si="102"/>
        <v>不通过</v>
      </c>
      <c r="CQ220" s="262">
        <f t="shared" si="77"/>
        <v>0</v>
      </c>
      <c r="CR220" s="261" t="str">
        <f t="shared" si="103"/>
        <v>不通过</v>
      </c>
      <c r="CS220" s="262">
        <f t="shared" si="104"/>
        <v>0</v>
      </c>
      <c r="CT220" s="261" t="str">
        <f t="shared" si="105"/>
        <v>不通过</v>
      </c>
      <c r="CU220" s="262">
        <f t="shared" si="78"/>
        <v>0</v>
      </c>
      <c r="CV220" s="261" t="str">
        <f t="shared" si="106"/>
        <v>不通过</v>
      </c>
      <c r="CW220" s="264">
        <f t="shared" si="107"/>
        <v>0</v>
      </c>
      <c r="CX220" s="261" t="str">
        <f t="shared" si="108"/>
        <v>不通过</v>
      </c>
      <c r="CY220" s="262">
        <f t="shared" si="80"/>
        <v>0</v>
      </c>
      <c r="CZ220" s="261" t="str">
        <f t="shared" si="109"/>
        <v>不通过</v>
      </c>
      <c r="DA220" s="262">
        <f t="shared" si="110"/>
        <v>0</v>
      </c>
      <c r="DB220" s="261" t="str">
        <f t="shared" si="111"/>
        <v>不通过</v>
      </c>
      <c r="DC220" s="262">
        <f t="shared" si="112"/>
        <v>0</v>
      </c>
      <c r="DD220" s="261" t="str">
        <f t="shared" si="113"/>
        <v>不通过</v>
      </c>
    </row>
    <row r="221" spans="1:108">
      <c r="A221" s="185">
        <v>210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  <c r="BS221" s="186"/>
      <c r="BT221" s="186"/>
      <c r="BU221" s="186"/>
      <c r="BV221" s="186"/>
      <c r="BW221" s="186"/>
      <c r="BX221" s="186"/>
      <c r="BY221" s="186"/>
      <c r="BZ221" s="186"/>
      <c r="CA221" s="186"/>
      <c r="CB221" s="186"/>
      <c r="CC221" s="186"/>
      <c r="CD221" s="186"/>
      <c r="CE221" s="186"/>
      <c r="CF221" s="250"/>
      <c r="CG221" s="250"/>
      <c r="CH221" s="250"/>
      <c r="CI221" s="250"/>
      <c r="CJ221" s="250"/>
      <c r="CK221" s="261" t="str">
        <f t="shared" si="97"/>
        <v>通过</v>
      </c>
      <c r="CL221" s="263" t="str">
        <f t="shared" si="98"/>
        <v>通过</v>
      </c>
      <c r="CM221" s="261" t="str">
        <f t="shared" si="99"/>
        <v>通过</v>
      </c>
      <c r="CN221" s="261" t="str">
        <f t="shared" si="100"/>
        <v>通过</v>
      </c>
      <c r="CO221" s="262">
        <f t="shared" si="101"/>
        <v>0</v>
      </c>
      <c r="CP221" s="261" t="str">
        <f t="shared" si="102"/>
        <v>不通过</v>
      </c>
      <c r="CQ221" s="262">
        <f t="shared" si="77"/>
        <v>0</v>
      </c>
      <c r="CR221" s="261" t="str">
        <f t="shared" si="103"/>
        <v>不通过</v>
      </c>
      <c r="CS221" s="262">
        <f t="shared" si="104"/>
        <v>0</v>
      </c>
      <c r="CT221" s="261" t="str">
        <f t="shared" si="105"/>
        <v>不通过</v>
      </c>
      <c r="CU221" s="262">
        <f t="shared" si="78"/>
        <v>0</v>
      </c>
      <c r="CV221" s="261" t="str">
        <f t="shared" si="106"/>
        <v>不通过</v>
      </c>
      <c r="CW221" s="264">
        <f t="shared" si="107"/>
        <v>0</v>
      </c>
      <c r="CX221" s="261" t="str">
        <f t="shared" si="108"/>
        <v>不通过</v>
      </c>
      <c r="CY221" s="262">
        <f t="shared" si="80"/>
        <v>0</v>
      </c>
      <c r="CZ221" s="261" t="str">
        <f t="shared" si="109"/>
        <v>不通过</v>
      </c>
      <c r="DA221" s="262">
        <f t="shared" si="110"/>
        <v>0</v>
      </c>
      <c r="DB221" s="261" t="str">
        <f t="shared" si="111"/>
        <v>不通过</v>
      </c>
      <c r="DC221" s="262">
        <f t="shared" si="112"/>
        <v>0</v>
      </c>
      <c r="DD221" s="261" t="str">
        <f t="shared" si="113"/>
        <v>不通过</v>
      </c>
    </row>
    <row r="222" spans="1:108">
      <c r="A222" s="185">
        <v>211</v>
      </c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6"/>
      <c r="BW222" s="186"/>
      <c r="BX222" s="186"/>
      <c r="BY222" s="186"/>
      <c r="BZ222" s="186"/>
      <c r="CA222" s="186"/>
      <c r="CB222" s="186"/>
      <c r="CC222" s="186"/>
      <c r="CD222" s="186"/>
      <c r="CE222" s="186"/>
      <c r="CF222" s="250"/>
      <c r="CG222" s="250"/>
      <c r="CH222" s="250"/>
      <c r="CI222" s="250"/>
      <c r="CJ222" s="250"/>
      <c r="CK222" s="261" t="str">
        <f t="shared" si="97"/>
        <v>通过</v>
      </c>
      <c r="CL222" s="263" t="str">
        <f t="shared" si="98"/>
        <v>通过</v>
      </c>
      <c r="CM222" s="261" t="str">
        <f t="shared" si="99"/>
        <v>通过</v>
      </c>
      <c r="CN222" s="261" t="str">
        <f t="shared" si="100"/>
        <v>通过</v>
      </c>
      <c r="CO222" s="262">
        <f t="shared" si="101"/>
        <v>0</v>
      </c>
      <c r="CP222" s="261" t="str">
        <f t="shared" si="102"/>
        <v>不通过</v>
      </c>
      <c r="CQ222" s="262">
        <f t="shared" si="77"/>
        <v>0</v>
      </c>
      <c r="CR222" s="261" t="str">
        <f t="shared" si="103"/>
        <v>不通过</v>
      </c>
      <c r="CS222" s="262">
        <f t="shared" si="104"/>
        <v>0</v>
      </c>
      <c r="CT222" s="261" t="str">
        <f t="shared" si="105"/>
        <v>不通过</v>
      </c>
      <c r="CU222" s="262">
        <f t="shared" si="78"/>
        <v>0</v>
      </c>
      <c r="CV222" s="261" t="str">
        <f t="shared" si="106"/>
        <v>不通过</v>
      </c>
      <c r="CW222" s="264">
        <f t="shared" si="107"/>
        <v>0</v>
      </c>
      <c r="CX222" s="261" t="str">
        <f t="shared" si="108"/>
        <v>不通过</v>
      </c>
      <c r="CY222" s="262">
        <f t="shared" si="80"/>
        <v>0</v>
      </c>
      <c r="CZ222" s="261" t="str">
        <f t="shared" si="109"/>
        <v>不通过</v>
      </c>
      <c r="DA222" s="262">
        <f t="shared" si="110"/>
        <v>0</v>
      </c>
      <c r="DB222" s="261" t="str">
        <f t="shared" si="111"/>
        <v>不通过</v>
      </c>
      <c r="DC222" s="262">
        <f t="shared" si="112"/>
        <v>0</v>
      </c>
      <c r="DD222" s="261" t="str">
        <f t="shared" si="113"/>
        <v>不通过</v>
      </c>
    </row>
    <row r="223" spans="1:108">
      <c r="A223" s="188">
        <v>212</v>
      </c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  <c r="BD223" s="186"/>
      <c r="BE223" s="186"/>
      <c r="BF223" s="186"/>
      <c r="BG223" s="186"/>
      <c r="BH223" s="186"/>
      <c r="BI223" s="186"/>
      <c r="BJ223" s="186"/>
      <c r="BK223" s="186"/>
      <c r="BL223" s="186"/>
      <c r="BM223" s="186"/>
      <c r="BN223" s="186"/>
      <c r="BO223" s="186"/>
      <c r="BP223" s="186"/>
      <c r="BQ223" s="186"/>
      <c r="BR223" s="186"/>
      <c r="BS223" s="186"/>
      <c r="BT223" s="186"/>
      <c r="BU223" s="186"/>
      <c r="BV223" s="186"/>
      <c r="BW223" s="186"/>
      <c r="BX223" s="186"/>
      <c r="BY223" s="186"/>
      <c r="BZ223" s="186"/>
      <c r="CA223" s="186"/>
      <c r="CB223" s="186"/>
      <c r="CC223" s="186"/>
      <c r="CD223" s="186"/>
      <c r="CE223" s="186"/>
      <c r="CF223" s="250"/>
      <c r="CG223" s="250"/>
      <c r="CH223" s="250"/>
      <c r="CI223" s="250"/>
      <c r="CJ223" s="250"/>
      <c r="CK223" s="261" t="str">
        <f t="shared" si="97"/>
        <v>通过</v>
      </c>
      <c r="CL223" s="263" t="str">
        <f t="shared" si="98"/>
        <v>通过</v>
      </c>
      <c r="CM223" s="261" t="str">
        <f t="shared" si="99"/>
        <v>通过</v>
      </c>
      <c r="CN223" s="261" t="str">
        <f t="shared" si="100"/>
        <v>通过</v>
      </c>
      <c r="CO223" s="262">
        <f t="shared" si="101"/>
        <v>0</v>
      </c>
      <c r="CP223" s="261" t="str">
        <f t="shared" si="102"/>
        <v>不通过</v>
      </c>
      <c r="CQ223" s="262">
        <f t="shared" si="77"/>
        <v>0</v>
      </c>
      <c r="CR223" s="261" t="str">
        <f t="shared" si="103"/>
        <v>不通过</v>
      </c>
      <c r="CS223" s="262">
        <f t="shared" si="104"/>
        <v>0</v>
      </c>
      <c r="CT223" s="261" t="str">
        <f t="shared" si="105"/>
        <v>不通过</v>
      </c>
      <c r="CU223" s="262">
        <f t="shared" si="78"/>
        <v>0</v>
      </c>
      <c r="CV223" s="261" t="str">
        <f t="shared" si="106"/>
        <v>不通过</v>
      </c>
      <c r="CW223" s="264">
        <f t="shared" si="107"/>
        <v>0</v>
      </c>
      <c r="CX223" s="261" t="str">
        <f t="shared" si="108"/>
        <v>不通过</v>
      </c>
      <c r="CY223" s="262">
        <f t="shared" si="80"/>
        <v>0</v>
      </c>
      <c r="CZ223" s="261" t="str">
        <f t="shared" si="109"/>
        <v>不通过</v>
      </c>
      <c r="DA223" s="262">
        <f t="shared" si="110"/>
        <v>0</v>
      </c>
      <c r="DB223" s="261" t="str">
        <f t="shared" si="111"/>
        <v>不通过</v>
      </c>
      <c r="DC223" s="262">
        <f t="shared" si="112"/>
        <v>0</v>
      </c>
      <c r="DD223" s="261" t="str">
        <f t="shared" si="113"/>
        <v>不通过</v>
      </c>
    </row>
    <row r="224" spans="1:108">
      <c r="A224" s="185">
        <v>213</v>
      </c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186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6"/>
      <c r="BW224" s="186"/>
      <c r="BX224" s="186"/>
      <c r="BY224" s="186"/>
      <c r="BZ224" s="186"/>
      <c r="CA224" s="186"/>
      <c r="CB224" s="186"/>
      <c r="CC224" s="186"/>
      <c r="CD224" s="186"/>
      <c r="CE224" s="186"/>
      <c r="CF224" s="250"/>
      <c r="CG224" s="250"/>
      <c r="CH224" s="250"/>
      <c r="CI224" s="250"/>
      <c r="CJ224" s="250"/>
      <c r="CK224" s="261" t="str">
        <f t="shared" si="97"/>
        <v>通过</v>
      </c>
      <c r="CL224" s="263" t="str">
        <f t="shared" si="98"/>
        <v>通过</v>
      </c>
      <c r="CM224" s="261" t="str">
        <f t="shared" si="99"/>
        <v>通过</v>
      </c>
      <c r="CN224" s="261" t="str">
        <f t="shared" si="100"/>
        <v>通过</v>
      </c>
      <c r="CO224" s="262">
        <f t="shared" si="101"/>
        <v>0</v>
      </c>
      <c r="CP224" s="261" t="str">
        <f t="shared" si="102"/>
        <v>不通过</v>
      </c>
      <c r="CQ224" s="262">
        <f t="shared" si="77"/>
        <v>0</v>
      </c>
      <c r="CR224" s="261" t="str">
        <f t="shared" si="103"/>
        <v>不通过</v>
      </c>
      <c r="CS224" s="262">
        <f t="shared" si="104"/>
        <v>0</v>
      </c>
      <c r="CT224" s="261" t="str">
        <f t="shared" si="105"/>
        <v>不通过</v>
      </c>
      <c r="CU224" s="262">
        <f t="shared" si="78"/>
        <v>0</v>
      </c>
      <c r="CV224" s="261" t="str">
        <f t="shared" si="106"/>
        <v>不通过</v>
      </c>
      <c r="CW224" s="264">
        <f t="shared" si="107"/>
        <v>0</v>
      </c>
      <c r="CX224" s="261" t="str">
        <f t="shared" si="108"/>
        <v>不通过</v>
      </c>
      <c r="CY224" s="262">
        <f t="shared" si="80"/>
        <v>0</v>
      </c>
      <c r="CZ224" s="261" t="str">
        <f t="shared" si="109"/>
        <v>不通过</v>
      </c>
      <c r="DA224" s="262">
        <f t="shared" si="110"/>
        <v>0</v>
      </c>
      <c r="DB224" s="261" t="str">
        <f t="shared" si="111"/>
        <v>不通过</v>
      </c>
      <c r="DC224" s="262">
        <f t="shared" si="112"/>
        <v>0</v>
      </c>
      <c r="DD224" s="261" t="str">
        <f t="shared" si="113"/>
        <v>不通过</v>
      </c>
    </row>
    <row r="225" spans="1:108">
      <c r="A225" s="185">
        <v>214</v>
      </c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  <c r="BD225" s="186"/>
      <c r="BE225" s="186"/>
      <c r="BF225" s="186"/>
      <c r="BG225" s="186"/>
      <c r="BH225" s="186"/>
      <c r="BI225" s="186"/>
      <c r="BJ225" s="186"/>
      <c r="BK225" s="186"/>
      <c r="BL225" s="186"/>
      <c r="BM225" s="186"/>
      <c r="BN225" s="186"/>
      <c r="BO225" s="186"/>
      <c r="BP225" s="186"/>
      <c r="BQ225" s="186"/>
      <c r="BR225" s="186"/>
      <c r="BS225" s="186"/>
      <c r="BT225" s="186"/>
      <c r="BU225" s="186"/>
      <c r="BV225" s="186"/>
      <c r="BW225" s="186"/>
      <c r="BX225" s="186"/>
      <c r="BY225" s="186"/>
      <c r="BZ225" s="186"/>
      <c r="CA225" s="186"/>
      <c r="CB225" s="186"/>
      <c r="CC225" s="186"/>
      <c r="CD225" s="186"/>
      <c r="CE225" s="186"/>
      <c r="CF225" s="250"/>
      <c r="CG225" s="250"/>
      <c r="CH225" s="250"/>
      <c r="CI225" s="250"/>
      <c r="CJ225" s="250"/>
      <c r="CK225" s="261" t="str">
        <f t="shared" si="97"/>
        <v>通过</v>
      </c>
      <c r="CL225" s="263" t="str">
        <f t="shared" si="98"/>
        <v>通过</v>
      </c>
      <c r="CM225" s="261" t="str">
        <f t="shared" si="99"/>
        <v>通过</v>
      </c>
      <c r="CN225" s="261" t="str">
        <f t="shared" si="100"/>
        <v>通过</v>
      </c>
      <c r="CO225" s="262">
        <f t="shared" si="101"/>
        <v>0</v>
      </c>
      <c r="CP225" s="261" t="str">
        <f t="shared" si="102"/>
        <v>不通过</v>
      </c>
      <c r="CQ225" s="262">
        <f t="shared" si="77"/>
        <v>0</v>
      </c>
      <c r="CR225" s="261" t="str">
        <f t="shared" si="103"/>
        <v>不通过</v>
      </c>
      <c r="CS225" s="262">
        <f t="shared" si="104"/>
        <v>0</v>
      </c>
      <c r="CT225" s="261" t="str">
        <f t="shared" si="105"/>
        <v>不通过</v>
      </c>
      <c r="CU225" s="262">
        <f t="shared" si="78"/>
        <v>0</v>
      </c>
      <c r="CV225" s="261" t="str">
        <f t="shared" si="106"/>
        <v>不通过</v>
      </c>
      <c r="CW225" s="264">
        <f t="shared" si="107"/>
        <v>0</v>
      </c>
      <c r="CX225" s="261" t="str">
        <f t="shared" si="108"/>
        <v>不通过</v>
      </c>
      <c r="CY225" s="262">
        <f t="shared" si="80"/>
        <v>0</v>
      </c>
      <c r="CZ225" s="261" t="str">
        <f t="shared" si="109"/>
        <v>不通过</v>
      </c>
      <c r="DA225" s="262">
        <f t="shared" si="110"/>
        <v>0</v>
      </c>
      <c r="DB225" s="261" t="str">
        <f t="shared" si="111"/>
        <v>不通过</v>
      </c>
      <c r="DC225" s="262">
        <f t="shared" si="112"/>
        <v>0</v>
      </c>
      <c r="DD225" s="261" t="str">
        <f t="shared" si="113"/>
        <v>不通过</v>
      </c>
    </row>
    <row r="226" spans="1:108">
      <c r="A226" s="188">
        <v>215</v>
      </c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86"/>
      <c r="BJ226" s="186"/>
      <c r="BK226" s="186"/>
      <c r="BL226" s="186"/>
      <c r="BM226" s="186"/>
      <c r="BN226" s="186"/>
      <c r="BO226" s="186"/>
      <c r="BP226" s="186"/>
      <c r="BQ226" s="186"/>
      <c r="BR226" s="186"/>
      <c r="BS226" s="186"/>
      <c r="BT226" s="186"/>
      <c r="BU226" s="186"/>
      <c r="BV226" s="186"/>
      <c r="BW226" s="186"/>
      <c r="BX226" s="186"/>
      <c r="BY226" s="186"/>
      <c r="BZ226" s="186"/>
      <c r="CA226" s="186"/>
      <c r="CB226" s="186"/>
      <c r="CC226" s="186"/>
      <c r="CD226" s="186"/>
      <c r="CE226" s="186"/>
      <c r="CF226" s="250"/>
      <c r="CG226" s="250"/>
      <c r="CH226" s="250"/>
      <c r="CI226" s="250"/>
      <c r="CJ226" s="250"/>
      <c r="CK226" s="261" t="str">
        <f t="shared" si="97"/>
        <v>通过</v>
      </c>
      <c r="CL226" s="263" t="str">
        <f t="shared" si="98"/>
        <v>通过</v>
      </c>
      <c r="CM226" s="261" t="str">
        <f t="shared" si="99"/>
        <v>通过</v>
      </c>
      <c r="CN226" s="261" t="str">
        <f t="shared" si="100"/>
        <v>通过</v>
      </c>
      <c r="CO226" s="262">
        <f t="shared" si="101"/>
        <v>0</v>
      </c>
      <c r="CP226" s="261" t="str">
        <f t="shared" si="102"/>
        <v>不通过</v>
      </c>
      <c r="CQ226" s="262">
        <f t="shared" si="77"/>
        <v>0</v>
      </c>
      <c r="CR226" s="261" t="str">
        <f t="shared" si="103"/>
        <v>不通过</v>
      </c>
      <c r="CS226" s="262">
        <f t="shared" si="104"/>
        <v>0</v>
      </c>
      <c r="CT226" s="261" t="str">
        <f t="shared" si="105"/>
        <v>不通过</v>
      </c>
      <c r="CU226" s="262">
        <f t="shared" si="78"/>
        <v>0</v>
      </c>
      <c r="CV226" s="261" t="str">
        <f t="shared" si="106"/>
        <v>不通过</v>
      </c>
      <c r="CW226" s="264">
        <f t="shared" si="107"/>
        <v>0</v>
      </c>
      <c r="CX226" s="261" t="str">
        <f t="shared" si="108"/>
        <v>不通过</v>
      </c>
      <c r="CY226" s="262">
        <f t="shared" si="80"/>
        <v>0</v>
      </c>
      <c r="CZ226" s="261" t="str">
        <f t="shared" si="109"/>
        <v>不通过</v>
      </c>
      <c r="DA226" s="262">
        <f t="shared" si="110"/>
        <v>0</v>
      </c>
      <c r="DB226" s="261" t="str">
        <f t="shared" si="111"/>
        <v>不通过</v>
      </c>
      <c r="DC226" s="262">
        <f t="shared" si="112"/>
        <v>0</v>
      </c>
      <c r="DD226" s="261" t="str">
        <f t="shared" si="113"/>
        <v>不通过</v>
      </c>
    </row>
    <row r="227" spans="1:108">
      <c r="A227" s="185">
        <v>216</v>
      </c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250"/>
      <c r="CG227" s="250"/>
      <c r="CH227" s="250"/>
      <c r="CI227" s="250"/>
      <c r="CJ227" s="250"/>
      <c r="CK227" s="261" t="str">
        <f t="shared" si="97"/>
        <v>通过</v>
      </c>
      <c r="CL227" s="263" t="str">
        <f t="shared" si="98"/>
        <v>通过</v>
      </c>
      <c r="CM227" s="261" t="str">
        <f t="shared" si="99"/>
        <v>通过</v>
      </c>
      <c r="CN227" s="261" t="str">
        <f t="shared" si="100"/>
        <v>通过</v>
      </c>
      <c r="CO227" s="262">
        <f t="shared" si="101"/>
        <v>0</v>
      </c>
      <c r="CP227" s="261" t="str">
        <f t="shared" si="102"/>
        <v>不通过</v>
      </c>
      <c r="CQ227" s="262">
        <f t="shared" si="77"/>
        <v>0</v>
      </c>
      <c r="CR227" s="261" t="str">
        <f t="shared" si="103"/>
        <v>不通过</v>
      </c>
      <c r="CS227" s="262">
        <f t="shared" si="104"/>
        <v>0</v>
      </c>
      <c r="CT227" s="261" t="str">
        <f t="shared" si="105"/>
        <v>不通过</v>
      </c>
      <c r="CU227" s="262">
        <f t="shared" si="78"/>
        <v>0</v>
      </c>
      <c r="CV227" s="261" t="str">
        <f t="shared" si="106"/>
        <v>不通过</v>
      </c>
      <c r="CW227" s="264">
        <f t="shared" si="107"/>
        <v>0</v>
      </c>
      <c r="CX227" s="261" t="str">
        <f t="shared" si="108"/>
        <v>不通过</v>
      </c>
      <c r="CY227" s="262">
        <f t="shared" si="80"/>
        <v>0</v>
      </c>
      <c r="CZ227" s="261" t="str">
        <f t="shared" si="109"/>
        <v>不通过</v>
      </c>
      <c r="DA227" s="262">
        <f t="shared" si="110"/>
        <v>0</v>
      </c>
      <c r="DB227" s="261" t="str">
        <f t="shared" si="111"/>
        <v>不通过</v>
      </c>
      <c r="DC227" s="262">
        <f t="shared" si="112"/>
        <v>0</v>
      </c>
      <c r="DD227" s="261" t="str">
        <f t="shared" si="113"/>
        <v>不通过</v>
      </c>
    </row>
    <row r="228" spans="1:108">
      <c r="A228" s="185">
        <v>217</v>
      </c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250"/>
      <c r="CG228" s="250"/>
      <c r="CH228" s="250"/>
      <c r="CI228" s="250"/>
      <c r="CJ228" s="250"/>
      <c r="CK228" s="261" t="str">
        <f t="shared" si="97"/>
        <v>通过</v>
      </c>
      <c r="CL228" s="263" t="str">
        <f t="shared" si="98"/>
        <v>通过</v>
      </c>
      <c r="CM228" s="261" t="str">
        <f t="shared" si="99"/>
        <v>通过</v>
      </c>
      <c r="CN228" s="261" t="str">
        <f t="shared" si="100"/>
        <v>通过</v>
      </c>
      <c r="CO228" s="262">
        <f t="shared" si="101"/>
        <v>0</v>
      </c>
      <c r="CP228" s="261" t="str">
        <f t="shared" si="102"/>
        <v>不通过</v>
      </c>
      <c r="CQ228" s="262">
        <f t="shared" si="77"/>
        <v>0</v>
      </c>
      <c r="CR228" s="261" t="str">
        <f t="shared" si="103"/>
        <v>不通过</v>
      </c>
      <c r="CS228" s="262">
        <f t="shared" si="104"/>
        <v>0</v>
      </c>
      <c r="CT228" s="261" t="str">
        <f t="shared" si="105"/>
        <v>不通过</v>
      </c>
      <c r="CU228" s="262">
        <f t="shared" si="78"/>
        <v>0</v>
      </c>
      <c r="CV228" s="261" t="str">
        <f t="shared" si="106"/>
        <v>不通过</v>
      </c>
      <c r="CW228" s="264">
        <f t="shared" si="107"/>
        <v>0</v>
      </c>
      <c r="CX228" s="261" t="str">
        <f t="shared" si="108"/>
        <v>不通过</v>
      </c>
      <c r="CY228" s="262">
        <f t="shared" si="80"/>
        <v>0</v>
      </c>
      <c r="CZ228" s="261" t="str">
        <f t="shared" si="109"/>
        <v>不通过</v>
      </c>
      <c r="DA228" s="262">
        <f t="shared" si="110"/>
        <v>0</v>
      </c>
      <c r="DB228" s="261" t="str">
        <f t="shared" si="111"/>
        <v>不通过</v>
      </c>
      <c r="DC228" s="262">
        <f t="shared" si="112"/>
        <v>0</v>
      </c>
      <c r="DD228" s="261" t="str">
        <f t="shared" si="113"/>
        <v>不通过</v>
      </c>
    </row>
    <row r="229" spans="1:108">
      <c r="A229" s="188">
        <v>218</v>
      </c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186"/>
      <c r="BE229" s="186"/>
      <c r="BF229" s="186"/>
      <c r="BG229" s="186"/>
      <c r="BH229" s="186"/>
      <c r="BI229" s="186"/>
      <c r="BJ229" s="186"/>
      <c r="BK229" s="186"/>
      <c r="BL229" s="186"/>
      <c r="BM229" s="186"/>
      <c r="BN229" s="186"/>
      <c r="BO229" s="186"/>
      <c r="BP229" s="186"/>
      <c r="BQ229" s="186"/>
      <c r="BR229" s="186"/>
      <c r="BS229" s="186"/>
      <c r="BT229" s="186"/>
      <c r="BU229" s="186"/>
      <c r="BV229" s="186"/>
      <c r="BW229" s="186"/>
      <c r="BX229" s="186"/>
      <c r="BY229" s="186"/>
      <c r="BZ229" s="186"/>
      <c r="CA229" s="186"/>
      <c r="CB229" s="186"/>
      <c r="CC229" s="186"/>
      <c r="CD229" s="186"/>
      <c r="CE229" s="186"/>
      <c r="CF229" s="250"/>
      <c r="CG229" s="250"/>
      <c r="CH229" s="250"/>
      <c r="CI229" s="250"/>
      <c r="CJ229" s="250"/>
      <c r="CK229" s="261" t="str">
        <f t="shared" si="97"/>
        <v>通过</v>
      </c>
      <c r="CL229" s="263" t="str">
        <f t="shared" si="98"/>
        <v>通过</v>
      </c>
      <c r="CM229" s="261" t="str">
        <f t="shared" si="99"/>
        <v>通过</v>
      </c>
      <c r="CN229" s="261" t="str">
        <f t="shared" si="100"/>
        <v>通过</v>
      </c>
      <c r="CO229" s="262">
        <f t="shared" si="101"/>
        <v>0</v>
      </c>
      <c r="CP229" s="261" t="str">
        <f t="shared" si="102"/>
        <v>不通过</v>
      </c>
      <c r="CQ229" s="262">
        <f t="shared" si="77"/>
        <v>0</v>
      </c>
      <c r="CR229" s="261" t="str">
        <f t="shared" si="103"/>
        <v>不通过</v>
      </c>
      <c r="CS229" s="262">
        <f t="shared" si="104"/>
        <v>0</v>
      </c>
      <c r="CT229" s="261" t="str">
        <f t="shared" si="105"/>
        <v>不通过</v>
      </c>
      <c r="CU229" s="262">
        <f t="shared" si="78"/>
        <v>0</v>
      </c>
      <c r="CV229" s="261" t="str">
        <f t="shared" si="106"/>
        <v>不通过</v>
      </c>
      <c r="CW229" s="264">
        <f t="shared" si="107"/>
        <v>0</v>
      </c>
      <c r="CX229" s="261" t="str">
        <f t="shared" si="108"/>
        <v>不通过</v>
      </c>
      <c r="CY229" s="262">
        <f t="shared" si="80"/>
        <v>0</v>
      </c>
      <c r="CZ229" s="261" t="str">
        <f t="shared" si="109"/>
        <v>不通过</v>
      </c>
      <c r="DA229" s="262">
        <f t="shared" si="110"/>
        <v>0</v>
      </c>
      <c r="DB229" s="261" t="str">
        <f t="shared" si="111"/>
        <v>不通过</v>
      </c>
      <c r="DC229" s="262">
        <f t="shared" si="112"/>
        <v>0</v>
      </c>
      <c r="DD229" s="261" t="str">
        <f t="shared" si="113"/>
        <v>不通过</v>
      </c>
    </row>
    <row r="230" spans="1:108">
      <c r="A230" s="185">
        <v>219</v>
      </c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186"/>
      <c r="BE230" s="186"/>
      <c r="BF230" s="186"/>
      <c r="BG230" s="186"/>
      <c r="BH230" s="186"/>
      <c r="BI230" s="186"/>
      <c r="BJ230" s="186"/>
      <c r="BK230" s="186"/>
      <c r="BL230" s="186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6"/>
      <c r="BW230" s="186"/>
      <c r="BX230" s="186"/>
      <c r="BY230" s="186"/>
      <c r="BZ230" s="186"/>
      <c r="CA230" s="186"/>
      <c r="CB230" s="186"/>
      <c r="CC230" s="186"/>
      <c r="CD230" s="186"/>
      <c r="CE230" s="186"/>
      <c r="CF230" s="250"/>
      <c r="CG230" s="250"/>
      <c r="CH230" s="250"/>
      <c r="CI230" s="250"/>
      <c r="CJ230" s="250"/>
      <c r="CK230" s="261" t="str">
        <f t="shared" si="97"/>
        <v>通过</v>
      </c>
      <c r="CL230" s="263" t="str">
        <f t="shared" si="98"/>
        <v>通过</v>
      </c>
      <c r="CM230" s="261" t="str">
        <f t="shared" si="99"/>
        <v>通过</v>
      </c>
      <c r="CN230" s="261" t="str">
        <f t="shared" si="100"/>
        <v>通过</v>
      </c>
      <c r="CO230" s="262">
        <f t="shared" si="101"/>
        <v>0</v>
      </c>
      <c r="CP230" s="261" t="str">
        <f t="shared" si="102"/>
        <v>不通过</v>
      </c>
      <c r="CQ230" s="262">
        <f t="shared" si="77"/>
        <v>0</v>
      </c>
      <c r="CR230" s="261" t="str">
        <f t="shared" si="103"/>
        <v>不通过</v>
      </c>
      <c r="CS230" s="262">
        <f t="shared" si="104"/>
        <v>0</v>
      </c>
      <c r="CT230" s="261" t="str">
        <f t="shared" si="105"/>
        <v>不通过</v>
      </c>
      <c r="CU230" s="262">
        <f t="shared" si="78"/>
        <v>0</v>
      </c>
      <c r="CV230" s="261" t="str">
        <f t="shared" si="106"/>
        <v>不通过</v>
      </c>
      <c r="CW230" s="264">
        <f t="shared" si="107"/>
        <v>0</v>
      </c>
      <c r="CX230" s="261" t="str">
        <f t="shared" si="108"/>
        <v>不通过</v>
      </c>
      <c r="CY230" s="262">
        <f t="shared" si="80"/>
        <v>0</v>
      </c>
      <c r="CZ230" s="261" t="str">
        <f t="shared" si="109"/>
        <v>不通过</v>
      </c>
      <c r="DA230" s="262">
        <f t="shared" si="110"/>
        <v>0</v>
      </c>
      <c r="DB230" s="261" t="str">
        <f t="shared" si="111"/>
        <v>不通过</v>
      </c>
      <c r="DC230" s="262">
        <f t="shared" si="112"/>
        <v>0</v>
      </c>
      <c r="DD230" s="261" t="str">
        <f t="shared" si="113"/>
        <v>不通过</v>
      </c>
    </row>
    <row r="231" spans="1:108">
      <c r="A231" s="185">
        <v>220</v>
      </c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186"/>
      <c r="BE231" s="186"/>
      <c r="BF231" s="186"/>
      <c r="BG231" s="186"/>
      <c r="BH231" s="186"/>
      <c r="BI231" s="186"/>
      <c r="BJ231" s="186"/>
      <c r="BK231" s="186"/>
      <c r="BL231" s="186"/>
      <c r="BM231" s="186"/>
      <c r="BN231" s="186"/>
      <c r="BO231" s="186"/>
      <c r="BP231" s="186"/>
      <c r="BQ231" s="186"/>
      <c r="BR231" s="186"/>
      <c r="BS231" s="186"/>
      <c r="BT231" s="186"/>
      <c r="BU231" s="186"/>
      <c r="BV231" s="186"/>
      <c r="BW231" s="186"/>
      <c r="BX231" s="186"/>
      <c r="BY231" s="186"/>
      <c r="BZ231" s="186"/>
      <c r="CA231" s="186"/>
      <c r="CB231" s="186"/>
      <c r="CC231" s="186"/>
      <c r="CD231" s="186"/>
      <c r="CE231" s="186"/>
      <c r="CF231" s="250"/>
      <c r="CG231" s="250"/>
      <c r="CH231" s="250"/>
      <c r="CI231" s="250"/>
      <c r="CJ231" s="250"/>
      <c r="CK231" s="261" t="str">
        <f t="shared" si="97"/>
        <v>通过</v>
      </c>
      <c r="CL231" s="263" t="str">
        <f t="shared" si="98"/>
        <v>通过</v>
      </c>
      <c r="CM231" s="261" t="str">
        <f t="shared" si="99"/>
        <v>通过</v>
      </c>
      <c r="CN231" s="261" t="str">
        <f t="shared" si="100"/>
        <v>通过</v>
      </c>
      <c r="CO231" s="262">
        <f t="shared" si="101"/>
        <v>0</v>
      </c>
      <c r="CP231" s="261" t="str">
        <f t="shared" si="102"/>
        <v>不通过</v>
      </c>
      <c r="CQ231" s="262">
        <f t="shared" si="77"/>
        <v>0</v>
      </c>
      <c r="CR231" s="261" t="str">
        <f t="shared" si="103"/>
        <v>不通过</v>
      </c>
      <c r="CS231" s="262">
        <f t="shared" si="104"/>
        <v>0</v>
      </c>
      <c r="CT231" s="261" t="str">
        <f t="shared" si="105"/>
        <v>不通过</v>
      </c>
      <c r="CU231" s="262">
        <f t="shared" si="78"/>
        <v>0</v>
      </c>
      <c r="CV231" s="261" t="str">
        <f t="shared" si="106"/>
        <v>不通过</v>
      </c>
      <c r="CW231" s="264">
        <f t="shared" si="107"/>
        <v>0</v>
      </c>
      <c r="CX231" s="261" t="str">
        <f t="shared" si="108"/>
        <v>不通过</v>
      </c>
      <c r="CY231" s="262">
        <f t="shared" si="80"/>
        <v>0</v>
      </c>
      <c r="CZ231" s="261" t="str">
        <f t="shared" si="109"/>
        <v>不通过</v>
      </c>
      <c r="DA231" s="262">
        <f t="shared" si="110"/>
        <v>0</v>
      </c>
      <c r="DB231" s="261" t="str">
        <f t="shared" si="111"/>
        <v>不通过</v>
      </c>
      <c r="DC231" s="262">
        <f t="shared" si="112"/>
        <v>0</v>
      </c>
      <c r="DD231" s="261" t="str">
        <f t="shared" si="113"/>
        <v>不通过</v>
      </c>
    </row>
    <row r="232" spans="1:108">
      <c r="A232" s="188">
        <v>221</v>
      </c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186"/>
      <c r="BE232" s="186"/>
      <c r="BF232" s="186"/>
      <c r="BG232" s="186"/>
      <c r="BH232" s="186"/>
      <c r="BI232" s="186"/>
      <c r="BJ232" s="186"/>
      <c r="BK232" s="186"/>
      <c r="BL232" s="186"/>
      <c r="BM232" s="186"/>
      <c r="BN232" s="186"/>
      <c r="BO232" s="186"/>
      <c r="BP232" s="186"/>
      <c r="BQ232" s="186"/>
      <c r="BR232" s="186"/>
      <c r="BS232" s="186"/>
      <c r="BT232" s="186"/>
      <c r="BU232" s="186"/>
      <c r="BV232" s="186"/>
      <c r="BW232" s="186"/>
      <c r="BX232" s="186"/>
      <c r="BY232" s="186"/>
      <c r="BZ232" s="186"/>
      <c r="CA232" s="186"/>
      <c r="CB232" s="186"/>
      <c r="CC232" s="186"/>
      <c r="CD232" s="186"/>
      <c r="CE232" s="186"/>
      <c r="CF232" s="250"/>
      <c r="CG232" s="250"/>
      <c r="CH232" s="250"/>
      <c r="CI232" s="250"/>
      <c r="CJ232" s="250"/>
      <c r="CK232" s="261" t="str">
        <f t="shared" si="97"/>
        <v>通过</v>
      </c>
      <c r="CL232" s="263" t="str">
        <f t="shared" si="98"/>
        <v>通过</v>
      </c>
      <c r="CM232" s="261" t="str">
        <f t="shared" si="99"/>
        <v>通过</v>
      </c>
      <c r="CN232" s="261" t="str">
        <f t="shared" si="100"/>
        <v>通过</v>
      </c>
      <c r="CO232" s="262">
        <f t="shared" si="101"/>
        <v>0</v>
      </c>
      <c r="CP232" s="261" t="str">
        <f t="shared" si="102"/>
        <v>不通过</v>
      </c>
      <c r="CQ232" s="262">
        <f t="shared" si="77"/>
        <v>0</v>
      </c>
      <c r="CR232" s="261" t="str">
        <f t="shared" si="103"/>
        <v>不通过</v>
      </c>
      <c r="CS232" s="262">
        <f t="shared" si="104"/>
        <v>0</v>
      </c>
      <c r="CT232" s="261" t="str">
        <f t="shared" si="105"/>
        <v>不通过</v>
      </c>
      <c r="CU232" s="262">
        <f t="shared" si="78"/>
        <v>0</v>
      </c>
      <c r="CV232" s="261" t="str">
        <f t="shared" si="106"/>
        <v>不通过</v>
      </c>
      <c r="CW232" s="264">
        <f t="shared" si="107"/>
        <v>0</v>
      </c>
      <c r="CX232" s="261" t="str">
        <f t="shared" si="108"/>
        <v>不通过</v>
      </c>
      <c r="CY232" s="262">
        <f t="shared" si="80"/>
        <v>0</v>
      </c>
      <c r="CZ232" s="261" t="str">
        <f t="shared" si="109"/>
        <v>不通过</v>
      </c>
      <c r="DA232" s="262">
        <f t="shared" si="110"/>
        <v>0</v>
      </c>
      <c r="DB232" s="261" t="str">
        <f t="shared" si="111"/>
        <v>不通过</v>
      </c>
      <c r="DC232" s="262">
        <f t="shared" si="112"/>
        <v>0</v>
      </c>
      <c r="DD232" s="261" t="str">
        <f t="shared" si="113"/>
        <v>不通过</v>
      </c>
    </row>
    <row r="233" spans="1:108">
      <c r="A233" s="185">
        <v>222</v>
      </c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186"/>
      <c r="BE233" s="186"/>
      <c r="BF233" s="186"/>
      <c r="BG233" s="186"/>
      <c r="BH233" s="186"/>
      <c r="BI233" s="186"/>
      <c r="BJ233" s="186"/>
      <c r="BK233" s="186"/>
      <c r="BL233" s="186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6"/>
      <c r="BW233" s="186"/>
      <c r="BX233" s="186"/>
      <c r="BY233" s="186"/>
      <c r="BZ233" s="186"/>
      <c r="CA233" s="186"/>
      <c r="CB233" s="186"/>
      <c r="CC233" s="186"/>
      <c r="CD233" s="186"/>
      <c r="CE233" s="186"/>
      <c r="CF233" s="250"/>
      <c r="CG233" s="250"/>
      <c r="CH233" s="250"/>
      <c r="CI233" s="250"/>
      <c r="CJ233" s="250"/>
      <c r="CK233" s="261" t="str">
        <f t="shared" si="97"/>
        <v>通过</v>
      </c>
      <c r="CL233" s="263" t="str">
        <f t="shared" si="98"/>
        <v>通过</v>
      </c>
      <c r="CM233" s="261" t="str">
        <f t="shared" si="99"/>
        <v>通过</v>
      </c>
      <c r="CN233" s="261" t="str">
        <f t="shared" si="100"/>
        <v>通过</v>
      </c>
      <c r="CO233" s="262">
        <f t="shared" si="101"/>
        <v>0</v>
      </c>
      <c r="CP233" s="261" t="str">
        <f t="shared" si="102"/>
        <v>不通过</v>
      </c>
      <c r="CQ233" s="262">
        <f t="shared" si="77"/>
        <v>0</v>
      </c>
      <c r="CR233" s="261" t="str">
        <f t="shared" si="103"/>
        <v>不通过</v>
      </c>
      <c r="CS233" s="262">
        <f t="shared" si="104"/>
        <v>0</v>
      </c>
      <c r="CT233" s="261" t="str">
        <f t="shared" si="105"/>
        <v>不通过</v>
      </c>
      <c r="CU233" s="262">
        <f t="shared" si="78"/>
        <v>0</v>
      </c>
      <c r="CV233" s="261" t="str">
        <f t="shared" si="106"/>
        <v>不通过</v>
      </c>
      <c r="CW233" s="264">
        <f t="shared" si="107"/>
        <v>0</v>
      </c>
      <c r="CX233" s="261" t="str">
        <f t="shared" si="108"/>
        <v>不通过</v>
      </c>
      <c r="CY233" s="262">
        <f t="shared" si="80"/>
        <v>0</v>
      </c>
      <c r="CZ233" s="261" t="str">
        <f t="shared" si="109"/>
        <v>不通过</v>
      </c>
      <c r="DA233" s="262">
        <f t="shared" si="110"/>
        <v>0</v>
      </c>
      <c r="DB233" s="261" t="str">
        <f t="shared" si="111"/>
        <v>不通过</v>
      </c>
      <c r="DC233" s="262">
        <f t="shared" si="112"/>
        <v>0</v>
      </c>
      <c r="DD233" s="261" t="str">
        <f t="shared" si="113"/>
        <v>不通过</v>
      </c>
    </row>
    <row r="234" spans="1:108">
      <c r="A234" s="185">
        <v>223</v>
      </c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186"/>
      <c r="BE234" s="186"/>
      <c r="BF234" s="186"/>
      <c r="BG234" s="186"/>
      <c r="BH234" s="186"/>
      <c r="BI234" s="186"/>
      <c r="BJ234" s="186"/>
      <c r="BK234" s="186"/>
      <c r="BL234" s="186"/>
      <c r="BM234" s="186"/>
      <c r="BN234" s="186"/>
      <c r="BO234" s="186"/>
      <c r="BP234" s="186"/>
      <c r="BQ234" s="186"/>
      <c r="BR234" s="186"/>
      <c r="BS234" s="186"/>
      <c r="BT234" s="186"/>
      <c r="BU234" s="186"/>
      <c r="BV234" s="186"/>
      <c r="BW234" s="186"/>
      <c r="BX234" s="186"/>
      <c r="BY234" s="186"/>
      <c r="BZ234" s="186"/>
      <c r="CA234" s="186"/>
      <c r="CB234" s="186"/>
      <c r="CC234" s="186"/>
      <c r="CD234" s="186"/>
      <c r="CE234" s="186"/>
      <c r="CF234" s="250"/>
      <c r="CG234" s="250"/>
      <c r="CH234" s="250"/>
      <c r="CI234" s="250"/>
      <c r="CJ234" s="250"/>
      <c r="CK234" s="261" t="str">
        <f t="shared" si="97"/>
        <v>通过</v>
      </c>
      <c r="CL234" s="263" t="str">
        <f t="shared" si="98"/>
        <v>通过</v>
      </c>
      <c r="CM234" s="261" t="str">
        <f t="shared" si="99"/>
        <v>通过</v>
      </c>
      <c r="CN234" s="261" t="str">
        <f t="shared" si="100"/>
        <v>通过</v>
      </c>
      <c r="CO234" s="262">
        <f t="shared" si="101"/>
        <v>0</v>
      </c>
      <c r="CP234" s="261" t="str">
        <f t="shared" si="102"/>
        <v>不通过</v>
      </c>
      <c r="CQ234" s="262">
        <f t="shared" si="77"/>
        <v>0</v>
      </c>
      <c r="CR234" s="261" t="str">
        <f t="shared" si="103"/>
        <v>不通过</v>
      </c>
      <c r="CS234" s="262">
        <f t="shared" si="104"/>
        <v>0</v>
      </c>
      <c r="CT234" s="261" t="str">
        <f t="shared" si="105"/>
        <v>不通过</v>
      </c>
      <c r="CU234" s="262">
        <f t="shared" si="78"/>
        <v>0</v>
      </c>
      <c r="CV234" s="261" t="str">
        <f t="shared" si="106"/>
        <v>不通过</v>
      </c>
      <c r="CW234" s="264">
        <f t="shared" si="107"/>
        <v>0</v>
      </c>
      <c r="CX234" s="261" t="str">
        <f t="shared" si="108"/>
        <v>不通过</v>
      </c>
      <c r="CY234" s="262">
        <f t="shared" si="80"/>
        <v>0</v>
      </c>
      <c r="CZ234" s="261" t="str">
        <f t="shared" si="109"/>
        <v>不通过</v>
      </c>
      <c r="DA234" s="262">
        <f t="shared" si="110"/>
        <v>0</v>
      </c>
      <c r="DB234" s="261" t="str">
        <f t="shared" si="111"/>
        <v>不通过</v>
      </c>
      <c r="DC234" s="262">
        <f t="shared" si="112"/>
        <v>0</v>
      </c>
      <c r="DD234" s="261" t="str">
        <f t="shared" si="113"/>
        <v>不通过</v>
      </c>
    </row>
    <row r="235" spans="1:108">
      <c r="A235" s="188">
        <v>224</v>
      </c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186"/>
      <c r="BE235" s="186"/>
      <c r="BF235" s="186"/>
      <c r="BG235" s="186"/>
      <c r="BH235" s="186"/>
      <c r="BI235" s="186"/>
      <c r="BJ235" s="186"/>
      <c r="BK235" s="186"/>
      <c r="BL235" s="186"/>
      <c r="BM235" s="186"/>
      <c r="BN235" s="186"/>
      <c r="BO235" s="186"/>
      <c r="BP235" s="186"/>
      <c r="BQ235" s="186"/>
      <c r="BR235" s="186"/>
      <c r="BS235" s="186"/>
      <c r="BT235" s="186"/>
      <c r="BU235" s="186"/>
      <c r="BV235" s="186"/>
      <c r="BW235" s="186"/>
      <c r="BX235" s="186"/>
      <c r="BY235" s="186"/>
      <c r="BZ235" s="186"/>
      <c r="CA235" s="186"/>
      <c r="CB235" s="186"/>
      <c r="CC235" s="186"/>
      <c r="CD235" s="186"/>
      <c r="CE235" s="186"/>
      <c r="CF235" s="250"/>
      <c r="CG235" s="250"/>
      <c r="CH235" s="250"/>
      <c r="CI235" s="250"/>
      <c r="CJ235" s="250"/>
      <c r="CK235" s="261" t="str">
        <f t="shared" si="97"/>
        <v>通过</v>
      </c>
      <c r="CL235" s="263" t="str">
        <f t="shared" si="98"/>
        <v>通过</v>
      </c>
      <c r="CM235" s="261" t="str">
        <f t="shared" si="99"/>
        <v>通过</v>
      </c>
      <c r="CN235" s="261" t="str">
        <f t="shared" si="100"/>
        <v>通过</v>
      </c>
      <c r="CO235" s="262">
        <f t="shared" si="101"/>
        <v>0</v>
      </c>
      <c r="CP235" s="261" t="str">
        <f t="shared" si="102"/>
        <v>不通过</v>
      </c>
      <c r="CQ235" s="262">
        <f t="shared" si="77"/>
        <v>0</v>
      </c>
      <c r="CR235" s="261" t="str">
        <f t="shared" si="103"/>
        <v>不通过</v>
      </c>
      <c r="CS235" s="262">
        <f t="shared" si="104"/>
        <v>0</v>
      </c>
      <c r="CT235" s="261" t="str">
        <f t="shared" si="105"/>
        <v>不通过</v>
      </c>
      <c r="CU235" s="262">
        <f t="shared" si="78"/>
        <v>0</v>
      </c>
      <c r="CV235" s="261" t="str">
        <f t="shared" si="106"/>
        <v>不通过</v>
      </c>
      <c r="CW235" s="264">
        <f t="shared" si="107"/>
        <v>0</v>
      </c>
      <c r="CX235" s="261" t="str">
        <f t="shared" si="108"/>
        <v>不通过</v>
      </c>
      <c r="CY235" s="262">
        <f t="shared" si="80"/>
        <v>0</v>
      </c>
      <c r="CZ235" s="261" t="str">
        <f t="shared" si="109"/>
        <v>不通过</v>
      </c>
      <c r="DA235" s="262">
        <f t="shared" si="110"/>
        <v>0</v>
      </c>
      <c r="DB235" s="261" t="str">
        <f t="shared" si="111"/>
        <v>不通过</v>
      </c>
      <c r="DC235" s="262">
        <f t="shared" si="112"/>
        <v>0</v>
      </c>
      <c r="DD235" s="261" t="str">
        <f t="shared" si="113"/>
        <v>不通过</v>
      </c>
    </row>
    <row r="236" spans="1:108">
      <c r="A236" s="185">
        <v>225</v>
      </c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186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6"/>
      <c r="BO236" s="186"/>
      <c r="BP236" s="186"/>
      <c r="BQ236" s="186"/>
      <c r="BR236" s="186"/>
      <c r="BS236" s="186"/>
      <c r="BT236" s="186"/>
      <c r="BU236" s="186"/>
      <c r="BV236" s="186"/>
      <c r="BW236" s="186"/>
      <c r="BX236" s="186"/>
      <c r="BY236" s="186"/>
      <c r="BZ236" s="186"/>
      <c r="CA236" s="186"/>
      <c r="CB236" s="186"/>
      <c r="CC236" s="186"/>
      <c r="CD236" s="186"/>
      <c r="CE236" s="186"/>
      <c r="CF236" s="250"/>
      <c r="CG236" s="250"/>
      <c r="CH236" s="250"/>
      <c r="CI236" s="250"/>
      <c r="CJ236" s="250"/>
      <c r="CK236" s="261" t="str">
        <f t="shared" si="97"/>
        <v>通过</v>
      </c>
      <c r="CL236" s="263" t="str">
        <f t="shared" si="98"/>
        <v>通过</v>
      </c>
      <c r="CM236" s="261" t="str">
        <f t="shared" si="99"/>
        <v>通过</v>
      </c>
      <c r="CN236" s="261" t="str">
        <f t="shared" si="100"/>
        <v>通过</v>
      </c>
      <c r="CO236" s="262">
        <f t="shared" si="101"/>
        <v>0</v>
      </c>
      <c r="CP236" s="261" t="str">
        <f t="shared" si="102"/>
        <v>不通过</v>
      </c>
      <c r="CQ236" s="262">
        <f t="shared" si="77"/>
        <v>0</v>
      </c>
      <c r="CR236" s="261" t="str">
        <f t="shared" si="103"/>
        <v>不通过</v>
      </c>
      <c r="CS236" s="262">
        <f t="shared" si="104"/>
        <v>0</v>
      </c>
      <c r="CT236" s="261" t="str">
        <f t="shared" si="105"/>
        <v>不通过</v>
      </c>
      <c r="CU236" s="262">
        <f t="shared" si="78"/>
        <v>0</v>
      </c>
      <c r="CV236" s="261" t="str">
        <f t="shared" si="106"/>
        <v>不通过</v>
      </c>
      <c r="CW236" s="264">
        <f t="shared" si="107"/>
        <v>0</v>
      </c>
      <c r="CX236" s="261" t="str">
        <f t="shared" si="108"/>
        <v>不通过</v>
      </c>
      <c r="CY236" s="262">
        <f t="shared" si="80"/>
        <v>0</v>
      </c>
      <c r="CZ236" s="261" t="str">
        <f t="shared" si="109"/>
        <v>不通过</v>
      </c>
      <c r="DA236" s="262">
        <f t="shared" si="110"/>
        <v>0</v>
      </c>
      <c r="DB236" s="261" t="str">
        <f t="shared" si="111"/>
        <v>不通过</v>
      </c>
      <c r="DC236" s="262">
        <f t="shared" si="112"/>
        <v>0</v>
      </c>
      <c r="DD236" s="261" t="str">
        <f t="shared" si="113"/>
        <v>不通过</v>
      </c>
    </row>
    <row r="237" spans="1:108">
      <c r="A237" s="185">
        <v>226</v>
      </c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186"/>
      <c r="BE237" s="186"/>
      <c r="BF237" s="186"/>
      <c r="BG237" s="186"/>
      <c r="BH237" s="186"/>
      <c r="BI237" s="186"/>
      <c r="BJ237" s="186"/>
      <c r="BK237" s="186"/>
      <c r="BL237" s="186"/>
      <c r="BM237" s="186"/>
      <c r="BN237" s="186"/>
      <c r="BO237" s="186"/>
      <c r="BP237" s="186"/>
      <c r="BQ237" s="186"/>
      <c r="BR237" s="186"/>
      <c r="BS237" s="186"/>
      <c r="BT237" s="186"/>
      <c r="BU237" s="186"/>
      <c r="BV237" s="186"/>
      <c r="BW237" s="186"/>
      <c r="BX237" s="186"/>
      <c r="BY237" s="186"/>
      <c r="BZ237" s="186"/>
      <c r="CA237" s="186"/>
      <c r="CB237" s="186"/>
      <c r="CC237" s="186"/>
      <c r="CD237" s="186"/>
      <c r="CE237" s="186"/>
      <c r="CF237" s="250"/>
      <c r="CG237" s="250"/>
      <c r="CH237" s="250"/>
      <c r="CI237" s="250"/>
      <c r="CJ237" s="250"/>
      <c r="CK237" s="261" t="str">
        <f t="shared" si="97"/>
        <v>通过</v>
      </c>
      <c r="CL237" s="263" t="str">
        <f t="shared" si="98"/>
        <v>通过</v>
      </c>
      <c r="CM237" s="261" t="str">
        <f t="shared" si="99"/>
        <v>通过</v>
      </c>
      <c r="CN237" s="261" t="str">
        <f t="shared" si="100"/>
        <v>通过</v>
      </c>
      <c r="CO237" s="262">
        <f t="shared" si="101"/>
        <v>0</v>
      </c>
      <c r="CP237" s="261" t="str">
        <f t="shared" si="102"/>
        <v>不通过</v>
      </c>
      <c r="CQ237" s="262">
        <f t="shared" si="77"/>
        <v>0</v>
      </c>
      <c r="CR237" s="261" t="str">
        <f t="shared" si="103"/>
        <v>不通过</v>
      </c>
      <c r="CS237" s="262">
        <f t="shared" si="104"/>
        <v>0</v>
      </c>
      <c r="CT237" s="261" t="str">
        <f t="shared" si="105"/>
        <v>不通过</v>
      </c>
      <c r="CU237" s="262">
        <f t="shared" si="78"/>
        <v>0</v>
      </c>
      <c r="CV237" s="261" t="str">
        <f t="shared" si="106"/>
        <v>不通过</v>
      </c>
      <c r="CW237" s="264">
        <f t="shared" si="107"/>
        <v>0</v>
      </c>
      <c r="CX237" s="261" t="str">
        <f t="shared" si="108"/>
        <v>不通过</v>
      </c>
      <c r="CY237" s="262">
        <f t="shared" si="80"/>
        <v>0</v>
      </c>
      <c r="CZ237" s="261" t="str">
        <f t="shared" si="109"/>
        <v>不通过</v>
      </c>
      <c r="DA237" s="262">
        <f t="shared" si="110"/>
        <v>0</v>
      </c>
      <c r="DB237" s="261" t="str">
        <f t="shared" si="111"/>
        <v>不通过</v>
      </c>
      <c r="DC237" s="262">
        <f t="shared" si="112"/>
        <v>0</v>
      </c>
      <c r="DD237" s="261" t="str">
        <f t="shared" si="113"/>
        <v>不通过</v>
      </c>
    </row>
    <row r="238" spans="1:108">
      <c r="A238" s="188">
        <v>227</v>
      </c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186"/>
      <c r="BE238" s="186"/>
      <c r="BF238" s="186"/>
      <c r="BG238" s="186"/>
      <c r="BH238" s="186"/>
      <c r="BI238" s="186"/>
      <c r="BJ238" s="186"/>
      <c r="BK238" s="186"/>
      <c r="BL238" s="186"/>
      <c r="BM238" s="186"/>
      <c r="BN238" s="186"/>
      <c r="BO238" s="186"/>
      <c r="BP238" s="186"/>
      <c r="BQ238" s="186"/>
      <c r="BR238" s="186"/>
      <c r="BS238" s="186"/>
      <c r="BT238" s="186"/>
      <c r="BU238" s="186"/>
      <c r="BV238" s="186"/>
      <c r="BW238" s="186"/>
      <c r="BX238" s="186"/>
      <c r="BY238" s="186"/>
      <c r="BZ238" s="186"/>
      <c r="CA238" s="186"/>
      <c r="CB238" s="186"/>
      <c r="CC238" s="186"/>
      <c r="CD238" s="186"/>
      <c r="CE238" s="186"/>
      <c r="CF238" s="250"/>
      <c r="CG238" s="250"/>
      <c r="CH238" s="250"/>
      <c r="CI238" s="250"/>
      <c r="CJ238" s="250"/>
      <c r="CK238" s="261" t="str">
        <f t="shared" si="97"/>
        <v>通过</v>
      </c>
      <c r="CL238" s="263" t="str">
        <f t="shared" si="98"/>
        <v>通过</v>
      </c>
      <c r="CM238" s="261" t="str">
        <f t="shared" si="99"/>
        <v>通过</v>
      </c>
      <c r="CN238" s="261" t="str">
        <f t="shared" si="100"/>
        <v>通过</v>
      </c>
      <c r="CO238" s="262">
        <f t="shared" si="101"/>
        <v>0</v>
      </c>
      <c r="CP238" s="261" t="str">
        <f t="shared" si="102"/>
        <v>不通过</v>
      </c>
      <c r="CQ238" s="262">
        <f t="shared" si="77"/>
        <v>0</v>
      </c>
      <c r="CR238" s="261" t="str">
        <f t="shared" si="103"/>
        <v>不通过</v>
      </c>
      <c r="CS238" s="262">
        <f t="shared" si="104"/>
        <v>0</v>
      </c>
      <c r="CT238" s="261" t="str">
        <f t="shared" si="105"/>
        <v>不通过</v>
      </c>
      <c r="CU238" s="262">
        <f t="shared" si="78"/>
        <v>0</v>
      </c>
      <c r="CV238" s="261" t="str">
        <f t="shared" si="106"/>
        <v>不通过</v>
      </c>
      <c r="CW238" s="264">
        <f t="shared" si="107"/>
        <v>0</v>
      </c>
      <c r="CX238" s="261" t="str">
        <f t="shared" si="108"/>
        <v>不通过</v>
      </c>
      <c r="CY238" s="262">
        <f t="shared" si="80"/>
        <v>0</v>
      </c>
      <c r="CZ238" s="261" t="str">
        <f t="shared" si="109"/>
        <v>不通过</v>
      </c>
      <c r="DA238" s="262">
        <f t="shared" si="110"/>
        <v>0</v>
      </c>
      <c r="DB238" s="261" t="str">
        <f t="shared" si="111"/>
        <v>不通过</v>
      </c>
      <c r="DC238" s="262">
        <f t="shared" si="112"/>
        <v>0</v>
      </c>
      <c r="DD238" s="261" t="str">
        <f t="shared" si="113"/>
        <v>不通过</v>
      </c>
    </row>
    <row r="239" spans="1:108">
      <c r="A239" s="185">
        <v>228</v>
      </c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186"/>
      <c r="BE239" s="186"/>
      <c r="BF239" s="186"/>
      <c r="BG239" s="186"/>
      <c r="BH239" s="186"/>
      <c r="BI239" s="186"/>
      <c r="BJ239" s="186"/>
      <c r="BK239" s="186"/>
      <c r="BL239" s="186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6"/>
      <c r="BW239" s="186"/>
      <c r="BX239" s="186"/>
      <c r="BY239" s="186"/>
      <c r="BZ239" s="186"/>
      <c r="CA239" s="186"/>
      <c r="CB239" s="186"/>
      <c r="CC239" s="186"/>
      <c r="CD239" s="186"/>
      <c r="CE239" s="186"/>
      <c r="CF239" s="250"/>
      <c r="CG239" s="250"/>
      <c r="CH239" s="250"/>
      <c r="CI239" s="250"/>
      <c r="CJ239" s="250"/>
      <c r="CK239" s="261" t="str">
        <f t="shared" si="97"/>
        <v>通过</v>
      </c>
      <c r="CL239" s="263" t="str">
        <f t="shared" si="98"/>
        <v>通过</v>
      </c>
      <c r="CM239" s="261" t="str">
        <f t="shared" si="99"/>
        <v>通过</v>
      </c>
      <c r="CN239" s="261" t="str">
        <f t="shared" si="100"/>
        <v>通过</v>
      </c>
      <c r="CO239" s="262">
        <f t="shared" si="101"/>
        <v>0</v>
      </c>
      <c r="CP239" s="261" t="str">
        <f t="shared" si="102"/>
        <v>不通过</v>
      </c>
      <c r="CQ239" s="262">
        <f t="shared" si="77"/>
        <v>0</v>
      </c>
      <c r="CR239" s="261" t="str">
        <f t="shared" si="103"/>
        <v>不通过</v>
      </c>
      <c r="CS239" s="262">
        <f t="shared" si="104"/>
        <v>0</v>
      </c>
      <c r="CT239" s="261" t="str">
        <f t="shared" si="105"/>
        <v>不通过</v>
      </c>
      <c r="CU239" s="262">
        <f t="shared" si="78"/>
        <v>0</v>
      </c>
      <c r="CV239" s="261" t="str">
        <f t="shared" si="106"/>
        <v>不通过</v>
      </c>
      <c r="CW239" s="264">
        <f t="shared" si="107"/>
        <v>0</v>
      </c>
      <c r="CX239" s="261" t="str">
        <f t="shared" si="108"/>
        <v>不通过</v>
      </c>
      <c r="CY239" s="262">
        <f t="shared" si="80"/>
        <v>0</v>
      </c>
      <c r="CZ239" s="261" t="str">
        <f t="shared" si="109"/>
        <v>不通过</v>
      </c>
      <c r="DA239" s="262">
        <f t="shared" si="110"/>
        <v>0</v>
      </c>
      <c r="DB239" s="261" t="str">
        <f t="shared" si="111"/>
        <v>不通过</v>
      </c>
      <c r="DC239" s="262">
        <f t="shared" si="112"/>
        <v>0</v>
      </c>
      <c r="DD239" s="261" t="str">
        <f t="shared" si="113"/>
        <v>不通过</v>
      </c>
    </row>
    <row r="240" spans="1:108">
      <c r="A240" s="185">
        <v>229</v>
      </c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186"/>
      <c r="BE240" s="186"/>
      <c r="BF240" s="186"/>
      <c r="BG240" s="186"/>
      <c r="BH240" s="186"/>
      <c r="BI240" s="186"/>
      <c r="BJ240" s="186"/>
      <c r="BK240" s="186"/>
      <c r="BL240" s="186"/>
      <c r="BM240" s="186"/>
      <c r="BN240" s="186"/>
      <c r="BO240" s="186"/>
      <c r="BP240" s="186"/>
      <c r="BQ240" s="186"/>
      <c r="BR240" s="186"/>
      <c r="BS240" s="186"/>
      <c r="BT240" s="186"/>
      <c r="BU240" s="186"/>
      <c r="BV240" s="186"/>
      <c r="BW240" s="186"/>
      <c r="BX240" s="186"/>
      <c r="BY240" s="186"/>
      <c r="BZ240" s="186"/>
      <c r="CA240" s="186"/>
      <c r="CB240" s="186"/>
      <c r="CC240" s="186"/>
      <c r="CD240" s="186"/>
      <c r="CE240" s="186"/>
      <c r="CF240" s="250"/>
      <c r="CG240" s="250"/>
      <c r="CH240" s="250"/>
      <c r="CI240" s="250"/>
      <c r="CJ240" s="250"/>
      <c r="CK240" s="261" t="str">
        <f t="shared" si="97"/>
        <v>通过</v>
      </c>
      <c r="CL240" s="263" t="str">
        <f t="shared" si="98"/>
        <v>通过</v>
      </c>
      <c r="CM240" s="261" t="str">
        <f t="shared" si="99"/>
        <v>通过</v>
      </c>
      <c r="CN240" s="261" t="str">
        <f t="shared" si="100"/>
        <v>通过</v>
      </c>
      <c r="CO240" s="262">
        <f t="shared" si="101"/>
        <v>0</v>
      </c>
      <c r="CP240" s="261" t="str">
        <f t="shared" si="102"/>
        <v>不通过</v>
      </c>
      <c r="CQ240" s="262">
        <f t="shared" si="77"/>
        <v>0</v>
      </c>
      <c r="CR240" s="261" t="str">
        <f t="shared" si="103"/>
        <v>不通过</v>
      </c>
      <c r="CS240" s="262">
        <f t="shared" si="104"/>
        <v>0</v>
      </c>
      <c r="CT240" s="261" t="str">
        <f t="shared" si="105"/>
        <v>不通过</v>
      </c>
      <c r="CU240" s="262">
        <f t="shared" si="78"/>
        <v>0</v>
      </c>
      <c r="CV240" s="261" t="str">
        <f t="shared" si="106"/>
        <v>不通过</v>
      </c>
      <c r="CW240" s="264">
        <f t="shared" si="107"/>
        <v>0</v>
      </c>
      <c r="CX240" s="261" t="str">
        <f t="shared" si="108"/>
        <v>不通过</v>
      </c>
      <c r="CY240" s="262">
        <f t="shared" si="80"/>
        <v>0</v>
      </c>
      <c r="CZ240" s="261" t="str">
        <f t="shared" si="109"/>
        <v>不通过</v>
      </c>
      <c r="DA240" s="262">
        <f t="shared" si="110"/>
        <v>0</v>
      </c>
      <c r="DB240" s="261" t="str">
        <f t="shared" si="111"/>
        <v>不通过</v>
      </c>
      <c r="DC240" s="262">
        <f t="shared" si="112"/>
        <v>0</v>
      </c>
      <c r="DD240" s="261" t="str">
        <f t="shared" si="113"/>
        <v>不通过</v>
      </c>
    </row>
    <row r="241" spans="1:108">
      <c r="A241" s="188">
        <v>230</v>
      </c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186"/>
      <c r="BE241" s="186"/>
      <c r="BF241" s="186"/>
      <c r="BG241" s="186"/>
      <c r="BH241" s="186"/>
      <c r="BI241" s="186"/>
      <c r="BJ241" s="186"/>
      <c r="BK241" s="186"/>
      <c r="BL241" s="186"/>
      <c r="BM241" s="186"/>
      <c r="BN241" s="186"/>
      <c r="BO241" s="186"/>
      <c r="BP241" s="186"/>
      <c r="BQ241" s="186"/>
      <c r="BR241" s="186"/>
      <c r="BS241" s="186"/>
      <c r="BT241" s="186"/>
      <c r="BU241" s="186"/>
      <c r="BV241" s="186"/>
      <c r="BW241" s="186"/>
      <c r="BX241" s="186"/>
      <c r="BY241" s="186"/>
      <c r="BZ241" s="186"/>
      <c r="CA241" s="186"/>
      <c r="CB241" s="186"/>
      <c r="CC241" s="186"/>
      <c r="CD241" s="186"/>
      <c r="CE241" s="186"/>
      <c r="CF241" s="250"/>
      <c r="CG241" s="250"/>
      <c r="CH241" s="250"/>
      <c r="CI241" s="250"/>
      <c r="CJ241" s="250"/>
      <c r="CK241" s="261" t="str">
        <f t="shared" si="97"/>
        <v>通过</v>
      </c>
      <c r="CL241" s="263" t="str">
        <f t="shared" si="98"/>
        <v>通过</v>
      </c>
      <c r="CM241" s="261" t="str">
        <f t="shared" si="99"/>
        <v>通过</v>
      </c>
      <c r="CN241" s="261" t="str">
        <f t="shared" si="100"/>
        <v>通过</v>
      </c>
      <c r="CO241" s="262">
        <f t="shared" si="101"/>
        <v>0</v>
      </c>
      <c r="CP241" s="261" t="str">
        <f t="shared" si="102"/>
        <v>不通过</v>
      </c>
      <c r="CQ241" s="262">
        <f t="shared" si="77"/>
        <v>0</v>
      </c>
      <c r="CR241" s="261" t="str">
        <f t="shared" si="103"/>
        <v>不通过</v>
      </c>
      <c r="CS241" s="262">
        <f t="shared" si="104"/>
        <v>0</v>
      </c>
      <c r="CT241" s="261" t="str">
        <f t="shared" si="105"/>
        <v>不通过</v>
      </c>
      <c r="CU241" s="262">
        <f t="shared" si="78"/>
        <v>0</v>
      </c>
      <c r="CV241" s="261" t="str">
        <f t="shared" si="106"/>
        <v>不通过</v>
      </c>
      <c r="CW241" s="264">
        <f t="shared" si="107"/>
        <v>0</v>
      </c>
      <c r="CX241" s="261" t="str">
        <f t="shared" si="108"/>
        <v>不通过</v>
      </c>
      <c r="CY241" s="262">
        <f t="shared" si="80"/>
        <v>0</v>
      </c>
      <c r="CZ241" s="261" t="str">
        <f t="shared" si="109"/>
        <v>不通过</v>
      </c>
      <c r="DA241" s="262">
        <f t="shared" si="110"/>
        <v>0</v>
      </c>
      <c r="DB241" s="261" t="str">
        <f t="shared" si="111"/>
        <v>不通过</v>
      </c>
      <c r="DC241" s="262">
        <f t="shared" si="112"/>
        <v>0</v>
      </c>
      <c r="DD241" s="261" t="str">
        <f t="shared" si="113"/>
        <v>不通过</v>
      </c>
    </row>
    <row r="242" spans="1:108">
      <c r="A242" s="185">
        <v>231</v>
      </c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186"/>
      <c r="BE242" s="186"/>
      <c r="BF242" s="186"/>
      <c r="BG242" s="186"/>
      <c r="BH242" s="186"/>
      <c r="BI242" s="186"/>
      <c r="BJ242" s="186"/>
      <c r="BK242" s="186"/>
      <c r="BL242" s="186"/>
      <c r="BM242" s="186"/>
      <c r="BN242" s="186"/>
      <c r="BO242" s="186"/>
      <c r="BP242" s="186"/>
      <c r="BQ242" s="186"/>
      <c r="BR242" s="186"/>
      <c r="BS242" s="186"/>
      <c r="BT242" s="186"/>
      <c r="BU242" s="186"/>
      <c r="BV242" s="186"/>
      <c r="BW242" s="186"/>
      <c r="BX242" s="186"/>
      <c r="BY242" s="186"/>
      <c r="BZ242" s="186"/>
      <c r="CA242" s="186"/>
      <c r="CB242" s="186"/>
      <c r="CC242" s="186"/>
      <c r="CD242" s="186"/>
      <c r="CE242" s="186"/>
      <c r="CF242" s="250"/>
      <c r="CG242" s="250"/>
      <c r="CH242" s="250"/>
      <c r="CI242" s="250"/>
      <c r="CJ242" s="250"/>
      <c r="CK242" s="261" t="str">
        <f t="shared" si="97"/>
        <v>通过</v>
      </c>
      <c r="CL242" s="263" t="str">
        <f t="shared" si="98"/>
        <v>通过</v>
      </c>
      <c r="CM242" s="261" t="str">
        <f t="shared" si="99"/>
        <v>通过</v>
      </c>
      <c r="CN242" s="261" t="str">
        <f t="shared" si="100"/>
        <v>通过</v>
      </c>
      <c r="CO242" s="262">
        <f t="shared" si="101"/>
        <v>0</v>
      </c>
      <c r="CP242" s="261" t="str">
        <f t="shared" si="102"/>
        <v>不通过</v>
      </c>
      <c r="CQ242" s="262">
        <f t="shared" si="77"/>
        <v>0</v>
      </c>
      <c r="CR242" s="261" t="str">
        <f t="shared" si="103"/>
        <v>不通过</v>
      </c>
      <c r="CS242" s="262">
        <f t="shared" si="104"/>
        <v>0</v>
      </c>
      <c r="CT242" s="261" t="str">
        <f t="shared" si="105"/>
        <v>不通过</v>
      </c>
      <c r="CU242" s="262">
        <f t="shared" si="78"/>
        <v>0</v>
      </c>
      <c r="CV242" s="261" t="str">
        <f t="shared" si="106"/>
        <v>不通过</v>
      </c>
      <c r="CW242" s="264">
        <f t="shared" si="107"/>
        <v>0</v>
      </c>
      <c r="CX242" s="261" t="str">
        <f t="shared" si="108"/>
        <v>不通过</v>
      </c>
      <c r="CY242" s="262">
        <f t="shared" si="80"/>
        <v>0</v>
      </c>
      <c r="CZ242" s="261" t="str">
        <f t="shared" si="109"/>
        <v>不通过</v>
      </c>
      <c r="DA242" s="262">
        <f t="shared" si="110"/>
        <v>0</v>
      </c>
      <c r="DB242" s="261" t="str">
        <f t="shared" si="111"/>
        <v>不通过</v>
      </c>
      <c r="DC242" s="262">
        <f t="shared" si="112"/>
        <v>0</v>
      </c>
      <c r="DD242" s="261" t="str">
        <f t="shared" si="113"/>
        <v>不通过</v>
      </c>
    </row>
    <row r="243" spans="1:108">
      <c r="A243" s="185">
        <v>232</v>
      </c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86"/>
      <c r="BH243" s="186"/>
      <c r="BI243" s="186"/>
      <c r="BJ243" s="186"/>
      <c r="BK243" s="186"/>
      <c r="BL243" s="186"/>
      <c r="BM243" s="186"/>
      <c r="BN243" s="186"/>
      <c r="BO243" s="186"/>
      <c r="BP243" s="186"/>
      <c r="BQ243" s="186"/>
      <c r="BR243" s="186"/>
      <c r="BS243" s="186"/>
      <c r="BT243" s="186"/>
      <c r="BU243" s="186"/>
      <c r="BV243" s="186"/>
      <c r="BW243" s="186"/>
      <c r="BX243" s="186"/>
      <c r="BY243" s="186"/>
      <c r="BZ243" s="186"/>
      <c r="CA243" s="186"/>
      <c r="CB243" s="186"/>
      <c r="CC243" s="186"/>
      <c r="CD243" s="186"/>
      <c r="CE243" s="186"/>
      <c r="CF243" s="250"/>
      <c r="CG243" s="250"/>
      <c r="CH243" s="250"/>
      <c r="CI243" s="250"/>
      <c r="CJ243" s="250"/>
      <c r="CK243" s="261" t="str">
        <f t="shared" si="97"/>
        <v>通过</v>
      </c>
      <c r="CL243" s="263" t="str">
        <f t="shared" si="98"/>
        <v>通过</v>
      </c>
      <c r="CM243" s="261" t="str">
        <f t="shared" si="99"/>
        <v>通过</v>
      </c>
      <c r="CN243" s="261" t="str">
        <f t="shared" si="100"/>
        <v>通过</v>
      </c>
      <c r="CO243" s="262">
        <f t="shared" si="101"/>
        <v>0</v>
      </c>
      <c r="CP243" s="261" t="str">
        <f t="shared" si="102"/>
        <v>不通过</v>
      </c>
      <c r="CQ243" s="262">
        <f t="shared" si="77"/>
        <v>0</v>
      </c>
      <c r="CR243" s="261" t="str">
        <f t="shared" si="103"/>
        <v>不通过</v>
      </c>
      <c r="CS243" s="262">
        <f t="shared" si="104"/>
        <v>0</v>
      </c>
      <c r="CT243" s="261" t="str">
        <f t="shared" si="105"/>
        <v>不通过</v>
      </c>
      <c r="CU243" s="262">
        <f t="shared" si="78"/>
        <v>0</v>
      </c>
      <c r="CV243" s="261" t="str">
        <f t="shared" si="106"/>
        <v>不通过</v>
      </c>
      <c r="CW243" s="264">
        <f t="shared" si="107"/>
        <v>0</v>
      </c>
      <c r="CX243" s="261" t="str">
        <f t="shared" si="108"/>
        <v>不通过</v>
      </c>
      <c r="CY243" s="262">
        <f t="shared" si="80"/>
        <v>0</v>
      </c>
      <c r="CZ243" s="261" t="str">
        <f t="shared" si="109"/>
        <v>不通过</v>
      </c>
      <c r="DA243" s="262">
        <f t="shared" si="110"/>
        <v>0</v>
      </c>
      <c r="DB243" s="261" t="str">
        <f t="shared" si="111"/>
        <v>不通过</v>
      </c>
      <c r="DC243" s="262">
        <f t="shared" si="112"/>
        <v>0</v>
      </c>
      <c r="DD243" s="261" t="str">
        <f t="shared" si="113"/>
        <v>不通过</v>
      </c>
    </row>
    <row r="244" spans="1:108">
      <c r="A244" s="188">
        <v>233</v>
      </c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186"/>
      <c r="BE244" s="186"/>
      <c r="BF244" s="186"/>
      <c r="BG244" s="186"/>
      <c r="BH244" s="186"/>
      <c r="BI244" s="186"/>
      <c r="BJ244" s="186"/>
      <c r="BK244" s="186"/>
      <c r="BL244" s="186"/>
      <c r="BM244" s="186"/>
      <c r="BN244" s="186"/>
      <c r="BO244" s="186"/>
      <c r="BP244" s="186"/>
      <c r="BQ244" s="186"/>
      <c r="BR244" s="186"/>
      <c r="BS244" s="186"/>
      <c r="BT244" s="186"/>
      <c r="BU244" s="186"/>
      <c r="BV244" s="186"/>
      <c r="BW244" s="186"/>
      <c r="BX244" s="186"/>
      <c r="BY244" s="186"/>
      <c r="BZ244" s="186"/>
      <c r="CA244" s="186"/>
      <c r="CB244" s="186"/>
      <c r="CC244" s="186"/>
      <c r="CD244" s="186"/>
      <c r="CE244" s="186"/>
      <c r="CF244" s="250"/>
      <c r="CG244" s="250"/>
      <c r="CH244" s="250"/>
      <c r="CI244" s="250"/>
      <c r="CJ244" s="250"/>
      <c r="CK244" s="261" t="str">
        <f t="shared" si="97"/>
        <v>通过</v>
      </c>
      <c r="CL244" s="263" t="str">
        <f t="shared" si="98"/>
        <v>通过</v>
      </c>
      <c r="CM244" s="261" t="str">
        <f t="shared" si="99"/>
        <v>通过</v>
      </c>
      <c r="CN244" s="261" t="str">
        <f t="shared" si="100"/>
        <v>通过</v>
      </c>
      <c r="CO244" s="262">
        <f t="shared" si="101"/>
        <v>0</v>
      </c>
      <c r="CP244" s="261" t="str">
        <f t="shared" si="102"/>
        <v>不通过</v>
      </c>
      <c r="CQ244" s="262">
        <f t="shared" si="77"/>
        <v>0</v>
      </c>
      <c r="CR244" s="261" t="str">
        <f t="shared" si="103"/>
        <v>不通过</v>
      </c>
      <c r="CS244" s="262">
        <f t="shared" si="104"/>
        <v>0</v>
      </c>
      <c r="CT244" s="261" t="str">
        <f t="shared" si="105"/>
        <v>不通过</v>
      </c>
      <c r="CU244" s="262">
        <f t="shared" si="78"/>
        <v>0</v>
      </c>
      <c r="CV244" s="261" t="str">
        <f t="shared" si="106"/>
        <v>不通过</v>
      </c>
      <c r="CW244" s="264">
        <f t="shared" si="107"/>
        <v>0</v>
      </c>
      <c r="CX244" s="261" t="str">
        <f t="shared" si="108"/>
        <v>不通过</v>
      </c>
      <c r="CY244" s="262">
        <f t="shared" si="80"/>
        <v>0</v>
      </c>
      <c r="CZ244" s="261" t="str">
        <f t="shared" si="109"/>
        <v>不通过</v>
      </c>
      <c r="DA244" s="262">
        <f t="shared" si="110"/>
        <v>0</v>
      </c>
      <c r="DB244" s="261" t="str">
        <f t="shared" si="111"/>
        <v>不通过</v>
      </c>
      <c r="DC244" s="262">
        <f t="shared" si="112"/>
        <v>0</v>
      </c>
      <c r="DD244" s="261" t="str">
        <f t="shared" si="113"/>
        <v>不通过</v>
      </c>
    </row>
    <row r="245" spans="1:108">
      <c r="A245" s="185">
        <v>234</v>
      </c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186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250"/>
      <c r="CG245" s="250"/>
      <c r="CH245" s="250"/>
      <c r="CI245" s="250"/>
      <c r="CJ245" s="250"/>
      <c r="CK245" s="261" t="str">
        <f t="shared" si="97"/>
        <v>通过</v>
      </c>
      <c r="CL245" s="263" t="str">
        <f t="shared" si="98"/>
        <v>通过</v>
      </c>
      <c r="CM245" s="261" t="str">
        <f t="shared" si="99"/>
        <v>通过</v>
      </c>
      <c r="CN245" s="261" t="str">
        <f t="shared" si="100"/>
        <v>通过</v>
      </c>
      <c r="CO245" s="262">
        <f t="shared" si="101"/>
        <v>0</v>
      </c>
      <c r="CP245" s="261" t="str">
        <f t="shared" si="102"/>
        <v>不通过</v>
      </c>
      <c r="CQ245" s="262">
        <f t="shared" si="77"/>
        <v>0</v>
      </c>
      <c r="CR245" s="261" t="str">
        <f t="shared" si="103"/>
        <v>不通过</v>
      </c>
      <c r="CS245" s="262">
        <f t="shared" si="104"/>
        <v>0</v>
      </c>
      <c r="CT245" s="261" t="str">
        <f t="shared" si="105"/>
        <v>不通过</v>
      </c>
      <c r="CU245" s="262">
        <f t="shared" si="78"/>
        <v>0</v>
      </c>
      <c r="CV245" s="261" t="str">
        <f t="shared" si="106"/>
        <v>不通过</v>
      </c>
      <c r="CW245" s="264">
        <f t="shared" si="107"/>
        <v>0</v>
      </c>
      <c r="CX245" s="261" t="str">
        <f t="shared" si="108"/>
        <v>不通过</v>
      </c>
      <c r="CY245" s="262">
        <f t="shared" si="80"/>
        <v>0</v>
      </c>
      <c r="CZ245" s="261" t="str">
        <f t="shared" si="109"/>
        <v>不通过</v>
      </c>
      <c r="DA245" s="262">
        <f t="shared" si="110"/>
        <v>0</v>
      </c>
      <c r="DB245" s="261" t="str">
        <f t="shared" si="111"/>
        <v>不通过</v>
      </c>
      <c r="DC245" s="262">
        <f t="shared" si="112"/>
        <v>0</v>
      </c>
      <c r="DD245" s="261" t="str">
        <f t="shared" si="113"/>
        <v>不通过</v>
      </c>
    </row>
    <row r="246" spans="1:108">
      <c r="A246" s="185">
        <v>235</v>
      </c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186"/>
      <c r="BE246" s="186"/>
      <c r="BF246" s="186"/>
      <c r="BG246" s="186"/>
      <c r="BH246" s="186"/>
      <c r="BI246" s="186"/>
      <c r="BJ246" s="186"/>
      <c r="BK246" s="186"/>
      <c r="BL246" s="186"/>
      <c r="BM246" s="186"/>
      <c r="BN246" s="186"/>
      <c r="BO246" s="186"/>
      <c r="BP246" s="186"/>
      <c r="BQ246" s="186"/>
      <c r="BR246" s="186"/>
      <c r="BS246" s="186"/>
      <c r="BT246" s="186"/>
      <c r="BU246" s="186"/>
      <c r="BV246" s="186"/>
      <c r="BW246" s="186"/>
      <c r="BX246" s="186"/>
      <c r="BY246" s="186"/>
      <c r="BZ246" s="186"/>
      <c r="CA246" s="186"/>
      <c r="CB246" s="186"/>
      <c r="CC246" s="186"/>
      <c r="CD246" s="186"/>
      <c r="CE246" s="186"/>
      <c r="CF246" s="250"/>
      <c r="CG246" s="250"/>
      <c r="CH246" s="250"/>
      <c r="CI246" s="250"/>
      <c r="CJ246" s="250"/>
      <c r="CK246" s="261" t="str">
        <f t="shared" si="97"/>
        <v>通过</v>
      </c>
      <c r="CL246" s="263" t="str">
        <f t="shared" si="98"/>
        <v>通过</v>
      </c>
      <c r="CM246" s="261" t="str">
        <f t="shared" si="99"/>
        <v>通过</v>
      </c>
      <c r="CN246" s="261" t="str">
        <f t="shared" si="100"/>
        <v>通过</v>
      </c>
      <c r="CO246" s="262">
        <f t="shared" si="101"/>
        <v>0</v>
      </c>
      <c r="CP246" s="261" t="str">
        <f t="shared" si="102"/>
        <v>不通过</v>
      </c>
      <c r="CQ246" s="262">
        <f t="shared" si="77"/>
        <v>0</v>
      </c>
      <c r="CR246" s="261" t="str">
        <f t="shared" si="103"/>
        <v>不通过</v>
      </c>
      <c r="CS246" s="262">
        <f t="shared" si="104"/>
        <v>0</v>
      </c>
      <c r="CT246" s="261" t="str">
        <f t="shared" si="105"/>
        <v>不通过</v>
      </c>
      <c r="CU246" s="262">
        <f t="shared" si="78"/>
        <v>0</v>
      </c>
      <c r="CV246" s="261" t="str">
        <f t="shared" si="106"/>
        <v>不通过</v>
      </c>
      <c r="CW246" s="264">
        <f t="shared" si="107"/>
        <v>0</v>
      </c>
      <c r="CX246" s="261" t="str">
        <f t="shared" si="108"/>
        <v>不通过</v>
      </c>
      <c r="CY246" s="262">
        <f t="shared" si="80"/>
        <v>0</v>
      </c>
      <c r="CZ246" s="261" t="str">
        <f t="shared" si="109"/>
        <v>不通过</v>
      </c>
      <c r="DA246" s="262">
        <f t="shared" si="110"/>
        <v>0</v>
      </c>
      <c r="DB246" s="261" t="str">
        <f t="shared" si="111"/>
        <v>不通过</v>
      </c>
      <c r="DC246" s="262">
        <f t="shared" si="112"/>
        <v>0</v>
      </c>
      <c r="DD246" s="261" t="str">
        <f t="shared" si="113"/>
        <v>不通过</v>
      </c>
    </row>
    <row r="247" spans="1:108">
      <c r="A247" s="188">
        <v>236</v>
      </c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186"/>
      <c r="BE247" s="186"/>
      <c r="BF247" s="186"/>
      <c r="BG247" s="186"/>
      <c r="BH247" s="186"/>
      <c r="BI247" s="186"/>
      <c r="BJ247" s="186"/>
      <c r="BK247" s="186"/>
      <c r="BL247" s="186"/>
      <c r="BM247" s="186"/>
      <c r="BN247" s="186"/>
      <c r="BO247" s="186"/>
      <c r="BP247" s="186"/>
      <c r="BQ247" s="186"/>
      <c r="BR247" s="186"/>
      <c r="BS247" s="186"/>
      <c r="BT247" s="186"/>
      <c r="BU247" s="186"/>
      <c r="BV247" s="186"/>
      <c r="BW247" s="186"/>
      <c r="BX247" s="186"/>
      <c r="BY247" s="186"/>
      <c r="BZ247" s="186"/>
      <c r="CA247" s="186"/>
      <c r="CB247" s="186"/>
      <c r="CC247" s="186"/>
      <c r="CD247" s="186"/>
      <c r="CE247" s="186"/>
      <c r="CF247" s="250"/>
      <c r="CG247" s="250"/>
      <c r="CH247" s="250"/>
      <c r="CI247" s="250"/>
      <c r="CJ247" s="250"/>
      <c r="CK247" s="261" t="str">
        <f t="shared" si="97"/>
        <v>通过</v>
      </c>
      <c r="CL247" s="263" t="str">
        <f t="shared" si="98"/>
        <v>通过</v>
      </c>
      <c r="CM247" s="261" t="str">
        <f t="shared" si="99"/>
        <v>通过</v>
      </c>
      <c r="CN247" s="261" t="str">
        <f t="shared" si="100"/>
        <v>通过</v>
      </c>
      <c r="CO247" s="262">
        <f t="shared" si="101"/>
        <v>0</v>
      </c>
      <c r="CP247" s="261" t="str">
        <f t="shared" si="102"/>
        <v>不通过</v>
      </c>
      <c r="CQ247" s="262">
        <f t="shared" si="77"/>
        <v>0</v>
      </c>
      <c r="CR247" s="261" t="str">
        <f t="shared" si="103"/>
        <v>不通过</v>
      </c>
      <c r="CS247" s="262">
        <f t="shared" si="104"/>
        <v>0</v>
      </c>
      <c r="CT247" s="261" t="str">
        <f t="shared" si="105"/>
        <v>不通过</v>
      </c>
      <c r="CU247" s="262">
        <f t="shared" si="78"/>
        <v>0</v>
      </c>
      <c r="CV247" s="261" t="str">
        <f t="shared" si="106"/>
        <v>不通过</v>
      </c>
      <c r="CW247" s="264">
        <f t="shared" si="107"/>
        <v>0</v>
      </c>
      <c r="CX247" s="261" t="str">
        <f t="shared" si="108"/>
        <v>不通过</v>
      </c>
      <c r="CY247" s="262">
        <f t="shared" si="80"/>
        <v>0</v>
      </c>
      <c r="CZ247" s="261" t="str">
        <f t="shared" si="109"/>
        <v>不通过</v>
      </c>
      <c r="DA247" s="262">
        <f t="shared" si="110"/>
        <v>0</v>
      </c>
      <c r="DB247" s="261" t="str">
        <f t="shared" si="111"/>
        <v>不通过</v>
      </c>
      <c r="DC247" s="262">
        <f t="shared" si="112"/>
        <v>0</v>
      </c>
      <c r="DD247" s="261" t="str">
        <f t="shared" si="113"/>
        <v>不通过</v>
      </c>
    </row>
    <row r="248" spans="1:108">
      <c r="A248" s="185">
        <v>237</v>
      </c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186"/>
      <c r="BE248" s="186"/>
      <c r="BF248" s="186"/>
      <c r="BG248" s="186"/>
      <c r="BH248" s="186"/>
      <c r="BI248" s="186"/>
      <c r="BJ248" s="186"/>
      <c r="BK248" s="186"/>
      <c r="BL248" s="186"/>
      <c r="BM248" s="186"/>
      <c r="BN248" s="186"/>
      <c r="BO248" s="186"/>
      <c r="BP248" s="186"/>
      <c r="BQ248" s="186"/>
      <c r="BR248" s="186"/>
      <c r="BS248" s="186"/>
      <c r="BT248" s="186"/>
      <c r="BU248" s="186"/>
      <c r="BV248" s="186"/>
      <c r="BW248" s="186"/>
      <c r="BX248" s="186"/>
      <c r="BY248" s="186"/>
      <c r="BZ248" s="186"/>
      <c r="CA248" s="186"/>
      <c r="CB248" s="186"/>
      <c r="CC248" s="186"/>
      <c r="CD248" s="186"/>
      <c r="CE248" s="186"/>
      <c r="CF248" s="250"/>
      <c r="CG248" s="250"/>
      <c r="CH248" s="250"/>
      <c r="CI248" s="250"/>
      <c r="CJ248" s="250"/>
      <c r="CK248" s="261" t="str">
        <f t="shared" si="97"/>
        <v>通过</v>
      </c>
      <c r="CL248" s="263" t="str">
        <f t="shared" si="98"/>
        <v>通过</v>
      </c>
      <c r="CM248" s="261" t="str">
        <f t="shared" si="99"/>
        <v>通过</v>
      </c>
      <c r="CN248" s="261" t="str">
        <f t="shared" si="100"/>
        <v>通过</v>
      </c>
      <c r="CO248" s="262">
        <f t="shared" si="101"/>
        <v>0</v>
      </c>
      <c r="CP248" s="261" t="str">
        <f t="shared" si="102"/>
        <v>不通过</v>
      </c>
      <c r="CQ248" s="262">
        <f t="shared" si="77"/>
        <v>0</v>
      </c>
      <c r="CR248" s="261" t="str">
        <f t="shared" si="103"/>
        <v>不通过</v>
      </c>
      <c r="CS248" s="262">
        <f t="shared" si="104"/>
        <v>0</v>
      </c>
      <c r="CT248" s="261" t="str">
        <f t="shared" si="105"/>
        <v>不通过</v>
      </c>
      <c r="CU248" s="262">
        <f t="shared" si="78"/>
        <v>0</v>
      </c>
      <c r="CV248" s="261" t="str">
        <f t="shared" si="106"/>
        <v>不通过</v>
      </c>
      <c r="CW248" s="264">
        <f t="shared" si="107"/>
        <v>0</v>
      </c>
      <c r="CX248" s="261" t="str">
        <f t="shared" si="108"/>
        <v>不通过</v>
      </c>
      <c r="CY248" s="262">
        <f t="shared" si="80"/>
        <v>0</v>
      </c>
      <c r="CZ248" s="261" t="str">
        <f t="shared" si="109"/>
        <v>不通过</v>
      </c>
      <c r="DA248" s="262">
        <f t="shared" si="110"/>
        <v>0</v>
      </c>
      <c r="DB248" s="261" t="str">
        <f t="shared" si="111"/>
        <v>不通过</v>
      </c>
      <c r="DC248" s="262">
        <f t="shared" si="112"/>
        <v>0</v>
      </c>
      <c r="DD248" s="261" t="str">
        <f t="shared" si="113"/>
        <v>不通过</v>
      </c>
    </row>
    <row r="249" spans="1:108">
      <c r="A249" s="185">
        <v>238</v>
      </c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186"/>
      <c r="BE249" s="186"/>
      <c r="BF249" s="186"/>
      <c r="BG249" s="186"/>
      <c r="BH249" s="186"/>
      <c r="BI249" s="186"/>
      <c r="BJ249" s="186"/>
      <c r="BK249" s="186"/>
      <c r="BL249" s="186"/>
      <c r="BM249" s="186"/>
      <c r="BN249" s="186"/>
      <c r="BO249" s="186"/>
      <c r="BP249" s="186"/>
      <c r="BQ249" s="186"/>
      <c r="BR249" s="186"/>
      <c r="BS249" s="186"/>
      <c r="BT249" s="186"/>
      <c r="BU249" s="186"/>
      <c r="BV249" s="186"/>
      <c r="BW249" s="186"/>
      <c r="BX249" s="186"/>
      <c r="BY249" s="186"/>
      <c r="BZ249" s="186"/>
      <c r="CA249" s="186"/>
      <c r="CB249" s="186"/>
      <c r="CC249" s="186"/>
      <c r="CD249" s="186"/>
      <c r="CE249" s="186"/>
      <c r="CF249" s="250"/>
      <c r="CG249" s="250"/>
      <c r="CH249" s="250"/>
      <c r="CI249" s="250"/>
      <c r="CJ249" s="250"/>
      <c r="CK249" s="261" t="str">
        <f t="shared" si="97"/>
        <v>通过</v>
      </c>
      <c r="CL249" s="263" t="str">
        <f t="shared" si="98"/>
        <v>通过</v>
      </c>
      <c r="CM249" s="261" t="str">
        <f t="shared" si="99"/>
        <v>通过</v>
      </c>
      <c r="CN249" s="261" t="str">
        <f t="shared" si="100"/>
        <v>通过</v>
      </c>
      <c r="CO249" s="262">
        <f t="shared" si="101"/>
        <v>0</v>
      </c>
      <c r="CP249" s="261" t="str">
        <f t="shared" si="102"/>
        <v>不通过</v>
      </c>
      <c r="CQ249" s="262">
        <f t="shared" si="77"/>
        <v>0</v>
      </c>
      <c r="CR249" s="261" t="str">
        <f t="shared" si="103"/>
        <v>不通过</v>
      </c>
      <c r="CS249" s="262">
        <f t="shared" si="104"/>
        <v>0</v>
      </c>
      <c r="CT249" s="261" t="str">
        <f t="shared" si="105"/>
        <v>不通过</v>
      </c>
      <c r="CU249" s="262">
        <f t="shared" si="78"/>
        <v>0</v>
      </c>
      <c r="CV249" s="261" t="str">
        <f t="shared" si="106"/>
        <v>不通过</v>
      </c>
      <c r="CW249" s="264">
        <f t="shared" si="107"/>
        <v>0</v>
      </c>
      <c r="CX249" s="261" t="str">
        <f t="shared" si="108"/>
        <v>不通过</v>
      </c>
      <c r="CY249" s="262">
        <f t="shared" si="80"/>
        <v>0</v>
      </c>
      <c r="CZ249" s="261" t="str">
        <f t="shared" si="109"/>
        <v>不通过</v>
      </c>
      <c r="DA249" s="262">
        <f t="shared" si="110"/>
        <v>0</v>
      </c>
      <c r="DB249" s="261" t="str">
        <f t="shared" si="111"/>
        <v>不通过</v>
      </c>
      <c r="DC249" s="262">
        <f t="shared" si="112"/>
        <v>0</v>
      </c>
      <c r="DD249" s="261" t="str">
        <f t="shared" si="113"/>
        <v>不通过</v>
      </c>
    </row>
    <row r="250" spans="1:108">
      <c r="A250" s="188">
        <v>239</v>
      </c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186"/>
      <c r="BE250" s="186"/>
      <c r="BF250" s="186"/>
      <c r="BG250" s="186"/>
      <c r="BH250" s="186"/>
      <c r="BI250" s="186"/>
      <c r="BJ250" s="186"/>
      <c r="BK250" s="186"/>
      <c r="BL250" s="186"/>
      <c r="BM250" s="186"/>
      <c r="BN250" s="186"/>
      <c r="BO250" s="186"/>
      <c r="BP250" s="186"/>
      <c r="BQ250" s="186"/>
      <c r="BR250" s="186"/>
      <c r="BS250" s="186"/>
      <c r="BT250" s="186"/>
      <c r="BU250" s="186"/>
      <c r="BV250" s="186"/>
      <c r="BW250" s="186"/>
      <c r="BX250" s="186"/>
      <c r="BY250" s="186"/>
      <c r="BZ250" s="186"/>
      <c r="CA250" s="186"/>
      <c r="CB250" s="186"/>
      <c r="CC250" s="186"/>
      <c r="CD250" s="186"/>
      <c r="CE250" s="186"/>
      <c r="CF250" s="250"/>
      <c r="CG250" s="250"/>
      <c r="CH250" s="250"/>
      <c r="CI250" s="250"/>
      <c r="CJ250" s="250"/>
      <c r="CK250" s="261" t="str">
        <f t="shared" si="97"/>
        <v>通过</v>
      </c>
      <c r="CL250" s="263" t="str">
        <f t="shared" si="98"/>
        <v>通过</v>
      </c>
      <c r="CM250" s="261" t="str">
        <f t="shared" si="99"/>
        <v>通过</v>
      </c>
      <c r="CN250" s="261" t="str">
        <f t="shared" si="100"/>
        <v>通过</v>
      </c>
      <c r="CO250" s="262">
        <f t="shared" si="101"/>
        <v>0</v>
      </c>
      <c r="CP250" s="261" t="str">
        <f t="shared" si="102"/>
        <v>不通过</v>
      </c>
      <c r="CQ250" s="262">
        <f t="shared" si="77"/>
        <v>0</v>
      </c>
      <c r="CR250" s="261" t="str">
        <f t="shared" si="103"/>
        <v>不通过</v>
      </c>
      <c r="CS250" s="262">
        <f t="shared" si="104"/>
        <v>0</v>
      </c>
      <c r="CT250" s="261" t="str">
        <f t="shared" si="105"/>
        <v>不通过</v>
      </c>
      <c r="CU250" s="262">
        <f t="shared" si="78"/>
        <v>0</v>
      </c>
      <c r="CV250" s="261" t="str">
        <f t="shared" si="106"/>
        <v>不通过</v>
      </c>
      <c r="CW250" s="264">
        <f t="shared" si="107"/>
        <v>0</v>
      </c>
      <c r="CX250" s="261" t="str">
        <f t="shared" si="108"/>
        <v>不通过</v>
      </c>
      <c r="CY250" s="262">
        <f t="shared" si="80"/>
        <v>0</v>
      </c>
      <c r="CZ250" s="261" t="str">
        <f t="shared" si="109"/>
        <v>不通过</v>
      </c>
      <c r="DA250" s="262">
        <f t="shared" si="110"/>
        <v>0</v>
      </c>
      <c r="DB250" s="261" t="str">
        <f t="shared" si="111"/>
        <v>不通过</v>
      </c>
      <c r="DC250" s="262">
        <f t="shared" si="112"/>
        <v>0</v>
      </c>
      <c r="DD250" s="261" t="str">
        <f t="shared" si="113"/>
        <v>不通过</v>
      </c>
    </row>
    <row r="251" spans="1:108">
      <c r="A251" s="185">
        <v>240</v>
      </c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186"/>
      <c r="BE251" s="186"/>
      <c r="BF251" s="186"/>
      <c r="BG251" s="186"/>
      <c r="BH251" s="186"/>
      <c r="BI251" s="186"/>
      <c r="BJ251" s="186"/>
      <c r="BK251" s="186"/>
      <c r="BL251" s="186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6"/>
      <c r="BW251" s="186"/>
      <c r="BX251" s="186"/>
      <c r="BY251" s="186"/>
      <c r="BZ251" s="186"/>
      <c r="CA251" s="186"/>
      <c r="CB251" s="186"/>
      <c r="CC251" s="186"/>
      <c r="CD251" s="186"/>
      <c r="CE251" s="186"/>
      <c r="CF251" s="250"/>
      <c r="CG251" s="250"/>
      <c r="CH251" s="250"/>
      <c r="CI251" s="250"/>
      <c r="CJ251" s="250"/>
      <c r="CK251" s="261" t="str">
        <f t="shared" si="97"/>
        <v>通过</v>
      </c>
      <c r="CL251" s="263" t="str">
        <f t="shared" si="98"/>
        <v>通过</v>
      </c>
      <c r="CM251" s="261" t="str">
        <f t="shared" si="99"/>
        <v>通过</v>
      </c>
      <c r="CN251" s="261" t="str">
        <f t="shared" si="100"/>
        <v>通过</v>
      </c>
      <c r="CO251" s="262">
        <f t="shared" si="101"/>
        <v>0</v>
      </c>
      <c r="CP251" s="261" t="str">
        <f t="shared" si="102"/>
        <v>不通过</v>
      </c>
      <c r="CQ251" s="262">
        <f t="shared" si="77"/>
        <v>0</v>
      </c>
      <c r="CR251" s="261" t="str">
        <f t="shared" si="103"/>
        <v>不通过</v>
      </c>
      <c r="CS251" s="262">
        <f t="shared" si="104"/>
        <v>0</v>
      </c>
      <c r="CT251" s="261" t="str">
        <f t="shared" si="105"/>
        <v>不通过</v>
      </c>
      <c r="CU251" s="262">
        <f t="shared" si="78"/>
        <v>0</v>
      </c>
      <c r="CV251" s="261" t="str">
        <f t="shared" si="106"/>
        <v>不通过</v>
      </c>
      <c r="CW251" s="264">
        <f t="shared" si="107"/>
        <v>0</v>
      </c>
      <c r="CX251" s="261" t="str">
        <f t="shared" si="108"/>
        <v>不通过</v>
      </c>
      <c r="CY251" s="262">
        <f t="shared" si="80"/>
        <v>0</v>
      </c>
      <c r="CZ251" s="261" t="str">
        <f t="shared" si="109"/>
        <v>不通过</v>
      </c>
      <c r="DA251" s="262">
        <f t="shared" si="110"/>
        <v>0</v>
      </c>
      <c r="DB251" s="261" t="str">
        <f t="shared" si="111"/>
        <v>不通过</v>
      </c>
      <c r="DC251" s="262">
        <f t="shared" si="112"/>
        <v>0</v>
      </c>
      <c r="DD251" s="261" t="str">
        <f t="shared" si="113"/>
        <v>不通过</v>
      </c>
    </row>
    <row r="252" spans="1:108">
      <c r="A252" s="185">
        <v>241</v>
      </c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186"/>
      <c r="BE252" s="186"/>
      <c r="BF252" s="186"/>
      <c r="BG252" s="186"/>
      <c r="BH252" s="186"/>
      <c r="BI252" s="186"/>
      <c r="BJ252" s="186"/>
      <c r="BK252" s="186"/>
      <c r="BL252" s="186"/>
      <c r="BM252" s="186"/>
      <c r="BN252" s="186"/>
      <c r="BO252" s="186"/>
      <c r="BP252" s="186"/>
      <c r="BQ252" s="186"/>
      <c r="BR252" s="186"/>
      <c r="BS252" s="186"/>
      <c r="BT252" s="186"/>
      <c r="BU252" s="186"/>
      <c r="BV252" s="186"/>
      <c r="BW252" s="186"/>
      <c r="BX252" s="186"/>
      <c r="BY252" s="186"/>
      <c r="BZ252" s="186"/>
      <c r="CA252" s="186"/>
      <c r="CB252" s="186"/>
      <c r="CC252" s="186"/>
      <c r="CD252" s="186"/>
      <c r="CE252" s="186"/>
      <c r="CF252" s="250"/>
      <c r="CG252" s="250"/>
      <c r="CH252" s="250"/>
      <c r="CI252" s="250"/>
      <c r="CJ252" s="250"/>
      <c r="CK252" s="261" t="str">
        <f t="shared" si="97"/>
        <v>通过</v>
      </c>
      <c r="CL252" s="263" t="str">
        <f t="shared" si="98"/>
        <v>通过</v>
      </c>
      <c r="CM252" s="261" t="str">
        <f t="shared" si="99"/>
        <v>通过</v>
      </c>
      <c r="CN252" s="261" t="str">
        <f t="shared" si="100"/>
        <v>通过</v>
      </c>
      <c r="CO252" s="262">
        <f t="shared" si="101"/>
        <v>0</v>
      </c>
      <c r="CP252" s="261" t="str">
        <f t="shared" si="102"/>
        <v>不通过</v>
      </c>
      <c r="CQ252" s="262">
        <f t="shared" si="77"/>
        <v>0</v>
      </c>
      <c r="CR252" s="261" t="str">
        <f t="shared" si="103"/>
        <v>不通过</v>
      </c>
      <c r="CS252" s="262">
        <f t="shared" si="104"/>
        <v>0</v>
      </c>
      <c r="CT252" s="261" t="str">
        <f t="shared" si="105"/>
        <v>不通过</v>
      </c>
      <c r="CU252" s="262">
        <f t="shared" si="78"/>
        <v>0</v>
      </c>
      <c r="CV252" s="261" t="str">
        <f t="shared" si="106"/>
        <v>不通过</v>
      </c>
      <c r="CW252" s="264">
        <f t="shared" si="107"/>
        <v>0</v>
      </c>
      <c r="CX252" s="261" t="str">
        <f t="shared" si="108"/>
        <v>不通过</v>
      </c>
      <c r="CY252" s="262">
        <f t="shared" si="80"/>
        <v>0</v>
      </c>
      <c r="CZ252" s="261" t="str">
        <f t="shared" si="109"/>
        <v>不通过</v>
      </c>
      <c r="DA252" s="262">
        <f t="shared" si="110"/>
        <v>0</v>
      </c>
      <c r="DB252" s="261" t="str">
        <f t="shared" si="111"/>
        <v>不通过</v>
      </c>
      <c r="DC252" s="262">
        <f t="shared" si="112"/>
        <v>0</v>
      </c>
      <c r="DD252" s="261" t="str">
        <f t="shared" si="113"/>
        <v>不通过</v>
      </c>
    </row>
    <row r="253" spans="1:108">
      <c r="A253" s="188">
        <v>242</v>
      </c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186"/>
      <c r="BE253" s="186"/>
      <c r="BF253" s="186"/>
      <c r="BG253" s="186"/>
      <c r="BH253" s="186"/>
      <c r="BI253" s="186"/>
      <c r="BJ253" s="186"/>
      <c r="BK253" s="186"/>
      <c r="BL253" s="186"/>
      <c r="BM253" s="186"/>
      <c r="BN253" s="186"/>
      <c r="BO253" s="186"/>
      <c r="BP253" s="186"/>
      <c r="BQ253" s="186"/>
      <c r="BR253" s="186"/>
      <c r="BS253" s="186"/>
      <c r="BT253" s="186"/>
      <c r="BU253" s="186"/>
      <c r="BV253" s="186"/>
      <c r="BW253" s="186"/>
      <c r="BX253" s="186"/>
      <c r="BY253" s="186"/>
      <c r="BZ253" s="186"/>
      <c r="CA253" s="186"/>
      <c r="CB253" s="186"/>
      <c r="CC253" s="186"/>
      <c r="CD253" s="186"/>
      <c r="CE253" s="186"/>
      <c r="CF253" s="250"/>
      <c r="CG253" s="250"/>
      <c r="CH253" s="250"/>
      <c r="CI253" s="250"/>
      <c r="CJ253" s="250"/>
      <c r="CK253" s="261" t="str">
        <f t="shared" si="97"/>
        <v>通过</v>
      </c>
      <c r="CL253" s="263" t="str">
        <f t="shared" si="98"/>
        <v>通过</v>
      </c>
      <c r="CM253" s="261" t="str">
        <f t="shared" si="99"/>
        <v>通过</v>
      </c>
      <c r="CN253" s="261" t="str">
        <f t="shared" si="100"/>
        <v>通过</v>
      </c>
      <c r="CO253" s="262">
        <f t="shared" si="101"/>
        <v>0</v>
      </c>
      <c r="CP253" s="261" t="str">
        <f t="shared" si="102"/>
        <v>不通过</v>
      </c>
      <c r="CQ253" s="262">
        <f t="shared" si="77"/>
        <v>0</v>
      </c>
      <c r="CR253" s="261" t="str">
        <f t="shared" si="103"/>
        <v>不通过</v>
      </c>
      <c r="CS253" s="262">
        <f t="shared" si="104"/>
        <v>0</v>
      </c>
      <c r="CT253" s="261" t="str">
        <f t="shared" si="105"/>
        <v>不通过</v>
      </c>
      <c r="CU253" s="262">
        <f t="shared" si="78"/>
        <v>0</v>
      </c>
      <c r="CV253" s="261" t="str">
        <f t="shared" si="106"/>
        <v>不通过</v>
      </c>
      <c r="CW253" s="264">
        <f t="shared" si="107"/>
        <v>0</v>
      </c>
      <c r="CX253" s="261" t="str">
        <f t="shared" si="108"/>
        <v>不通过</v>
      </c>
      <c r="CY253" s="262">
        <f t="shared" si="80"/>
        <v>0</v>
      </c>
      <c r="CZ253" s="261" t="str">
        <f t="shared" si="109"/>
        <v>不通过</v>
      </c>
      <c r="DA253" s="262">
        <f t="shared" si="110"/>
        <v>0</v>
      </c>
      <c r="DB253" s="261" t="str">
        <f t="shared" si="111"/>
        <v>不通过</v>
      </c>
      <c r="DC253" s="262">
        <f t="shared" si="112"/>
        <v>0</v>
      </c>
      <c r="DD253" s="261" t="str">
        <f t="shared" si="113"/>
        <v>不通过</v>
      </c>
    </row>
    <row r="254" spans="1:108">
      <c r="A254" s="185">
        <v>243</v>
      </c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186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/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250"/>
      <c r="CG254" s="250"/>
      <c r="CH254" s="250"/>
      <c r="CI254" s="250"/>
      <c r="CJ254" s="250"/>
      <c r="CK254" s="261" t="str">
        <f t="shared" si="97"/>
        <v>通过</v>
      </c>
      <c r="CL254" s="263" t="str">
        <f t="shared" si="98"/>
        <v>通过</v>
      </c>
      <c r="CM254" s="261" t="str">
        <f t="shared" si="99"/>
        <v>通过</v>
      </c>
      <c r="CN254" s="261" t="str">
        <f t="shared" si="100"/>
        <v>通过</v>
      </c>
      <c r="CO254" s="262">
        <f t="shared" si="101"/>
        <v>0</v>
      </c>
      <c r="CP254" s="261" t="str">
        <f t="shared" si="102"/>
        <v>不通过</v>
      </c>
      <c r="CQ254" s="262">
        <f t="shared" si="77"/>
        <v>0</v>
      </c>
      <c r="CR254" s="261" t="str">
        <f t="shared" si="103"/>
        <v>不通过</v>
      </c>
      <c r="CS254" s="262">
        <f t="shared" si="104"/>
        <v>0</v>
      </c>
      <c r="CT254" s="261" t="str">
        <f t="shared" si="105"/>
        <v>不通过</v>
      </c>
      <c r="CU254" s="262">
        <f t="shared" si="78"/>
        <v>0</v>
      </c>
      <c r="CV254" s="261" t="str">
        <f t="shared" si="106"/>
        <v>不通过</v>
      </c>
      <c r="CW254" s="264">
        <f t="shared" si="107"/>
        <v>0</v>
      </c>
      <c r="CX254" s="261" t="str">
        <f t="shared" si="108"/>
        <v>不通过</v>
      </c>
      <c r="CY254" s="262">
        <f t="shared" si="80"/>
        <v>0</v>
      </c>
      <c r="CZ254" s="261" t="str">
        <f t="shared" si="109"/>
        <v>不通过</v>
      </c>
      <c r="DA254" s="262">
        <f t="shared" si="110"/>
        <v>0</v>
      </c>
      <c r="DB254" s="261" t="str">
        <f t="shared" si="111"/>
        <v>不通过</v>
      </c>
      <c r="DC254" s="262">
        <f t="shared" si="112"/>
        <v>0</v>
      </c>
      <c r="DD254" s="261" t="str">
        <f t="shared" si="113"/>
        <v>不通过</v>
      </c>
    </row>
    <row r="255" spans="1:108">
      <c r="A255" s="185">
        <v>244</v>
      </c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186"/>
      <c r="BE255" s="186"/>
      <c r="BF255" s="186"/>
      <c r="BG255" s="186"/>
      <c r="BH255" s="186"/>
      <c r="BI255" s="186"/>
      <c r="BJ255" s="186"/>
      <c r="BK255" s="186"/>
      <c r="BL255" s="186"/>
      <c r="BM255" s="186"/>
      <c r="BN255" s="186"/>
      <c r="BO255" s="186"/>
      <c r="BP255" s="186"/>
      <c r="BQ255" s="186"/>
      <c r="BR255" s="186"/>
      <c r="BS255" s="186"/>
      <c r="BT255" s="186"/>
      <c r="BU255" s="186"/>
      <c r="BV255" s="186"/>
      <c r="BW255" s="186"/>
      <c r="BX255" s="186"/>
      <c r="BY255" s="186"/>
      <c r="BZ255" s="186"/>
      <c r="CA255" s="186"/>
      <c r="CB255" s="186"/>
      <c r="CC255" s="186"/>
      <c r="CD255" s="186"/>
      <c r="CE255" s="186"/>
      <c r="CF255" s="250"/>
      <c r="CG255" s="250"/>
      <c r="CH255" s="250"/>
      <c r="CI255" s="250"/>
      <c r="CJ255" s="250"/>
      <c r="CK255" s="261" t="str">
        <f t="shared" si="97"/>
        <v>通过</v>
      </c>
      <c r="CL255" s="263" t="str">
        <f t="shared" si="98"/>
        <v>通过</v>
      </c>
      <c r="CM255" s="261" t="str">
        <f t="shared" si="99"/>
        <v>通过</v>
      </c>
      <c r="CN255" s="261" t="str">
        <f t="shared" si="100"/>
        <v>通过</v>
      </c>
      <c r="CO255" s="262">
        <f t="shared" si="101"/>
        <v>0</v>
      </c>
      <c r="CP255" s="261" t="str">
        <f t="shared" si="102"/>
        <v>不通过</v>
      </c>
      <c r="CQ255" s="262">
        <f t="shared" si="77"/>
        <v>0</v>
      </c>
      <c r="CR255" s="261" t="str">
        <f t="shared" si="103"/>
        <v>不通过</v>
      </c>
      <c r="CS255" s="262">
        <f t="shared" si="104"/>
        <v>0</v>
      </c>
      <c r="CT255" s="261" t="str">
        <f t="shared" si="105"/>
        <v>不通过</v>
      </c>
      <c r="CU255" s="262">
        <f t="shared" si="78"/>
        <v>0</v>
      </c>
      <c r="CV255" s="261" t="str">
        <f t="shared" si="106"/>
        <v>不通过</v>
      </c>
      <c r="CW255" s="264">
        <f t="shared" si="107"/>
        <v>0</v>
      </c>
      <c r="CX255" s="261" t="str">
        <f t="shared" si="108"/>
        <v>不通过</v>
      </c>
      <c r="CY255" s="262">
        <f t="shared" si="80"/>
        <v>0</v>
      </c>
      <c r="CZ255" s="261" t="str">
        <f t="shared" si="109"/>
        <v>不通过</v>
      </c>
      <c r="DA255" s="262">
        <f t="shared" si="110"/>
        <v>0</v>
      </c>
      <c r="DB255" s="261" t="str">
        <f t="shared" si="111"/>
        <v>不通过</v>
      </c>
      <c r="DC255" s="262">
        <f t="shared" si="112"/>
        <v>0</v>
      </c>
      <c r="DD255" s="261" t="str">
        <f t="shared" si="113"/>
        <v>不通过</v>
      </c>
    </row>
    <row r="256" spans="1:108">
      <c r="A256" s="188">
        <v>245</v>
      </c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BM256" s="186"/>
      <c r="BN256" s="186"/>
      <c r="BO256" s="186"/>
      <c r="BP256" s="186"/>
      <c r="BQ256" s="186"/>
      <c r="BR256" s="186"/>
      <c r="BS256" s="186"/>
      <c r="BT256" s="186"/>
      <c r="BU256" s="186"/>
      <c r="BV256" s="186"/>
      <c r="BW256" s="186"/>
      <c r="BX256" s="186"/>
      <c r="BY256" s="186"/>
      <c r="BZ256" s="186"/>
      <c r="CA256" s="186"/>
      <c r="CB256" s="186"/>
      <c r="CC256" s="186"/>
      <c r="CD256" s="186"/>
      <c r="CE256" s="186"/>
      <c r="CF256" s="250"/>
      <c r="CG256" s="250"/>
      <c r="CH256" s="250"/>
      <c r="CI256" s="250"/>
      <c r="CJ256" s="250"/>
      <c r="CK256" s="261" t="str">
        <f t="shared" si="97"/>
        <v>通过</v>
      </c>
      <c r="CL256" s="263" t="str">
        <f t="shared" si="98"/>
        <v>通过</v>
      </c>
      <c r="CM256" s="261" t="str">
        <f t="shared" si="99"/>
        <v>通过</v>
      </c>
      <c r="CN256" s="261" t="str">
        <f t="shared" si="100"/>
        <v>通过</v>
      </c>
      <c r="CO256" s="262">
        <f t="shared" si="101"/>
        <v>0</v>
      </c>
      <c r="CP256" s="261" t="str">
        <f t="shared" si="102"/>
        <v>不通过</v>
      </c>
      <c r="CQ256" s="262">
        <f t="shared" si="77"/>
        <v>0</v>
      </c>
      <c r="CR256" s="261" t="str">
        <f t="shared" si="103"/>
        <v>不通过</v>
      </c>
      <c r="CS256" s="262">
        <f t="shared" si="104"/>
        <v>0</v>
      </c>
      <c r="CT256" s="261" t="str">
        <f t="shared" si="105"/>
        <v>不通过</v>
      </c>
      <c r="CU256" s="262">
        <f t="shared" si="78"/>
        <v>0</v>
      </c>
      <c r="CV256" s="261" t="str">
        <f t="shared" si="106"/>
        <v>不通过</v>
      </c>
      <c r="CW256" s="264">
        <f t="shared" si="107"/>
        <v>0</v>
      </c>
      <c r="CX256" s="261" t="str">
        <f t="shared" si="108"/>
        <v>不通过</v>
      </c>
      <c r="CY256" s="262">
        <f t="shared" si="80"/>
        <v>0</v>
      </c>
      <c r="CZ256" s="261" t="str">
        <f t="shared" si="109"/>
        <v>不通过</v>
      </c>
      <c r="DA256" s="262">
        <f t="shared" si="110"/>
        <v>0</v>
      </c>
      <c r="DB256" s="261" t="str">
        <f t="shared" si="111"/>
        <v>不通过</v>
      </c>
      <c r="DC256" s="262">
        <f t="shared" si="112"/>
        <v>0</v>
      </c>
      <c r="DD256" s="261" t="str">
        <f t="shared" si="113"/>
        <v>不通过</v>
      </c>
    </row>
    <row r="257" spans="1:108">
      <c r="A257" s="185">
        <v>246</v>
      </c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  <c r="BM257" s="186"/>
      <c r="BN257" s="186"/>
      <c r="BO257" s="186"/>
      <c r="BP257" s="186"/>
      <c r="BQ257" s="186"/>
      <c r="BR257" s="186"/>
      <c r="BS257" s="186"/>
      <c r="BT257" s="186"/>
      <c r="BU257" s="186"/>
      <c r="BV257" s="186"/>
      <c r="BW257" s="186"/>
      <c r="BX257" s="186"/>
      <c r="BY257" s="186"/>
      <c r="BZ257" s="186"/>
      <c r="CA257" s="186"/>
      <c r="CB257" s="186"/>
      <c r="CC257" s="186"/>
      <c r="CD257" s="186"/>
      <c r="CE257" s="186"/>
      <c r="CF257" s="250"/>
      <c r="CG257" s="250"/>
      <c r="CH257" s="250"/>
      <c r="CI257" s="250"/>
      <c r="CJ257" s="250"/>
      <c r="CK257" s="261" t="str">
        <f t="shared" si="97"/>
        <v>通过</v>
      </c>
      <c r="CL257" s="263" t="str">
        <f t="shared" si="98"/>
        <v>通过</v>
      </c>
      <c r="CM257" s="261" t="str">
        <f t="shared" si="99"/>
        <v>通过</v>
      </c>
      <c r="CN257" s="261" t="str">
        <f t="shared" si="100"/>
        <v>通过</v>
      </c>
      <c r="CO257" s="262">
        <f t="shared" si="101"/>
        <v>0</v>
      </c>
      <c r="CP257" s="261" t="str">
        <f t="shared" si="102"/>
        <v>不通过</v>
      </c>
      <c r="CQ257" s="262">
        <f t="shared" si="77"/>
        <v>0</v>
      </c>
      <c r="CR257" s="261" t="str">
        <f t="shared" si="103"/>
        <v>不通过</v>
      </c>
      <c r="CS257" s="262">
        <f t="shared" si="104"/>
        <v>0</v>
      </c>
      <c r="CT257" s="261" t="str">
        <f t="shared" si="105"/>
        <v>不通过</v>
      </c>
      <c r="CU257" s="262">
        <f t="shared" si="78"/>
        <v>0</v>
      </c>
      <c r="CV257" s="261" t="str">
        <f t="shared" si="106"/>
        <v>不通过</v>
      </c>
      <c r="CW257" s="264">
        <f t="shared" si="107"/>
        <v>0</v>
      </c>
      <c r="CX257" s="261" t="str">
        <f t="shared" si="108"/>
        <v>不通过</v>
      </c>
      <c r="CY257" s="262">
        <f t="shared" si="80"/>
        <v>0</v>
      </c>
      <c r="CZ257" s="261" t="str">
        <f t="shared" si="109"/>
        <v>不通过</v>
      </c>
      <c r="DA257" s="262">
        <f t="shared" si="110"/>
        <v>0</v>
      </c>
      <c r="DB257" s="261" t="str">
        <f t="shared" si="111"/>
        <v>不通过</v>
      </c>
      <c r="DC257" s="262">
        <f t="shared" si="112"/>
        <v>0</v>
      </c>
      <c r="DD257" s="261" t="str">
        <f t="shared" si="113"/>
        <v>不通过</v>
      </c>
    </row>
    <row r="258" spans="1:108">
      <c r="A258" s="185">
        <v>247</v>
      </c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6"/>
      <c r="BW258" s="186"/>
      <c r="BX258" s="186"/>
      <c r="BY258" s="186"/>
      <c r="BZ258" s="186"/>
      <c r="CA258" s="186"/>
      <c r="CB258" s="186"/>
      <c r="CC258" s="186"/>
      <c r="CD258" s="186"/>
      <c r="CE258" s="186"/>
      <c r="CF258" s="250"/>
      <c r="CG258" s="250"/>
      <c r="CH258" s="250"/>
      <c r="CI258" s="250"/>
      <c r="CJ258" s="250"/>
      <c r="CK258" s="261" t="str">
        <f t="shared" si="97"/>
        <v>通过</v>
      </c>
      <c r="CL258" s="263" t="str">
        <f t="shared" si="98"/>
        <v>通过</v>
      </c>
      <c r="CM258" s="261" t="str">
        <f t="shared" si="99"/>
        <v>通过</v>
      </c>
      <c r="CN258" s="261" t="str">
        <f t="shared" si="100"/>
        <v>通过</v>
      </c>
      <c r="CO258" s="262">
        <f t="shared" si="101"/>
        <v>0</v>
      </c>
      <c r="CP258" s="261" t="str">
        <f t="shared" si="102"/>
        <v>不通过</v>
      </c>
      <c r="CQ258" s="262">
        <f t="shared" si="77"/>
        <v>0</v>
      </c>
      <c r="CR258" s="261" t="str">
        <f t="shared" si="103"/>
        <v>不通过</v>
      </c>
      <c r="CS258" s="262">
        <f t="shared" si="104"/>
        <v>0</v>
      </c>
      <c r="CT258" s="261" t="str">
        <f t="shared" si="105"/>
        <v>不通过</v>
      </c>
      <c r="CU258" s="262">
        <f t="shared" si="78"/>
        <v>0</v>
      </c>
      <c r="CV258" s="261" t="str">
        <f t="shared" si="106"/>
        <v>不通过</v>
      </c>
      <c r="CW258" s="264">
        <f t="shared" si="107"/>
        <v>0</v>
      </c>
      <c r="CX258" s="261" t="str">
        <f t="shared" si="108"/>
        <v>不通过</v>
      </c>
      <c r="CY258" s="262">
        <f t="shared" si="80"/>
        <v>0</v>
      </c>
      <c r="CZ258" s="261" t="str">
        <f t="shared" si="109"/>
        <v>不通过</v>
      </c>
      <c r="DA258" s="262">
        <f t="shared" si="110"/>
        <v>0</v>
      </c>
      <c r="DB258" s="261" t="str">
        <f t="shared" si="111"/>
        <v>不通过</v>
      </c>
      <c r="DC258" s="262">
        <f t="shared" si="112"/>
        <v>0</v>
      </c>
      <c r="DD258" s="261" t="str">
        <f t="shared" si="113"/>
        <v>不通过</v>
      </c>
    </row>
    <row r="259" spans="1:108">
      <c r="A259" s="188">
        <v>248</v>
      </c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  <c r="BM259" s="186"/>
      <c r="BN259" s="186"/>
      <c r="BO259" s="186"/>
      <c r="BP259" s="186"/>
      <c r="BQ259" s="186"/>
      <c r="BR259" s="186"/>
      <c r="BS259" s="186"/>
      <c r="BT259" s="186"/>
      <c r="BU259" s="186"/>
      <c r="BV259" s="186"/>
      <c r="BW259" s="186"/>
      <c r="BX259" s="186"/>
      <c r="BY259" s="186"/>
      <c r="BZ259" s="186"/>
      <c r="CA259" s="186"/>
      <c r="CB259" s="186"/>
      <c r="CC259" s="186"/>
      <c r="CD259" s="186"/>
      <c r="CE259" s="186"/>
      <c r="CF259" s="250"/>
      <c r="CG259" s="250"/>
      <c r="CH259" s="250"/>
      <c r="CI259" s="250"/>
      <c r="CJ259" s="250"/>
      <c r="CK259" s="261" t="str">
        <f t="shared" si="97"/>
        <v>通过</v>
      </c>
      <c r="CL259" s="263" t="str">
        <f t="shared" si="98"/>
        <v>通过</v>
      </c>
      <c r="CM259" s="261" t="str">
        <f t="shared" si="99"/>
        <v>通过</v>
      </c>
      <c r="CN259" s="261" t="str">
        <f t="shared" si="100"/>
        <v>通过</v>
      </c>
      <c r="CO259" s="262">
        <f t="shared" si="101"/>
        <v>0</v>
      </c>
      <c r="CP259" s="261" t="str">
        <f t="shared" si="102"/>
        <v>不通过</v>
      </c>
      <c r="CQ259" s="262">
        <f t="shared" si="77"/>
        <v>0</v>
      </c>
      <c r="CR259" s="261" t="str">
        <f t="shared" si="103"/>
        <v>不通过</v>
      </c>
      <c r="CS259" s="262">
        <f t="shared" si="104"/>
        <v>0</v>
      </c>
      <c r="CT259" s="261" t="str">
        <f t="shared" si="105"/>
        <v>不通过</v>
      </c>
      <c r="CU259" s="262">
        <f t="shared" si="78"/>
        <v>0</v>
      </c>
      <c r="CV259" s="261" t="str">
        <f t="shared" si="106"/>
        <v>不通过</v>
      </c>
      <c r="CW259" s="264">
        <f t="shared" si="107"/>
        <v>0</v>
      </c>
      <c r="CX259" s="261" t="str">
        <f t="shared" si="108"/>
        <v>不通过</v>
      </c>
      <c r="CY259" s="262">
        <f t="shared" si="80"/>
        <v>0</v>
      </c>
      <c r="CZ259" s="261" t="str">
        <f t="shared" si="109"/>
        <v>不通过</v>
      </c>
      <c r="DA259" s="262">
        <f t="shared" si="110"/>
        <v>0</v>
      </c>
      <c r="DB259" s="261" t="str">
        <f t="shared" si="111"/>
        <v>不通过</v>
      </c>
      <c r="DC259" s="262">
        <f t="shared" si="112"/>
        <v>0</v>
      </c>
      <c r="DD259" s="261" t="str">
        <f t="shared" si="113"/>
        <v>不通过</v>
      </c>
    </row>
    <row r="260" spans="1:108">
      <c r="A260" s="185">
        <v>249</v>
      </c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  <c r="BM260" s="186"/>
      <c r="BN260" s="186"/>
      <c r="BO260" s="186"/>
      <c r="BP260" s="186"/>
      <c r="BQ260" s="186"/>
      <c r="BR260" s="186"/>
      <c r="BS260" s="186"/>
      <c r="BT260" s="186"/>
      <c r="BU260" s="186"/>
      <c r="BV260" s="186"/>
      <c r="BW260" s="186"/>
      <c r="BX260" s="186"/>
      <c r="BY260" s="186"/>
      <c r="BZ260" s="186"/>
      <c r="CA260" s="186"/>
      <c r="CB260" s="186"/>
      <c r="CC260" s="186"/>
      <c r="CD260" s="186"/>
      <c r="CE260" s="186"/>
      <c r="CF260" s="250"/>
      <c r="CG260" s="250"/>
      <c r="CH260" s="250"/>
      <c r="CI260" s="250"/>
      <c r="CJ260" s="250"/>
      <c r="CK260" s="261" t="str">
        <f t="shared" si="97"/>
        <v>通过</v>
      </c>
      <c r="CL260" s="263" t="str">
        <f t="shared" si="98"/>
        <v>通过</v>
      </c>
      <c r="CM260" s="261" t="str">
        <f t="shared" si="99"/>
        <v>通过</v>
      </c>
      <c r="CN260" s="261" t="str">
        <f t="shared" si="100"/>
        <v>通过</v>
      </c>
      <c r="CO260" s="262">
        <f t="shared" si="101"/>
        <v>0</v>
      </c>
      <c r="CP260" s="261" t="str">
        <f t="shared" si="102"/>
        <v>不通过</v>
      </c>
      <c r="CQ260" s="262">
        <f t="shared" si="77"/>
        <v>0</v>
      </c>
      <c r="CR260" s="261" t="str">
        <f t="shared" si="103"/>
        <v>不通过</v>
      </c>
      <c r="CS260" s="262">
        <f t="shared" si="104"/>
        <v>0</v>
      </c>
      <c r="CT260" s="261" t="str">
        <f t="shared" si="105"/>
        <v>不通过</v>
      </c>
      <c r="CU260" s="262">
        <f t="shared" si="78"/>
        <v>0</v>
      </c>
      <c r="CV260" s="261" t="str">
        <f t="shared" si="106"/>
        <v>不通过</v>
      </c>
      <c r="CW260" s="264">
        <f t="shared" si="107"/>
        <v>0</v>
      </c>
      <c r="CX260" s="261" t="str">
        <f t="shared" si="108"/>
        <v>不通过</v>
      </c>
      <c r="CY260" s="262">
        <f t="shared" si="80"/>
        <v>0</v>
      </c>
      <c r="CZ260" s="261" t="str">
        <f t="shared" si="109"/>
        <v>不通过</v>
      </c>
      <c r="DA260" s="262">
        <f t="shared" si="110"/>
        <v>0</v>
      </c>
      <c r="DB260" s="261" t="str">
        <f t="shared" si="111"/>
        <v>不通过</v>
      </c>
      <c r="DC260" s="262">
        <f t="shared" si="112"/>
        <v>0</v>
      </c>
      <c r="DD260" s="261" t="str">
        <f t="shared" si="113"/>
        <v>不通过</v>
      </c>
    </row>
    <row r="261" spans="1:108">
      <c r="A261" s="185">
        <v>250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  <c r="BM261" s="186"/>
      <c r="BN261" s="186"/>
      <c r="BO261" s="186"/>
      <c r="BP261" s="186"/>
      <c r="BQ261" s="186"/>
      <c r="BR261" s="186"/>
      <c r="BS261" s="186"/>
      <c r="BT261" s="186"/>
      <c r="BU261" s="186"/>
      <c r="BV261" s="186"/>
      <c r="BW261" s="186"/>
      <c r="BX261" s="186"/>
      <c r="BY261" s="186"/>
      <c r="BZ261" s="186"/>
      <c r="CA261" s="186"/>
      <c r="CB261" s="186"/>
      <c r="CC261" s="186"/>
      <c r="CD261" s="186"/>
      <c r="CE261" s="186"/>
      <c r="CF261" s="250"/>
      <c r="CG261" s="250"/>
      <c r="CH261" s="250"/>
      <c r="CI261" s="250"/>
      <c r="CJ261" s="250"/>
      <c r="CK261" s="261" t="str">
        <f t="shared" si="97"/>
        <v>通过</v>
      </c>
      <c r="CL261" s="263" t="str">
        <f t="shared" si="98"/>
        <v>通过</v>
      </c>
      <c r="CM261" s="261" t="str">
        <f t="shared" si="99"/>
        <v>通过</v>
      </c>
      <c r="CN261" s="261" t="str">
        <f t="shared" si="100"/>
        <v>通过</v>
      </c>
      <c r="CO261" s="262">
        <f t="shared" si="101"/>
        <v>0</v>
      </c>
      <c r="CP261" s="261" t="str">
        <f t="shared" si="102"/>
        <v>不通过</v>
      </c>
      <c r="CQ261" s="262">
        <f t="shared" si="77"/>
        <v>0</v>
      </c>
      <c r="CR261" s="261" t="str">
        <f t="shared" si="103"/>
        <v>不通过</v>
      </c>
      <c r="CS261" s="262">
        <f t="shared" si="104"/>
        <v>0</v>
      </c>
      <c r="CT261" s="261" t="str">
        <f t="shared" si="105"/>
        <v>不通过</v>
      </c>
      <c r="CU261" s="262">
        <f t="shared" si="78"/>
        <v>0</v>
      </c>
      <c r="CV261" s="261" t="str">
        <f t="shared" si="106"/>
        <v>不通过</v>
      </c>
      <c r="CW261" s="264">
        <f t="shared" si="107"/>
        <v>0</v>
      </c>
      <c r="CX261" s="261" t="str">
        <f t="shared" si="108"/>
        <v>不通过</v>
      </c>
      <c r="CY261" s="262">
        <f t="shared" si="80"/>
        <v>0</v>
      </c>
      <c r="CZ261" s="261" t="str">
        <f t="shared" si="109"/>
        <v>不通过</v>
      </c>
      <c r="DA261" s="262">
        <f t="shared" si="110"/>
        <v>0</v>
      </c>
      <c r="DB261" s="261" t="str">
        <f t="shared" si="111"/>
        <v>不通过</v>
      </c>
      <c r="DC261" s="262">
        <f t="shared" si="112"/>
        <v>0</v>
      </c>
      <c r="DD261" s="261" t="str">
        <f t="shared" si="113"/>
        <v>不通过</v>
      </c>
    </row>
    <row r="262" spans="1:108">
      <c r="A262" s="188">
        <v>251</v>
      </c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  <c r="BM262" s="186"/>
      <c r="BN262" s="186"/>
      <c r="BO262" s="186"/>
      <c r="BP262" s="186"/>
      <c r="BQ262" s="186"/>
      <c r="BR262" s="186"/>
      <c r="BS262" s="186"/>
      <c r="BT262" s="186"/>
      <c r="BU262" s="186"/>
      <c r="BV262" s="186"/>
      <c r="BW262" s="186"/>
      <c r="BX262" s="186"/>
      <c r="BY262" s="186"/>
      <c r="BZ262" s="186"/>
      <c r="CA262" s="186"/>
      <c r="CB262" s="186"/>
      <c r="CC262" s="186"/>
      <c r="CD262" s="186"/>
      <c r="CE262" s="186"/>
      <c r="CF262" s="250"/>
      <c r="CG262" s="250"/>
      <c r="CH262" s="250"/>
      <c r="CI262" s="250"/>
      <c r="CJ262" s="250"/>
      <c r="CK262" s="261" t="str">
        <f t="shared" si="97"/>
        <v>通过</v>
      </c>
      <c r="CL262" s="263" t="str">
        <f t="shared" si="98"/>
        <v>通过</v>
      </c>
      <c r="CM262" s="261" t="str">
        <f t="shared" si="99"/>
        <v>通过</v>
      </c>
      <c r="CN262" s="261" t="str">
        <f t="shared" si="100"/>
        <v>通过</v>
      </c>
      <c r="CO262" s="262">
        <f t="shared" si="101"/>
        <v>0</v>
      </c>
      <c r="CP262" s="261" t="str">
        <f t="shared" si="102"/>
        <v>不通过</v>
      </c>
      <c r="CQ262" s="262">
        <f t="shared" si="77"/>
        <v>0</v>
      </c>
      <c r="CR262" s="261" t="str">
        <f t="shared" si="103"/>
        <v>不通过</v>
      </c>
      <c r="CS262" s="262">
        <f t="shared" si="104"/>
        <v>0</v>
      </c>
      <c r="CT262" s="261" t="str">
        <f t="shared" si="105"/>
        <v>不通过</v>
      </c>
      <c r="CU262" s="262">
        <f t="shared" si="78"/>
        <v>0</v>
      </c>
      <c r="CV262" s="261" t="str">
        <f t="shared" si="106"/>
        <v>不通过</v>
      </c>
      <c r="CW262" s="264">
        <f t="shared" si="107"/>
        <v>0</v>
      </c>
      <c r="CX262" s="261" t="str">
        <f t="shared" si="108"/>
        <v>不通过</v>
      </c>
      <c r="CY262" s="262">
        <f t="shared" si="80"/>
        <v>0</v>
      </c>
      <c r="CZ262" s="261" t="str">
        <f t="shared" si="109"/>
        <v>不通过</v>
      </c>
      <c r="DA262" s="262">
        <f t="shared" si="110"/>
        <v>0</v>
      </c>
      <c r="DB262" s="261" t="str">
        <f t="shared" si="111"/>
        <v>不通过</v>
      </c>
      <c r="DC262" s="262">
        <f t="shared" si="112"/>
        <v>0</v>
      </c>
      <c r="DD262" s="261" t="str">
        <f t="shared" si="113"/>
        <v>不通过</v>
      </c>
    </row>
    <row r="263" spans="1:108">
      <c r="A263" s="185">
        <v>252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250"/>
      <c r="CG263" s="250"/>
      <c r="CH263" s="250"/>
      <c r="CI263" s="250"/>
      <c r="CJ263" s="250"/>
      <c r="CK263" s="261" t="str">
        <f t="shared" si="97"/>
        <v>通过</v>
      </c>
      <c r="CL263" s="263" t="str">
        <f t="shared" si="98"/>
        <v>通过</v>
      </c>
      <c r="CM263" s="261" t="str">
        <f t="shared" si="99"/>
        <v>通过</v>
      </c>
      <c r="CN263" s="261" t="str">
        <f t="shared" si="100"/>
        <v>通过</v>
      </c>
      <c r="CO263" s="262">
        <f t="shared" si="101"/>
        <v>0</v>
      </c>
      <c r="CP263" s="261" t="str">
        <f t="shared" si="102"/>
        <v>不通过</v>
      </c>
      <c r="CQ263" s="262">
        <f t="shared" si="77"/>
        <v>0</v>
      </c>
      <c r="CR263" s="261" t="str">
        <f t="shared" si="103"/>
        <v>不通过</v>
      </c>
      <c r="CS263" s="262">
        <f t="shared" si="104"/>
        <v>0</v>
      </c>
      <c r="CT263" s="261" t="str">
        <f t="shared" si="105"/>
        <v>不通过</v>
      </c>
      <c r="CU263" s="262">
        <f t="shared" si="78"/>
        <v>0</v>
      </c>
      <c r="CV263" s="261" t="str">
        <f t="shared" si="106"/>
        <v>不通过</v>
      </c>
      <c r="CW263" s="264">
        <f t="shared" si="107"/>
        <v>0</v>
      </c>
      <c r="CX263" s="261" t="str">
        <f t="shared" si="108"/>
        <v>不通过</v>
      </c>
      <c r="CY263" s="262">
        <f t="shared" si="80"/>
        <v>0</v>
      </c>
      <c r="CZ263" s="261" t="str">
        <f t="shared" si="109"/>
        <v>不通过</v>
      </c>
      <c r="DA263" s="262">
        <f t="shared" si="110"/>
        <v>0</v>
      </c>
      <c r="DB263" s="261" t="str">
        <f t="shared" si="111"/>
        <v>不通过</v>
      </c>
      <c r="DC263" s="262">
        <f t="shared" si="112"/>
        <v>0</v>
      </c>
      <c r="DD263" s="261" t="str">
        <f t="shared" si="113"/>
        <v>不通过</v>
      </c>
    </row>
    <row r="264" spans="1:108">
      <c r="A264" s="185">
        <v>253</v>
      </c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/>
      <c r="BZ264" s="186"/>
      <c r="CA264" s="186"/>
      <c r="CB264" s="186"/>
      <c r="CC264" s="186"/>
      <c r="CD264" s="186"/>
      <c r="CE264" s="186"/>
      <c r="CF264" s="250"/>
      <c r="CG264" s="250"/>
      <c r="CH264" s="250"/>
      <c r="CI264" s="250"/>
      <c r="CJ264" s="250"/>
      <c r="CK264" s="261" t="str">
        <f t="shared" si="97"/>
        <v>通过</v>
      </c>
      <c r="CL264" s="263" t="str">
        <f t="shared" si="98"/>
        <v>通过</v>
      </c>
      <c r="CM264" s="261" t="str">
        <f t="shared" si="99"/>
        <v>通过</v>
      </c>
      <c r="CN264" s="261" t="str">
        <f t="shared" si="100"/>
        <v>通过</v>
      </c>
      <c r="CO264" s="262">
        <f t="shared" si="101"/>
        <v>0</v>
      </c>
      <c r="CP264" s="261" t="str">
        <f t="shared" si="102"/>
        <v>不通过</v>
      </c>
      <c r="CQ264" s="262">
        <f t="shared" si="77"/>
        <v>0</v>
      </c>
      <c r="CR264" s="261" t="str">
        <f t="shared" si="103"/>
        <v>不通过</v>
      </c>
      <c r="CS264" s="262">
        <f t="shared" si="104"/>
        <v>0</v>
      </c>
      <c r="CT264" s="261" t="str">
        <f t="shared" si="105"/>
        <v>不通过</v>
      </c>
      <c r="CU264" s="262">
        <f t="shared" si="78"/>
        <v>0</v>
      </c>
      <c r="CV264" s="261" t="str">
        <f t="shared" si="106"/>
        <v>不通过</v>
      </c>
      <c r="CW264" s="264">
        <f t="shared" si="107"/>
        <v>0</v>
      </c>
      <c r="CX264" s="261" t="str">
        <f t="shared" si="108"/>
        <v>不通过</v>
      </c>
      <c r="CY264" s="262">
        <f t="shared" si="80"/>
        <v>0</v>
      </c>
      <c r="CZ264" s="261" t="str">
        <f t="shared" si="109"/>
        <v>不通过</v>
      </c>
      <c r="DA264" s="262">
        <f t="shared" si="110"/>
        <v>0</v>
      </c>
      <c r="DB264" s="261" t="str">
        <f t="shared" si="111"/>
        <v>不通过</v>
      </c>
      <c r="DC264" s="262">
        <f t="shared" si="112"/>
        <v>0</v>
      </c>
      <c r="DD264" s="261" t="str">
        <f t="shared" si="113"/>
        <v>不通过</v>
      </c>
    </row>
    <row r="265" spans="1:108">
      <c r="A265" s="188">
        <v>254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86"/>
      <c r="BH265" s="186"/>
      <c r="BI265" s="186"/>
      <c r="BJ265" s="186"/>
      <c r="BK265" s="186"/>
      <c r="BL265" s="186"/>
      <c r="BM265" s="186"/>
      <c r="BN265" s="186"/>
      <c r="BO265" s="186"/>
      <c r="BP265" s="186"/>
      <c r="BQ265" s="186"/>
      <c r="BR265" s="186"/>
      <c r="BS265" s="186"/>
      <c r="BT265" s="186"/>
      <c r="BU265" s="186"/>
      <c r="BV265" s="186"/>
      <c r="BW265" s="186"/>
      <c r="BX265" s="186"/>
      <c r="BY265" s="186"/>
      <c r="BZ265" s="186"/>
      <c r="CA265" s="186"/>
      <c r="CB265" s="186"/>
      <c r="CC265" s="186"/>
      <c r="CD265" s="186"/>
      <c r="CE265" s="186"/>
      <c r="CF265" s="250"/>
      <c r="CG265" s="250"/>
      <c r="CH265" s="250"/>
      <c r="CI265" s="250"/>
      <c r="CJ265" s="250"/>
      <c r="CK265" s="261" t="str">
        <f t="shared" si="97"/>
        <v>通过</v>
      </c>
      <c r="CL265" s="263" t="str">
        <f t="shared" si="98"/>
        <v>通过</v>
      </c>
      <c r="CM265" s="261" t="str">
        <f t="shared" si="99"/>
        <v>通过</v>
      </c>
      <c r="CN265" s="261" t="str">
        <f t="shared" si="100"/>
        <v>通过</v>
      </c>
      <c r="CO265" s="262">
        <f t="shared" si="101"/>
        <v>0</v>
      </c>
      <c r="CP265" s="261" t="str">
        <f t="shared" si="102"/>
        <v>不通过</v>
      </c>
      <c r="CQ265" s="262">
        <f t="shared" si="77"/>
        <v>0</v>
      </c>
      <c r="CR265" s="261" t="str">
        <f t="shared" si="103"/>
        <v>不通过</v>
      </c>
      <c r="CS265" s="262">
        <f t="shared" si="104"/>
        <v>0</v>
      </c>
      <c r="CT265" s="261" t="str">
        <f t="shared" si="105"/>
        <v>不通过</v>
      </c>
      <c r="CU265" s="262">
        <f t="shared" si="78"/>
        <v>0</v>
      </c>
      <c r="CV265" s="261" t="str">
        <f t="shared" si="106"/>
        <v>不通过</v>
      </c>
      <c r="CW265" s="264">
        <f t="shared" si="107"/>
        <v>0</v>
      </c>
      <c r="CX265" s="261" t="str">
        <f t="shared" si="108"/>
        <v>不通过</v>
      </c>
      <c r="CY265" s="262">
        <f t="shared" si="80"/>
        <v>0</v>
      </c>
      <c r="CZ265" s="261" t="str">
        <f t="shared" si="109"/>
        <v>不通过</v>
      </c>
      <c r="DA265" s="262">
        <f t="shared" si="110"/>
        <v>0</v>
      </c>
      <c r="DB265" s="261" t="str">
        <f t="shared" si="111"/>
        <v>不通过</v>
      </c>
      <c r="DC265" s="262">
        <f t="shared" si="112"/>
        <v>0</v>
      </c>
      <c r="DD265" s="261" t="str">
        <f t="shared" si="113"/>
        <v>不通过</v>
      </c>
    </row>
    <row r="266" spans="1:108">
      <c r="A266" s="185">
        <v>255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  <c r="BD266" s="186"/>
      <c r="BE266" s="186"/>
      <c r="BF266" s="186"/>
      <c r="BG266" s="186"/>
      <c r="BH266" s="186"/>
      <c r="BI266" s="186"/>
      <c r="BJ266" s="186"/>
      <c r="BK266" s="186"/>
      <c r="BL266" s="186"/>
      <c r="BM266" s="186"/>
      <c r="BN266" s="186"/>
      <c r="BO266" s="186"/>
      <c r="BP266" s="186"/>
      <c r="BQ266" s="186"/>
      <c r="BR266" s="186"/>
      <c r="BS266" s="186"/>
      <c r="BT266" s="186"/>
      <c r="BU266" s="186"/>
      <c r="BV266" s="186"/>
      <c r="BW266" s="186"/>
      <c r="BX266" s="186"/>
      <c r="BY266" s="186"/>
      <c r="BZ266" s="186"/>
      <c r="CA266" s="186"/>
      <c r="CB266" s="186"/>
      <c r="CC266" s="186"/>
      <c r="CD266" s="186"/>
      <c r="CE266" s="186"/>
      <c r="CF266" s="250"/>
      <c r="CG266" s="250"/>
      <c r="CH266" s="250"/>
      <c r="CI266" s="250"/>
      <c r="CJ266" s="250"/>
      <c r="CK266" s="261" t="str">
        <f t="shared" si="97"/>
        <v>通过</v>
      </c>
      <c r="CL266" s="263" t="str">
        <f t="shared" si="98"/>
        <v>通过</v>
      </c>
      <c r="CM266" s="261" t="str">
        <f t="shared" si="99"/>
        <v>通过</v>
      </c>
      <c r="CN266" s="261" t="str">
        <f t="shared" si="100"/>
        <v>通过</v>
      </c>
      <c r="CO266" s="262">
        <f t="shared" si="101"/>
        <v>0</v>
      </c>
      <c r="CP266" s="261" t="str">
        <f t="shared" si="102"/>
        <v>不通过</v>
      </c>
      <c r="CQ266" s="262">
        <f t="shared" si="77"/>
        <v>0</v>
      </c>
      <c r="CR266" s="261" t="str">
        <f t="shared" si="103"/>
        <v>不通过</v>
      </c>
      <c r="CS266" s="262">
        <f t="shared" si="104"/>
        <v>0</v>
      </c>
      <c r="CT266" s="261" t="str">
        <f t="shared" si="105"/>
        <v>不通过</v>
      </c>
      <c r="CU266" s="262">
        <f t="shared" si="78"/>
        <v>0</v>
      </c>
      <c r="CV266" s="261" t="str">
        <f t="shared" si="106"/>
        <v>不通过</v>
      </c>
      <c r="CW266" s="264">
        <f t="shared" si="107"/>
        <v>0</v>
      </c>
      <c r="CX266" s="261" t="str">
        <f t="shared" si="108"/>
        <v>不通过</v>
      </c>
      <c r="CY266" s="262">
        <f t="shared" si="80"/>
        <v>0</v>
      </c>
      <c r="CZ266" s="261" t="str">
        <f t="shared" si="109"/>
        <v>不通过</v>
      </c>
      <c r="DA266" s="262">
        <f t="shared" si="110"/>
        <v>0</v>
      </c>
      <c r="DB266" s="261" t="str">
        <f t="shared" si="111"/>
        <v>不通过</v>
      </c>
      <c r="DC266" s="262">
        <f t="shared" si="112"/>
        <v>0</v>
      </c>
      <c r="DD266" s="261" t="str">
        <f t="shared" si="113"/>
        <v>不通过</v>
      </c>
    </row>
    <row r="267" spans="1:108">
      <c r="A267" s="185">
        <v>256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  <c r="BD267" s="186"/>
      <c r="BE267" s="186"/>
      <c r="BF267" s="186"/>
      <c r="BG267" s="186"/>
      <c r="BH267" s="186"/>
      <c r="BI267" s="186"/>
      <c r="BJ267" s="186"/>
      <c r="BK267" s="186"/>
      <c r="BL267" s="186"/>
      <c r="BM267" s="186"/>
      <c r="BN267" s="186"/>
      <c r="BO267" s="186"/>
      <c r="BP267" s="186"/>
      <c r="BQ267" s="186"/>
      <c r="BR267" s="186"/>
      <c r="BS267" s="186"/>
      <c r="BT267" s="186"/>
      <c r="BU267" s="186"/>
      <c r="BV267" s="186"/>
      <c r="BW267" s="186"/>
      <c r="BX267" s="186"/>
      <c r="BY267" s="186"/>
      <c r="BZ267" s="186"/>
      <c r="CA267" s="186"/>
      <c r="CB267" s="186"/>
      <c r="CC267" s="186"/>
      <c r="CD267" s="186"/>
      <c r="CE267" s="186"/>
      <c r="CF267" s="250"/>
      <c r="CG267" s="250"/>
      <c r="CH267" s="250"/>
      <c r="CI267" s="250"/>
      <c r="CJ267" s="250"/>
      <c r="CK267" s="261" t="str">
        <f t="shared" si="97"/>
        <v>通过</v>
      </c>
      <c r="CL267" s="263" t="str">
        <f t="shared" si="98"/>
        <v>通过</v>
      </c>
      <c r="CM267" s="261" t="str">
        <f t="shared" si="99"/>
        <v>通过</v>
      </c>
      <c r="CN267" s="261" t="str">
        <f t="shared" si="100"/>
        <v>通过</v>
      </c>
      <c r="CO267" s="262">
        <f t="shared" si="101"/>
        <v>0</v>
      </c>
      <c r="CP267" s="261" t="str">
        <f t="shared" si="102"/>
        <v>不通过</v>
      </c>
      <c r="CQ267" s="262">
        <f t="shared" ref="CQ267:CQ330" si="114">IF(AND(Q267&gt;=1,(I267+J267+K267)&gt;0),1,0)</f>
        <v>0</v>
      </c>
      <c r="CR267" s="261" t="str">
        <f t="shared" si="103"/>
        <v>不通过</v>
      </c>
      <c r="CS267" s="262">
        <f t="shared" si="104"/>
        <v>0</v>
      </c>
      <c r="CT267" s="261" t="str">
        <f t="shared" si="105"/>
        <v>不通过</v>
      </c>
      <c r="CU267" s="262">
        <f t="shared" ref="CU267:CU330" si="115">IF(AND(AI267&gt;=1,(AA267+AB267+AC267)&gt;0),1,0)</f>
        <v>0</v>
      </c>
      <c r="CV267" s="261" t="str">
        <f t="shared" si="106"/>
        <v>不通过</v>
      </c>
      <c r="CW267" s="264">
        <f t="shared" si="107"/>
        <v>0</v>
      </c>
      <c r="CX267" s="261" t="str">
        <f t="shared" si="108"/>
        <v>不通过</v>
      </c>
      <c r="CY267" s="262">
        <f t="shared" ref="CY267:CY330" si="116">IF(AND(BA267&gt;=1,(AS267+AT267+AU267)&gt;0),1,0)</f>
        <v>0</v>
      </c>
      <c r="CZ267" s="261" t="str">
        <f t="shared" si="109"/>
        <v>不通过</v>
      </c>
      <c r="DA267" s="262">
        <f t="shared" si="110"/>
        <v>0</v>
      </c>
      <c r="DB267" s="261" t="str">
        <f t="shared" si="111"/>
        <v>不通过</v>
      </c>
      <c r="DC267" s="262">
        <f t="shared" si="112"/>
        <v>0</v>
      </c>
      <c r="DD267" s="261" t="str">
        <f t="shared" si="113"/>
        <v>不通过</v>
      </c>
    </row>
    <row r="268" spans="1:108">
      <c r="A268" s="188">
        <v>257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  <c r="BD268" s="186"/>
      <c r="BE268" s="186"/>
      <c r="BF268" s="186"/>
      <c r="BG268" s="186"/>
      <c r="BH268" s="186"/>
      <c r="BI268" s="186"/>
      <c r="BJ268" s="186"/>
      <c r="BK268" s="186"/>
      <c r="BL268" s="186"/>
      <c r="BM268" s="186"/>
      <c r="BN268" s="186"/>
      <c r="BO268" s="186"/>
      <c r="BP268" s="186"/>
      <c r="BQ268" s="186"/>
      <c r="BR268" s="186"/>
      <c r="BS268" s="186"/>
      <c r="BT268" s="186"/>
      <c r="BU268" s="186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250"/>
      <c r="CG268" s="250"/>
      <c r="CH268" s="250"/>
      <c r="CI268" s="250"/>
      <c r="CJ268" s="250"/>
      <c r="CK268" s="261" t="str">
        <f t="shared" si="97"/>
        <v>通过</v>
      </c>
      <c r="CL268" s="263" t="str">
        <f t="shared" si="98"/>
        <v>通过</v>
      </c>
      <c r="CM268" s="261" t="str">
        <f t="shared" si="99"/>
        <v>通过</v>
      </c>
      <c r="CN268" s="261" t="str">
        <f t="shared" si="100"/>
        <v>通过</v>
      </c>
      <c r="CO268" s="262">
        <f t="shared" si="101"/>
        <v>0</v>
      </c>
      <c r="CP268" s="261" t="str">
        <f t="shared" si="102"/>
        <v>不通过</v>
      </c>
      <c r="CQ268" s="262">
        <f t="shared" si="114"/>
        <v>0</v>
      </c>
      <c r="CR268" s="261" t="str">
        <f t="shared" si="103"/>
        <v>不通过</v>
      </c>
      <c r="CS268" s="262">
        <f t="shared" si="104"/>
        <v>0</v>
      </c>
      <c r="CT268" s="261" t="str">
        <f t="shared" si="105"/>
        <v>不通过</v>
      </c>
      <c r="CU268" s="262">
        <f t="shared" si="115"/>
        <v>0</v>
      </c>
      <c r="CV268" s="261" t="str">
        <f t="shared" si="106"/>
        <v>不通过</v>
      </c>
      <c r="CW268" s="264">
        <f t="shared" si="107"/>
        <v>0</v>
      </c>
      <c r="CX268" s="261" t="str">
        <f t="shared" si="108"/>
        <v>不通过</v>
      </c>
      <c r="CY268" s="262">
        <f t="shared" si="116"/>
        <v>0</v>
      </c>
      <c r="CZ268" s="261" t="str">
        <f t="shared" si="109"/>
        <v>不通过</v>
      </c>
      <c r="DA268" s="262">
        <f t="shared" si="110"/>
        <v>0</v>
      </c>
      <c r="DB268" s="261" t="str">
        <f t="shared" si="111"/>
        <v>不通过</v>
      </c>
      <c r="DC268" s="262">
        <f t="shared" si="112"/>
        <v>0</v>
      </c>
      <c r="DD268" s="261" t="str">
        <f t="shared" si="113"/>
        <v>不通过</v>
      </c>
    </row>
    <row r="269" spans="1:108">
      <c r="A269" s="185">
        <v>258</v>
      </c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BM269" s="186"/>
      <c r="BN269" s="186"/>
      <c r="BO269" s="186"/>
      <c r="BP269" s="186"/>
      <c r="BQ269" s="186"/>
      <c r="BR269" s="186"/>
      <c r="BS269" s="186"/>
      <c r="BT269" s="186"/>
      <c r="BU269" s="186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250"/>
      <c r="CG269" s="250"/>
      <c r="CH269" s="250"/>
      <c r="CI269" s="250"/>
      <c r="CJ269" s="250"/>
      <c r="CK269" s="261" t="str">
        <f t="shared" si="97"/>
        <v>通过</v>
      </c>
      <c r="CL269" s="263" t="str">
        <f t="shared" si="98"/>
        <v>通过</v>
      </c>
      <c r="CM269" s="261" t="str">
        <f t="shared" si="99"/>
        <v>通过</v>
      </c>
      <c r="CN269" s="261" t="str">
        <f t="shared" si="100"/>
        <v>通过</v>
      </c>
      <c r="CO269" s="262">
        <f t="shared" si="101"/>
        <v>0</v>
      </c>
      <c r="CP269" s="261" t="str">
        <f t="shared" si="102"/>
        <v>不通过</v>
      </c>
      <c r="CQ269" s="262">
        <f t="shared" si="114"/>
        <v>0</v>
      </c>
      <c r="CR269" s="261" t="str">
        <f t="shared" si="103"/>
        <v>不通过</v>
      </c>
      <c r="CS269" s="262">
        <f t="shared" si="104"/>
        <v>0</v>
      </c>
      <c r="CT269" s="261" t="str">
        <f t="shared" si="105"/>
        <v>不通过</v>
      </c>
      <c r="CU269" s="262">
        <f t="shared" si="115"/>
        <v>0</v>
      </c>
      <c r="CV269" s="261" t="str">
        <f t="shared" si="106"/>
        <v>不通过</v>
      </c>
      <c r="CW269" s="264">
        <f t="shared" si="107"/>
        <v>0</v>
      </c>
      <c r="CX269" s="261" t="str">
        <f t="shared" si="108"/>
        <v>不通过</v>
      </c>
      <c r="CY269" s="262">
        <f t="shared" si="116"/>
        <v>0</v>
      </c>
      <c r="CZ269" s="261" t="str">
        <f t="shared" si="109"/>
        <v>不通过</v>
      </c>
      <c r="DA269" s="262">
        <f t="shared" si="110"/>
        <v>0</v>
      </c>
      <c r="DB269" s="261" t="str">
        <f t="shared" si="111"/>
        <v>不通过</v>
      </c>
      <c r="DC269" s="262">
        <f t="shared" si="112"/>
        <v>0</v>
      </c>
      <c r="DD269" s="261" t="str">
        <f t="shared" si="113"/>
        <v>不通过</v>
      </c>
    </row>
    <row r="270" spans="1:108">
      <c r="A270" s="185">
        <v>259</v>
      </c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6"/>
      <c r="BW270" s="186"/>
      <c r="BX270" s="186"/>
      <c r="BY270" s="186"/>
      <c r="BZ270" s="186"/>
      <c r="CA270" s="186"/>
      <c r="CB270" s="186"/>
      <c r="CC270" s="186"/>
      <c r="CD270" s="186"/>
      <c r="CE270" s="186"/>
      <c r="CF270" s="250"/>
      <c r="CG270" s="250"/>
      <c r="CH270" s="250"/>
      <c r="CI270" s="250"/>
      <c r="CJ270" s="250"/>
      <c r="CK270" s="261" t="str">
        <f t="shared" si="97"/>
        <v>通过</v>
      </c>
      <c r="CL270" s="263" t="str">
        <f t="shared" si="98"/>
        <v>通过</v>
      </c>
      <c r="CM270" s="261" t="str">
        <f t="shared" si="99"/>
        <v>通过</v>
      </c>
      <c r="CN270" s="261" t="str">
        <f t="shared" si="100"/>
        <v>通过</v>
      </c>
      <c r="CO270" s="262">
        <f t="shared" si="101"/>
        <v>0</v>
      </c>
      <c r="CP270" s="261" t="str">
        <f t="shared" si="102"/>
        <v>不通过</v>
      </c>
      <c r="CQ270" s="262">
        <f t="shared" si="114"/>
        <v>0</v>
      </c>
      <c r="CR270" s="261" t="str">
        <f t="shared" si="103"/>
        <v>不通过</v>
      </c>
      <c r="CS270" s="262">
        <f t="shared" si="104"/>
        <v>0</v>
      </c>
      <c r="CT270" s="261" t="str">
        <f t="shared" si="105"/>
        <v>不通过</v>
      </c>
      <c r="CU270" s="262">
        <f t="shared" si="115"/>
        <v>0</v>
      </c>
      <c r="CV270" s="261" t="str">
        <f t="shared" si="106"/>
        <v>不通过</v>
      </c>
      <c r="CW270" s="264">
        <f t="shared" si="107"/>
        <v>0</v>
      </c>
      <c r="CX270" s="261" t="str">
        <f t="shared" si="108"/>
        <v>不通过</v>
      </c>
      <c r="CY270" s="262">
        <f t="shared" si="116"/>
        <v>0</v>
      </c>
      <c r="CZ270" s="261" t="str">
        <f t="shared" si="109"/>
        <v>不通过</v>
      </c>
      <c r="DA270" s="262">
        <f t="shared" si="110"/>
        <v>0</v>
      </c>
      <c r="DB270" s="261" t="str">
        <f t="shared" si="111"/>
        <v>不通过</v>
      </c>
      <c r="DC270" s="262">
        <f t="shared" si="112"/>
        <v>0</v>
      </c>
      <c r="DD270" s="261" t="str">
        <f t="shared" si="113"/>
        <v>不通过</v>
      </c>
    </row>
    <row r="271" spans="1:108">
      <c r="A271" s="188">
        <v>260</v>
      </c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  <c r="BM271" s="186"/>
      <c r="BN271" s="186"/>
      <c r="BO271" s="186"/>
      <c r="BP271" s="186"/>
      <c r="BQ271" s="186"/>
      <c r="BR271" s="186"/>
      <c r="BS271" s="186"/>
      <c r="BT271" s="186"/>
      <c r="BU271" s="186"/>
      <c r="BV271" s="186"/>
      <c r="BW271" s="186"/>
      <c r="BX271" s="186"/>
      <c r="BY271" s="186"/>
      <c r="BZ271" s="186"/>
      <c r="CA271" s="186"/>
      <c r="CB271" s="186"/>
      <c r="CC271" s="186"/>
      <c r="CD271" s="186"/>
      <c r="CE271" s="186"/>
      <c r="CF271" s="250"/>
      <c r="CG271" s="250"/>
      <c r="CH271" s="250"/>
      <c r="CI271" s="250"/>
      <c r="CJ271" s="250"/>
      <c r="CK271" s="261" t="str">
        <f t="shared" si="97"/>
        <v>通过</v>
      </c>
      <c r="CL271" s="263" t="str">
        <f t="shared" si="98"/>
        <v>通过</v>
      </c>
      <c r="CM271" s="261" t="str">
        <f t="shared" si="99"/>
        <v>通过</v>
      </c>
      <c r="CN271" s="261" t="str">
        <f t="shared" si="100"/>
        <v>通过</v>
      </c>
      <c r="CO271" s="262">
        <f t="shared" si="101"/>
        <v>0</v>
      </c>
      <c r="CP271" s="261" t="str">
        <f t="shared" si="102"/>
        <v>不通过</v>
      </c>
      <c r="CQ271" s="262">
        <f t="shared" si="114"/>
        <v>0</v>
      </c>
      <c r="CR271" s="261" t="str">
        <f t="shared" si="103"/>
        <v>不通过</v>
      </c>
      <c r="CS271" s="262">
        <f t="shared" si="104"/>
        <v>0</v>
      </c>
      <c r="CT271" s="261" t="str">
        <f t="shared" si="105"/>
        <v>不通过</v>
      </c>
      <c r="CU271" s="262">
        <f t="shared" si="115"/>
        <v>0</v>
      </c>
      <c r="CV271" s="261" t="str">
        <f t="shared" si="106"/>
        <v>不通过</v>
      </c>
      <c r="CW271" s="264">
        <f t="shared" si="107"/>
        <v>0</v>
      </c>
      <c r="CX271" s="261" t="str">
        <f t="shared" si="108"/>
        <v>不通过</v>
      </c>
      <c r="CY271" s="262">
        <f t="shared" si="116"/>
        <v>0</v>
      </c>
      <c r="CZ271" s="261" t="str">
        <f t="shared" si="109"/>
        <v>不通过</v>
      </c>
      <c r="DA271" s="262">
        <f t="shared" si="110"/>
        <v>0</v>
      </c>
      <c r="DB271" s="261" t="str">
        <f t="shared" si="111"/>
        <v>不通过</v>
      </c>
      <c r="DC271" s="262">
        <f t="shared" si="112"/>
        <v>0</v>
      </c>
      <c r="DD271" s="261" t="str">
        <f t="shared" si="113"/>
        <v>不通过</v>
      </c>
    </row>
    <row r="272" spans="1:108">
      <c r="A272" s="185">
        <v>261</v>
      </c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250"/>
      <c r="CG272" s="250"/>
      <c r="CH272" s="250"/>
      <c r="CI272" s="250"/>
      <c r="CJ272" s="250"/>
      <c r="CK272" s="261" t="str">
        <f t="shared" si="97"/>
        <v>通过</v>
      </c>
      <c r="CL272" s="263" t="str">
        <f t="shared" si="98"/>
        <v>通过</v>
      </c>
      <c r="CM272" s="261" t="str">
        <f t="shared" si="99"/>
        <v>通过</v>
      </c>
      <c r="CN272" s="261" t="str">
        <f t="shared" si="100"/>
        <v>通过</v>
      </c>
      <c r="CO272" s="262">
        <f t="shared" si="101"/>
        <v>0</v>
      </c>
      <c r="CP272" s="261" t="str">
        <f t="shared" si="102"/>
        <v>不通过</v>
      </c>
      <c r="CQ272" s="262">
        <f t="shared" si="114"/>
        <v>0</v>
      </c>
      <c r="CR272" s="261" t="str">
        <f t="shared" si="103"/>
        <v>不通过</v>
      </c>
      <c r="CS272" s="262">
        <f t="shared" si="104"/>
        <v>0</v>
      </c>
      <c r="CT272" s="261" t="str">
        <f t="shared" si="105"/>
        <v>不通过</v>
      </c>
      <c r="CU272" s="262">
        <f t="shared" si="115"/>
        <v>0</v>
      </c>
      <c r="CV272" s="261" t="str">
        <f t="shared" si="106"/>
        <v>不通过</v>
      </c>
      <c r="CW272" s="264">
        <f t="shared" si="107"/>
        <v>0</v>
      </c>
      <c r="CX272" s="261" t="str">
        <f t="shared" si="108"/>
        <v>不通过</v>
      </c>
      <c r="CY272" s="262">
        <f t="shared" si="116"/>
        <v>0</v>
      </c>
      <c r="CZ272" s="261" t="str">
        <f t="shared" si="109"/>
        <v>不通过</v>
      </c>
      <c r="DA272" s="262">
        <f t="shared" si="110"/>
        <v>0</v>
      </c>
      <c r="DB272" s="261" t="str">
        <f t="shared" si="111"/>
        <v>不通过</v>
      </c>
      <c r="DC272" s="262">
        <f t="shared" si="112"/>
        <v>0</v>
      </c>
      <c r="DD272" s="261" t="str">
        <f t="shared" si="113"/>
        <v>不通过</v>
      </c>
    </row>
    <row r="273" spans="1:108">
      <c r="A273" s="185">
        <v>262</v>
      </c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  <c r="BM273" s="186"/>
      <c r="BN273" s="186"/>
      <c r="BO273" s="186"/>
      <c r="BP273" s="186"/>
      <c r="BQ273" s="186"/>
      <c r="BR273" s="186"/>
      <c r="BS273" s="186"/>
      <c r="BT273" s="186"/>
      <c r="BU273" s="186"/>
      <c r="BV273" s="186"/>
      <c r="BW273" s="186"/>
      <c r="BX273" s="186"/>
      <c r="BY273" s="186"/>
      <c r="BZ273" s="186"/>
      <c r="CA273" s="186"/>
      <c r="CB273" s="186"/>
      <c r="CC273" s="186"/>
      <c r="CD273" s="186"/>
      <c r="CE273" s="186"/>
      <c r="CF273" s="250"/>
      <c r="CG273" s="250"/>
      <c r="CH273" s="250"/>
      <c r="CI273" s="250"/>
      <c r="CJ273" s="250"/>
      <c r="CK273" s="261" t="str">
        <f t="shared" si="97"/>
        <v>通过</v>
      </c>
      <c r="CL273" s="263" t="str">
        <f t="shared" si="98"/>
        <v>通过</v>
      </c>
      <c r="CM273" s="261" t="str">
        <f t="shared" si="99"/>
        <v>通过</v>
      </c>
      <c r="CN273" s="261" t="str">
        <f t="shared" si="100"/>
        <v>通过</v>
      </c>
      <c r="CO273" s="262">
        <f t="shared" si="101"/>
        <v>0</v>
      </c>
      <c r="CP273" s="261" t="str">
        <f t="shared" si="102"/>
        <v>不通过</v>
      </c>
      <c r="CQ273" s="262">
        <f t="shared" si="114"/>
        <v>0</v>
      </c>
      <c r="CR273" s="261" t="str">
        <f t="shared" si="103"/>
        <v>不通过</v>
      </c>
      <c r="CS273" s="262">
        <f t="shared" si="104"/>
        <v>0</v>
      </c>
      <c r="CT273" s="261" t="str">
        <f t="shared" si="105"/>
        <v>不通过</v>
      </c>
      <c r="CU273" s="262">
        <f t="shared" si="115"/>
        <v>0</v>
      </c>
      <c r="CV273" s="261" t="str">
        <f t="shared" si="106"/>
        <v>不通过</v>
      </c>
      <c r="CW273" s="264">
        <f t="shared" si="107"/>
        <v>0</v>
      </c>
      <c r="CX273" s="261" t="str">
        <f t="shared" si="108"/>
        <v>不通过</v>
      </c>
      <c r="CY273" s="262">
        <f t="shared" si="116"/>
        <v>0</v>
      </c>
      <c r="CZ273" s="261" t="str">
        <f t="shared" si="109"/>
        <v>不通过</v>
      </c>
      <c r="DA273" s="262">
        <f t="shared" si="110"/>
        <v>0</v>
      </c>
      <c r="DB273" s="261" t="str">
        <f t="shared" si="111"/>
        <v>不通过</v>
      </c>
      <c r="DC273" s="262">
        <f t="shared" si="112"/>
        <v>0</v>
      </c>
      <c r="DD273" s="261" t="str">
        <f t="shared" si="113"/>
        <v>不通过</v>
      </c>
    </row>
    <row r="274" spans="1:108">
      <c r="A274" s="188">
        <v>263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186"/>
      <c r="BE274" s="186"/>
      <c r="BF274" s="186"/>
      <c r="BG274" s="186"/>
      <c r="BH274" s="186"/>
      <c r="BI274" s="186"/>
      <c r="BJ274" s="186"/>
      <c r="BK274" s="186"/>
      <c r="BL274" s="186"/>
      <c r="BM274" s="186"/>
      <c r="BN274" s="186"/>
      <c r="BO274" s="186"/>
      <c r="BP274" s="186"/>
      <c r="BQ274" s="186"/>
      <c r="BR274" s="186"/>
      <c r="BS274" s="186"/>
      <c r="BT274" s="186"/>
      <c r="BU274" s="186"/>
      <c r="BV274" s="186"/>
      <c r="BW274" s="186"/>
      <c r="BX274" s="186"/>
      <c r="BY274" s="186"/>
      <c r="BZ274" s="186"/>
      <c r="CA274" s="186"/>
      <c r="CB274" s="186"/>
      <c r="CC274" s="186"/>
      <c r="CD274" s="186"/>
      <c r="CE274" s="186"/>
      <c r="CF274" s="250"/>
      <c r="CG274" s="250"/>
      <c r="CH274" s="250"/>
      <c r="CI274" s="250"/>
      <c r="CJ274" s="250"/>
      <c r="CK274" s="261" t="str">
        <f t="shared" si="97"/>
        <v>通过</v>
      </c>
      <c r="CL274" s="263" t="str">
        <f t="shared" si="98"/>
        <v>通过</v>
      </c>
      <c r="CM274" s="261" t="str">
        <f t="shared" si="99"/>
        <v>通过</v>
      </c>
      <c r="CN274" s="261" t="str">
        <f t="shared" si="100"/>
        <v>通过</v>
      </c>
      <c r="CO274" s="262">
        <f t="shared" si="101"/>
        <v>0</v>
      </c>
      <c r="CP274" s="261" t="str">
        <f t="shared" si="102"/>
        <v>不通过</v>
      </c>
      <c r="CQ274" s="262">
        <f t="shared" si="114"/>
        <v>0</v>
      </c>
      <c r="CR274" s="261" t="str">
        <f t="shared" si="103"/>
        <v>不通过</v>
      </c>
      <c r="CS274" s="262">
        <f t="shared" si="104"/>
        <v>0</v>
      </c>
      <c r="CT274" s="261" t="str">
        <f t="shared" si="105"/>
        <v>不通过</v>
      </c>
      <c r="CU274" s="262">
        <f t="shared" si="115"/>
        <v>0</v>
      </c>
      <c r="CV274" s="261" t="str">
        <f t="shared" si="106"/>
        <v>不通过</v>
      </c>
      <c r="CW274" s="264">
        <f t="shared" si="107"/>
        <v>0</v>
      </c>
      <c r="CX274" s="261" t="str">
        <f t="shared" si="108"/>
        <v>不通过</v>
      </c>
      <c r="CY274" s="262">
        <f t="shared" si="116"/>
        <v>0</v>
      </c>
      <c r="CZ274" s="261" t="str">
        <f t="shared" si="109"/>
        <v>不通过</v>
      </c>
      <c r="DA274" s="262">
        <f t="shared" si="110"/>
        <v>0</v>
      </c>
      <c r="DB274" s="261" t="str">
        <f t="shared" si="111"/>
        <v>不通过</v>
      </c>
      <c r="DC274" s="262">
        <f t="shared" si="112"/>
        <v>0</v>
      </c>
      <c r="DD274" s="261" t="str">
        <f t="shared" si="113"/>
        <v>不通过</v>
      </c>
    </row>
    <row r="275" spans="1:108">
      <c r="A275" s="185">
        <v>264</v>
      </c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186"/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6"/>
      <c r="BQ275" s="186"/>
      <c r="BR275" s="186"/>
      <c r="BS275" s="186"/>
      <c r="BT275" s="186"/>
      <c r="BU275" s="186"/>
      <c r="BV275" s="186"/>
      <c r="BW275" s="186"/>
      <c r="BX275" s="186"/>
      <c r="BY275" s="186"/>
      <c r="BZ275" s="186"/>
      <c r="CA275" s="186"/>
      <c r="CB275" s="186"/>
      <c r="CC275" s="186"/>
      <c r="CD275" s="186"/>
      <c r="CE275" s="186"/>
      <c r="CF275" s="250"/>
      <c r="CG275" s="250"/>
      <c r="CH275" s="250"/>
      <c r="CI275" s="250"/>
      <c r="CJ275" s="250"/>
      <c r="CK275" s="261" t="str">
        <f t="shared" ref="CK275:CK338" si="117">IF(AND(N275&gt;=O275),"通过","不通过")</f>
        <v>通过</v>
      </c>
      <c r="CL275" s="263" t="str">
        <f t="shared" ref="CL275:CL338" si="118">IF(AND(AF275&gt;=AG275),"通过","不通过")</f>
        <v>通过</v>
      </c>
      <c r="CM275" s="261" t="str">
        <f t="shared" ref="CM275:CM338" si="119">IF(AND(AX275&gt;=AY275),"通过","不通过")</f>
        <v>通过</v>
      </c>
      <c r="CN275" s="261" t="str">
        <f t="shared" ref="CN275:CN338" si="120">IF(AND(BQ275&gt;=BS275),"通过","不通过")</f>
        <v>通过</v>
      </c>
      <c r="CO275" s="262">
        <f t="shared" ref="CO275:CO338" si="121">IF(AND(O275&gt;=1,L275&gt;0),1,0)</f>
        <v>0</v>
      </c>
      <c r="CP275" s="261" t="str">
        <f t="shared" ref="CP275:CP338" si="122">IF(AND(CO275&gt;=1),"通过","不通过")</f>
        <v>不通过</v>
      </c>
      <c r="CQ275" s="262">
        <f t="shared" si="114"/>
        <v>0</v>
      </c>
      <c r="CR275" s="261" t="str">
        <f t="shared" ref="CR275:CR338" si="123">IF(AND(CQ275&gt;=1),"通过","不通过")</f>
        <v>不通过</v>
      </c>
      <c r="CS275" s="262">
        <f t="shared" ref="CS275:CS338" si="124">IF(AND(AG275&gt;=1,AD275&gt;0),1,0)</f>
        <v>0</v>
      </c>
      <c r="CT275" s="261" t="str">
        <f t="shared" ref="CT275:CT338" si="125">IF(AND(CS275&gt;=1),"通过","不通过")</f>
        <v>不通过</v>
      </c>
      <c r="CU275" s="262">
        <f t="shared" si="115"/>
        <v>0</v>
      </c>
      <c r="CV275" s="261" t="str">
        <f t="shared" ref="CV275:CV338" si="126">IF(AND(CU275&gt;=1),"通过","不通过")</f>
        <v>不通过</v>
      </c>
      <c r="CW275" s="264">
        <f t="shared" ref="CW275:CW338" si="127">IF(AND(AY275&gt;=1,AV275&gt;0),1,0)</f>
        <v>0</v>
      </c>
      <c r="CX275" s="261" t="str">
        <f t="shared" ref="CX275:CX338" si="128">IF(AND(CW275&gt;=1),"通过","不通过")</f>
        <v>不通过</v>
      </c>
      <c r="CY275" s="262">
        <f t="shared" si="116"/>
        <v>0</v>
      </c>
      <c r="CZ275" s="261" t="str">
        <f t="shared" ref="CZ275:CZ338" si="129">IF(AND(CY275&gt;=1),"通过","不通过")</f>
        <v>不通过</v>
      </c>
      <c r="DA275" s="262">
        <f t="shared" ref="DA275:DA338" si="130">IF(AND(BS275&gt;=1,BN275&gt;0),1,0)</f>
        <v>0</v>
      </c>
      <c r="DB275" s="261" t="str">
        <f t="shared" ref="DB275:DB338" si="131">IF(AND(DA275&gt;=1),"通过","不通过")</f>
        <v>不通过</v>
      </c>
      <c r="DC275" s="262">
        <f t="shared" ref="DC275:DC338" si="132">IF(AND(BW275&gt;=1,(BK275+BL275+BM275)&gt;0),1,0)</f>
        <v>0</v>
      </c>
      <c r="DD275" s="261" t="str">
        <f t="shared" ref="DD275:DD338" si="133">IF(AND(DC275&gt;=1),"通过","不通过")</f>
        <v>不通过</v>
      </c>
    </row>
    <row r="276" spans="1:108">
      <c r="A276" s="185">
        <v>265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186"/>
      <c r="BE276" s="186"/>
      <c r="BF276" s="186"/>
      <c r="BG276" s="186"/>
      <c r="BH276" s="186"/>
      <c r="BI276" s="186"/>
      <c r="BJ276" s="186"/>
      <c r="BK276" s="186"/>
      <c r="BL276" s="186"/>
      <c r="BM276" s="186"/>
      <c r="BN276" s="186"/>
      <c r="BO276" s="186"/>
      <c r="BP276" s="186"/>
      <c r="BQ276" s="186"/>
      <c r="BR276" s="186"/>
      <c r="BS276" s="186"/>
      <c r="BT276" s="186"/>
      <c r="BU276" s="186"/>
      <c r="BV276" s="186"/>
      <c r="BW276" s="186"/>
      <c r="BX276" s="186"/>
      <c r="BY276" s="186"/>
      <c r="BZ276" s="186"/>
      <c r="CA276" s="186"/>
      <c r="CB276" s="186"/>
      <c r="CC276" s="186"/>
      <c r="CD276" s="186"/>
      <c r="CE276" s="186"/>
      <c r="CF276" s="250"/>
      <c r="CG276" s="250"/>
      <c r="CH276" s="250"/>
      <c r="CI276" s="250"/>
      <c r="CJ276" s="250"/>
      <c r="CK276" s="261" t="str">
        <f t="shared" si="117"/>
        <v>通过</v>
      </c>
      <c r="CL276" s="263" t="str">
        <f t="shared" si="118"/>
        <v>通过</v>
      </c>
      <c r="CM276" s="261" t="str">
        <f t="shared" si="119"/>
        <v>通过</v>
      </c>
      <c r="CN276" s="261" t="str">
        <f t="shared" si="120"/>
        <v>通过</v>
      </c>
      <c r="CO276" s="262">
        <f t="shared" si="121"/>
        <v>0</v>
      </c>
      <c r="CP276" s="261" t="str">
        <f t="shared" si="122"/>
        <v>不通过</v>
      </c>
      <c r="CQ276" s="262">
        <f t="shared" si="114"/>
        <v>0</v>
      </c>
      <c r="CR276" s="261" t="str">
        <f t="shared" si="123"/>
        <v>不通过</v>
      </c>
      <c r="CS276" s="262">
        <f t="shared" si="124"/>
        <v>0</v>
      </c>
      <c r="CT276" s="261" t="str">
        <f t="shared" si="125"/>
        <v>不通过</v>
      </c>
      <c r="CU276" s="262">
        <f t="shared" si="115"/>
        <v>0</v>
      </c>
      <c r="CV276" s="261" t="str">
        <f t="shared" si="126"/>
        <v>不通过</v>
      </c>
      <c r="CW276" s="264">
        <f t="shared" si="127"/>
        <v>0</v>
      </c>
      <c r="CX276" s="261" t="str">
        <f t="shared" si="128"/>
        <v>不通过</v>
      </c>
      <c r="CY276" s="262">
        <f t="shared" si="116"/>
        <v>0</v>
      </c>
      <c r="CZ276" s="261" t="str">
        <f t="shared" si="129"/>
        <v>不通过</v>
      </c>
      <c r="DA276" s="262">
        <f t="shared" si="130"/>
        <v>0</v>
      </c>
      <c r="DB276" s="261" t="str">
        <f t="shared" si="131"/>
        <v>不通过</v>
      </c>
      <c r="DC276" s="262">
        <f t="shared" si="132"/>
        <v>0</v>
      </c>
      <c r="DD276" s="261" t="str">
        <f t="shared" si="133"/>
        <v>不通过</v>
      </c>
    </row>
    <row r="277" spans="1:108">
      <c r="A277" s="188">
        <v>266</v>
      </c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186"/>
      <c r="BE277" s="186"/>
      <c r="BF277" s="186"/>
      <c r="BG277" s="186"/>
      <c r="BH277" s="186"/>
      <c r="BI277" s="186"/>
      <c r="BJ277" s="186"/>
      <c r="BK277" s="186"/>
      <c r="BL277" s="186"/>
      <c r="BM277" s="186"/>
      <c r="BN277" s="186"/>
      <c r="BO277" s="186"/>
      <c r="BP277" s="186"/>
      <c r="BQ277" s="186"/>
      <c r="BR277" s="186"/>
      <c r="BS277" s="186"/>
      <c r="BT277" s="186"/>
      <c r="BU277" s="186"/>
      <c r="BV277" s="186"/>
      <c r="BW277" s="186"/>
      <c r="BX277" s="186"/>
      <c r="BY277" s="186"/>
      <c r="BZ277" s="186"/>
      <c r="CA277" s="186"/>
      <c r="CB277" s="186"/>
      <c r="CC277" s="186"/>
      <c r="CD277" s="186"/>
      <c r="CE277" s="186"/>
      <c r="CF277" s="250"/>
      <c r="CG277" s="250"/>
      <c r="CH277" s="250"/>
      <c r="CI277" s="250"/>
      <c r="CJ277" s="250"/>
      <c r="CK277" s="261" t="str">
        <f t="shared" si="117"/>
        <v>通过</v>
      </c>
      <c r="CL277" s="263" t="str">
        <f t="shared" si="118"/>
        <v>通过</v>
      </c>
      <c r="CM277" s="261" t="str">
        <f t="shared" si="119"/>
        <v>通过</v>
      </c>
      <c r="CN277" s="261" t="str">
        <f t="shared" si="120"/>
        <v>通过</v>
      </c>
      <c r="CO277" s="262">
        <f t="shared" si="121"/>
        <v>0</v>
      </c>
      <c r="CP277" s="261" t="str">
        <f t="shared" si="122"/>
        <v>不通过</v>
      </c>
      <c r="CQ277" s="262">
        <f t="shared" si="114"/>
        <v>0</v>
      </c>
      <c r="CR277" s="261" t="str">
        <f t="shared" si="123"/>
        <v>不通过</v>
      </c>
      <c r="CS277" s="262">
        <f t="shared" si="124"/>
        <v>0</v>
      </c>
      <c r="CT277" s="261" t="str">
        <f t="shared" si="125"/>
        <v>不通过</v>
      </c>
      <c r="CU277" s="262">
        <f t="shared" si="115"/>
        <v>0</v>
      </c>
      <c r="CV277" s="261" t="str">
        <f t="shared" si="126"/>
        <v>不通过</v>
      </c>
      <c r="CW277" s="264">
        <f t="shared" si="127"/>
        <v>0</v>
      </c>
      <c r="CX277" s="261" t="str">
        <f t="shared" si="128"/>
        <v>不通过</v>
      </c>
      <c r="CY277" s="262">
        <f t="shared" si="116"/>
        <v>0</v>
      </c>
      <c r="CZ277" s="261" t="str">
        <f t="shared" si="129"/>
        <v>不通过</v>
      </c>
      <c r="DA277" s="262">
        <f t="shared" si="130"/>
        <v>0</v>
      </c>
      <c r="DB277" s="261" t="str">
        <f t="shared" si="131"/>
        <v>不通过</v>
      </c>
      <c r="DC277" s="262">
        <f t="shared" si="132"/>
        <v>0</v>
      </c>
      <c r="DD277" s="261" t="str">
        <f t="shared" si="133"/>
        <v>不通过</v>
      </c>
    </row>
    <row r="278" spans="1:108">
      <c r="A278" s="185">
        <v>267</v>
      </c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6"/>
      <c r="BD278" s="186"/>
      <c r="BE278" s="186"/>
      <c r="BF278" s="186"/>
      <c r="BG278" s="186"/>
      <c r="BH278" s="186"/>
      <c r="BI278" s="186"/>
      <c r="BJ278" s="186"/>
      <c r="BK278" s="186"/>
      <c r="BL278" s="186"/>
      <c r="BM278" s="186"/>
      <c r="BN278" s="186"/>
      <c r="BO278" s="186"/>
      <c r="BP278" s="186"/>
      <c r="BQ278" s="186"/>
      <c r="BR278" s="186"/>
      <c r="BS278" s="186"/>
      <c r="BT278" s="186"/>
      <c r="BU278" s="186"/>
      <c r="BV278" s="186"/>
      <c r="BW278" s="186"/>
      <c r="BX278" s="186"/>
      <c r="BY278" s="186"/>
      <c r="BZ278" s="186"/>
      <c r="CA278" s="186"/>
      <c r="CB278" s="186"/>
      <c r="CC278" s="186"/>
      <c r="CD278" s="186"/>
      <c r="CE278" s="186"/>
      <c r="CF278" s="250"/>
      <c r="CG278" s="250"/>
      <c r="CH278" s="250"/>
      <c r="CI278" s="250"/>
      <c r="CJ278" s="250"/>
      <c r="CK278" s="261" t="str">
        <f t="shared" si="117"/>
        <v>通过</v>
      </c>
      <c r="CL278" s="263" t="str">
        <f t="shared" si="118"/>
        <v>通过</v>
      </c>
      <c r="CM278" s="261" t="str">
        <f t="shared" si="119"/>
        <v>通过</v>
      </c>
      <c r="CN278" s="261" t="str">
        <f t="shared" si="120"/>
        <v>通过</v>
      </c>
      <c r="CO278" s="262">
        <f t="shared" si="121"/>
        <v>0</v>
      </c>
      <c r="CP278" s="261" t="str">
        <f t="shared" si="122"/>
        <v>不通过</v>
      </c>
      <c r="CQ278" s="262">
        <f t="shared" si="114"/>
        <v>0</v>
      </c>
      <c r="CR278" s="261" t="str">
        <f t="shared" si="123"/>
        <v>不通过</v>
      </c>
      <c r="CS278" s="262">
        <f t="shared" si="124"/>
        <v>0</v>
      </c>
      <c r="CT278" s="261" t="str">
        <f t="shared" si="125"/>
        <v>不通过</v>
      </c>
      <c r="CU278" s="262">
        <f t="shared" si="115"/>
        <v>0</v>
      </c>
      <c r="CV278" s="261" t="str">
        <f t="shared" si="126"/>
        <v>不通过</v>
      </c>
      <c r="CW278" s="264">
        <f t="shared" si="127"/>
        <v>0</v>
      </c>
      <c r="CX278" s="261" t="str">
        <f t="shared" si="128"/>
        <v>不通过</v>
      </c>
      <c r="CY278" s="262">
        <f t="shared" si="116"/>
        <v>0</v>
      </c>
      <c r="CZ278" s="261" t="str">
        <f t="shared" si="129"/>
        <v>不通过</v>
      </c>
      <c r="DA278" s="262">
        <f t="shared" si="130"/>
        <v>0</v>
      </c>
      <c r="DB278" s="261" t="str">
        <f t="shared" si="131"/>
        <v>不通过</v>
      </c>
      <c r="DC278" s="262">
        <f t="shared" si="132"/>
        <v>0</v>
      </c>
      <c r="DD278" s="261" t="str">
        <f t="shared" si="133"/>
        <v>不通过</v>
      </c>
    </row>
    <row r="279" spans="1:108">
      <c r="A279" s="185">
        <v>268</v>
      </c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186"/>
      <c r="BE279" s="186"/>
      <c r="BF279" s="186"/>
      <c r="BG279" s="186"/>
      <c r="BH279" s="186"/>
      <c r="BI279" s="186"/>
      <c r="BJ279" s="186"/>
      <c r="BK279" s="186"/>
      <c r="BL279" s="186"/>
      <c r="BM279" s="186"/>
      <c r="BN279" s="186"/>
      <c r="BO279" s="186"/>
      <c r="BP279" s="186"/>
      <c r="BQ279" s="186"/>
      <c r="BR279" s="186"/>
      <c r="BS279" s="186"/>
      <c r="BT279" s="186"/>
      <c r="BU279" s="186"/>
      <c r="BV279" s="186"/>
      <c r="BW279" s="186"/>
      <c r="BX279" s="186"/>
      <c r="BY279" s="186"/>
      <c r="BZ279" s="186"/>
      <c r="CA279" s="186"/>
      <c r="CB279" s="186"/>
      <c r="CC279" s="186"/>
      <c r="CD279" s="186"/>
      <c r="CE279" s="186"/>
      <c r="CF279" s="250"/>
      <c r="CG279" s="250"/>
      <c r="CH279" s="250"/>
      <c r="CI279" s="250"/>
      <c r="CJ279" s="250"/>
      <c r="CK279" s="261" t="str">
        <f t="shared" si="117"/>
        <v>通过</v>
      </c>
      <c r="CL279" s="263" t="str">
        <f t="shared" si="118"/>
        <v>通过</v>
      </c>
      <c r="CM279" s="261" t="str">
        <f t="shared" si="119"/>
        <v>通过</v>
      </c>
      <c r="CN279" s="261" t="str">
        <f t="shared" si="120"/>
        <v>通过</v>
      </c>
      <c r="CO279" s="262">
        <f t="shared" si="121"/>
        <v>0</v>
      </c>
      <c r="CP279" s="261" t="str">
        <f t="shared" si="122"/>
        <v>不通过</v>
      </c>
      <c r="CQ279" s="262">
        <f t="shared" si="114"/>
        <v>0</v>
      </c>
      <c r="CR279" s="261" t="str">
        <f t="shared" si="123"/>
        <v>不通过</v>
      </c>
      <c r="CS279" s="262">
        <f t="shared" si="124"/>
        <v>0</v>
      </c>
      <c r="CT279" s="261" t="str">
        <f t="shared" si="125"/>
        <v>不通过</v>
      </c>
      <c r="CU279" s="262">
        <f t="shared" si="115"/>
        <v>0</v>
      </c>
      <c r="CV279" s="261" t="str">
        <f t="shared" si="126"/>
        <v>不通过</v>
      </c>
      <c r="CW279" s="264">
        <f t="shared" si="127"/>
        <v>0</v>
      </c>
      <c r="CX279" s="261" t="str">
        <f t="shared" si="128"/>
        <v>不通过</v>
      </c>
      <c r="CY279" s="262">
        <f t="shared" si="116"/>
        <v>0</v>
      </c>
      <c r="CZ279" s="261" t="str">
        <f t="shared" si="129"/>
        <v>不通过</v>
      </c>
      <c r="DA279" s="262">
        <f t="shared" si="130"/>
        <v>0</v>
      </c>
      <c r="DB279" s="261" t="str">
        <f t="shared" si="131"/>
        <v>不通过</v>
      </c>
      <c r="DC279" s="262">
        <f t="shared" si="132"/>
        <v>0</v>
      </c>
      <c r="DD279" s="261" t="str">
        <f t="shared" si="133"/>
        <v>不通过</v>
      </c>
    </row>
    <row r="280" spans="1:108">
      <c r="A280" s="188">
        <v>269</v>
      </c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186"/>
      <c r="BE280" s="186"/>
      <c r="BF280" s="186"/>
      <c r="BG280" s="186"/>
      <c r="BH280" s="186"/>
      <c r="BI280" s="186"/>
      <c r="BJ280" s="186"/>
      <c r="BK280" s="186"/>
      <c r="BL280" s="186"/>
      <c r="BM280" s="186"/>
      <c r="BN280" s="186"/>
      <c r="BO280" s="186"/>
      <c r="BP280" s="186"/>
      <c r="BQ280" s="186"/>
      <c r="BR280" s="186"/>
      <c r="BS280" s="186"/>
      <c r="BT280" s="186"/>
      <c r="BU280" s="186"/>
      <c r="BV280" s="186"/>
      <c r="BW280" s="186"/>
      <c r="BX280" s="186"/>
      <c r="BY280" s="186"/>
      <c r="BZ280" s="186"/>
      <c r="CA280" s="186"/>
      <c r="CB280" s="186"/>
      <c r="CC280" s="186"/>
      <c r="CD280" s="186"/>
      <c r="CE280" s="186"/>
      <c r="CF280" s="250"/>
      <c r="CG280" s="250"/>
      <c r="CH280" s="250"/>
      <c r="CI280" s="250"/>
      <c r="CJ280" s="250"/>
      <c r="CK280" s="261" t="str">
        <f t="shared" si="117"/>
        <v>通过</v>
      </c>
      <c r="CL280" s="263" t="str">
        <f t="shared" si="118"/>
        <v>通过</v>
      </c>
      <c r="CM280" s="261" t="str">
        <f t="shared" si="119"/>
        <v>通过</v>
      </c>
      <c r="CN280" s="261" t="str">
        <f t="shared" si="120"/>
        <v>通过</v>
      </c>
      <c r="CO280" s="262">
        <f t="shared" si="121"/>
        <v>0</v>
      </c>
      <c r="CP280" s="261" t="str">
        <f t="shared" si="122"/>
        <v>不通过</v>
      </c>
      <c r="CQ280" s="262">
        <f t="shared" si="114"/>
        <v>0</v>
      </c>
      <c r="CR280" s="261" t="str">
        <f t="shared" si="123"/>
        <v>不通过</v>
      </c>
      <c r="CS280" s="262">
        <f t="shared" si="124"/>
        <v>0</v>
      </c>
      <c r="CT280" s="261" t="str">
        <f t="shared" si="125"/>
        <v>不通过</v>
      </c>
      <c r="CU280" s="262">
        <f t="shared" si="115"/>
        <v>0</v>
      </c>
      <c r="CV280" s="261" t="str">
        <f t="shared" si="126"/>
        <v>不通过</v>
      </c>
      <c r="CW280" s="264">
        <f t="shared" si="127"/>
        <v>0</v>
      </c>
      <c r="CX280" s="261" t="str">
        <f t="shared" si="128"/>
        <v>不通过</v>
      </c>
      <c r="CY280" s="262">
        <f t="shared" si="116"/>
        <v>0</v>
      </c>
      <c r="CZ280" s="261" t="str">
        <f t="shared" si="129"/>
        <v>不通过</v>
      </c>
      <c r="DA280" s="262">
        <f t="shared" si="130"/>
        <v>0</v>
      </c>
      <c r="DB280" s="261" t="str">
        <f t="shared" si="131"/>
        <v>不通过</v>
      </c>
      <c r="DC280" s="262">
        <f t="shared" si="132"/>
        <v>0</v>
      </c>
      <c r="DD280" s="261" t="str">
        <f t="shared" si="133"/>
        <v>不通过</v>
      </c>
    </row>
    <row r="281" spans="1:108">
      <c r="A281" s="185">
        <v>270</v>
      </c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BM281" s="186"/>
      <c r="BN281" s="186"/>
      <c r="BO281" s="186"/>
      <c r="BP281" s="186"/>
      <c r="BQ281" s="186"/>
      <c r="BR281" s="186"/>
      <c r="BS281" s="186"/>
      <c r="BT281" s="186"/>
      <c r="BU281" s="186"/>
      <c r="BV281" s="186"/>
      <c r="BW281" s="186"/>
      <c r="BX281" s="186"/>
      <c r="BY281" s="186"/>
      <c r="BZ281" s="186"/>
      <c r="CA281" s="186"/>
      <c r="CB281" s="186"/>
      <c r="CC281" s="186"/>
      <c r="CD281" s="186"/>
      <c r="CE281" s="186"/>
      <c r="CF281" s="250"/>
      <c r="CG281" s="250"/>
      <c r="CH281" s="250"/>
      <c r="CI281" s="250"/>
      <c r="CJ281" s="250"/>
      <c r="CK281" s="261" t="str">
        <f t="shared" si="117"/>
        <v>通过</v>
      </c>
      <c r="CL281" s="263" t="str">
        <f t="shared" si="118"/>
        <v>通过</v>
      </c>
      <c r="CM281" s="261" t="str">
        <f t="shared" si="119"/>
        <v>通过</v>
      </c>
      <c r="CN281" s="261" t="str">
        <f t="shared" si="120"/>
        <v>通过</v>
      </c>
      <c r="CO281" s="262">
        <f t="shared" si="121"/>
        <v>0</v>
      </c>
      <c r="CP281" s="261" t="str">
        <f t="shared" si="122"/>
        <v>不通过</v>
      </c>
      <c r="CQ281" s="262">
        <f t="shared" si="114"/>
        <v>0</v>
      </c>
      <c r="CR281" s="261" t="str">
        <f t="shared" si="123"/>
        <v>不通过</v>
      </c>
      <c r="CS281" s="262">
        <f t="shared" si="124"/>
        <v>0</v>
      </c>
      <c r="CT281" s="261" t="str">
        <f t="shared" si="125"/>
        <v>不通过</v>
      </c>
      <c r="CU281" s="262">
        <f t="shared" si="115"/>
        <v>0</v>
      </c>
      <c r="CV281" s="261" t="str">
        <f t="shared" si="126"/>
        <v>不通过</v>
      </c>
      <c r="CW281" s="264">
        <f t="shared" si="127"/>
        <v>0</v>
      </c>
      <c r="CX281" s="261" t="str">
        <f t="shared" si="128"/>
        <v>不通过</v>
      </c>
      <c r="CY281" s="262">
        <f t="shared" si="116"/>
        <v>0</v>
      </c>
      <c r="CZ281" s="261" t="str">
        <f t="shared" si="129"/>
        <v>不通过</v>
      </c>
      <c r="DA281" s="262">
        <f t="shared" si="130"/>
        <v>0</v>
      </c>
      <c r="DB281" s="261" t="str">
        <f t="shared" si="131"/>
        <v>不通过</v>
      </c>
      <c r="DC281" s="262">
        <f t="shared" si="132"/>
        <v>0</v>
      </c>
      <c r="DD281" s="261" t="str">
        <f t="shared" si="133"/>
        <v>不通过</v>
      </c>
    </row>
    <row r="282" spans="1:108">
      <c r="A282" s="185">
        <v>271</v>
      </c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  <c r="BM282" s="186"/>
      <c r="BN282" s="186"/>
      <c r="BO282" s="186"/>
      <c r="BP282" s="186"/>
      <c r="BQ282" s="186"/>
      <c r="BR282" s="186"/>
      <c r="BS282" s="186"/>
      <c r="BT282" s="186"/>
      <c r="BU282" s="186"/>
      <c r="BV282" s="186"/>
      <c r="BW282" s="186"/>
      <c r="BX282" s="186"/>
      <c r="BY282" s="186"/>
      <c r="BZ282" s="186"/>
      <c r="CA282" s="186"/>
      <c r="CB282" s="186"/>
      <c r="CC282" s="186"/>
      <c r="CD282" s="186"/>
      <c r="CE282" s="186"/>
      <c r="CF282" s="250"/>
      <c r="CG282" s="250"/>
      <c r="CH282" s="250"/>
      <c r="CI282" s="250"/>
      <c r="CJ282" s="250"/>
      <c r="CK282" s="261" t="str">
        <f t="shared" si="117"/>
        <v>通过</v>
      </c>
      <c r="CL282" s="263" t="str">
        <f t="shared" si="118"/>
        <v>通过</v>
      </c>
      <c r="CM282" s="261" t="str">
        <f t="shared" si="119"/>
        <v>通过</v>
      </c>
      <c r="CN282" s="261" t="str">
        <f t="shared" si="120"/>
        <v>通过</v>
      </c>
      <c r="CO282" s="262">
        <f t="shared" si="121"/>
        <v>0</v>
      </c>
      <c r="CP282" s="261" t="str">
        <f t="shared" si="122"/>
        <v>不通过</v>
      </c>
      <c r="CQ282" s="262">
        <f t="shared" si="114"/>
        <v>0</v>
      </c>
      <c r="CR282" s="261" t="str">
        <f t="shared" si="123"/>
        <v>不通过</v>
      </c>
      <c r="CS282" s="262">
        <f t="shared" si="124"/>
        <v>0</v>
      </c>
      <c r="CT282" s="261" t="str">
        <f t="shared" si="125"/>
        <v>不通过</v>
      </c>
      <c r="CU282" s="262">
        <f t="shared" si="115"/>
        <v>0</v>
      </c>
      <c r="CV282" s="261" t="str">
        <f t="shared" si="126"/>
        <v>不通过</v>
      </c>
      <c r="CW282" s="264">
        <f t="shared" si="127"/>
        <v>0</v>
      </c>
      <c r="CX282" s="261" t="str">
        <f t="shared" si="128"/>
        <v>不通过</v>
      </c>
      <c r="CY282" s="262">
        <f t="shared" si="116"/>
        <v>0</v>
      </c>
      <c r="CZ282" s="261" t="str">
        <f t="shared" si="129"/>
        <v>不通过</v>
      </c>
      <c r="DA282" s="262">
        <f t="shared" si="130"/>
        <v>0</v>
      </c>
      <c r="DB282" s="261" t="str">
        <f t="shared" si="131"/>
        <v>不通过</v>
      </c>
      <c r="DC282" s="262">
        <f t="shared" si="132"/>
        <v>0</v>
      </c>
      <c r="DD282" s="261" t="str">
        <f t="shared" si="133"/>
        <v>不通过</v>
      </c>
    </row>
    <row r="283" spans="1:108">
      <c r="A283" s="188">
        <v>272</v>
      </c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  <c r="BO283" s="186"/>
      <c r="BP283" s="186"/>
      <c r="BQ283" s="186"/>
      <c r="BR283" s="186"/>
      <c r="BS283" s="186"/>
      <c r="BT283" s="186"/>
      <c r="BU283" s="186"/>
      <c r="BV283" s="186"/>
      <c r="BW283" s="186"/>
      <c r="BX283" s="186"/>
      <c r="BY283" s="186"/>
      <c r="BZ283" s="186"/>
      <c r="CA283" s="186"/>
      <c r="CB283" s="186"/>
      <c r="CC283" s="186"/>
      <c r="CD283" s="186"/>
      <c r="CE283" s="186"/>
      <c r="CF283" s="250"/>
      <c r="CG283" s="250"/>
      <c r="CH283" s="250"/>
      <c r="CI283" s="250"/>
      <c r="CJ283" s="250"/>
      <c r="CK283" s="261" t="str">
        <f t="shared" si="117"/>
        <v>通过</v>
      </c>
      <c r="CL283" s="263" t="str">
        <f t="shared" si="118"/>
        <v>通过</v>
      </c>
      <c r="CM283" s="261" t="str">
        <f t="shared" si="119"/>
        <v>通过</v>
      </c>
      <c r="CN283" s="261" t="str">
        <f t="shared" si="120"/>
        <v>通过</v>
      </c>
      <c r="CO283" s="262">
        <f t="shared" si="121"/>
        <v>0</v>
      </c>
      <c r="CP283" s="261" t="str">
        <f t="shared" si="122"/>
        <v>不通过</v>
      </c>
      <c r="CQ283" s="262">
        <f t="shared" si="114"/>
        <v>0</v>
      </c>
      <c r="CR283" s="261" t="str">
        <f t="shared" si="123"/>
        <v>不通过</v>
      </c>
      <c r="CS283" s="262">
        <f t="shared" si="124"/>
        <v>0</v>
      </c>
      <c r="CT283" s="261" t="str">
        <f t="shared" si="125"/>
        <v>不通过</v>
      </c>
      <c r="CU283" s="262">
        <f t="shared" si="115"/>
        <v>0</v>
      </c>
      <c r="CV283" s="261" t="str">
        <f t="shared" si="126"/>
        <v>不通过</v>
      </c>
      <c r="CW283" s="264">
        <f t="shared" si="127"/>
        <v>0</v>
      </c>
      <c r="CX283" s="261" t="str">
        <f t="shared" si="128"/>
        <v>不通过</v>
      </c>
      <c r="CY283" s="262">
        <f t="shared" si="116"/>
        <v>0</v>
      </c>
      <c r="CZ283" s="261" t="str">
        <f t="shared" si="129"/>
        <v>不通过</v>
      </c>
      <c r="DA283" s="262">
        <f t="shared" si="130"/>
        <v>0</v>
      </c>
      <c r="DB283" s="261" t="str">
        <f t="shared" si="131"/>
        <v>不通过</v>
      </c>
      <c r="DC283" s="262">
        <f t="shared" si="132"/>
        <v>0</v>
      </c>
      <c r="DD283" s="261" t="str">
        <f t="shared" si="133"/>
        <v>不通过</v>
      </c>
    </row>
    <row r="284" spans="1:108">
      <c r="A284" s="185">
        <v>273</v>
      </c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  <c r="BM284" s="186"/>
      <c r="BN284" s="186"/>
      <c r="BO284" s="186"/>
      <c r="BP284" s="186"/>
      <c r="BQ284" s="186"/>
      <c r="BR284" s="186"/>
      <c r="BS284" s="186"/>
      <c r="BT284" s="186"/>
      <c r="BU284" s="186"/>
      <c r="BV284" s="186"/>
      <c r="BW284" s="186"/>
      <c r="BX284" s="186"/>
      <c r="BY284" s="186"/>
      <c r="BZ284" s="186"/>
      <c r="CA284" s="186"/>
      <c r="CB284" s="186"/>
      <c r="CC284" s="186"/>
      <c r="CD284" s="186"/>
      <c r="CE284" s="186"/>
      <c r="CF284" s="250"/>
      <c r="CG284" s="250"/>
      <c r="CH284" s="250"/>
      <c r="CI284" s="250"/>
      <c r="CJ284" s="250"/>
      <c r="CK284" s="261" t="str">
        <f t="shared" si="117"/>
        <v>通过</v>
      </c>
      <c r="CL284" s="263" t="str">
        <f t="shared" si="118"/>
        <v>通过</v>
      </c>
      <c r="CM284" s="261" t="str">
        <f t="shared" si="119"/>
        <v>通过</v>
      </c>
      <c r="CN284" s="261" t="str">
        <f t="shared" si="120"/>
        <v>通过</v>
      </c>
      <c r="CO284" s="262">
        <f t="shared" si="121"/>
        <v>0</v>
      </c>
      <c r="CP284" s="261" t="str">
        <f t="shared" si="122"/>
        <v>不通过</v>
      </c>
      <c r="CQ284" s="262">
        <f t="shared" si="114"/>
        <v>0</v>
      </c>
      <c r="CR284" s="261" t="str">
        <f t="shared" si="123"/>
        <v>不通过</v>
      </c>
      <c r="CS284" s="262">
        <f t="shared" si="124"/>
        <v>0</v>
      </c>
      <c r="CT284" s="261" t="str">
        <f t="shared" si="125"/>
        <v>不通过</v>
      </c>
      <c r="CU284" s="262">
        <f t="shared" si="115"/>
        <v>0</v>
      </c>
      <c r="CV284" s="261" t="str">
        <f t="shared" si="126"/>
        <v>不通过</v>
      </c>
      <c r="CW284" s="264">
        <f t="shared" si="127"/>
        <v>0</v>
      </c>
      <c r="CX284" s="261" t="str">
        <f t="shared" si="128"/>
        <v>不通过</v>
      </c>
      <c r="CY284" s="262">
        <f t="shared" si="116"/>
        <v>0</v>
      </c>
      <c r="CZ284" s="261" t="str">
        <f t="shared" si="129"/>
        <v>不通过</v>
      </c>
      <c r="DA284" s="262">
        <f t="shared" si="130"/>
        <v>0</v>
      </c>
      <c r="DB284" s="261" t="str">
        <f t="shared" si="131"/>
        <v>不通过</v>
      </c>
      <c r="DC284" s="262">
        <f t="shared" si="132"/>
        <v>0</v>
      </c>
      <c r="DD284" s="261" t="str">
        <f t="shared" si="133"/>
        <v>不通过</v>
      </c>
    </row>
    <row r="285" spans="1:108">
      <c r="A285" s="185">
        <v>274</v>
      </c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  <c r="BM285" s="186"/>
      <c r="BN285" s="186"/>
      <c r="BO285" s="186"/>
      <c r="BP285" s="186"/>
      <c r="BQ285" s="186"/>
      <c r="BR285" s="186"/>
      <c r="BS285" s="186"/>
      <c r="BT285" s="186"/>
      <c r="BU285" s="186"/>
      <c r="BV285" s="186"/>
      <c r="BW285" s="186"/>
      <c r="BX285" s="186"/>
      <c r="BY285" s="186"/>
      <c r="BZ285" s="186"/>
      <c r="CA285" s="186"/>
      <c r="CB285" s="186"/>
      <c r="CC285" s="186"/>
      <c r="CD285" s="186"/>
      <c r="CE285" s="186"/>
      <c r="CF285" s="250"/>
      <c r="CG285" s="250"/>
      <c r="CH285" s="250"/>
      <c r="CI285" s="250"/>
      <c r="CJ285" s="250"/>
      <c r="CK285" s="261" t="str">
        <f t="shared" si="117"/>
        <v>通过</v>
      </c>
      <c r="CL285" s="263" t="str">
        <f t="shared" si="118"/>
        <v>通过</v>
      </c>
      <c r="CM285" s="261" t="str">
        <f t="shared" si="119"/>
        <v>通过</v>
      </c>
      <c r="CN285" s="261" t="str">
        <f t="shared" si="120"/>
        <v>通过</v>
      </c>
      <c r="CO285" s="262">
        <f t="shared" si="121"/>
        <v>0</v>
      </c>
      <c r="CP285" s="261" t="str">
        <f t="shared" si="122"/>
        <v>不通过</v>
      </c>
      <c r="CQ285" s="262">
        <f t="shared" si="114"/>
        <v>0</v>
      </c>
      <c r="CR285" s="261" t="str">
        <f t="shared" si="123"/>
        <v>不通过</v>
      </c>
      <c r="CS285" s="262">
        <f t="shared" si="124"/>
        <v>0</v>
      </c>
      <c r="CT285" s="261" t="str">
        <f t="shared" si="125"/>
        <v>不通过</v>
      </c>
      <c r="CU285" s="262">
        <f t="shared" si="115"/>
        <v>0</v>
      </c>
      <c r="CV285" s="261" t="str">
        <f t="shared" si="126"/>
        <v>不通过</v>
      </c>
      <c r="CW285" s="264">
        <f t="shared" si="127"/>
        <v>0</v>
      </c>
      <c r="CX285" s="261" t="str">
        <f t="shared" si="128"/>
        <v>不通过</v>
      </c>
      <c r="CY285" s="262">
        <f t="shared" si="116"/>
        <v>0</v>
      </c>
      <c r="CZ285" s="261" t="str">
        <f t="shared" si="129"/>
        <v>不通过</v>
      </c>
      <c r="DA285" s="262">
        <f t="shared" si="130"/>
        <v>0</v>
      </c>
      <c r="DB285" s="261" t="str">
        <f t="shared" si="131"/>
        <v>不通过</v>
      </c>
      <c r="DC285" s="262">
        <f t="shared" si="132"/>
        <v>0</v>
      </c>
      <c r="DD285" s="261" t="str">
        <f t="shared" si="133"/>
        <v>不通过</v>
      </c>
    </row>
    <row r="286" spans="1:108">
      <c r="A286" s="188">
        <v>275</v>
      </c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  <c r="BM286" s="186"/>
      <c r="BN286" s="186"/>
      <c r="BO286" s="186"/>
      <c r="BP286" s="186"/>
      <c r="BQ286" s="186"/>
      <c r="BR286" s="186"/>
      <c r="BS286" s="186"/>
      <c r="BT286" s="186"/>
      <c r="BU286" s="186"/>
      <c r="BV286" s="186"/>
      <c r="BW286" s="186"/>
      <c r="BX286" s="186"/>
      <c r="BY286" s="186"/>
      <c r="BZ286" s="186"/>
      <c r="CA286" s="186"/>
      <c r="CB286" s="186"/>
      <c r="CC286" s="186"/>
      <c r="CD286" s="186"/>
      <c r="CE286" s="186"/>
      <c r="CF286" s="250"/>
      <c r="CG286" s="250"/>
      <c r="CH286" s="250"/>
      <c r="CI286" s="250"/>
      <c r="CJ286" s="250"/>
      <c r="CK286" s="261" t="str">
        <f t="shared" si="117"/>
        <v>通过</v>
      </c>
      <c r="CL286" s="263" t="str">
        <f t="shared" si="118"/>
        <v>通过</v>
      </c>
      <c r="CM286" s="261" t="str">
        <f t="shared" si="119"/>
        <v>通过</v>
      </c>
      <c r="CN286" s="261" t="str">
        <f t="shared" si="120"/>
        <v>通过</v>
      </c>
      <c r="CO286" s="262">
        <f t="shared" si="121"/>
        <v>0</v>
      </c>
      <c r="CP286" s="261" t="str">
        <f t="shared" si="122"/>
        <v>不通过</v>
      </c>
      <c r="CQ286" s="262">
        <f t="shared" si="114"/>
        <v>0</v>
      </c>
      <c r="CR286" s="261" t="str">
        <f t="shared" si="123"/>
        <v>不通过</v>
      </c>
      <c r="CS286" s="262">
        <f t="shared" si="124"/>
        <v>0</v>
      </c>
      <c r="CT286" s="261" t="str">
        <f t="shared" si="125"/>
        <v>不通过</v>
      </c>
      <c r="CU286" s="262">
        <f t="shared" si="115"/>
        <v>0</v>
      </c>
      <c r="CV286" s="261" t="str">
        <f t="shared" si="126"/>
        <v>不通过</v>
      </c>
      <c r="CW286" s="264">
        <f t="shared" si="127"/>
        <v>0</v>
      </c>
      <c r="CX286" s="261" t="str">
        <f t="shared" si="128"/>
        <v>不通过</v>
      </c>
      <c r="CY286" s="262">
        <f t="shared" si="116"/>
        <v>0</v>
      </c>
      <c r="CZ286" s="261" t="str">
        <f t="shared" si="129"/>
        <v>不通过</v>
      </c>
      <c r="DA286" s="262">
        <f t="shared" si="130"/>
        <v>0</v>
      </c>
      <c r="DB286" s="261" t="str">
        <f t="shared" si="131"/>
        <v>不通过</v>
      </c>
      <c r="DC286" s="262">
        <f t="shared" si="132"/>
        <v>0</v>
      </c>
      <c r="DD286" s="261" t="str">
        <f t="shared" si="133"/>
        <v>不通过</v>
      </c>
    </row>
    <row r="287" spans="1:108">
      <c r="A287" s="185">
        <v>276</v>
      </c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  <c r="BM287" s="186"/>
      <c r="BN287" s="186"/>
      <c r="BO287" s="186"/>
      <c r="BP287" s="186"/>
      <c r="BQ287" s="186"/>
      <c r="BR287" s="186"/>
      <c r="BS287" s="186"/>
      <c r="BT287" s="186"/>
      <c r="BU287" s="186"/>
      <c r="BV287" s="186"/>
      <c r="BW287" s="186"/>
      <c r="BX287" s="186"/>
      <c r="BY287" s="186"/>
      <c r="BZ287" s="186"/>
      <c r="CA287" s="186"/>
      <c r="CB287" s="186"/>
      <c r="CC287" s="186"/>
      <c r="CD287" s="186"/>
      <c r="CE287" s="186"/>
      <c r="CF287" s="250"/>
      <c r="CG287" s="250"/>
      <c r="CH287" s="250"/>
      <c r="CI287" s="250"/>
      <c r="CJ287" s="250"/>
      <c r="CK287" s="261" t="str">
        <f t="shared" si="117"/>
        <v>通过</v>
      </c>
      <c r="CL287" s="263" t="str">
        <f t="shared" si="118"/>
        <v>通过</v>
      </c>
      <c r="CM287" s="261" t="str">
        <f t="shared" si="119"/>
        <v>通过</v>
      </c>
      <c r="CN287" s="261" t="str">
        <f t="shared" si="120"/>
        <v>通过</v>
      </c>
      <c r="CO287" s="262">
        <f t="shared" si="121"/>
        <v>0</v>
      </c>
      <c r="CP287" s="261" t="str">
        <f t="shared" si="122"/>
        <v>不通过</v>
      </c>
      <c r="CQ287" s="262">
        <f t="shared" si="114"/>
        <v>0</v>
      </c>
      <c r="CR287" s="261" t="str">
        <f t="shared" si="123"/>
        <v>不通过</v>
      </c>
      <c r="CS287" s="262">
        <f t="shared" si="124"/>
        <v>0</v>
      </c>
      <c r="CT287" s="261" t="str">
        <f t="shared" si="125"/>
        <v>不通过</v>
      </c>
      <c r="CU287" s="262">
        <f t="shared" si="115"/>
        <v>0</v>
      </c>
      <c r="CV287" s="261" t="str">
        <f t="shared" si="126"/>
        <v>不通过</v>
      </c>
      <c r="CW287" s="264">
        <f t="shared" si="127"/>
        <v>0</v>
      </c>
      <c r="CX287" s="261" t="str">
        <f t="shared" si="128"/>
        <v>不通过</v>
      </c>
      <c r="CY287" s="262">
        <f t="shared" si="116"/>
        <v>0</v>
      </c>
      <c r="CZ287" s="261" t="str">
        <f t="shared" si="129"/>
        <v>不通过</v>
      </c>
      <c r="DA287" s="262">
        <f t="shared" si="130"/>
        <v>0</v>
      </c>
      <c r="DB287" s="261" t="str">
        <f t="shared" si="131"/>
        <v>不通过</v>
      </c>
      <c r="DC287" s="262">
        <f t="shared" si="132"/>
        <v>0</v>
      </c>
      <c r="DD287" s="261" t="str">
        <f t="shared" si="133"/>
        <v>不通过</v>
      </c>
    </row>
    <row r="288" spans="1:108">
      <c r="A288" s="185">
        <v>277</v>
      </c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  <c r="BM288" s="186"/>
      <c r="BN288" s="186"/>
      <c r="BO288" s="186"/>
      <c r="BP288" s="186"/>
      <c r="BQ288" s="186"/>
      <c r="BR288" s="186"/>
      <c r="BS288" s="186"/>
      <c r="BT288" s="186"/>
      <c r="BU288" s="186"/>
      <c r="BV288" s="186"/>
      <c r="BW288" s="186"/>
      <c r="BX288" s="186"/>
      <c r="BY288" s="186"/>
      <c r="BZ288" s="186"/>
      <c r="CA288" s="186"/>
      <c r="CB288" s="186"/>
      <c r="CC288" s="186"/>
      <c r="CD288" s="186"/>
      <c r="CE288" s="186"/>
      <c r="CF288" s="250"/>
      <c r="CG288" s="250"/>
      <c r="CH288" s="250"/>
      <c r="CI288" s="250"/>
      <c r="CJ288" s="250"/>
      <c r="CK288" s="261" t="str">
        <f t="shared" si="117"/>
        <v>通过</v>
      </c>
      <c r="CL288" s="263" t="str">
        <f t="shared" si="118"/>
        <v>通过</v>
      </c>
      <c r="CM288" s="261" t="str">
        <f t="shared" si="119"/>
        <v>通过</v>
      </c>
      <c r="CN288" s="261" t="str">
        <f t="shared" si="120"/>
        <v>通过</v>
      </c>
      <c r="CO288" s="262">
        <f t="shared" si="121"/>
        <v>0</v>
      </c>
      <c r="CP288" s="261" t="str">
        <f t="shared" si="122"/>
        <v>不通过</v>
      </c>
      <c r="CQ288" s="262">
        <f t="shared" si="114"/>
        <v>0</v>
      </c>
      <c r="CR288" s="261" t="str">
        <f t="shared" si="123"/>
        <v>不通过</v>
      </c>
      <c r="CS288" s="262">
        <f t="shared" si="124"/>
        <v>0</v>
      </c>
      <c r="CT288" s="261" t="str">
        <f t="shared" si="125"/>
        <v>不通过</v>
      </c>
      <c r="CU288" s="262">
        <f t="shared" si="115"/>
        <v>0</v>
      </c>
      <c r="CV288" s="261" t="str">
        <f t="shared" si="126"/>
        <v>不通过</v>
      </c>
      <c r="CW288" s="264">
        <f t="shared" si="127"/>
        <v>0</v>
      </c>
      <c r="CX288" s="261" t="str">
        <f t="shared" si="128"/>
        <v>不通过</v>
      </c>
      <c r="CY288" s="262">
        <f t="shared" si="116"/>
        <v>0</v>
      </c>
      <c r="CZ288" s="261" t="str">
        <f t="shared" si="129"/>
        <v>不通过</v>
      </c>
      <c r="DA288" s="262">
        <f t="shared" si="130"/>
        <v>0</v>
      </c>
      <c r="DB288" s="261" t="str">
        <f t="shared" si="131"/>
        <v>不通过</v>
      </c>
      <c r="DC288" s="262">
        <f t="shared" si="132"/>
        <v>0</v>
      </c>
      <c r="DD288" s="261" t="str">
        <f t="shared" si="133"/>
        <v>不通过</v>
      </c>
    </row>
    <row r="289" spans="1:108">
      <c r="A289" s="188">
        <v>278</v>
      </c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186"/>
      <c r="BE289" s="186"/>
      <c r="BF289" s="186"/>
      <c r="BG289" s="186"/>
      <c r="BH289" s="186"/>
      <c r="BI289" s="186"/>
      <c r="BJ289" s="186"/>
      <c r="BK289" s="186"/>
      <c r="BL289" s="186"/>
      <c r="BM289" s="186"/>
      <c r="BN289" s="186"/>
      <c r="BO289" s="186"/>
      <c r="BP289" s="186"/>
      <c r="BQ289" s="186"/>
      <c r="BR289" s="186"/>
      <c r="BS289" s="186"/>
      <c r="BT289" s="186"/>
      <c r="BU289" s="186"/>
      <c r="BV289" s="186"/>
      <c r="BW289" s="186"/>
      <c r="BX289" s="186"/>
      <c r="BY289" s="186"/>
      <c r="BZ289" s="186"/>
      <c r="CA289" s="186"/>
      <c r="CB289" s="186"/>
      <c r="CC289" s="186"/>
      <c r="CD289" s="186"/>
      <c r="CE289" s="186"/>
      <c r="CF289" s="250"/>
      <c r="CG289" s="250"/>
      <c r="CH289" s="250"/>
      <c r="CI289" s="250"/>
      <c r="CJ289" s="250"/>
      <c r="CK289" s="261" t="str">
        <f t="shared" si="117"/>
        <v>通过</v>
      </c>
      <c r="CL289" s="263" t="str">
        <f t="shared" si="118"/>
        <v>通过</v>
      </c>
      <c r="CM289" s="261" t="str">
        <f t="shared" si="119"/>
        <v>通过</v>
      </c>
      <c r="CN289" s="261" t="str">
        <f t="shared" si="120"/>
        <v>通过</v>
      </c>
      <c r="CO289" s="262">
        <f t="shared" si="121"/>
        <v>0</v>
      </c>
      <c r="CP289" s="261" t="str">
        <f t="shared" si="122"/>
        <v>不通过</v>
      </c>
      <c r="CQ289" s="262">
        <f t="shared" si="114"/>
        <v>0</v>
      </c>
      <c r="CR289" s="261" t="str">
        <f t="shared" si="123"/>
        <v>不通过</v>
      </c>
      <c r="CS289" s="262">
        <f t="shared" si="124"/>
        <v>0</v>
      </c>
      <c r="CT289" s="261" t="str">
        <f t="shared" si="125"/>
        <v>不通过</v>
      </c>
      <c r="CU289" s="262">
        <f t="shared" si="115"/>
        <v>0</v>
      </c>
      <c r="CV289" s="261" t="str">
        <f t="shared" si="126"/>
        <v>不通过</v>
      </c>
      <c r="CW289" s="264">
        <f t="shared" si="127"/>
        <v>0</v>
      </c>
      <c r="CX289" s="261" t="str">
        <f t="shared" si="128"/>
        <v>不通过</v>
      </c>
      <c r="CY289" s="262">
        <f t="shared" si="116"/>
        <v>0</v>
      </c>
      <c r="CZ289" s="261" t="str">
        <f t="shared" si="129"/>
        <v>不通过</v>
      </c>
      <c r="DA289" s="262">
        <f t="shared" si="130"/>
        <v>0</v>
      </c>
      <c r="DB289" s="261" t="str">
        <f t="shared" si="131"/>
        <v>不通过</v>
      </c>
      <c r="DC289" s="262">
        <f t="shared" si="132"/>
        <v>0</v>
      </c>
      <c r="DD289" s="261" t="str">
        <f t="shared" si="133"/>
        <v>不通过</v>
      </c>
    </row>
    <row r="290" spans="1:108">
      <c r="A290" s="185">
        <v>279</v>
      </c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186"/>
      <c r="BE290" s="186"/>
      <c r="BF290" s="186"/>
      <c r="BG290" s="186"/>
      <c r="BH290" s="186"/>
      <c r="BI290" s="186"/>
      <c r="BJ290" s="186"/>
      <c r="BK290" s="186"/>
      <c r="BL290" s="186"/>
      <c r="BM290" s="186"/>
      <c r="BN290" s="186"/>
      <c r="BO290" s="186"/>
      <c r="BP290" s="186"/>
      <c r="BQ290" s="186"/>
      <c r="BR290" s="186"/>
      <c r="BS290" s="186"/>
      <c r="BT290" s="186"/>
      <c r="BU290" s="186"/>
      <c r="BV290" s="186"/>
      <c r="BW290" s="186"/>
      <c r="BX290" s="186"/>
      <c r="BY290" s="186"/>
      <c r="BZ290" s="186"/>
      <c r="CA290" s="186"/>
      <c r="CB290" s="186"/>
      <c r="CC290" s="186"/>
      <c r="CD290" s="186"/>
      <c r="CE290" s="186"/>
      <c r="CF290" s="250"/>
      <c r="CG290" s="250"/>
      <c r="CH290" s="250"/>
      <c r="CI290" s="250"/>
      <c r="CJ290" s="250"/>
      <c r="CK290" s="261" t="str">
        <f t="shared" si="117"/>
        <v>通过</v>
      </c>
      <c r="CL290" s="263" t="str">
        <f t="shared" si="118"/>
        <v>通过</v>
      </c>
      <c r="CM290" s="261" t="str">
        <f t="shared" si="119"/>
        <v>通过</v>
      </c>
      <c r="CN290" s="261" t="str">
        <f t="shared" si="120"/>
        <v>通过</v>
      </c>
      <c r="CO290" s="262">
        <f t="shared" si="121"/>
        <v>0</v>
      </c>
      <c r="CP290" s="261" t="str">
        <f t="shared" si="122"/>
        <v>不通过</v>
      </c>
      <c r="CQ290" s="262">
        <f t="shared" si="114"/>
        <v>0</v>
      </c>
      <c r="CR290" s="261" t="str">
        <f t="shared" si="123"/>
        <v>不通过</v>
      </c>
      <c r="CS290" s="262">
        <f t="shared" si="124"/>
        <v>0</v>
      </c>
      <c r="CT290" s="261" t="str">
        <f t="shared" si="125"/>
        <v>不通过</v>
      </c>
      <c r="CU290" s="262">
        <f t="shared" si="115"/>
        <v>0</v>
      </c>
      <c r="CV290" s="261" t="str">
        <f t="shared" si="126"/>
        <v>不通过</v>
      </c>
      <c r="CW290" s="264">
        <f t="shared" si="127"/>
        <v>0</v>
      </c>
      <c r="CX290" s="261" t="str">
        <f t="shared" si="128"/>
        <v>不通过</v>
      </c>
      <c r="CY290" s="262">
        <f t="shared" si="116"/>
        <v>0</v>
      </c>
      <c r="CZ290" s="261" t="str">
        <f t="shared" si="129"/>
        <v>不通过</v>
      </c>
      <c r="DA290" s="262">
        <f t="shared" si="130"/>
        <v>0</v>
      </c>
      <c r="DB290" s="261" t="str">
        <f t="shared" si="131"/>
        <v>不通过</v>
      </c>
      <c r="DC290" s="262">
        <f t="shared" si="132"/>
        <v>0</v>
      </c>
      <c r="DD290" s="261" t="str">
        <f t="shared" si="133"/>
        <v>不通过</v>
      </c>
    </row>
    <row r="291" spans="1:108">
      <c r="A291" s="185">
        <v>280</v>
      </c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186"/>
      <c r="BE291" s="186"/>
      <c r="BF291" s="186"/>
      <c r="BG291" s="186"/>
      <c r="BH291" s="186"/>
      <c r="BI291" s="186"/>
      <c r="BJ291" s="186"/>
      <c r="BK291" s="186"/>
      <c r="BL291" s="186"/>
      <c r="BM291" s="186"/>
      <c r="BN291" s="186"/>
      <c r="BO291" s="186"/>
      <c r="BP291" s="186"/>
      <c r="BQ291" s="186"/>
      <c r="BR291" s="186"/>
      <c r="BS291" s="186"/>
      <c r="BT291" s="186"/>
      <c r="BU291" s="186"/>
      <c r="BV291" s="186"/>
      <c r="BW291" s="186"/>
      <c r="BX291" s="186"/>
      <c r="BY291" s="186"/>
      <c r="BZ291" s="186"/>
      <c r="CA291" s="186"/>
      <c r="CB291" s="186"/>
      <c r="CC291" s="186"/>
      <c r="CD291" s="186"/>
      <c r="CE291" s="186"/>
      <c r="CF291" s="250"/>
      <c r="CG291" s="250"/>
      <c r="CH291" s="250"/>
      <c r="CI291" s="250"/>
      <c r="CJ291" s="250"/>
      <c r="CK291" s="261" t="str">
        <f t="shared" si="117"/>
        <v>通过</v>
      </c>
      <c r="CL291" s="263" t="str">
        <f t="shared" si="118"/>
        <v>通过</v>
      </c>
      <c r="CM291" s="261" t="str">
        <f t="shared" si="119"/>
        <v>通过</v>
      </c>
      <c r="CN291" s="261" t="str">
        <f t="shared" si="120"/>
        <v>通过</v>
      </c>
      <c r="CO291" s="262">
        <f t="shared" si="121"/>
        <v>0</v>
      </c>
      <c r="CP291" s="261" t="str">
        <f t="shared" si="122"/>
        <v>不通过</v>
      </c>
      <c r="CQ291" s="262">
        <f t="shared" si="114"/>
        <v>0</v>
      </c>
      <c r="CR291" s="261" t="str">
        <f t="shared" si="123"/>
        <v>不通过</v>
      </c>
      <c r="CS291" s="262">
        <f t="shared" si="124"/>
        <v>0</v>
      </c>
      <c r="CT291" s="261" t="str">
        <f t="shared" si="125"/>
        <v>不通过</v>
      </c>
      <c r="CU291" s="262">
        <f t="shared" si="115"/>
        <v>0</v>
      </c>
      <c r="CV291" s="261" t="str">
        <f t="shared" si="126"/>
        <v>不通过</v>
      </c>
      <c r="CW291" s="264">
        <f t="shared" si="127"/>
        <v>0</v>
      </c>
      <c r="CX291" s="261" t="str">
        <f t="shared" si="128"/>
        <v>不通过</v>
      </c>
      <c r="CY291" s="262">
        <f t="shared" si="116"/>
        <v>0</v>
      </c>
      <c r="CZ291" s="261" t="str">
        <f t="shared" si="129"/>
        <v>不通过</v>
      </c>
      <c r="DA291" s="262">
        <f t="shared" si="130"/>
        <v>0</v>
      </c>
      <c r="DB291" s="261" t="str">
        <f t="shared" si="131"/>
        <v>不通过</v>
      </c>
      <c r="DC291" s="262">
        <f t="shared" si="132"/>
        <v>0</v>
      </c>
      <c r="DD291" s="261" t="str">
        <f t="shared" si="133"/>
        <v>不通过</v>
      </c>
    </row>
    <row r="292" spans="1:108">
      <c r="A292" s="188">
        <v>281</v>
      </c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6"/>
      <c r="BD292" s="186"/>
      <c r="BE292" s="186"/>
      <c r="BF292" s="186"/>
      <c r="BG292" s="186"/>
      <c r="BH292" s="186"/>
      <c r="BI292" s="186"/>
      <c r="BJ292" s="186"/>
      <c r="BK292" s="186"/>
      <c r="BL292" s="186"/>
      <c r="BM292" s="186"/>
      <c r="BN292" s="186"/>
      <c r="BO292" s="186"/>
      <c r="BP292" s="186"/>
      <c r="BQ292" s="186"/>
      <c r="BR292" s="186"/>
      <c r="BS292" s="186"/>
      <c r="BT292" s="186"/>
      <c r="BU292" s="186"/>
      <c r="BV292" s="186"/>
      <c r="BW292" s="186"/>
      <c r="BX292" s="186"/>
      <c r="BY292" s="186"/>
      <c r="BZ292" s="186"/>
      <c r="CA292" s="186"/>
      <c r="CB292" s="186"/>
      <c r="CC292" s="186"/>
      <c r="CD292" s="186"/>
      <c r="CE292" s="186"/>
      <c r="CF292" s="250"/>
      <c r="CG292" s="250"/>
      <c r="CH292" s="250"/>
      <c r="CI292" s="250"/>
      <c r="CJ292" s="250"/>
      <c r="CK292" s="261" t="str">
        <f t="shared" si="117"/>
        <v>通过</v>
      </c>
      <c r="CL292" s="263" t="str">
        <f t="shared" si="118"/>
        <v>通过</v>
      </c>
      <c r="CM292" s="261" t="str">
        <f t="shared" si="119"/>
        <v>通过</v>
      </c>
      <c r="CN292" s="261" t="str">
        <f t="shared" si="120"/>
        <v>通过</v>
      </c>
      <c r="CO292" s="262">
        <f t="shared" si="121"/>
        <v>0</v>
      </c>
      <c r="CP292" s="261" t="str">
        <f t="shared" si="122"/>
        <v>不通过</v>
      </c>
      <c r="CQ292" s="262">
        <f t="shared" si="114"/>
        <v>0</v>
      </c>
      <c r="CR292" s="261" t="str">
        <f t="shared" si="123"/>
        <v>不通过</v>
      </c>
      <c r="CS292" s="262">
        <f t="shared" si="124"/>
        <v>0</v>
      </c>
      <c r="CT292" s="261" t="str">
        <f t="shared" si="125"/>
        <v>不通过</v>
      </c>
      <c r="CU292" s="262">
        <f t="shared" si="115"/>
        <v>0</v>
      </c>
      <c r="CV292" s="261" t="str">
        <f t="shared" si="126"/>
        <v>不通过</v>
      </c>
      <c r="CW292" s="264">
        <f t="shared" si="127"/>
        <v>0</v>
      </c>
      <c r="CX292" s="261" t="str">
        <f t="shared" si="128"/>
        <v>不通过</v>
      </c>
      <c r="CY292" s="262">
        <f t="shared" si="116"/>
        <v>0</v>
      </c>
      <c r="CZ292" s="261" t="str">
        <f t="shared" si="129"/>
        <v>不通过</v>
      </c>
      <c r="DA292" s="262">
        <f t="shared" si="130"/>
        <v>0</v>
      </c>
      <c r="DB292" s="261" t="str">
        <f t="shared" si="131"/>
        <v>不通过</v>
      </c>
      <c r="DC292" s="262">
        <f t="shared" si="132"/>
        <v>0</v>
      </c>
      <c r="DD292" s="261" t="str">
        <f t="shared" si="133"/>
        <v>不通过</v>
      </c>
    </row>
    <row r="293" spans="1:108">
      <c r="A293" s="185">
        <v>282</v>
      </c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186"/>
      <c r="BE293" s="186"/>
      <c r="BF293" s="186"/>
      <c r="BG293" s="186"/>
      <c r="BH293" s="186"/>
      <c r="BI293" s="186"/>
      <c r="BJ293" s="186"/>
      <c r="BK293" s="186"/>
      <c r="BL293" s="186"/>
      <c r="BM293" s="186"/>
      <c r="BN293" s="186"/>
      <c r="BO293" s="186"/>
      <c r="BP293" s="186"/>
      <c r="BQ293" s="186"/>
      <c r="BR293" s="186"/>
      <c r="BS293" s="186"/>
      <c r="BT293" s="186"/>
      <c r="BU293" s="186"/>
      <c r="BV293" s="186"/>
      <c r="BW293" s="186"/>
      <c r="BX293" s="186"/>
      <c r="BY293" s="186"/>
      <c r="BZ293" s="186"/>
      <c r="CA293" s="186"/>
      <c r="CB293" s="186"/>
      <c r="CC293" s="186"/>
      <c r="CD293" s="186"/>
      <c r="CE293" s="186"/>
      <c r="CF293" s="250"/>
      <c r="CG293" s="250"/>
      <c r="CH293" s="250"/>
      <c r="CI293" s="250"/>
      <c r="CJ293" s="250"/>
      <c r="CK293" s="261" t="str">
        <f t="shared" si="117"/>
        <v>通过</v>
      </c>
      <c r="CL293" s="263" t="str">
        <f t="shared" si="118"/>
        <v>通过</v>
      </c>
      <c r="CM293" s="261" t="str">
        <f t="shared" si="119"/>
        <v>通过</v>
      </c>
      <c r="CN293" s="261" t="str">
        <f t="shared" si="120"/>
        <v>通过</v>
      </c>
      <c r="CO293" s="262">
        <f t="shared" si="121"/>
        <v>0</v>
      </c>
      <c r="CP293" s="261" t="str">
        <f t="shared" si="122"/>
        <v>不通过</v>
      </c>
      <c r="CQ293" s="262">
        <f t="shared" si="114"/>
        <v>0</v>
      </c>
      <c r="CR293" s="261" t="str">
        <f t="shared" si="123"/>
        <v>不通过</v>
      </c>
      <c r="CS293" s="262">
        <f t="shared" si="124"/>
        <v>0</v>
      </c>
      <c r="CT293" s="261" t="str">
        <f t="shared" si="125"/>
        <v>不通过</v>
      </c>
      <c r="CU293" s="262">
        <f t="shared" si="115"/>
        <v>0</v>
      </c>
      <c r="CV293" s="261" t="str">
        <f t="shared" si="126"/>
        <v>不通过</v>
      </c>
      <c r="CW293" s="264">
        <f t="shared" si="127"/>
        <v>0</v>
      </c>
      <c r="CX293" s="261" t="str">
        <f t="shared" si="128"/>
        <v>不通过</v>
      </c>
      <c r="CY293" s="262">
        <f t="shared" si="116"/>
        <v>0</v>
      </c>
      <c r="CZ293" s="261" t="str">
        <f t="shared" si="129"/>
        <v>不通过</v>
      </c>
      <c r="DA293" s="262">
        <f t="shared" si="130"/>
        <v>0</v>
      </c>
      <c r="DB293" s="261" t="str">
        <f t="shared" si="131"/>
        <v>不通过</v>
      </c>
      <c r="DC293" s="262">
        <f t="shared" si="132"/>
        <v>0</v>
      </c>
      <c r="DD293" s="261" t="str">
        <f t="shared" si="133"/>
        <v>不通过</v>
      </c>
    </row>
    <row r="294" spans="1:108">
      <c r="A294" s="185">
        <v>283</v>
      </c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186"/>
      <c r="BE294" s="186"/>
      <c r="BF294" s="186"/>
      <c r="BG294" s="186"/>
      <c r="BH294" s="186"/>
      <c r="BI294" s="186"/>
      <c r="BJ294" s="186"/>
      <c r="BK294" s="186"/>
      <c r="BL294" s="186"/>
      <c r="BM294" s="186"/>
      <c r="BN294" s="186"/>
      <c r="BO294" s="186"/>
      <c r="BP294" s="186"/>
      <c r="BQ294" s="186"/>
      <c r="BR294" s="186"/>
      <c r="BS294" s="186"/>
      <c r="BT294" s="186"/>
      <c r="BU294" s="186"/>
      <c r="BV294" s="186"/>
      <c r="BW294" s="186"/>
      <c r="BX294" s="186"/>
      <c r="BY294" s="186"/>
      <c r="BZ294" s="186"/>
      <c r="CA294" s="186"/>
      <c r="CB294" s="186"/>
      <c r="CC294" s="186"/>
      <c r="CD294" s="186"/>
      <c r="CE294" s="186"/>
      <c r="CF294" s="250"/>
      <c r="CG294" s="250"/>
      <c r="CH294" s="250"/>
      <c r="CI294" s="250"/>
      <c r="CJ294" s="250"/>
      <c r="CK294" s="261" t="str">
        <f t="shared" si="117"/>
        <v>通过</v>
      </c>
      <c r="CL294" s="263" t="str">
        <f t="shared" si="118"/>
        <v>通过</v>
      </c>
      <c r="CM294" s="261" t="str">
        <f t="shared" si="119"/>
        <v>通过</v>
      </c>
      <c r="CN294" s="261" t="str">
        <f t="shared" si="120"/>
        <v>通过</v>
      </c>
      <c r="CO294" s="262">
        <f t="shared" si="121"/>
        <v>0</v>
      </c>
      <c r="CP294" s="261" t="str">
        <f t="shared" si="122"/>
        <v>不通过</v>
      </c>
      <c r="CQ294" s="262">
        <f t="shared" si="114"/>
        <v>0</v>
      </c>
      <c r="CR294" s="261" t="str">
        <f t="shared" si="123"/>
        <v>不通过</v>
      </c>
      <c r="CS294" s="262">
        <f t="shared" si="124"/>
        <v>0</v>
      </c>
      <c r="CT294" s="261" t="str">
        <f t="shared" si="125"/>
        <v>不通过</v>
      </c>
      <c r="CU294" s="262">
        <f t="shared" si="115"/>
        <v>0</v>
      </c>
      <c r="CV294" s="261" t="str">
        <f t="shared" si="126"/>
        <v>不通过</v>
      </c>
      <c r="CW294" s="264">
        <f t="shared" si="127"/>
        <v>0</v>
      </c>
      <c r="CX294" s="261" t="str">
        <f t="shared" si="128"/>
        <v>不通过</v>
      </c>
      <c r="CY294" s="262">
        <f t="shared" si="116"/>
        <v>0</v>
      </c>
      <c r="CZ294" s="261" t="str">
        <f t="shared" si="129"/>
        <v>不通过</v>
      </c>
      <c r="DA294" s="262">
        <f t="shared" si="130"/>
        <v>0</v>
      </c>
      <c r="DB294" s="261" t="str">
        <f t="shared" si="131"/>
        <v>不通过</v>
      </c>
      <c r="DC294" s="262">
        <f t="shared" si="132"/>
        <v>0</v>
      </c>
      <c r="DD294" s="261" t="str">
        <f t="shared" si="133"/>
        <v>不通过</v>
      </c>
    </row>
    <row r="295" spans="1:108">
      <c r="A295" s="188">
        <v>284</v>
      </c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186"/>
      <c r="BE295" s="186"/>
      <c r="BF295" s="186"/>
      <c r="BG295" s="186"/>
      <c r="BH295" s="186"/>
      <c r="BI295" s="186"/>
      <c r="BJ295" s="186"/>
      <c r="BK295" s="186"/>
      <c r="BL295" s="186"/>
      <c r="BM295" s="186"/>
      <c r="BN295" s="186"/>
      <c r="BO295" s="186"/>
      <c r="BP295" s="186"/>
      <c r="BQ295" s="186"/>
      <c r="BR295" s="186"/>
      <c r="BS295" s="186"/>
      <c r="BT295" s="186"/>
      <c r="BU295" s="186"/>
      <c r="BV295" s="186"/>
      <c r="BW295" s="186"/>
      <c r="BX295" s="186"/>
      <c r="BY295" s="186"/>
      <c r="BZ295" s="186"/>
      <c r="CA295" s="186"/>
      <c r="CB295" s="186"/>
      <c r="CC295" s="186"/>
      <c r="CD295" s="186"/>
      <c r="CE295" s="186"/>
      <c r="CF295" s="250"/>
      <c r="CG295" s="250"/>
      <c r="CH295" s="250"/>
      <c r="CI295" s="250"/>
      <c r="CJ295" s="250"/>
      <c r="CK295" s="261" t="str">
        <f t="shared" si="117"/>
        <v>通过</v>
      </c>
      <c r="CL295" s="263" t="str">
        <f t="shared" si="118"/>
        <v>通过</v>
      </c>
      <c r="CM295" s="261" t="str">
        <f t="shared" si="119"/>
        <v>通过</v>
      </c>
      <c r="CN295" s="261" t="str">
        <f t="shared" si="120"/>
        <v>通过</v>
      </c>
      <c r="CO295" s="262">
        <f t="shared" si="121"/>
        <v>0</v>
      </c>
      <c r="CP295" s="261" t="str">
        <f t="shared" si="122"/>
        <v>不通过</v>
      </c>
      <c r="CQ295" s="262">
        <f t="shared" si="114"/>
        <v>0</v>
      </c>
      <c r="CR295" s="261" t="str">
        <f t="shared" si="123"/>
        <v>不通过</v>
      </c>
      <c r="CS295" s="262">
        <f t="shared" si="124"/>
        <v>0</v>
      </c>
      <c r="CT295" s="261" t="str">
        <f t="shared" si="125"/>
        <v>不通过</v>
      </c>
      <c r="CU295" s="262">
        <f t="shared" si="115"/>
        <v>0</v>
      </c>
      <c r="CV295" s="261" t="str">
        <f t="shared" si="126"/>
        <v>不通过</v>
      </c>
      <c r="CW295" s="264">
        <f t="shared" si="127"/>
        <v>0</v>
      </c>
      <c r="CX295" s="261" t="str">
        <f t="shared" si="128"/>
        <v>不通过</v>
      </c>
      <c r="CY295" s="262">
        <f t="shared" si="116"/>
        <v>0</v>
      </c>
      <c r="CZ295" s="261" t="str">
        <f t="shared" si="129"/>
        <v>不通过</v>
      </c>
      <c r="DA295" s="262">
        <f t="shared" si="130"/>
        <v>0</v>
      </c>
      <c r="DB295" s="261" t="str">
        <f t="shared" si="131"/>
        <v>不通过</v>
      </c>
      <c r="DC295" s="262">
        <f t="shared" si="132"/>
        <v>0</v>
      </c>
      <c r="DD295" s="261" t="str">
        <f t="shared" si="133"/>
        <v>不通过</v>
      </c>
    </row>
    <row r="296" spans="1:108">
      <c r="A296" s="185">
        <v>285</v>
      </c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186"/>
      <c r="BE296" s="186"/>
      <c r="BF296" s="186"/>
      <c r="BG296" s="186"/>
      <c r="BH296" s="186"/>
      <c r="BI296" s="186"/>
      <c r="BJ296" s="186"/>
      <c r="BK296" s="186"/>
      <c r="BL296" s="186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6"/>
      <c r="BW296" s="186"/>
      <c r="BX296" s="186"/>
      <c r="BY296" s="186"/>
      <c r="BZ296" s="186"/>
      <c r="CA296" s="186"/>
      <c r="CB296" s="186"/>
      <c r="CC296" s="186"/>
      <c r="CD296" s="186"/>
      <c r="CE296" s="186"/>
      <c r="CF296" s="250"/>
      <c r="CG296" s="250"/>
      <c r="CH296" s="250"/>
      <c r="CI296" s="250"/>
      <c r="CJ296" s="250"/>
      <c r="CK296" s="261" t="str">
        <f t="shared" si="117"/>
        <v>通过</v>
      </c>
      <c r="CL296" s="263" t="str">
        <f t="shared" si="118"/>
        <v>通过</v>
      </c>
      <c r="CM296" s="261" t="str">
        <f t="shared" si="119"/>
        <v>通过</v>
      </c>
      <c r="CN296" s="261" t="str">
        <f t="shared" si="120"/>
        <v>通过</v>
      </c>
      <c r="CO296" s="262">
        <f t="shared" si="121"/>
        <v>0</v>
      </c>
      <c r="CP296" s="261" t="str">
        <f t="shared" si="122"/>
        <v>不通过</v>
      </c>
      <c r="CQ296" s="262">
        <f t="shared" si="114"/>
        <v>0</v>
      </c>
      <c r="CR296" s="261" t="str">
        <f t="shared" si="123"/>
        <v>不通过</v>
      </c>
      <c r="CS296" s="262">
        <f t="shared" si="124"/>
        <v>0</v>
      </c>
      <c r="CT296" s="261" t="str">
        <f t="shared" si="125"/>
        <v>不通过</v>
      </c>
      <c r="CU296" s="262">
        <f t="shared" si="115"/>
        <v>0</v>
      </c>
      <c r="CV296" s="261" t="str">
        <f t="shared" si="126"/>
        <v>不通过</v>
      </c>
      <c r="CW296" s="264">
        <f t="shared" si="127"/>
        <v>0</v>
      </c>
      <c r="CX296" s="261" t="str">
        <f t="shared" si="128"/>
        <v>不通过</v>
      </c>
      <c r="CY296" s="262">
        <f t="shared" si="116"/>
        <v>0</v>
      </c>
      <c r="CZ296" s="261" t="str">
        <f t="shared" si="129"/>
        <v>不通过</v>
      </c>
      <c r="DA296" s="262">
        <f t="shared" si="130"/>
        <v>0</v>
      </c>
      <c r="DB296" s="261" t="str">
        <f t="shared" si="131"/>
        <v>不通过</v>
      </c>
      <c r="DC296" s="262">
        <f t="shared" si="132"/>
        <v>0</v>
      </c>
      <c r="DD296" s="261" t="str">
        <f t="shared" si="133"/>
        <v>不通过</v>
      </c>
    </row>
    <row r="297" spans="1:108">
      <c r="A297" s="185">
        <v>286</v>
      </c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186"/>
      <c r="BE297" s="186"/>
      <c r="BF297" s="186"/>
      <c r="BG297" s="186"/>
      <c r="BH297" s="186"/>
      <c r="BI297" s="186"/>
      <c r="BJ297" s="186"/>
      <c r="BK297" s="186"/>
      <c r="BL297" s="186"/>
      <c r="BM297" s="186"/>
      <c r="BN297" s="186"/>
      <c r="BO297" s="186"/>
      <c r="BP297" s="186"/>
      <c r="BQ297" s="186"/>
      <c r="BR297" s="186"/>
      <c r="BS297" s="186"/>
      <c r="BT297" s="186"/>
      <c r="BU297" s="186"/>
      <c r="BV297" s="186"/>
      <c r="BW297" s="186"/>
      <c r="BX297" s="186"/>
      <c r="BY297" s="186"/>
      <c r="BZ297" s="186"/>
      <c r="CA297" s="186"/>
      <c r="CB297" s="186"/>
      <c r="CC297" s="186"/>
      <c r="CD297" s="186"/>
      <c r="CE297" s="186"/>
      <c r="CF297" s="250"/>
      <c r="CG297" s="250"/>
      <c r="CH297" s="250"/>
      <c r="CI297" s="250"/>
      <c r="CJ297" s="250"/>
      <c r="CK297" s="261" t="str">
        <f t="shared" si="117"/>
        <v>通过</v>
      </c>
      <c r="CL297" s="263" t="str">
        <f t="shared" si="118"/>
        <v>通过</v>
      </c>
      <c r="CM297" s="261" t="str">
        <f t="shared" si="119"/>
        <v>通过</v>
      </c>
      <c r="CN297" s="261" t="str">
        <f t="shared" si="120"/>
        <v>通过</v>
      </c>
      <c r="CO297" s="262">
        <f t="shared" si="121"/>
        <v>0</v>
      </c>
      <c r="CP297" s="261" t="str">
        <f t="shared" si="122"/>
        <v>不通过</v>
      </c>
      <c r="CQ297" s="262">
        <f t="shared" si="114"/>
        <v>0</v>
      </c>
      <c r="CR297" s="261" t="str">
        <f t="shared" si="123"/>
        <v>不通过</v>
      </c>
      <c r="CS297" s="262">
        <f t="shared" si="124"/>
        <v>0</v>
      </c>
      <c r="CT297" s="261" t="str">
        <f t="shared" si="125"/>
        <v>不通过</v>
      </c>
      <c r="CU297" s="262">
        <f t="shared" si="115"/>
        <v>0</v>
      </c>
      <c r="CV297" s="261" t="str">
        <f t="shared" si="126"/>
        <v>不通过</v>
      </c>
      <c r="CW297" s="264">
        <f t="shared" si="127"/>
        <v>0</v>
      </c>
      <c r="CX297" s="261" t="str">
        <f t="shared" si="128"/>
        <v>不通过</v>
      </c>
      <c r="CY297" s="262">
        <f t="shared" si="116"/>
        <v>0</v>
      </c>
      <c r="CZ297" s="261" t="str">
        <f t="shared" si="129"/>
        <v>不通过</v>
      </c>
      <c r="DA297" s="262">
        <f t="shared" si="130"/>
        <v>0</v>
      </c>
      <c r="DB297" s="261" t="str">
        <f t="shared" si="131"/>
        <v>不通过</v>
      </c>
      <c r="DC297" s="262">
        <f t="shared" si="132"/>
        <v>0</v>
      </c>
      <c r="DD297" s="261" t="str">
        <f t="shared" si="133"/>
        <v>不通过</v>
      </c>
    </row>
    <row r="298" spans="1:108">
      <c r="A298" s="188">
        <v>287</v>
      </c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186"/>
      <c r="BE298" s="186"/>
      <c r="BF298" s="186"/>
      <c r="BG298" s="186"/>
      <c r="BH298" s="186"/>
      <c r="BI298" s="186"/>
      <c r="BJ298" s="186"/>
      <c r="BK298" s="186"/>
      <c r="BL298" s="186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6"/>
      <c r="BW298" s="186"/>
      <c r="BX298" s="186"/>
      <c r="BY298" s="186"/>
      <c r="BZ298" s="186"/>
      <c r="CA298" s="186"/>
      <c r="CB298" s="186"/>
      <c r="CC298" s="186"/>
      <c r="CD298" s="186"/>
      <c r="CE298" s="186"/>
      <c r="CF298" s="250"/>
      <c r="CG298" s="250"/>
      <c r="CH298" s="250"/>
      <c r="CI298" s="250"/>
      <c r="CJ298" s="250"/>
      <c r="CK298" s="261" t="str">
        <f t="shared" si="117"/>
        <v>通过</v>
      </c>
      <c r="CL298" s="263" t="str">
        <f t="shared" si="118"/>
        <v>通过</v>
      </c>
      <c r="CM298" s="261" t="str">
        <f t="shared" si="119"/>
        <v>通过</v>
      </c>
      <c r="CN298" s="261" t="str">
        <f t="shared" si="120"/>
        <v>通过</v>
      </c>
      <c r="CO298" s="262">
        <f t="shared" si="121"/>
        <v>0</v>
      </c>
      <c r="CP298" s="261" t="str">
        <f t="shared" si="122"/>
        <v>不通过</v>
      </c>
      <c r="CQ298" s="262">
        <f t="shared" si="114"/>
        <v>0</v>
      </c>
      <c r="CR298" s="261" t="str">
        <f t="shared" si="123"/>
        <v>不通过</v>
      </c>
      <c r="CS298" s="262">
        <f t="shared" si="124"/>
        <v>0</v>
      </c>
      <c r="CT298" s="261" t="str">
        <f t="shared" si="125"/>
        <v>不通过</v>
      </c>
      <c r="CU298" s="262">
        <f t="shared" si="115"/>
        <v>0</v>
      </c>
      <c r="CV298" s="261" t="str">
        <f t="shared" si="126"/>
        <v>不通过</v>
      </c>
      <c r="CW298" s="264">
        <f t="shared" si="127"/>
        <v>0</v>
      </c>
      <c r="CX298" s="261" t="str">
        <f t="shared" si="128"/>
        <v>不通过</v>
      </c>
      <c r="CY298" s="262">
        <f t="shared" si="116"/>
        <v>0</v>
      </c>
      <c r="CZ298" s="261" t="str">
        <f t="shared" si="129"/>
        <v>不通过</v>
      </c>
      <c r="DA298" s="262">
        <f t="shared" si="130"/>
        <v>0</v>
      </c>
      <c r="DB298" s="261" t="str">
        <f t="shared" si="131"/>
        <v>不通过</v>
      </c>
      <c r="DC298" s="262">
        <f t="shared" si="132"/>
        <v>0</v>
      </c>
      <c r="DD298" s="261" t="str">
        <f t="shared" si="133"/>
        <v>不通过</v>
      </c>
    </row>
    <row r="299" spans="1:108">
      <c r="A299" s="185">
        <v>288</v>
      </c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6"/>
      <c r="BQ299" s="186"/>
      <c r="BR299" s="186"/>
      <c r="BS299" s="186"/>
      <c r="BT299" s="186"/>
      <c r="BU299" s="186"/>
      <c r="BV299" s="186"/>
      <c r="BW299" s="186"/>
      <c r="BX299" s="186"/>
      <c r="BY299" s="186"/>
      <c r="BZ299" s="186"/>
      <c r="CA299" s="186"/>
      <c r="CB299" s="186"/>
      <c r="CC299" s="186"/>
      <c r="CD299" s="186"/>
      <c r="CE299" s="186"/>
      <c r="CF299" s="250"/>
      <c r="CG299" s="250"/>
      <c r="CH299" s="250"/>
      <c r="CI299" s="250"/>
      <c r="CJ299" s="250"/>
      <c r="CK299" s="261" t="str">
        <f t="shared" si="117"/>
        <v>通过</v>
      </c>
      <c r="CL299" s="263" t="str">
        <f t="shared" si="118"/>
        <v>通过</v>
      </c>
      <c r="CM299" s="261" t="str">
        <f t="shared" si="119"/>
        <v>通过</v>
      </c>
      <c r="CN299" s="261" t="str">
        <f t="shared" si="120"/>
        <v>通过</v>
      </c>
      <c r="CO299" s="262">
        <f t="shared" si="121"/>
        <v>0</v>
      </c>
      <c r="CP299" s="261" t="str">
        <f t="shared" si="122"/>
        <v>不通过</v>
      </c>
      <c r="CQ299" s="262">
        <f t="shared" si="114"/>
        <v>0</v>
      </c>
      <c r="CR299" s="261" t="str">
        <f t="shared" si="123"/>
        <v>不通过</v>
      </c>
      <c r="CS299" s="262">
        <f t="shared" si="124"/>
        <v>0</v>
      </c>
      <c r="CT299" s="261" t="str">
        <f t="shared" si="125"/>
        <v>不通过</v>
      </c>
      <c r="CU299" s="262">
        <f t="shared" si="115"/>
        <v>0</v>
      </c>
      <c r="CV299" s="261" t="str">
        <f t="shared" si="126"/>
        <v>不通过</v>
      </c>
      <c r="CW299" s="264">
        <f t="shared" si="127"/>
        <v>0</v>
      </c>
      <c r="CX299" s="261" t="str">
        <f t="shared" si="128"/>
        <v>不通过</v>
      </c>
      <c r="CY299" s="262">
        <f t="shared" si="116"/>
        <v>0</v>
      </c>
      <c r="CZ299" s="261" t="str">
        <f t="shared" si="129"/>
        <v>不通过</v>
      </c>
      <c r="DA299" s="262">
        <f t="shared" si="130"/>
        <v>0</v>
      </c>
      <c r="DB299" s="261" t="str">
        <f t="shared" si="131"/>
        <v>不通过</v>
      </c>
      <c r="DC299" s="262">
        <f t="shared" si="132"/>
        <v>0</v>
      </c>
      <c r="DD299" s="261" t="str">
        <f t="shared" si="133"/>
        <v>不通过</v>
      </c>
    </row>
    <row r="300" spans="1:108">
      <c r="A300" s="185">
        <v>289</v>
      </c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186"/>
      <c r="BE300" s="186"/>
      <c r="BF300" s="186"/>
      <c r="BG300" s="186"/>
      <c r="BH300" s="186"/>
      <c r="BI300" s="186"/>
      <c r="BJ300" s="186"/>
      <c r="BK300" s="186"/>
      <c r="BL300" s="186"/>
      <c r="BM300" s="186"/>
      <c r="BN300" s="186"/>
      <c r="BO300" s="186"/>
      <c r="BP300" s="186"/>
      <c r="BQ300" s="186"/>
      <c r="BR300" s="186"/>
      <c r="BS300" s="186"/>
      <c r="BT300" s="186"/>
      <c r="BU300" s="186"/>
      <c r="BV300" s="186"/>
      <c r="BW300" s="186"/>
      <c r="BX300" s="186"/>
      <c r="BY300" s="186"/>
      <c r="BZ300" s="186"/>
      <c r="CA300" s="186"/>
      <c r="CB300" s="186"/>
      <c r="CC300" s="186"/>
      <c r="CD300" s="186"/>
      <c r="CE300" s="186"/>
      <c r="CF300" s="250"/>
      <c r="CG300" s="250"/>
      <c r="CH300" s="250"/>
      <c r="CI300" s="250"/>
      <c r="CJ300" s="250"/>
      <c r="CK300" s="261" t="str">
        <f t="shared" si="117"/>
        <v>通过</v>
      </c>
      <c r="CL300" s="263" t="str">
        <f t="shared" si="118"/>
        <v>通过</v>
      </c>
      <c r="CM300" s="261" t="str">
        <f t="shared" si="119"/>
        <v>通过</v>
      </c>
      <c r="CN300" s="261" t="str">
        <f t="shared" si="120"/>
        <v>通过</v>
      </c>
      <c r="CO300" s="262">
        <f t="shared" si="121"/>
        <v>0</v>
      </c>
      <c r="CP300" s="261" t="str">
        <f t="shared" si="122"/>
        <v>不通过</v>
      </c>
      <c r="CQ300" s="262">
        <f t="shared" si="114"/>
        <v>0</v>
      </c>
      <c r="CR300" s="261" t="str">
        <f t="shared" si="123"/>
        <v>不通过</v>
      </c>
      <c r="CS300" s="262">
        <f t="shared" si="124"/>
        <v>0</v>
      </c>
      <c r="CT300" s="261" t="str">
        <f t="shared" si="125"/>
        <v>不通过</v>
      </c>
      <c r="CU300" s="262">
        <f t="shared" si="115"/>
        <v>0</v>
      </c>
      <c r="CV300" s="261" t="str">
        <f t="shared" si="126"/>
        <v>不通过</v>
      </c>
      <c r="CW300" s="264">
        <f t="shared" si="127"/>
        <v>0</v>
      </c>
      <c r="CX300" s="261" t="str">
        <f t="shared" si="128"/>
        <v>不通过</v>
      </c>
      <c r="CY300" s="262">
        <f t="shared" si="116"/>
        <v>0</v>
      </c>
      <c r="CZ300" s="261" t="str">
        <f t="shared" si="129"/>
        <v>不通过</v>
      </c>
      <c r="DA300" s="262">
        <f t="shared" si="130"/>
        <v>0</v>
      </c>
      <c r="DB300" s="261" t="str">
        <f t="shared" si="131"/>
        <v>不通过</v>
      </c>
      <c r="DC300" s="262">
        <f t="shared" si="132"/>
        <v>0</v>
      </c>
      <c r="DD300" s="261" t="str">
        <f t="shared" si="133"/>
        <v>不通过</v>
      </c>
    </row>
    <row r="301" spans="1:108">
      <c r="A301" s="188">
        <v>290</v>
      </c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6"/>
      <c r="BQ301" s="186"/>
      <c r="BR301" s="186"/>
      <c r="BS301" s="186"/>
      <c r="BT301" s="186"/>
      <c r="BU301" s="186"/>
      <c r="BV301" s="186"/>
      <c r="BW301" s="186"/>
      <c r="BX301" s="186"/>
      <c r="BY301" s="186"/>
      <c r="BZ301" s="186"/>
      <c r="CA301" s="186"/>
      <c r="CB301" s="186"/>
      <c r="CC301" s="186"/>
      <c r="CD301" s="186"/>
      <c r="CE301" s="186"/>
      <c r="CF301" s="250"/>
      <c r="CG301" s="250"/>
      <c r="CH301" s="250"/>
      <c r="CI301" s="250"/>
      <c r="CJ301" s="250"/>
      <c r="CK301" s="261" t="str">
        <f t="shared" si="117"/>
        <v>通过</v>
      </c>
      <c r="CL301" s="263" t="str">
        <f t="shared" si="118"/>
        <v>通过</v>
      </c>
      <c r="CM301" s="261" t="str">
        <f t="shared" si="119"/>
        <v>通过</v>
      </c>
      <c r="CN301" s="261" t="str">
        <f t="shared" si="120"/>
        <v>通过</v>
      </c>
      <c r="CO301" s="262">
        <f t="shared" si="121"/>
        <v>0</v>
      </c>
      <c r="CP301" s="261" t="str">
        <f t="shared" si="122"/>
        <v>不通过</v>
      </c>
      <c r="CQ301" s="262">
        <f t="shared" si="114"/>
        <v>0</v>
      </c>
      <c r="CR301" s="261" t="str">
        <f t="shared" si="123"/>
        <v>不通过</v>
      </c>
      <c r="CS301" s="262">
        <f t="shared" si="124"/>
        <v>0</v>
      </c>
      <c r="CT301" s="261" t="str">
        <f t="shared" si="125"/>
        <v>不通过</v>
      </c>
      <c r="CU301" s="262">
        <f t="shared" si="115"/>
        <v>0</v>
      </c>
      <c r="CV301" s="261" t="str">
        <f t="shared" si="126"/>
        <v>不通过</v>
      </c>
      <c r="CW301" s="264">
        <f t="shared" si="127"/>
        <v>0</v>
      </c>
      <c r="CX301" s="261" t="str">
        <f t="shared" si="128"/>
        <v>不通过</v>
      </c>
      <c r="CY301" s="262">
        <f t="shared" si="116"/>
        <v>0</v>
      </c>
      <c r="CZ301" s="261" t="str">
        <f t="shared" si="129"/>
        <v>不通过</v>
      </c>
      <c r="DA301" s="262">
        <f t="shared" si="130"/>
        <v>0</v>
      </c>
      <c r="DB301" s="261" t="str">
        <f t="shared" si="131"/>
        <v>不通过</v>
      </c>
      <c r="DC301" s="262">
        <f t="shared" si="132"/>
        <v>0</v>
      </c>
      <c r="DD301" s="261" t="str">
        <f t="shared" si="133"/>
        <v>不通过</v>
      </c>
    </row>
    <row r="302" spans="1:108">
      <c r="A302" s="185">
        <v>291</v>
      </c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186"/>
      <c r="BE302" s="186"/>
      <c r="BF302" s="186"/>
      <c r="BG302" s="186"/>
      <c r="BH302" s="186"/>
      <c r="BI302" s="186"/>
      <c r="BJ302" s="186"/>
      <c r="BK302" s="186"/>
      <c r="BL302" s="186"/>
      <c r="BM302" s="186"/>
      <c r="BN302" s="186"/>
      <c r="BO302" s="186"/>
      <c r="BP302" s="186"/>
      <c r="BQ302" s="186"/>
      <c r="BR302" s="186"/>
      <c r="BS302" s="186"/>
      <c r="BT302" s="186"/>
      <c r="BU302" s="186"/>
      <c r="BV302" s="186"/>
      <c r="BW302" s="186"/>
      <c r="BX302" s="186"/>
      <c r="BY302" s="186"/>
      <c r="BZ302" s="186"/>
      <c r="CA302" s="186"/>
      <c r="CB302" s="186"/>
      <c r="CC302" s="186"/>
      <c r="CD302" s="186"/>
      <c r="CE302" s="186"/>
      <c r="CF302" s="250"/>
      <c r="CG302" s="250"/>
      <c r="CH302" s="250"/>
      <c r="CI302" s="250"/>
      <c r="CJ302" s="250"/>
      <c r="CK302" s="261" t="str">
        <f t="shared" si="117"/>
        <v>通过</v>
      </c>
      <c r="CL302" s="263" t="str">
        <f t="shared" si="118"/>
        <v>通过</v>
      </c>
      <c r="CM302" s="261" t="str">
        <f t="shared" si="119"/>
        <v>通过</v>
      </c>
      <c r="CN302" s="261" t="str">
        <f t="shared" si="120"/>
        <v>通过</v>
      </c>
      <c r="CO302" s="262">
        <f t="shared" si="121"/>
        <v>0</v>
      </c>
      <c r="CP302" s="261" t="str">
        <f t="shared" si="122"/>
        <v>不通过</v>
      </c>
      <c r="CQ302" s="262">
        <f t="shared" si="114"/>
        <v>0</v>
      </c>
      <c r="CR302" s="261" t="str">
        <f t="shared" si="123"/>
        <v>不通过</v>
      </c>
      <c r="CS302" s="262">
        <f t="shared" si="124"/>
        <v>0</v>
      </c>
      <c r="CT302" s="261" t="str">
        <f t="shared" si="125"/>
        <v>不通过</v>
      </c>
      <c r="CU302" s="262">
        <f t="shared" si="115"/>
        <v>0</v>
      </c>
      <c r="CV302" s="261" t="str">
        <f t="shared" si="126"/>
        <v>不通过</v>
      </c>
      <c r="CW302" s="264">
        <f t="shared" si="127"/>
        <v>0</v>
      </c>
      <c r="CX302" s="261" t="str">
        <f t="shared" si="128"/>
        <v>不通过</v>
      </c>
      <c r="CY302" s="262">
        <f t="shared" si="116"/>
        <v>0</v>
      </c>
      <c r="CZ302" s="261" t="str">
        <f t="shared" si="129"/>
        <v>不通过</v>
      </c>
      <c r="DA302" s="262">
        <f t="shared" si="130"/>
        <v>0</v>
      </c>
      <c r="DB302" s="261" t="str">
        <f t="shared" si="131"/>
        <v>不通过</v>
      </c>
      <c r="DC302" s="262">
        <f t="shared" si="132"/>
        <v>0</v>
      </c>
      <c r="DD302" s="261" t="str">
        <f t="shared" si="133"/>
        <v>不通过</v>
      </c>
    </row>
    <row r="303" spans="1:108">
      <c r="A303" s="185">
        <v>292</v>
      </c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6"/>
      <c r="BQ303" s="186"/>
      <c r="BR303" s="186"/>
      <c r="BS303" s="186"/>
      <c r="BT303" s="186"/>
      <c r="BU303" s="186"/>
      <c r="BV303" s="186"/>
      <c r="BW303" s="186"/>
      <c r="BX303" s="186"/>
      <c r="BY303" s="186"/>
      <c r="BZ303" s="186"/>
      <c r="CA303" s="186"/>
      <c r="CB303" s="186"/>
      <c r="CC303" s="186"/>
      <c r="CD303" s="186"/>
      <c r="CE303" s="186"/>
      <c r="CF303" s="250"/>
      <c r="CG303" s="250"/>
      <c r="CH303" s="250"/>
      <c r="CI303" s="250"/>
      <c r="CJ303" s="250"/>
      <c r="CK303" s="261" t="str">
        <f t="shared" si="117"/>
        <v>通过</v>
      </c>
      <c r="CL303" s="263" t="str">
        <f t="shared" si="118"/>
        <v>通过</v>
      </c>
      <c r="CM303" s="261" t="str">
        <f t="shared" si="119"/>
        <v>通过</v>
      </c>
      <c r="CN303" s="261" t="str">
        <f t="shared" si="120"/>
        <v>通过</v>
      </c>
      <c r="CO303" s="262">
        <f t="shared" si="121"/>
        <v>0</v>
      </c>
      <c r="CP303" s="261" t="str">
        <f t="shared" si="122"/>
        <v>不通过</v>
      </c>
      <c r="CQ303" s="262">
        <f t="shared" si="114"/>
        <v>0</v>
      </c>
      <c r="CR303" s="261" t="str">
        <f t="shared" si="123"/>
        <v>不通过</v>
      </c>
      <c r="CS303" s="262">
        <f t="shared" si="124"/>
        <v>0</v>
      </c>
      <c r="CT303" s="261" t="str">
        <f t="shared" si="125"/>
        <v>不通过</v>
      </c>
      <c r="CU303" s="262">
        <f t="shared" si="115"/>
        <v>0</v>
      </c>
      <c r="CV303" s="261" t="str">
        <f t="shared" si="126"/>
        <v>不通过</v>
      </c>
      <c r="CW303" s="264">
        <f t="shared" si="127"/>
        <v>0</v>
      </c>
      <c r="CX303" s="261" t="str">
        <f t="shared" si="128"/>
        <v>不通过</v>
      </c>
      <c r="CY303" s="262">
        <f t="shared" si="116"/>
        <v>0</v>
      </c>
      <c r="CZ303" s="261" t="str">
        <f t="shared" si="129"/>
        <v>不通过</v>
      </c>
      <c r="DA303" s="262">
        <f t="shared" si="130"/>
        <v>0</v>
      </c>
      <c r="DB303" s="261" t="str">
        <f t="shared" si="131"/>
        <v>不通过</v>
      </c>
      <c r="DC303" s="262">
        <f t="shared" si="132"/>
        <v>0</v>
      </c>
      <c r="DD303" s="261" t="str">
        <f t="shared" si="133"/>
        <v>不通过</v>
      </c>
    </row>
    <row r="304" spans="1:108">
      <c r="A304" s="188">
        <v>293</v>
      </c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186"/>
      <c r="BE304" s="186"/>
      <c r="BF304" s="186"/>
      <c r="BG304" s="186"/>
      <c r="BH304" s="186"/>
      <c r="BI304" s="186"/>
      <c r="BJ304" s="186"/>
      <c r="BK304" s="186"/>
      <c r="BL304" s="186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6"/>
      <c r="BW304" s="186"/>
      <c r="BX304" s="186"/>
      <c r="BY304" s="186"/>
      <c r="BZ304" s="186"/>
      <c r="CA304" s="186"/>
      <c r="CB304" s="186"/>
      <c r="CC304" s="186"/>
      <c r="CD304" s="186"/>
      <c r="CE304" s="186"/>
      <c r="CF304" s="250"/>
      <c r="CG304" s="250"/>
      <c r="CH304" s="250"/>
      <c r="CI304" s="250"/>
      <c r="CJ304" s="250"/>
      <c r="CK304" s="261" t="str">
        <f t="shared" si="117"/>
        <v>通过</v>
      </c>
      <c r="CL304" s="263" t="str">
        <f t="shared" si="118"/>
        <v>通过</v>
      </c>
      <c r="CM304" s="261" t="str">
        <f t="shared" si="119"/>
        <v>通过</v>
      </c>
      <c r="CN304" s="261" t="str">
        <f t="shared" si="120"/>
        <v>通过</v>
      </c>
      <c r="CO304" s="262">
        <f t="shared" si="121"/>
        <v>0</v>
      </c>
      <c r="CP304" s="261" t="str">
        <f t="shared" si="122"/>
        <v>不通过</v>
      </c>
      <c r="CQ304" s="262">
        <f t="shared" si="114"/>
        <v>0</v>
      </c>
      <c r="CR304" s="261" t="str">
        <f t="shared" si="123"/>
        <v>不通过</v>
      </c>
      <c r="CS304" s="262">
        <f t="shared" si="124"/>
        <v>0</v>
      </c>
      <c r="CT304" s="261" t="str">
        <f t="shared" si="125"/>
        <v>不通过</v>
      </c>
      <c r="CU304" s="262">
        <f t="shared" si="115"/>
        <v>0</v>
      </c>
      <c r="CV304" s="261" t="str">
        <f t="shared" si="126"/>
        <v>不通过</v>
      </c>
      <c r="CW304" s="264">
        <f t="shared" si="127"/>
        <v>0</v>
      </c>
      <c r="CX304" s="261" t="str">
        <f t="shared" si="128"/>
        <v>不通过</v>
      </c>
      <c r="CY304" s="262">
        <f t="shared" si="116"/>
        <v>0</v>
      </c>
      <c r="CZ304" s="261" t="str">
        <f t="shared" si="129"/>
        <v>不通过</v>
      </c>
      <c r="DA304" s="262">
        <f t="shared" si="130"/>
        <v>0</v>
      </c>
      <c r="DB304" s="261" t="str">
        <f t="shared" si="131"/>
        <v>不通过</v>
      </c>
      <c r="DC304" s="262">
        <f t="shared" si="132"/>
        <v>0</v>
      </c>
      <c r="DD304" s="261" t="str">
        <f t="shared" si="133"/>
        <v>不通过</v>
      </c>
    </row>
    <row r="305" spans="1:108">
      <c r="A305" s="185">
        <v>294</v>
      </c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186"/>
      <c r="BE305" s="186"/>
      <c r="BF305" s="186"/>
      <c r="BG305" s="186"/>
      <c r="BH305" s="186"/>
      <c r="BI305" s="186"/>
      <c r="BJ305" s="186"/>
      <c r="BK305" s="186"/>
      <c r="BL305" s="186"/>
      <c r="BM305" s="186"/>
      <c r="BN305" s="186"/>
      <c r="BO305" s="186"/>
      <c r="BP305" s="186"/>
      <c r="BQ305" s="186"/>
      <c r="BR305" s="186"/>
      <c r="BS305" s="186"/>
      <c r="BT305" s="186"/>
      <c r="BU305" s="186"/>
      <c r="BV305" s="186"/>
      <c r="BW305" s="186"/>
      <c r="BX305" s="186"/>
      <c r="BY305" s="186"/>
      <c r="BZ305" s="186"/>
      <c r="CA305" s="186"/>
      <c r="CB305" s="186"/>
      <c r="CC305" s="186"/>
      <c r="CD305" s="186"/>
      <c r="CE305" s="186"/>
      <c r="CF305" s="250"/>
      <c r="CG305" s="250"/>
      <c r="CH305" s="250"/>
      <c r="CI305" s="250"/>
      <c r="CJ305" s="250"/>
      <c r="CK305" s="261" t="str">
        <f t="shared" si="117"/>
        <v>通过</v>
      </c>
      <c r="CL305" s="263" t="str">
        <f t="shared" si="118"/>
        <v>通过</v>
      </c>
      <c r="CM305" s="261" t="str">
        <f t="shared" si="119"/>
        <v>通过</v>
      </c>
      <c r="CN305" s="261" t="str">
        <f t="shared" si="120"/>
        <v>通过</v>
      </c>
      <c r="CO305" s="262">
        <f t="shared" si="121"/>
        <v>0</v>
      </c>
      <c r="CP305" s="261" t="str">
        <f t="shared" si="122"/>
        <v>不通过</v>
      </c>
      <c r="CQ305" s="262">
        <f t="shared" si="114"/>
        <v>0</v>
      </c>
      <c r="CR305" s="261" t="str">
        <f t="shared" si="123"/>
        <v>不通过</v>
      </c>
      <c r="CS305" s="262">
        <f t="shared" si="124"/>
        <v>0</v>
      </c>
      <c r="CT305" s="261" t="str">
        <f t="shared" si="125"/>
        <v>不通过</v>
      </c>
      <c r="CU305" s="262">
        <f t="shared" si="115"/>
        <v>0</v>
      </c>
      <c r="CV305" s="261" t="str">
        <f t="shared" si="126"/>
        <v>不通过</v>
      </c>
      <c r="CW305" s="264">
        <f t="shared" si="127"/>
        <v>0</v>
      </c>
      <c r="CX305" s="261" t="str">
        <f t="shared" si="128"/>
        <v>不通过</v>
      </c>
      <c r="CY305" s="262">
        <f t="shared" si="116"/>
        <v>0</v>
      </c>
      <c r="CZ305" s="261" t="str">
        <f t="shared" si="129"/>
        <v>不通过</v>
      </c>
      <c r="DA305" s="262">
        <f t="shared" si="130"/>
        <v>0</v>
      </c>
      <c r="DB305" s="261" t="str">
        <f t="shared" si="131"/>
        <v>不通过</v>
      </c>
      <c r="DC305" s="262">
        <f t="shared" si="132"/>
        <v>0</v>
      </c>
      <c r="DD305" s="261" t="str">
        <f t="shared" si="133"/>
        <v>不通过</v>
      </c>
    </row>
    <row r="306" spans="1:108">
      <c r="A306" s="185">
        <v>295</v>
      </c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186"/>
      <c r="BE306" s="186"/>
      <c r="BF306" s="186"/>
      <c r="BG306" s="186"/>
      <c r="BH306" s="186"/>
      <c r="BI306" s="186"/>
      <c r="BJ306" s="186"/>
      <c r="BK306" s="186"/>
      <c r="BL306" s="186"/>
      <c r="BM306" s="186"/>
      <c r="BN306" s="186"/>
      <c r="BO306" s="186"/>
      <c r="BP306" s="186"/>
      <c r="BQ306" s="186"/>
      <c r="BR306" s="186"/>
      <c r="BS306" s="186"/>
      <c r="BT306" s="186"/>
      <c r="BU306" s="186"/>
      <c r="BV306" s="186"/>
      <c r="BW306" s="186"/>
      <c r="BX306" s="186"/>
      <c r="BY306" s="186"/>
      <c r="BZ306" s="186"/>
      <c r="CA306" s="186"/>
      <c r="CB306" s="186"/>
      <c r="CC306" s="186"/>
      <c r="CD306" s="186"/>
      <c r="CE306" s="186"/>
      <c r="CF306" s="250"/>
      <c r="CG306" s="250"/>
      <c r="CH306" s="250"/>
      <c r="CI306" s="250"/>
      <c r="CJ306" s="250"/>
      <c r="CK306" s="261" t="str">
        <f t="shared" si="117"/>
        <v>通过</v>
      </c>
      <c r="CL306" s="263" t="str">
        <f t="shared" si="118"/>
        <v>通过</v>
      </c>
      <c r="CM306" s="261" t="str">
        <f t="shared" si="119"/>
        <v>通过</v>
      </c>
      <c r="CN306" s="261" t="str">
        <f t="shared" si="120"/>
        <v>通过</v>
      </c>
      <c r="CO306" s="262">
        <f t="shared" si="121"/>
        <v>0</v>
      </c>
      <c r="CP306" s="261" t="str">
        <f t="shared" si="122"/>
        <v>不通过</v>
      </c>
      <c r="CQ306" s="262">
        <f t="shared" si="114"/>
        <v>0</v>
      </c>
      <c r="CR306" s="261" t="str">
        <f t="shared" si="123"/>
        <v>不通过</v>
      </c>
      <c r="CS306" s="262">
        <f t="shared" si="124"/>
        <v>0</v>
      </c>
      <c r="CT306" s="261" t="str">
        <f t="shared" si="125"/>
        <v>不通过</v>
      </c>
      <c r="CU306" s="262">
        <f t="shared" si="115"/>
        <v>0</v>
      </c>
      <c r="CV306" s="261" t="str">
        <f t="shared" si="126"/>
        <v>不通过</v>
      </c>
      <c r="CW306" s="264">
        <f t="shared" si="127"/>
        <v>0</v>
      </c>
      <c r="CX306" s="261" t="str">
        <f t="shared" si="128"/>
        <v>不通过</v>
      </c>
      <c r="CY306" s="262">
        <f t="shared" si="116"/>
        <v>0</v>
      </c>
      <c r="CZ306" s="261" t="str">
        <f t="shared" si="129"/>
        <v>不通过</v>
      </c>
      <c r="DA306" s="262">
        <f t="shared" si="130"/>
        <v>0</v>
      </c>
      <c r="DB306" s="261" t="str">
        <f t="shared" si="131"/>
        <v>不通过</v>
      </c>
      <c r="DC306" s="262">
        <f t="shared" si="132"/>
        <v>0</v>
      </c>
      <c r="DD306" s="261" t="str">
        <f t="shared" si="133"/>
        <v>不通过</v>
      </c>
    </row>
    <row r="307" spans="1:108">
      <c r="A307" s="188">
        <v>296</v>
      </c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186"/>
      <c r="BE307" s="186"/>
      <c r="BF307" s="186"/>
      <c r="BG307" s="186"/>
      <c r="BH307" s="186"/>
      <c r="BI307" s="186"/>
      <c r="BJ307" s="186"/>
      <c r="BK307" s="186"/>
      <c r="BL307" s="186"/>
      <c r="BM307" s="186"/>
      <c r="BN307" s="186"/>
      <c r="BO307" s="186"/>
      <c r="BP307" s="186"/>
      <c r="BQ307" s="186"/>
      <c r="BR307" s="186"/>
      <c r="BS307" s="186"/>
      <c r="BT307" s="186"/>
      <c r="BU307" s="186"/>
      <c r="BV307" s="186"/>
      <c r="BW307" s="186"/>
      <c r="BX307" s="186"/>
      <c r="BY307" s="186"/>
      <c r="BZ307" s="186"/>
      <c r="CA307" s="186"/>
      <c r="CB307" s="186"/>
      <c r="CC307" s="186"/>
      <c r="CD307" s="186"/>
      <c r="CE307" s="186"/>
      <c r="CF307" s="250"/>
      <c r="CG307" s="250"/>
      <c r="CH307" s="250"/>
      <c r="CI307" s="250"/>
      <c r="CJ307" s="250"/>
      <c r="CK307" s="261" t="str">
        <f t="shared" si="117"/>
        <v>通过</v>
      </c>
      <c r="CL307" s="263" t="str">
        <f t="shared" si="118"/>
        <v>通过</v>
      </c>
      <c r="CM307" s="261" t="str">
        <f t="shared" si="119"/>
        <v>通过</v>
      </c>
      <c r="CN307" s="261" t="str">
        <f t="shared" si="120"/>
        <v>通过</v>
      </c>
      <c r="CO307" s="262">
        <f t="shared" si="121"/>
        <v>0</v>
      </c>
      <c r="CP307" s="261" t="str">
        <f t="shared" si="122"/>
        <v>不通过</v>
      </c>
      <c r="CQ307" s="262">
        <f t="shared" si="114"/>
        <v>0</v>
      </c>
      <c r="CR307" s="261" t="str">
        <f t="shared" si="123"/>
        <v>不通过</v>
      </c>
      <c r="CS307" s="262">
        <f t="shared" si="124"/>
        <v>0</v>
      </c>
      <c r="CT307" s="261" t="str">
        <f t="shared" si="125"/>
        <v>不通过</v>
      </c>
      <c r="CU307" s="262">
        <f t="shared" si="115"/>
        <v>0</v>
      </c>
      <c r="CV307" s="261" t="str">
        <f t="shared" si="126"/>
        <v>不通过</v>
      </c>
      <c r="CW307" s="264">
        <f t="shared" si="127"/>
        <v>0</v>
      </c>
      <c r="CX307" s="261" t="str">
        <f t="shared" si="128"/>
        <v>不通过</v>
      </c>
      <c r="CY307" s="262">
        <f t="shared" si="116"/>
        <v>0</v>
      </c>
      <c r="CZ307" s="261" t="str">
        <f t="shared" si="129"/>
        <v>不通过</v>
      </c>
      <c r="DA307" s="262">
        <f t="shared" si="130"/>
        <v>0</v>
      </c>
      <c r="DB307" s="261" t="str">
        <f t="shared" si="131"/>
        <v>不通过</v>
      </c>
      <c r="DC307" s="262">
        <f t="shared" si="132"/>
        <v>0</v>
      </c>
      <c r="DD307" s="261" t="str">
        <f t="shared" si="133"/>
        <v>不通过</v>
      </c>
    </row>
    <row r="308" spans="1:108">
      <c r="A308" s="185">
        <v>297</v>
      </c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186"/>
      <c r="BE308" s="186"/>
      <c r="BF308" s="186"/>
      <c r="BG308" s="186"/>
      <c r="BH308" s="186"/>
      <c r="BI308" s="186"/>
      <c r="BJ308" s="186"/>
      <c r="BK308" s="186"/>
      <c r="BL308" s="186"/>
      <c r="BM308" s="186"/>
      <c r="BN308" s="186"/>
      <c r="BO308" s="186"/>
      <c r="BP308" s="186"/>
      <c r="BQ308" s="186"/>
      <c r="BR308" s="186"/>
      <c r="BS308" s="186"/>
      <c r="BT308" s="186"/>
      <c r="BU308" s="186"/>
      <c r="BV308" s="186"/>
      <c r="BW308" s="186"/>
      <c r="BX308" s="186"/>
      <c r="BY308" s="186"/>
      <c r="BZ308" s="186"/>
      <c r="CA308" s="186"/>
      <c r="CB308" s="186"/>
      <c r="CC308" s="186"/>
      <c r="CD308" s="186"/>
      <c r="CE308" s="186"/>
      <c r="CF308" s="250"/>
      <c r="CG308" s="250"/>
      <c r="CH308" s="250"/>
      <c r="CI308" s="250"/>
      <c r="CJ308" s="250"/>
      <c r="CK308" s="261" t="str">
        <f t="shared" si="117"/>
        <v>通过</v>
      </c>
      <c r="CL308" s="263" t="str">
        <f t="shared" si="118"/>
        <v>通过</v>
      </c>
      <c r="CM308" s="261" t="str">
        <f t="shared" si="119"/>
        <v>通过</v>
      </c>
      <c r="CN308" s="261" t="str">
        <f t="shared" si="120"/>
        <v>通过</v>
      </c>
      <c r="CO308" s="262">
        <f t="shared" si="121"/>
        <v>0</v>
      </c>
      <c r="CP308" s="261" t="str">
        <f t="shared" si="122"/>
        <v>不通过</v>
      </c>
      <c r="CQ308" s="262">
        <f t="shared" si="114"/>
        <v>0</v>
      </c>
      <c r="CR308" s="261" t="str">
        <f t="shared" si="123"/>
        <v>不通过</v>
      </c>
      <c r="CS308" s="262">
        <f t="shared" si="124"/>
        <v>0</v>
      </c>
      <c r="CT308" s="261" t="str">
        <f t="shared" si="125"/>
        <v>不通过</v>
      </c>
      <c r="CU308" s="262">
        <f t="shared" si="115"/>
        <v>0</v>
      </c>
      <c r="CV308" s="261" t="str">
        <f t="shared" si="126"/>
        <v>不通过</v>
      </c>
      <c r="CW308" s="264">
        <f t="shared" si="127"/>
        <v>0</v>
      </c>
      <c r="CX308" s="261" t="str">
        <f t="shared" si="128"/>
        <v>不通过</v>
      </c>
      <c r="CY308" s="262">
        <f t="shared" si="116"/>
        <v>0</v>
      </c>
      <c r="CZ308" s="261" t="str">
        <f t="shared" si="129"/>
        <v>不通过</v>
      </c>
      <c r="DA308" s="262">
        <f t="shared" si="130"/>
        <v>0</v>
      </c>
      <c r="DB308" s="261" t="str">
        <f t="shared" si="131"/>
        <v>不通过</v>
      </c>
      <c r="DC308" s="262">
        <f t="shared" si="132"/>
        <v>0</v>
      </c>
      <c r="DD308" s="261" t="str">
        <f t="shared" si="133"/>
        <v>不通过</v>
      </c>
    </row>
    <row r="309" spans="1:108">
      <c r="A309" s="185">
        <v>298</v>
      </c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  <c r="BG309" s="186"/>
      <c r="BH309" s="186"/>
      <c r="BI309" s="186"/>
      <c r="BJ309" s="186"/>
      <c r="BK309" s="186"/>
      <c r="BL309" s="186"/>
      <c r="BM309" s="186"/>
      <c r="BN309" s="186"/>
      <c r="BO309" s="186"/>
      <c r="BP309" s="186"/>
      <c r="BQ309" s="186"/>
      <c r="BR309" s="186"/>
      <c r="BS309" s="186"/>
      <c r="BT309" s="186"/>
      <c r="BU309" s="186"/>
      <c r="BV309" s="186"/>
      <c r="BW309" s="186"/>
      <c r="BX309" s="186"/>
      <c r="BY309" s="186"/>
      <c r="BZ309" s="186"/>
      <c r="CA309" s="186"/>
      <c r="CB309" s="186"/>
      <c r="CC309" s="186"/>
      <c r="CD309" s="186"/>
      <c r="CE309" s="186"/>
      <c r="CF309" s="250"/>
      <c r="CG309" s="250"/>
      <c r="CH309" s="250"/>
      <c r="CI309" s="250"/>
      <c r="CJ309" s="250"/>
      <c r="CK309" s="261" t="str">
        <f t="shared" si="117"/>
        <v>通过</v>
      </c>
      <c r="CL309" s="263" t="str">
        <f t="shared" si="118"/>
        <v>通过</v>
      </c>
      <c r="CM309" s="261" t="str">
        <f t="shared" si="119"/>
        <v>通过</v>
      </c>
      <c r="CN309" s="261" t="str">
        <f t="shared" si="120"/>
        <v>通过</v>
      </c>
      <c r="CO309" s="262">
        <f t="shared" si="121"/>
        <v>0</v>
      </c>
      <c r="CP309" s="261" t="str">
        <f t="shared" si="122"/>
        <v>不通过</v>
      </c>
      <c r="CQ309" s="262">
        <f t="shared" si="114"/>
        <v>0</v>
      </c>
      <c r="CR309" s="261" t="str">
        <f t="shared" si="123"/>
        <v>不通过</v>
      </c>
      <c r="CS309" s="262">
        <f t="shared" si="124"/>
        <v>0</v>
      </c>
      <c r="CT309" s="261" t="str">
        <f t="shared" si="125"/>
        <v>不通过</v>
      </c>
      <c r="CU309" s="262">
        <f t="shared" si="115"/>
        <v>0</v>
      </c>
      <c r="CV309" s="261" t="str">
        <f t="shared" si="126"/>
        <v>不通过</v>
      </c>
      <c r="CW309" s="264">
        <f t="shared" si="127"/>
        <v>0</v>
      </c>
      <c r="CX309" s="261" t="str">
        <f t="shared" si="128"/>
        <v>不通过</v>
      </c>
      <c r="CY309" s="262">
        <f t="shared" si="116"/>
        <v>0</v>
      </c>
      <c r="CZ309" s="261" t="str">
        <f t="shared" si="129"/>
        <v>不通过</v>
      </c>
      <c r="DA309" s="262">
        <f t="shared" si="130"/>
        <v>0</v>
      </c>
      <c r="DB309" s="261" t="str">
        <f t="shared" si="131"/>
        <v>不通过</v>
      </c>
      <c r="DC309" s="262">
        <f t="shared" si="132"/>
        <v>0</v>
      </c>
      <c r="DD309" s="261" t="str">
        <f t="shared" si="133"/>
        <v>不通过</v>
      </c>
    </row>
    <row r="310" spans="1:108">
      <c r="A310" s="188">
        <v>299</v>
      </c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186"/>
      <c r="BE310" s="186"/>
      <c r="BF310" s="186"/>
      <c r="BG310" s="186"/>
      <c r="BH310" s="186"/>
      <c r="BI310" s="186"/>
      <c r="BJ310" s="186"/>
      <c r="BK310" s="186"/>
      <c r="BL310" s="186"/>
      <c r="BM310" s="186"/>
      <c r="BN310" s="186"/>
      <c r="BO310" s="186"/>
      <c r="BP310" s="186"/>
      <c r="BQ310" s="186"/>
      <c r="BR310" s="186"/>
      <c r="BS310" s="186"/>
      <c r="BT310" s="186"/>
      <c r="BU310" s="186"/>
      <c r="BV310" s="186"/>
      <c r="BW310" s="186"/>
      <c r="BX310" s="186"/>
      <c r="BY310" s="186"/>
      <c r="BZ310" s="186"/>
      <c r="CA310" s="186"/>
      <c r="CB310" s="186"/>
      <c r="CC310" s="186"/>
      <c r="CD310" s="186"/>
      <c r="CE310" s="186"/>
      <c r="CF310" s="250"/>
      <c r="CG310" s="250"/>
      <c r="CH310" s="250"/>
      <c r="CI310" s="250"/>
      <c r="CJ310" s="250"/>
      <c r="CK310" s="261" t="str">
        <f t="shared" si="117"/>
        <v>通过</v>
      </c>
      <c r="CL310" s="263" t="str">
        <f t="shared" si="118"/>
        <v>通过</v>
      </c>
      <c r="CM310" s="261" t="str">
        <f t="shared" si="119"/>
        <v>通过</v>
      </c>
      <c r="CN310" s="261" t="str">
        <f t="shared" si="120"/>
        <v>通过</v>
      </c>
      <c r="CO310" s="262">
        <f t="shared" si="121"/>
        <v>0</v>
      </c>
      <c r="CP310" s="261" t="str">
        <f t="shared" si="122"/>
        <v>不通过</v>
      </c>
      <c r="CQ310" s="262">
        <f t="shared" si="114"/>
        <v>0</v>
      </c>
      <c r="CR310" s="261" t="str">
        <f t="shared" si="123"/>
        <v>不通过</v>
      </c>
      <c r="CS310" s="262">
        <f t="shared" si="124"/>
        <v>0</v>
      </c>
      <c r="CT310" s="261" t="str">
        <f t="shared" si="125"/>
        <v>不通过</v>
      </c>
      <c r="CU310" s="262">
        <f t="shared" si="115"/>
        <v>0</v>
      </c>
      <c r="CV310" s="261" t="str">
        <f t="shared" si="126"/>
        <v>不通过</v>
      </c>
      <c r="CW310" s="264">
        <f t="shared" si="127"/>
        <v>0</v>
      </c>
      <c r="CX310" s="261" t="str">
        <f t="shared" si="128"/>
        <v>不通过</v>
      </c>
      <c r="CY310" s="262">
        <f t="shared" si="116"/>
        <v>0</v>
      </c>
      <c r="CZ310" s="261" t="str">
        <f t="shared" si="129"/>
        <v>不通过</v>
      </c>
      <c r="DA310" s="262">
        <f t="shared" si="130"/>
        <v>0</v>
      </c>
      <c r="DB310" s="261" t="str">
        <f t="shared" si="131"/>
        <v>不通过</v>
      </c>
      <c r="DC310" s="262">
        <f t="shared" si="132"/>
        <v>0</v>
      </c>
      <c r="DD310" s="261" t="str">
        <f t="shared" si="133"/>
        <v>不通过</v>
      </c>
    </row>
    <row r="311" spans="1:108">
      <c r="A311" s="185">
        <v>300</v>
      </c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  <c r="BD311" s="186"/>
      <c r="BE311" s="186"/>
      <c r="BF311" s="186"/>
      <c r="BG311" s="186"/>
      <c r="BH311" s="186"/>
      <c r="BI311" s="186"/>
      <c r="BJ311" s="186"/>
      <c r="BK311" s="186"/>
      <c r="BL311" s="186"/>
      <c r="BM311" s="186"/>
      <c r="BN311" s="186"/>
      <c r="BO311" s="186"/>
      <c r="BP311" s="186"/>
      <c r="BQ311" s="186"/>
      <c r="BR311" s="186"/>
      <c r="BS311" s="186"/>
      <c r="BT311" s="186"/>
      <c r="BU311" s="186"/>
      <c r="BV311" s="186"/>
      <c r="BW311" s="186"/>
      <c r="BX311" s="186"/>
      <c r="BY311" s="186"/>
      <c r="BZ311" s="186"/>
      <c r="CA311" s="186"/>
      <c r="CB311" s="186"/>
      <c r="CC311" s="186"/>
      <c r="CD311" s="186"/>
      <c r="CE311" s="186"/>
      <c r="CF311" s="250"/>
      <c r="CG311" s="250"/>
      <c r="CH311" s="250"/>
      <c r="CI311" s="250"/>
      <c r="CJ311" s="250"/>
      <c r="CK311" s="261" t="str">
        <f t="shared" si="117"/>
        <v>通过</v>
      </c>
      <c r="CL311" s="263" t="str">
        <f t="shared" si="118"/>
        <v>通过</v>
      </c>
      <c r="CM311" s="261" t="str">
        <f t="shared" si="119"/>
        <v>通过</v>
      </c>
      <c r="CN311" s="261" t="str">
        <f t="shared" si="120"/>
        <v>通过</v>
      </c>
      <c r="CO311" s="262">
        <f t="shared" si="121"/>
        <v>0</v>
      </c>
      <c r="CP311" s="261" t="str">
        <f t="shared" si="122"/>
        <v>不通过</v>
      </c>
      <c r="CQ311" s="262">
        <f t="shared" si="114"/>
        <v>0</v>
      </c>
      <c r="CR311" s="261" t="str">
        <f t="shared" si="123"/>
        <v>不通过</v>
      </c>
      <c r="CS311" s="262">
        <f t="shared" si="124"/>
        <v>0</v>
      </c>
      <c r="CT311" s="261" t="str">
        <f t="shared" si="125"/>
        <v>不通过</v>
      </c>
      <c r="CU311" s="262">
        <f t="shared" si="115"/>
        <v>0</v>
      </c>
      <c r="CV311" s="261" t="str">
        <f t="shared" si="126"/>
        <v>不通过</v>
      </c>
      <c r="CW311" s="264">
        <f t="shared" si="127"/>
        <v>0</v>
      </c>
      <c r="CX311" s="261" t="str">
        <f t="shared" si="128"/>
        <v>不通过</v>
      </c>
      <c r="CY311" s="262">
        <f t="shared" si="116"/>
        <v>0</v>
      </c>
      <c r="CZ311" s="261" t="str">
        <f t="shared" si="129"/>
        <v>不通过</v>
      </c>
      <c r="DA311" s="262">
        <f t="shared" si="130"/>
        <v>0</v>
      </c>
      <c r="DB311" s="261" t="str">
        <f t="shared" si="131"/>
        <v>不通过</v>
      </c>
      <c r="DC311" s="262">
        <f t="shared" si="132"/>
        <v>0</v>
      </c>
      <c r="DD311" s="261" t="str">
        <f t="shared" si="133"/>
        <v>不通过</v>
      </c>
    </row>
    <row r="312" spans="1:108">
      <c r="A312" s="185">
        <v>301</v>
      </c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  <c r="BD312" s="186"/>
      <c r="BE312" s="186"/>
      <c r="BF312" s="186"/>
      <c r="BG312" s="186"/>
      <c r="BH312" s="186"/>
      <c r="BI312" s="186"/>
      <c r="BJ312" s="186"/>
      <c r="BK312" s="186"/>
      <c r="BL312" s="186"/>
      <c r="BM312" s="186"/>
      <c r="BN312" s="186"/>
      <c r="BO312" s="186"/>
      <c r="BP312" s="186"/>
      <c r="BQ312" s="186"/>
      <c r="BR312" s="186"/>
      <c r="BS312" s="186"/>
      <c r="BT312" s="186"/>
      <c r="BU312" s="186"/>
      <c r="BV312" s="186"/>
      <c r="BW312" s="186"/>
      <c r="BX312" s="186"/>
      <c r="BY312" s="186"/>
      <c r="BZ312" s="186"/>
      <c r="CA312" s="186"/>
      <c r="CB312" s="186"/>
      <c r="CC312" s="186"/>
      <c r="CD312" s="186"/>
      <c r="CE312" s="186"/>
      <c r="CF312" s="250"/>
      <c r="CG312" s="250"/>
      <c r="CH312" s="250"/>
      <c r="CI312" s="250"/>
      <c r="CJ312" s="250"/>
      <c r="CK312" s="261" t="str">
        <f t="shared" si="117"/>
        <v>通过</v>
      </c>
      <c r="CL312" s="263" t="str">
        <f t="shared" si="118"/>
        <v>通过</v>
      </c>
      <c r="CM312" s="261" t="str">
        <f t="shared" si="119"/>
        <v>通过</v>
      </c>
      <c r="CN312" s="261" t="str">
        <f t="shared" si="120"/>
        <v>通过</v>
      </c>
      <c r="CO312" s="262">
        <f t="shared" si="121"/>
        <v>0</v>
      </c>
      <c r="CP312" s="261" t="str">
        <f t="shared" si="122"/>
        <v>不通过</v>
      </c>
      <c r="CQ312" s="262">
        <f t="shared" si="114"/>
        <v>0</v>
      </c>
      <c r="CR312" s="261" t="str">
        <f t="shared" si="123"/>
        <v>不通过</v>
      </c>
      <c r="CS312" s="262">
        <f t="shared" si="124"/>
        <v>0</v>
      </c>
      <c r="CT312" s="261" t="str">
        <f t="shared" si="125"/>
        <v>不通过</v>
      </c>
      <c r="CU312" s="262">
        <f t="shared" si="115"/>
        <v>0</v>
      </c>
      <c r="CV312" s="261" t="str">
        <f t="shared" si="126"/>
        <v>不通过</v>
      </c>
      <c r="CW312" s="264">
        <f t="shared" si="127"/>
        <v>0</v>
      </c>
      <c r="CX312" s="261" t="str">
        <f t="shared" si="128"/>
        <v>不通过</v>
      </c>
      <c r="CY312" s="262">
        <f t="shared" si="116"/>
        <v>0</v>
      </c>
      <c r="CZ312" s="261" t="str">
        <f t="shared" si="129"/>
        <v>不通过</v>
      </c>
      <c r="DA312" s="262">
        <f t="shared" si="130"/>
        <v>0</v>
      </c>
      <c r="DB312" s="261" t="str">
        <f t="shared" si="131"/>
        <v>不通过</v>
      </c>
      <c r="DC312" s="262">
        <f t="shared" si="132"/>
        <v>0</v>
      </c>
      <c r="DD312" s="261" t="str">
        <f t="shared" si="133"/>
        <v>不通过</v>
      </c>
    </row>
    <row r="313" spans="1:108">
      <c r="A313" s="188">
        <v>302</v>
      </c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  <c r="BD313" s="186"/>
      <c r="BE313" s="186"/>
      <c r="BF313" s="186"/>
      <c r="BG313" s="186"/>
      <c r="BH313" s="186"/>
      <c r="BI313" s="186"/>
      <c r="BJ313" s="186"/>
      <c r="BK313" s="186"/>
      <c r="BL313" s="186"/>
      <c r="BM313" s="186"/>
      <c r="BN313" s="186"/>
      <c r="BO313" s="186"/>
      <c r="BP313" s="186"/>
      <c r="BQ313" s="186"/>
      <c r="BR313" s="186"/>
      <c r="BS313" s="186"/>
      <c r="BT313" s="186"/>
      <c r="BU313" s="186"/>
      <c r="BV313" s="186"/>
      <c r="BW313" s="186"/>
      <c r="BX313" s="186"/>
      <c r="BY313" s="186"/>
      <c r="BZ313" s="186"/>
      <c r="CA313" s="186"/>
      <c r="CB313" s="186"/>
      <c r="CC313" s="186"/>
      <c r="CD313" s="186"/>
      <c r="CE313" s="186"/>
      <c r="CF313" s="250"/>
      <c r="CG313" s="250"/>
      <c r="CH313" s="250"/>
      <c r="CI313" s="250"/>
      <c r="CJ313" s="250"/>
      <c r="CK313" s="261" t="str">
        <f t="shared" si="117"/>
        <v>通过</v>
      </c>
      <c r="CL313" s="263" t="str">
        <f t="shared" si="118"/>
        <v>通过</v>
      </c>
      <c r="CM313" s="261" t="str">
        <f t="shared" si="119"/>
        <v>通过</v>
      </c>
      <c r="CN313" s="261" t="str">
        <f t="shared" si="120"/>
        <v>通过</v>
      </c>
      <c r="CO313" s="262">
        <f t="shared" si="121"/>
        <v>0</v>
      </c>
      <c r="CP313" s="261" t="str">
        <f t="shared" si="122"/>
        <v>不通过</v>
      </c>
      <c r="CQ313" s="262">
        <f t="shared" si="114"/>
        <v>0</v>
      </c>
      <c r="CR313" s="261" t="str">
        <f t="shared" si="123"/>
        <v>不通过</v>
      </c>
      <c r="CS313" s="262">
        <f t="shared" si="124"/>
        <v>0</v>
      </c>
      <c r="CT313" s="261" t="str">
        <f t="shared" si="125"/>
        <v>不通过</v>
      </c>
      <c r="CU313" s="262">
        <f t="shared" si="115"/>
        <v>0</v>
      </c>
      <c r="CV313" s="261" t="str">
        <f t="shared" si="126"/>
        <v>不通过</v>
      </c>
      <c r="CW313" s="264">
        <f t="shared" si="127"/>
        <v>0</v>
      </c>
      <c r="CX313" s="261" t="str">
        <f t="shared" si="128"/>
        <v>不通过</v>
      </c>
      <c r="CY313" s="262">
        <f t="shared" si="116"/>
        <v>0</v>
      </c>
      <c r="CZ313" s="261" t="str">
        <f t="shared" si="129"/>
        <v>不通过</v>
      </c>
      <c r="DA313" s="262">
        <f t="shared" si="130"/>
        <v>0</v>
      </c>
      <c r="DB313" s="261" t="str">
        <f t="shared" si="131"/>
        <v>不通过</v>
      </c>
      <c r="DC313" s="262">
        <f t="shared" si="132"/>
        <v>0</v>
      </c>
      <c r="DD313" s="261" t="str">
        <f t="shared" si="133"/>
        <v>不通过</v>
      </c>
    </row>
    <row r="314" spans="1:108">
      <c r="A314" s="185">
        <v>303</v>
      </c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  <c r="BD314" s="186"/>
      <c r="BE314" s="186"/>
      <c r="BF314" s="186"/>
      <c r="BG314" s="186"/>
      <c r="BH314" s="186"/>
      <c r="BI314" s="186"/>
      <c r="BJ314" s="186"/>
      <c r="BK314" s="186"/>
      <c r="BL314" s="186"/>
      <c r="BM314" s="186"/>
      <c r="BN314" s="186"/>
      <c r="BO314" s="186"/>
      <c r="BP314" s="186"/>
      <c r="BQ314" s="186"/>
      <c r="BR314" s="186"/>
      <c r="BS314" s="186"/>
      <c r="BT314" s="186"/>
      <c r="BU314" s="186"/>
      <c r="BV314" s="186"/>
      <c r="BW314" s="186"/>
      <c r="BX314" s="186"/>
      <c r="BY314" s="186"/>
      <c r="BZ314" s="186"/>
      <c r="CA314" s="186"/>
      <c r="CB314" s="186"/>
      <c r="CC314" s="186"/>
      <c r="CD314" s="186"/>
      <c r="CE314" s="186"/>
      <c r="CF314" s="250"/>
      <c r="CG314" s="250"/>
      <c r="CH314" s="250"/>
      <c r="CI314" s="250"/>
      <c r="CJ314" s="250"/>
      <c r="CK314" s="261" t="str">
        <f t="shared" si="117"/>
        <v>通过</v>
      </c>
      <c r="CL314" s="263" t="str">
        <f t="shared" si="118"/>
        <v>通过</v>
      </c>
      <c r="CM314" s="261" t="str">
        <f t="shared" si="119"/>
        <v>通过</v>
      </c>
      <c r="CN314" s="261" t="str">
        <f t="shared" si="120"/>
        <v>通过</v>
      </c>
      <c r="CO314" s="262">
        <f t="shared" si="121"/>
        <v>0</v>
      </c>
      <c r="CP314" s="261" t="str">
        <f t="shared" si="122"/>
        <v>不通过</v>
      </c>
      <c r="CQ314" s="262">
        <f t="shared" si="114"/>
        <v>0</v>
      </c>
      <c r="CR314" s="261" t="str">
        <f t="shared" si="123"/>
        <v>不通过</v>
      </c>
      <c r="CS314" s="262">
        <f t="shared" si="124"/>
        <v>0</v>
      </c>
      <c r="CT314" s="261" t="str">
        <f t="shared" si="125"/>
        <v>不通过</v>
      </c>
      <c r="CU314" s="262">
        <f t="shared" si="115"/>
        <v>0</v>
      </c>
      <c r="CV314" s="261" t="str">
        <f t="shared" si="126"/>
        <v>不通过</v>
      </c>
      <c r="CW314" s="264">
        <f t="shared" si="127"/>
        <v>0</v>
      </c>
      <c r="CX314" s="261" t="str">
        <f t="shared" si="128"/>
        <v>不通过</v>
      </c>
      <c r="CY314" s="262">
        <f t="shared" si="116"/>
        <v>0</v>
      </c>
      <c r="CZ314" s="261" t="str">
        <f t="shared" si="129"/>
        <v>不通过</v>
      </c>
      <c r="DA314" s="262">
        <f t="shared" si="130"/>
        <v>0</v>
      </c>
      <c r="DB314" s="261" t="str">
        <f t="shared" si="131"/>
        <v>不通过</v>
      </c>
      <c r="DC314" s="262">
        <f t="shared" si="132"/>
        <v>0</v>
      </c>
      <c r="DD314" s="261" t="str">
        <f t="shared" si="133"/>
        <v>不通过</v>
      </c>
    </row>
    <row r="315" spans="1:108">
      <c r="A315" s="185">
        <v>304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6"/>
      <c r="BD315" s="186"/>
      <c r="BE315" s="186"/>
      <c r="BF315" s="186"/>
      <c r="BG315" s="186"/>
      <c r="BH315" s="186"/>
      <c r="BI315" s="186"/>
      <c r="BJ315" s="186"/>
      <c r="BK315" s="186"/>
      <c r="BL315" s="186"/>
      <c r="BM315" s="186"/>
      <c r="BN315" s="186"/>
      <c r="BO315" s="186"/>
      <c r="BP315" s="186"/>
      <c r="BQ315" s="186"/>
      <c r="BR315" s="186"/>
      <c r="BS315" s="186"/>
      <c r="BT315" s="186"/>
      <c r="BU315" s="186"/>
      <c r="BV315" s="186"/>
      <c r="BW315" s="186"/>
      <c r="BX315" s="186"/>
      <c r="BY315" s="186"/>
      <c r="BZ315" s="186"/>
      <c r="CA315" s="186"/>
      <c r="CB315" s="186"/>
      <c r="CC315" s="186"/>
      <c r="CD315" s="186"/>
      <c r="CE315" s="186"/>
      <c r="CF315" s="250"/>
      <c r="CG315" s="250"/>
      <c r="CH315" s="250"/>
      <c r="CI315" s="250"/>
      <c r="CJ315" s="250"/>
      <c r="CK315" s="261" t="str">
        <f t="shared" si="117"/>
        <v>通过</v>
      </c>
      <c r="CL315" s="263" t="str">
        <f t="shared" si="118"/>
        <v>通过</v>
      </c>
      <c r="CM315" s="261" t="str">
        <f t="shared" si="119"/>
        <v>通过</v>
      </c>
      <c r="CN315" s="261" t="str">
        <f t="shared" si="120"/>
        <v>通过</v>
      </c>
      <c r="CO315" s="262">
        <f t="shared" si="121"/>
        <v>0</v>
      </c>
      <c r="CP315" s="261" t="str">
        <f t="shared" si="122"/>
        <v>不通过</v>
      </c>
      <c r="CQ315" s="262">
        <f t="shared" si="114"/>
        <v>0</v>
      </c>
      <c r="CR315" s="261" t="str">
        <f t="shared" si="123"/>
        <v>不通过</v>
      </c>
      <c r="CS315" s="262">
        <f t="shared" si="124"/>
        <v>0</v>
      </c>
      <c r="CT315" s="261" t="str">
        <f t="shared" si="125"/>
        <v>不通过</v>
      </c>
      <c r="CU315" s="262">
        <f t="shared" si="115"/>
        <v>0</v>
      </c>
      <c r="CV315" s="261" t="str">
        <f t="shared" si="126"/>
        <v>不通过</v>
      </c>
      <c r="CW315" s="264">
        <f t="shared" si="127"/>
        <v>0</v>
      </c>
      <c r="CX315" s="261" t="str">
        <f t="shared" si="128"/>
        <v>不通过</v>
      </c>
      <c r="CY315" s="262">
        <f t="shared" si="116"/>
        <v>0</v>
      </c>
      <c r="CZ315" s="261" t="str">
        <f t="shared" si="129"/>
        <v>不通过</v>
      </c>
      <c r="DA315" s="262">
        <f t="shared" si="130"/>
        <v>0</v>
      </c>
      <c r="DB315" s="261" t="str">
        <f t="shared" si="131"/>
        <v>不通过</v>
      </c>
      <c r="DC315" s="262">
        <f t="shared" si="132"/>
        <v>0</v>
      </c>
      <c r="DD315" s="261" t="str">
        <f t="shared" si="133"/>
        <v>不通过</v>
      </c>
    </row>
    <row r="316" spans="1:108">
      <c r="A316" s="188">
        <v>305</v>
      </c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  <c r="BD316" s="186"/>
      <c r="BE316" s="186"/>
      <c r="BF316" s="186"/>
      <c r="BG316" s="186"/>
      <c r="BH316" s="186"/>
      <c r="BI316" s="186"/>
      <c r="BJ316" s="186"/>
      <c r="BK316" s="186"/>
      <c r="BL316" s="186"/>
      <c r="BM316" s="186"/>
      <c r="BN316" s="186"/>
      <c r="BO316" s="186"/>
      <c r="BP316" s="186"/>
      <c r="BQ316" s="186"/>
      <c r="BR316" s="186"/>
      <c r="BS316" s="186"/>
      <c r="BT316" s="186"/>
      <c r="BU316" s="186"/>
      <c r="BV316" s="186"/>
      <c r="BW316" s="186"/>
      <c r="BX316" s="186"/>
      <c r="BY316" s="186"/>
      <c r="BZ316" s="186"/>
      <c r="CA316" s="186"/>
      <c r="CB316" s="186"/>
      <c r="CC316" s="186"/>
      <c r="CD316" s="186"/>
      <c r="CE316" s="186"/>
      <c r="CF316" s="250"/>
      <c r="CG316" s="250"/>
      <c r="CH316" s="250"/>
      <c r="CI316" s="250"/>
      <c r="CJ316" s="250"/>
      <c r="CK316" s="261" t="str">
        <f t="shared" si="117"/>
        <v>通过</v>
      </c>
      <c r="CL316" s="263" t="str">
        <f t="shared" si="118"/>
        <v>通过</v>
      </c>
      <c r="CM316" s="261" t="str">
        <f t="shared" si="119"/>
        <v>通过</v>
      </c>
      <c r="CN316" s="261" t="str">
        <f t="shared" si="120"/>
        <v>通过</v>
      </c>
      <c r="CO316" s="262">
        <f t="shared" si="121"/>
        <v>0</v>
      </c>
      <c r="CP316" s="261" t="str">
        <f t="shared" si="122"/>
        <v>不通过</v>
      </c>
      <c r="CQ316" s="262">
        <f t="shared" si="114"/>
        <v>0</v>
      </c>
      <c r="CR316" s="261" t="str">
        <f t="shared" si="123"/>
        <v>不通过</v>
      </c>
      <c r="CS316" s="262">
        <f t="shared" si="124"/>
        <v>0</v>
      </c>
      <c r="CT316" s="261" t="str">
        <f t="shared" si="125"/>
        <v>不通过</v>
      </c>
      <c r="CU316" s="262">
        <f t="shared" si="115"/>
        <v>0</v>
      </c>
      <c r="CV316" s="261" t="str">
        <f t="shared" si="126"/>
        <v>不通过</v>
      </c>
      <c r="CW316" s="264">
        <f t="shared" si="127"/>
        <v>0</v>
      </c>
      <c r="CX316" s="261" t="str">
        <f t="shared" si="128"/>
        <v>不通过</v>
      </c>
      <c r="CY316" s="262">
        <f t="shared" si="116"/>
        <v>0</v>
      </c>
      <c r="CZ316" s="261" t="str">
        <f t="shared" si="129"/>
        <v>不通过</v>
      </c>
      <c r="DA316" s="262">
        <f t="shared" si="130"/>
        <v>0</v>
      </c>
      <c r="DB316" s="261" t="str">
        <f t="shared" si="131"/>
        <v>不通过</v>
      </c>
      <c r="DC316" s="262">
        <f t="shared" si="132"/>
        <v>0</v>
      </c>
      <c r="DD316" s="261" t="str">
        <f t="shared" si="133"/>
        <v>不通过</v>
      </c>
    </row>
    <row r="317" spans="1:108">
      <c r="A317" s="185">
        <v>306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186"/>
      <c r="BE317" s="186"/>
      <c r="BF317" s="186"/>
      <c r="BG317" s="186"/>
      <c r="BH317" s="186"/>
      <c r="BI317" s="186"/>
      <c r="BJ317" s="186"/>
      <c r="BK317" s="186"/>
      <c r="BL317" s="186"/>
      <c r="BM317" s="186"/>
      <c r="BN317" s="186"/>
      <c r="BO317" s="186"/>
      <c r="BP317" s="186"/>
      <c r="BQ317" s="186"/>
      <c r="BR317" s="186"/>
      <c r="BS317" s="186"/>
      <c r="BT317" s="186"/>
      <c r="BU317" s="186"/>
      <c r="BV317" s="186"/>
      <c r="BW317" s="186"/>
      <c r="BX317" s="186"/>
      <c r="BY317" s="186"/>
      <c r="BZ317" s="186"/>
      <c r="CA317" s="186"/>
      <c r="CB317" s="186"/>
      <c r="CC317" s="186"/>
      <c r="CD317" s="186"/>
      <c r="CE317" s="186"/>
      <c r="CF317" s="250"/>
      <c r="CG317" s="250"/>
      <c r="CH317" s="250"/>
      <c r="CI317" s="250"/>
      <c r="CJ317" s="250"/>
      <c r="CK317" s="261" t="str">
        <f t="shared" si="117"/>
        <v>通过</v>
      </c>
      <c r="CL317" s="263" t="str">
        <f t="shared" si="118"/>
        <v>通过</v>
      </c>
      <c r="CM317" s="261" t="str">
        <f t="shared" si="119"/>
        <v>通过</v>
      </c>
      <c r="CN317" s="261" t="str">
        <f t="shared" si="120"/>
        <v>通过</v>
      </c>
      <c r="CO317" s="262">
        <f t="shared" si="121"/>
        <v>0</v>
      </c>
      <c r="CP317" s="261" t="str">
        <f t="shared" si="122"/>
        <v>不通过</v>
      </c>
      <c r="CQ317" s="262">
        <f t="shared" si="114"/>
        <v>0</v>
      </c>
      <c r="CR317" s="261" t="str">
        <f t="shared" si="123"/>
        <v>不通过</v>
      </c>
      <c r="CS317" s="262">
        <f t="shared" si="124"/>
        <v>0</v>
      </c>
      <c r="CT317" s="261" t="str">
        <f t="shared" si="125"/>
        <v>不通过</v>
      </c>
      <c r="CU317" s="262">
        <f t="shared" si="115"/>
        <v>0</v>
      </c>
      <c r="CV317" s="261" t="str">
        <f t="shared" si="126"/>
        <v>不通过</v>
      </c>
      <c r="CW317" s="264">
        <f t="shared" si="127"/>
        <v>0</v>
      </c>
      <c r="CX317" s="261" t="str">
        <f t="shared" si="128"/>
        <v>不通过</v>
      </c>
      <c r="CY317" s="262">
        <f t="shared" si="116"/>
        <v>0</v>
      </c>
      <c r="CZ317" s="261" t="str">
        <f t="shared" si="129"/>
        <v>不通过</v>
      </c>
      <c r="DA317" s="262">
        <f t="shared" si="130"/>
        <v>0</v>
      </c>
      <c r="DB317" s="261" t="str">
        <f t="shared" si="131"/>
        <v>不通过</v>
      </c>
      <c r="DC317" s="262">
        <f t="shared" si="132"/>
        <v>0</v>
      </c>
      <c r="DD317" s="261" t="str">
        <f t="shared" si="133"/>
        <v>不通过</v>
      </c>
    </row>
    <row r="318" spans="1:108">
      <c r="A318" s="185">
        <v>307</v>
      </c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186"/>
      <c r="BE318" s="186"/>
      <c r="BF318" s="186"/>
      <c r="BG318" s="186"/>
      <c r="BH318" s="186"/>
      <c r="BI318" s="186"/>
      <c r="BJ318" s="186"/>
      <c r="BK318" s="186"/>
      <c r="BL318" s="186"/>
      <c r="BM318" s="186"/>
      <c r="BN318" s="186"/>
      <c r="BO318" s="186"/>
      <c r="BP318" s="186"/>
      <c r="BQ318" s="186"/>
      <c r="BR318" s="186"/>
      <c r="BS318" s="186"/>
      <c r="BT318" s="186"/>
      <c r="BU318" s="186"/>
      <c r="BV318" s="186"/>
      <c r="BW318" s="186"/>
      <c r="BX318" s="186"/>
      <c r="BY318" s="186"/>
      <c r="BZ318" s="186"/>
      <c r="CA318" s="186"/>
      <c r="CB318" s="186"/>
      <c r="CC318" s="186"/>
      <c r="CD318" s="186"/>
      <c r="CE318" s="186"/>
      <c r="CF318" s="250"/>
      <c r="CG318" s="250"/>
      <c r="CH318" s="250"/>
      <c r="CI318" s="250"/>
      <c r="CJ318" s="250"/>
      <c r="CK318" s="261" t="str">
        <f t="shared" si="117"/>
        <v>通过</v>
      </c>
      <c r="CL318" s="263" t="str">
        <f t="shared" si="118"/>
        <v>通过</v>
      </c>
      <c r="CM318" s="261" t="str">
        <f t="shared" si="119"/>
        <v>通过</v>
      </c>
      <c r="CN318" s="261" t="str">
        <f t="shared" si="120"/>
        <v>通过</v>
      </c>
      <c r="CO318" s="262">
        <f t="shared" si="121"/>
        <v>0</v>
      </c>
      <c r="CP318" s="261" t="str">
        <f t="shared" si="122"/>
        <v>不通过</v>
      </c>
      <c r="CQ318" s="262">
        <f t="shared" si="114"/>
        <v>0</v>
      </c>
      <c r="CR318" s="261" t="str">
        <f t="shared" si="123"/>
        <v>不通过</v>
      </c>
      <c r="CS318" s="262">
        <f t="shared" si="124"/>
        <v>0</v>
      </c>
      <c r="CT318" s="261" t="str">
        <f t="shared" si="125"/>
        <v>不通过</v>
      </c>
      <c r="CU318" s="262">
        <f t="shared" si="115"/>
        <v>0</v>
      </c>
      <c r="CV318" s="261" t="str">
        <f t="shared" si="126"/>
        <v>不通过</v>
      </c>
      <c r="CW318" s="264">
        <f t="shared" si="127"/>
        <v>0</v>
      </c>
      <c r="CX318" s="261" t="str">
        <f t="shared" si="128"/>
        <v>不通过</v>
      </c>
      <c r="CY318" s="262">
        <f t="shared" si="116"/>
        <v>0</v>
      </c>
      <c r="CZ318" s="261" t="str">
        <f t="shared" si="129"/>
        <v>不通过</v>
      </c>
      <c r="DA318" s="262">
        <f t="shared" si="130"/>
        <v>0</v>
      </c>
      <c r="DB318" s="261" t="str">
        <f t="shared" si="131"/>
        <v>不通过</v>
      </c>
      <c r="DC318" s="262">
        <f t="shared" si="132"/>
        <v>0</v>
      </c>
      <c r="DD318" s="261" t="str">
        <f t="shared" si="133"/>
        <v>不通过</v>
      </c>
    </row>
    <row r="319" spans="1:108">
      <c r="A319" s="188">
        <v>308</v>
      </c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186"/>
      <c r="BE319" s="186"/>
      <c r="BF319" s="186"/>
      <c r="BG319" s="186"/>
      <c r="BH319" s="186"/>
      <c r="BI319" s="186"/>
      <c r="BJ319" s="186"/>
      <c r="BK319" s="186"/>
      <c r="BL319" s="186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6"/>
      <c r="BW319" s="186"/>
      <c r="BX319" s="186"/>
      <c r="BY319" s="186"/>
      <c r="BZ319" s="186"/>
      <c r="CA319" s="186"/>
      <c r="CB319" s="186"/>
      <c r="CC319" s="186"/>
      <c r="CD319" s="186"/>
      <c r="CE319" s="186"/>
      <c r="CF319" s="250"/>
      <c r="CG319" s="250"/>
      <c r="CH319" s="250"/>
      <c r="CI319" s="250"/>
      <c r="CJ319" s="250"/>
      <c r="CK319" s="261" t="str">
        <f t="shared" si="117"/>
        <v>通过</v>
      </c>
      <c r="CL319" s="263" t="str">
        <f t="shared" si="118"/>
        <v>通过</v>
      </c>
      <c r="CM319" s="261" t="str">
        <f t="shared" si="119"/>
        <v>通过</v>
      </c>
      <c r="CN319" s="261" t="str">
        <f t="shared" si="120"/>
        <v>通过</v>
      </c>
      <c r="CO319" s="262">
        <f t="shared" si="121"/>
        <v>0</v>
      </c>
      <c r="CP319" s="261" t="str">
        <f t="shared" si="122"/>
        <v>不通过</v>
      </c>
      <c r="CQ319" s="262">
        <f t="shared" si="114"/>
        <v>0</v>
      </c>
      <c r="CR319" s="261" t="str">
        <f t="shared" si="123"/>
        <v>不通过</v>
      </c>
      <c r="CS319" s="262">
        <f t="shared" si="124"/>
        <v>0</v>
      </c>
      <c r="CT319" s="261" t="str">
        <f t="shared" si="125"/>
        <v>不通过</v>
      </c>
      <c r="CU319" s="262">
        <f t="shared" si="115"/>
        <v>0</v>
      </c>
      <c r="CV319" s="261" t="str">
        <f t="shared" si="126"/>
        <v>不通过</v>
      </c>
      <c r="CW319" s="264">
        <f t="shared" si="127"/>
        <v>0</v>
      </c>
      <c r="CX319" s="261" t="str">
        <f t="shared" si="128"/>
        <v>不通过</v>
      </c>
      <c r="CY319" s="262">
        <f t="shared" si="116"/>
        <v>0</v>
      </c>
      <c r="CZ319" s="261" t="str">
        <f t="shared" si="129"/>
        <v>不通过</v>
      </c>
      <c r="DA319" s="262">
        <f t="shared" si="130"/>
        <v>0</v>
      </c>
      <c r="DB319" s="261" t="str">
        <f t="shared" si="131"/>
        <v>不通过</v>
      </c>
      <c r="DC319" s="262">
        <f t="shared" si="132"/>
        <v>0</v>
      </c>
      <c r="DD319" s="261" t="str">
        <f t="shared" si="133"/>
        <v>不通过</v>
      </c>
    </row>
    <row r="320" spans="1:108">
      <c r="A320" s="185">
        <v>309</v>
      </c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/>
      <c r="BB320" s="186"/>
      <c r="BC320" s="186"/>
      <c r="BD320" s="186"/>
      <c r="BE320" s="186"/>
      <c r="BF320" s="186"/>
      <c r="BG320" s="186"/>
      <c r="BH320" s="186"/>
      <c r="BI320" s="186"/>
      <c r="BJ320" s="186"/>
      <c r="BK320" s="186"/>
      <c r="BL320" s="186"/>
      <c r="BM320" s="186"/>
      <c r="BN320" s="186"/>
      <c r="BO320" s="186"/>
      <c r="BP320" s="186"/>
      <c r="BQ320" s="186"/>
      <c r="BR320" s="186"/>
      <c r="BS320" s="186"/>
      <c r="BT320" s="186"/>
      <c r="BU320" s="186"/>
      <c r="BV320" s="186"/>
      <c r="BW320" s="186"/>
      <c r="BX320" s="186"/>
      <c r="BY320" s="186"/>
      <c r="BZ320" s="186"/>
      <c r="CA320" s="186"/>
      <c r="CB320" s="186"/>
      <c r="CC320" s="186"/>
      <c r="CD320" s="186"/>
      <c r="CE320" s="186"/>
      <c r="CF320" s="250"/>
      <c r="CG320" s="250"/>
      <c r="CH320" s="250"/>
      <c r="CI320" s="250"/>
      <c r="CJ320" s="250"/>
      <c r="CK320" s="261" t="str">
        <f t="shared" si="117"/>
        <v>通过</v>
      </c>
      <c r="CL320" s="263" t="str">
        <f t="shared" si="118"/>
        <v>通过</v>
      </c>
      <c r="CM320" s="261" t="str">
        <f t="shared" si="119"/>
        <v>通过</v>
      </c>
      <c r="CN320" s="261" t="str">
        <f t="shared" si="120"/>
        <v>通过</v>
      </c>
      <c r="CO320" s="262">
        <f t="shared" si="121"/>
        <v>0</v>
      </c>
      <c r="CP320" s="261" t="str">
        <f t="shared" si="122"/>
        <v>不通过</v>
      </c>
      <c r="CQ320" s="262">
        <f t="shared" si="114"/>
        <v>0</v>
      </c>
      <c r="CR320" s="261" t="str">
        <f t="shared" si="123"/>
        <v>不通过</v>
      </c>
      <c r="CS320" s="262">
        <f t="shared" si="124"/>
        <v>0</v>
      </c>
      <c r="CT320" s="261" t="str">
        <f t="shared" si="125"/>
        <v>不通过</v>
      </c>
      <c r="CU320" s="262">
        <f t="shared" si="115"/>
        <v>0</v>
      </c>
      <c r="CV320" s="261" t="str">
        <f t="shared" si="126"/>
        <v>不通过</v>
      </c>
      <c r="CW320" s="264">
        <f t="shared" si="127"/>
        <v>0</v>
      </c>
      <c r="CX320" s="261" t="str">
        <f t="shared" si="128"/>
        <v>不通过</v>
      </c>
      <c r="CY320" s="262">
        <f t="shared" si="116"/>
        <v>0</v>
      </c>
      <c r="CZ320" s="261" t="str">
        <f t="shared" si="129"/>
        <v>不通过</v>
      </c>
      <c r="DA320" s="262">
        <f t="shared" si="130"/>
        <v>0</v>
      </c>
      <c r="DB320" s="261" t="str">
        <f t="shared" si="131"/>
        <v>不通过</v>
      </c>
      <c r="DC320" s="262">
        <f t="shared" si="132"/>
        <v>0</v>
      </c>
      <c r="DD320" s="261" t="str">
        <f t="shared" si="133"/>
        <v>不通过</v>
      </c>
    </row>
    <row r="321" spans="1:108">
      <c r="A321" s="185">
        <v>310</v>
      </c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186"/>
      <c r="BE321" s="186"/>
      <c r="BF321" s="186"/>
      <c r="BG321" s="186"/>
      <c r="BH321" s="186"/>
      <c r="BI321" s="186"/>
      <c r="BJ321" s="186"/>
      <c r="BK321" s="186"/>
      <c r="BL321" s="186"/>
      <c r="BM321" s="186"/>
      <c r="BN321" s="186"/>
      <c r="BO321" s="186"/>
      <c r="BP321" s="186"/>
      <c r="BQ321" s="186"/>
      <c r="BR321" s="186"/>
      <c r="BS321" s="186"/>
      <c r="BT321" s="186"/>
      <c r="BU321" s="186"/>
      <c r="BV321" s="186"/>
      <c r="BW321" s="186"/>
      <c r="BX321" s="186"/>
      <c r="BY321" s="186"/>
      <c r="BZ321" s="186"/>
      <c r="CA321" s="186"/>
      <c r="CB321" s="186"/>
      <c r="CC321" s="186"/>
      <c r="CD321" s="186"/>
      <c r="CE321" s="186"/>
      <c r="CF321" s="250"/>
      <c r="CG321" s="250"/>
      <c r="CH321" s="250"/>
      <c r="CI321" s="250"/>
      <c r="CJ321" s="250"/>
      <c r="CK321" s="261" t="str">
        <f t="shared" si="117"/>
        <v>通过</v>
      </c>
      <c r="CL321" s="263" t="str">
        <f t="shared" si="118"/>
        <v>通过</v>
      </c>
      <c r="CM321" s="261" t="str">
        <f t="shared" si="119"/>
        <v>通过</v>
      </c>
      <c r="CN321" s="261" t="str">
        <f t="shared" si="120"/>
        <v>通过</v>
      </c>
      <c r="CO321" s="262">
        <f t="shared" si="121"/>
        <v>0</v>
      </c>
      <c r="CP321" s="261" t="str">
        <f t="shared" si="122"/>
        <v>不通过</v>
      </c>
      <c r="CQ321" s="262">
        <f t="shared" si="114"/>
        <v>0</v>
      </c>
      <c r="CR321" s="261" t="str">
        <f t="shared" si="123"/>
        <v>不通过</v>
      </c>
      <c r="CS321" s="262">
        <f t="shared" si="124"/>
        <v>0</v>
      </c>
      <c r="CT321" s="261" t="str">
        <f t="shared" si="125"/>
        <v>不通过</v>
      </c>
      <c r="CU321" s="262">
        <f t="shared" si="115"/>
        <v>0</v>
      </c>
      <c r="CV321" s="261" t="str">
        <f t="shared" si="126"/>
        <v>不通过</v>
      </c>
      <c r="CW321" s="264">
        <f t="shared" si="127"/>
        <v>0</v>
      </c>
      <c r="CX321" s="261" t="str">
        <f t="shared" si="128"/>
        <v>不通过</v>
      </c>
      <c r="CY321" s="262">
        <f t="shared" si="116"/>
        <v>0</v>
      </c>
      <c r="CZ321" s="261" t="str">
        <f t="shared" si="129"/>
        <v>不通过</v>
      </c>
      <c r="DA321" s="262">
        <f t="shared" si="130"/>
        <v>0</v>
      </c>
      <c r="DB321" s="261" t="str">
        <f t="shared" si="131"/>
        <v>不通过</v>
      </c>
      <c r="DC321" s="262">
        <f t="shared" si="132"/>
        <v>0</v>
      </c>
      <c r="DD321" s="261" t="str">
        <f t="shared" si="133"/>
        <v>不通过</v>
      </c>
    </row>
    <row r="322" spans="1:108">
      <c r="A322" s="188">
        <v>311</v>
      </c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186"/>
      <c r="BE322" s="186"/>
      <c r="BF322" s="186"/>
      <c r="BG322" s="186"/>
      <c r="BH322" s="186"/>
      <c r="BI322" s="186"/>
      <c r="BJ322" s="186"/>
      <c r="BK322" s="186"/>
      <c r="BL322" s="186"/>
      <c r="BM322" s="186"/>
      <c r="BN322" s="186"/>
      <c r="BO322" s="186"/>
      <c r="BP322" s="186"/>
      <c r="BQ322" s="186"/>
      <c r="BR322" s="186"/>
      <c r="BS322" s="186"/>
      <c r="BT322" s="186"/>
      <c r="BU322" s="186"/>
      <c r="BV322" s="186"/>
      <c r="BW322" s="186"/>
      <c r="BX322" s="186"/>
      <c r="BY322" s="186"/>
      <c r="BZ322" s="186"/>
      <c r="CA322" s="186"/>
      <c r="CB322" s="186"/>
      <c r="CC322" s="186"/>
      <c r="CD322" s="186"/>
      <c r="CE322" s="186"/>
      <c r="CF322" s="250"/>
      <c r="CG322" s="250"/>
      <c r="CH322" s="250"/>
      <c r="CI322" s="250"/>
      <c r="CJ322" s="250"/>
      <c r="CK322" s="261" t="str">
        <f t="shared" si="117"/>
        <v>通过</v>
      </c>
      <c r="CL322" s="263" t="str">
        <f t="shared" si="118"/>
        <v>通过</v>
      </c>
      <c r="CM322" s="261" t="str">
        <f t="shared" si="119"/>
        <v>通过</v>
      </c>
      <c r="CN322" s="261" t="str">
        <f t="shared" si="120"/>
        <v>通过</v>
      </c>
      <c r="CO322" s="262">
        <f t="shared" si="121"/>
        <v>0</v>
      </c>
      <c r="CP322" s="261" t="str">
        <f t="shared" si="122"/>
        <v>不通过</v>
      </c>
      <c r="CQ322" s="262">
        <f t="shared" si="114"/>
        <v>0</v>
      </c>
      <c r="CR322" s="261" t="str">
        <f t="shared" si="123"/>
        <v>不通过</v>
      </c>
      <c r="CS322" s="262">
        <f t="shared" si="124"/>
        <v>0</v>
      </c>
      <c r="CT322" s="261" t="str">
        <f t="shared" si="125"/>
        <v>不通过</v>
      </c>
      <c r="CU322" s="262">
        <f t="shared" si="115"/>
        <v>0</v>
      </c>
      <c r="CV322" s="261" t="str">
        <f t="shared" si="126"/>
        <v>不通过</v>
      </c>
      <c r="CW322" s="264">
        <f t="shared" si="127"/>
        <v>0</v>
      </c>
      <c r="CX322" s="261" t="str">
        <f t="shared" si="128"/>
        <v>不通过</v>
      </c>
      <c r="CY322" s="262">
        <f t="shared" si="116"/>
        <v>0</v>
      </c>
      <c r="CZ322" s="261" t="str">
        <f t="shared" si="129"/>
        <v>不通过</v>
      </c>
      <c r="DA322" s="262">
        <f t="shared" si="130"/>
        <v>0</v>
      </c>
      <c r="DB322" s="261" t="str">
        <f t="shared" si="131"/>
        <v>不通过</v>
      </c>
      <c r="DC322" s="262">
        <f t="shared" si="132"/>
        <v>0</v>
      </c>
      <c r="DD322" s="261" t="str">
        <f t="shared" si="133"/>
        <v>不通过</v>
      </c>
    </row>
    <row r="323" spans="1:108">
      <c r="A323" s="185">
        <v>312</v>
      </c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186"/>
      <c r="BE323" s="186"/>
      <c r="BF323" s="186"/>
      <c r="BG323" s="186"/>
      <c r="BH323" s="186"/>
      <c r="BI323" s="186"/>
      <c r="BJ323" s="186"/>
      <c r="BK323" s="186"/>
      <c r="BL323" s="186"/>
      <c r="BM323" s="186"/>
      <c r="BN323" s="186"/>
      <c r="BO323" s="186"/>
      <c r="BP323" s="186"/>
      <c r="BQ323" s="186"/>
      <c r="BR323" s="186"/>
      <c r="BS323" s="186"/>
      <c r="BT323" s="186"/>
      <c r="BU323" s="186"/>
      <c r="BV323" s="186"/>
      <c r="BW323" s="186"/>
      <c r="BX323" s="186"/>
      <c r="BY323" s="186"/>
      <c r="BZ323" s="186"/>
      <c r="CA323" s="186"/>
      <c r="CB323" s="186"/>
      <c r="CC323" s="186"/>
      <c r="CD323" s="186"/>
      <c r="CE323" s="186"/>
      <c r="CF323" s="250"/>
      <c r="CG323" s="250"/>
      <c r="CH323" s="250"/>
      <c r="CI323" s="250"/>
      <c r="CJ323" s="250"/>
      <c r="CK323" s="261" t="str">
        <f t="shared" si="117"/>
        <v>通过</v>
      </c>
      <c r="CL323" s="263" t="str">
        <f t="shared" si="118"/>
        <v>通过</v>
      </c>
      <c r="CM323" s="261" t="str">
        <f t="shared" si="119"/>
        <v>通过</v>
      </c>
      <c r="CN323" s="261" t="str">
        <f t="shared" si="120"/>
        <v>通过</v>
      </c>
      <c r="CO323" s="262">
        <f t="shared" si="121"/>
        <v>0</v>
      </c>
      <c r="CP323" s="261" t="str">
        <f t="shared" si="122"/>
        <v>不通过</v>
      </c>
      <c r="CQ323" s="262">
        <f t="shared" si="114"/>
        <v>0</v>
      </c>
      <c r="CR323" s="261" t="str">
        <f t="shared" si="123"/>
        <v>不通过</v>
      </c>
      <c r="CS323" s="262">
        <f t="shared" si="124"/>
        <v>0</v>
      </c>
      <c r="CT323" s="261" t="str">
        <f t="shared" si="125"/>
        <v>不通过</v>
      </c>
      <c r="CU323" s="262">
        <f t="shared" si="115"/>
        <v>0</v>
      </c>
      <c r="CV323" s="261" t="str">
        <f t="shared" si="126"/>
        <v>不通过</v>
      </c>
      <c r="CW323" s="264">
        <f t="shared" si="127"/>
        <v>0</v>
      </c>
      <c r="CX323" s="261" t="str">
        <f t="shared" si="128"/>
        <v>不通过</v>
      </c>
      <c r="CY323" s="262">
        <f t="shared" si="116"/>
        <v>0</v>
      </c>
      <c r="CZ323" s="261" t="str">
        <f t="shared" si="129"/>
        <v>不通过</v>
      </c>
      <c r="DA323" s="262">
        <f t="shared" si="130"/>
        <v>0</v>
      </c>
      <c r="DB323" s="261" t="str">
        <f t="shared" si="131"/>
        <v>不通过</v>
      </c>
      <c r="DC323" s="262">
        <f t="shared" si="132"/>
        <v>0</v>
      </c>
      <c r="DD323" s="261" t="str">
        <f t="shared" si="133"/>
        <v>不通过</v>
      </c>
    </row>
    <row r="324" spans="1:108">
      <c r="A324" s="185">
        <v>313</v>
      </c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186"/>
      <c r="BE324" s="186"/>
      <c r="BF324" s="186"/>
      <c r="BG324" s="186"/>
      <c r="BH324" s="186"/>
      <c r="BI324" s="186"/>
      <c r="BJ324" s="186"/>
      <c r="BK324" s="186"/>
      <c r="BL324" s="186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6"/>
      <c r="BW324" s="186"/>
      <c r="BX324" s="186"/>
      <c r="BY324" s="186"/>
      <c r="BZ324" s="186"/>
      <c r="CA324" s="186"/>
      <c r="CB324" s="186"/>
      <c r="CC324" s="186"/>
      <c r="CD324" s="186"/>
      <c r="CE324" s="186"/>
      <c r="CF324" s="250"/>
      <c r="CG324" s="250"/>
      <c r="CH324" s="250"/>
      <c r="CI324" s="250"/>
      <c r="CJ324" s="250"/>
      <c r="CK324" s="261" t="str">
        <f t="shared" si="117"/>
        <v>通过</v>
      </c>
      <c r="CL324" s="263" t="str">
        <f t="shared" si="118"/>
        <v>通过</v>
      </c>
      <c r="CM324" s="261" t="str">
        <f t="shared" si="119"/>
        <v>通过</v>
      </c>
      <c r="CN324" s="261" t="str">
        <f t="shared" si="120"/>
        <v>通过</v>
      </c>
      <c r="CO324" s="262">
        <f t="shared" si="121"/>
        <v>0</v>
      </c>
      <c r="CP324" s="261" t="str">
        <f t="shared" si="122"/>
        <v>不通过</v>
      </c>
      <c r="CQ324" s="262">
        <f t="shared" si="114"/>
        <v>0</v>
      </c>
      <c r="CR324" s="261" t="str">
        <f t="shared" si="123"/>
        <v>不通过</v>
      </c>
      <c r="CS324" s="262">
        <f t="shared" si="124"/>
        <v>0</v>
      </c>
      <c r="CT324" s="261" t="str">
        <f t="shared" si="125"/>
        <v>不通过</v>
      </c>
      <c r="CU324" s="262">
        <f t="shared" si="115"/>
        <v>0</v>
      </c>
      <c r="CV324" s="261" t="str">
        <f t="shared" si="126"/>
        <v>不通过</v>
      </c>
      <c r="CW324" s="264">
        <f t="shared" si="127"/>
        <v>0</v>
      </c>
      <c r="CX324" s="261" t="str">
        <f t="shared" si="128"/>
        <v>不通过</v>
      </c>
      <c r="CY324" s="262">
        <f t="shared" si="116"/>
        <v>0</v>
      </c>
      <c r="CZ324" s="261" t="str">
        <f t="shared" si="129"/>
        <v>不通过</v>
      </c>
      <c r="DA324" s="262">
        <f t="shared" si="130"/>
        <v>0</v>
      </c>
      <c r="DB324" s="261" t="str">
        <f t="shared" si="131"/>
        <v>不通过</v>
      </c>
      <c r="DC324" s="262">
        <f t="shared" si="132"/>
        <v>0</v>
      </c>
      <c r="DD324" s="261" t="str">
        <f t="shared" si="133"/>
        <v>不通过</v>
      </c>
    </row>
    <row r="325" spans="1:108">
      <c r="A325" s="188">
        <v>314</v>
      </c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186"/>
      <c r="BE325" s="186"/>
      <c r="BF325" s="186"/>
      <c r="BG325" s="186"/>
      <c r="BH325" s="186"/>
      <c r="BI325" s="186"/>
      <c r="BJ325" s="186"/>
      <c r="BK325" s="186"/>
      <c r="BL325" s="186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6"/>
      <c r="BW325" s="186"/>
      <c r="BX325" s="186"/>
      <c r="BY325" s="186"/>
      <c r="BZ325" s="186"/>
      <c r="CA325" s="186"/>
      <c r="CB325" s="186"/>
      <c r="CC325" s="186"/>
      <c r="CD325" s="186"/>
      <c r="CE325" s="186"/>
      <c r="CF325" s="250"/>
      <c r="CG325" s="250"/>
      <c r="CH325" s="250"/>
      <c r="CI325" s="250"/>
      <c r="CJ325" s="250"/>
      <c r="CK325" s="261" t="str">
        <f t="shared" si="117"/>
        <v>通过</v>
      </c>
      <c r="CL325" s="263" t="str">
        <f t="shared" si="118"/>
        <v>通过</v>
      </c>
      <c r="CM325" s="261" t="str">
        <f t="shared" si="119"/>
        <v>通过</v>
      </c>
      <c r="CN325" s="261" t="str">
        <f t="shared" si="120"/>
        <v>通过</v>
      </c>
      <c r="CO325" s="262">
        <f t="shared" si="121"/>
        <v>0</v>
      </c>
      <c r="CP325" s="261" t="str">
        <f t="shared" si="122"/>
        <v>不通过</v>
      </c>
      <c r="CQ325" s="262">
        <f t="shared" si="114"/>
        <v>0</v>
      </c>
      <c r="CR325" s="261" t="str">
        <f t="shared" si="123"/>
        <v>不通过</v>
      </c>
      <c r="CS325" s="262">
        <f t="shared" si="124"/>
        <v>0</v>
      </c>
      <c r="CT325" s="261" t="str">
        <f t="shared" si="125"/>
        <v>不通过</v>
      </c>
      <c r="CU325" s="262">
        <f t="shared" si="115"/>
        <v>0</v>
      </c>
      <c r="CV325" s="261" t="str">
        <f t="shared" si="126"/>
        <v>不通过</v>
      </c>
      <c r="CW325" s="264">
        <f t="shared" si="127"/>
        <v>0</v>
      </c>
      <c r="CX325" s="261" t="str">
        <f t="shared" si="128"/>
        <v>不通过</v>
      </c>
      <c r="CY325" s="262">
        <f t="shared" si="116"/>
        <v>0</v>
      </c>
      <c r="CZ325" s="261" t="str">
        <f t="shared" si="129"/>
        <v>不通过</v>
      </c>
      <c r="DA325" s="262">
        <f t="shared" si="130"/>
        <v>0</v>
      </c>
      <c r="DB325" s="261" t="str">
        <f t="shared" si="131"/>
        <v>不通过</v>
      </c>
      <c r="DC325" s="262">
        <f t="shared" si="132"/>
        <v>0</v>
      </c>
      <c r="DD325" s="261" t="str">
        <f t="shared" si="133"/>
        <v>不通过</v>
      </c>
    </row>
    <row r="326" spans="1:108">
      <c r="A326" s="185">
        <v>315</v>
      </c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186"/>
      <c r="BE326" s="186"/>
      <c r="BF326" s="186"/>
      <c r="BG326" s="186"/>
      <c r="BH326" s="186"/>
      <c r="BI326" s="186"/>
      <c r="BJ326" s="186"/>
      <c r="BK326" s="186"/>
      <c r="BL326" s="186"/>
      <c r="BM326" s="186"/>
      <c r="BN326" s="186"/>
      <c r="BO326" s="186"/>
      <c r="BP326" s="186"/>
      <c r="BQ326" s="186"/>
      <c r="BR326" s="186"/>
      <c r="BS326" s="186"/>
      <c r="BT326" s="186"/>
      <c r="BU326" s="186"/>
      <c r="BV326" s="186"/>
      <c r="BW326" s="186"/>
      <c r="BX326" s="186"/>
      <c r="BY326" s="186"/>
      <c r="BZ326" s="186"/>
      <c r="CA326" s="186"/>
      <c r="CB326" s="186"/>
      <c r="CC326" s="186"/>
      <c r="CD326" s="186"/>
      <c r="CE326" s="186"/>
      <c r="CF326" s="250"/>
      <c r="CG326" s="250"/>
      <c r="CH326" s="250"/>
      <c r="CI326" s="250"/>
      <c r="CJ326" s="250"/>
      <c r="CK326" s="261" t="str">
        <f t="shared" si="117"/>
        <v>通过</v>
      </c>
      <c r="CL326" s="263" t="str">
        <f t="shared" si="118"/>
        <v>通过</v>
      </c>
      <c r="CM326" s="261" t="str">
        <f t="shared" si="119"/>
        <v>通过</v>
      </c>
      <c r="CN326" s="261" t="str">
        <f t="shared" si="120"/>
        <v>通过</v>
      </c>
      <c r="CO326" s="262">
        <f t="shared" si="121"/>
        <v>0</v>
      </c>
      <c r="CP326" s="261" t="str">
        <f t="shared" si="122"/>
        <v>不通过</v>
      </c>
      <c r="CQ326" s="262">
        <f t="shared" si="114"/>
        <v>0</v>
      </c>
      <c r="CR326" s="261" t="str">
        <f t="shared" si="123"/>
        <v>不通过</v>
      </c>
      <c r="CS326" s="262">
        <f t="shared" si="124"/>
        <v>0</v>
      </c>
      <c r="CT326" s="261" t="str">
        <f t="shared" si="125"/>
        <v>不通过</v>
      </c>
      <c r="CU326" s="262">
        <f t="shared" si="115"/>
        <v>0</v>
      </c>
      <c r="CV326" s="261" t="str">
        <f t="shared" si="126"/>
        <v>不通过</v>
      </c>
      <c r="CW326" s="264">
        <f t="shared" si="127"/>
        <v>0</v>
      </c>
      <c r="CX326" s="261" t="str">
        <f t="shared" si="128"/>
        <v>不通过</v>
      </c>
      <c r="CY326" s="262">
        <f t="shared" si="116"/>
        <v>0</v>
      </c>
      <c r="CZ326" s="261" t="str">
        <f t="shared" si="129"/>
        <v>不通过</v>
      </c>
      <c r="DA326" s="262">
        <f t="shared" si="130"/>
        <v>0</v>
      </c>
      <c r="DB326" s="261" t="str">
        <f t="shared" si="131"/>
        <v>不通过</v>
      </c>
      <c r="DC326" s="262">
        <f t="shared" si="132"/>
        <v>0</v>
      </c>
      <c r="DD326" s="261" t="str">
        <f t="shared" si="133"/>
        <v>不通过</v>
      </c>
    </row>
    <row r="327" spans="1:108">
      <c r="A327" s="185">
        <v>316</v>
      </c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186"/>
      <c r="BE327" s="186"/>
      <c r="BF327" s="186"/>
      <c r="BG327" s="186"/>
      <c r="BH327" s="186"/>
      <c r="BI327" s="186"/>
      <c r="BJ327" s="186"/>
      <c r="BK327" s="186"/>
      <c r="BL327" s="186"/>
      <c r="BM327" s="186"/>
      <c r="BN327" s="186"/>
      <c r="BO327" s="186"/>
      <c r="BP327" s="186"/>
      <c r="BQ327" s="186"/>
      <c r="BR327" s="186"/>
      <c r="BS327" s="186"/>
      <c r="BT327" s="186"/>
      <c r="BU327" s="186"/>
      <c r="BV327" s="186"/>
      <c r="BW327" s="186"/>
      <c r="BX327" s="186"/>
      <c r="BY327" s="186"/>
      <c r="BZ327" s="186"/>
      <c r="CA327" s="186"/>
      <c r="CB327" s="186"/>
      <c r="CC327" s="186"/>
      <c r="CD327" s="186"/>
      <c r="CE327" s="186"/>
      <c r="CF327" s="250"/>
      <c r="CG327" s="250"/>
      <c r="CH327" s="250"/>
      <c r="CI327" s="250"/>
      <c r="CJ327" s="250"/>
      <c r="CK327" s="261" t="str">
        <f t="shared" si="117"/>
        <v>通过</v>
      </c>
      <c r="CL327" s="263" t="str">
        <f t="shared" si="118"/>
        <v>通过</v>
      </c>
      <c r="CM327" s="261" t="str">
        <f t="shared" si="119"/>
        <v>通过</v>
      </c>
      <c r="CN327" s="261" t="str">
        <f t="shared" si="120"/>
        <v>通过</v>
      </c>
      <c r="CO327" s="262">
        <f t="shared" si="121"/>
        <v>0</v>
      </c>
      <c r="CP327" s="261" t="str">
        <f t="shared" si="122"/>
        <v>不通过</v>
      </c>
      <c r="CQ327" s="262">
        <f t="shared" si="114"/>
        <v>0</v>
      </c>
      <c r="CR327" s="261" t="str">
        <f t="shared" si="123"/>
        <v>不通过</v>
      </c>
      <c r="CS327" s="262">
        <f t="shared" si="124"/>
        <v>0</v>
      </c>
      <c r="CT327" s="261" t="str">
        <f t="shared" si="125"/>
        <v>不通过</v>
      </c>
      <c r="CU327" s="262">
        <f t="shared" si="115"/>
        <v>0</v>
      </c>
      <c r="CV327" s="261" t="str">
        <f t="shared" si="126"/>
        <v>不通过</v>
      </c>
      <c r="CW327" s="264">
        <f t="shared" si="127"/>
        <v>0</v>
      </c>
      <c r="CX327" s="261" t="str">
        <f t="shared" si="128"/>
        <v>不通过</v>
      </c>
      <c r="CY327" s="262">
        <f t="shared" si="116"/>
        <v>0</v>
      </c>
      <c r="CZ327" s="261" t="str">
        <f t="shared" si="129"/>
        <v>不通过</v>
      </c>
      <c r="DA327" s="262">
        <f t="shared" si="130"/>
        <v>0</v>
      </c>
      <c r="DB327" s="261" t="str">
        <f t="shared" si="131"/>
        <v>不通过</v>
      </c>
      <c r="DC327" s="262">
        <f t="shared" si="132"/>
        <v>0</v>
      </c>
      <c r="DD327" s="261" t="str">
        <f t="shared" si="133"/>
        <v>不通过</v>
      </c>
    </row>
    <row r="328" spans="1:108">
      <c r="A328" s="188">
        <v>317</v>
      </c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186"/>
      <c r="BE328" s="186"/>
      <c r="BF328" s="186"/>
      <c r="BG328" s="186"/>
      <c r="BH328" s="186"/>
      <c r="BI328" s="186"/>
      <c r="BJ328" s="186"/>
      <c r="BK328" s="186"/>
      <c r="BL328" s="186"/>
      <c r="BM328" s="186"/>
      <c r="BN328" s="186"/>
      <c r="BO328" s="186"/>
      <c r="BP328" s="186"/>
      <c r="BQ328" s="186"/>
      <c r="BR328" s="186"/>
      <c r="BS328" s="186"/>
      <c r="BT328" s="186"/>
      <c r="BU328" s="186"/>
      <c r="BV328" s="186"/>
      <c r="BW328" s="186"/>
      <c r="BX328" s="186"/>
      <c r="BY328" s="186"/>
      <c r="BZ328" s="186"/>
      <c r="CA328" s="186"/>
      <c r="CB328" s="186"/>
      <c r="CC328" s="186"/>
      <c r="CD328" s="186"/>
      <c r="CE328" s="186"/>
      <c r="CF328" s="250"/>
      <c r="CG328" s="250"/>
      <c r="CH328" s="250"/>
      <c r="CI328" s="250"/>
      <c r="CJ328" s="250"/>
      <c r="CK328" s="261" t="str">
        <f t="shared" si="117"/>
        <v>通过</v>
      </c>
      <c r="CL328" s="263" t="str">
        <f t="shared" si="118"/>
        <v>通过</v>
      </c>
      <c r="CM328" s="261" t="str">
        <f t="shared" si="119"/>
        <v>通过</v>
      </c>
      <c r="CN328" s="261" t="str">
        <f t="shared" si="120"/>
        <v>通过</v>
      </c>
      <c r="CO328" s="262">
        <f t="shared" si="121"/>
        <v>0</v>
      </c>
      <c r="CP328" s="261" t="str">
        <f t="shared" si="122"/>
        <v>不通过</v>
      </c>
      <c r="CQ328" s="262">
        <f t="shared" si="114"/>
        <v>0</v>
      </c>
      <c r="CR328" s="261" t="str">
        <f t="shared" si="123"/>
        <v>不通过</v>
      </c>
      <c r="CS328" s="262">
        <f t="shared" si="124"/>
        <v>0</v>
      </c>
      <c r="CT328" s="261" t="str">
        <f t="shared" si="125"/>
        <v>不通过</v>
      </c>
      <c r="CU328" s="262">
        <f t="shared" si="115"/>
        <v>0</v>
      </c>
      <c r="CV328" s="261" t="str">
        <f t="shared" si="126"/>
        <v>不通过</v>
      </c>
      <c r="CW328" s="264">
        <f t="shared" si="127"/>
        <v>0</v>
      </c>
      <c r="CX328" s="261" t="str">
        <f t="shared" si="128"/>
        <v>不通过</v>
      </c>
      <c r="CY328" s="262">
        <f t="shared" si="116"/>
        <v>0</v>
      </c>
      <c r="CZ328" s="261" t="str">
        <f t="shared" si="129"/>
        <v>不通过</v>
      </c>
      <c r="DA328" s="262">
        <f t="shared" si="130"/>
        <v>0</v>
      </c>
      <c r="DB328" s="261" t="str">
        <f t="shared" si="131"/>
        <v>不通过</v>
      </c>
      <c r="DC328" s="262">
        <f t="shared" si="132"/>
        <v>0</v>
      </c>
      <c r="DD328" s="261" t="str">
        <f t="shared" si="133"/>
        <v>不通过</v>
      </c>
    </row>
    <row r="329" spans="1:108">
      <c r="A329" s="185">
        <v>318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6"/>
      <c r="BD329" s="186"/>
      <c r="BE329" s="186"/>
      <c r="BF329" s="186"/>
      <c r="BG329" s="186"/>
      <c r="BH329" s="186"/>
      <c r="BI329" s="186"/>
      <c r="BJ329" s="186"/>
      <c r="BK329" s="186"/>
      <c r="BL329" s="186"/>
      <c r="BM329" s="186"/>
      <c r="BN329" s="186"/>
      <c r="BO329" s="186"/>
      <c r="BP329" s="186"/>
      <c r="BQ329" s="186"/>
      <c r="BR329" s="186"/>
      <c r="BS329" s="186"/>
      <c r="BT329" s="186"/>
      <c r="BU329" s="186"/>
      <c r="BV329" s="186"/>
      <c r="BW329" s="186"/>
      <c r="BX329" s="186"/>
      <c r="BY329" s="186"/>
      <c r="BZ329" s="186"/>
      <c r="CA329" s="186"/>
      <c r="CB329" s="186"/>
      <c r="CC329" s="186"/>
      <c r="CD329" s="186"/>
      <c r="CE329" s="186"/>
      <c r="CF329" s="250"/>
      <c r="CG329" s="250"/>
      <c r="CH329" s="250"/>
      <c r="CI329" s="250"/>
      <c r="CJ329" s="250"/>
      <c r="CK329" s="261" t="str">
        <f t="shared" si="117"/>
        <v>通过</v>
      </c>
      <c r="CL329" s="263" t="str">
        <f t="shared" si="118"/>
        <v>通过</v>
      </c>
      <c r="CM329" s="261" t="str">
        <f t="shared" si="119"/>
        <v>通过</v>
      </c>
      <c r="CN329" s="261" t="str">
        <f t="shared" si="120"/>
        <v>通过</v>
      </c>
      <c r="CO329" s="262">
        <f t="shared" si="121"/>
        <v>0</v>
      </c>
      <c r="CP329" s="261" t="str">
        <f t="shared" si="122"/>
        <v>不通过</v>
      </c>
      <c r="CQ329" s="262">
        <f t="shared" si="114"/>
        <v>0</v>
      </c>
      <c r="CR329" s="261" t="str">
        <f t="shared" si="123"/>
        <v>不通过</v>
      </c>
      <c r="CS329" s="262">
        <f t="shared" si="124"/>
        <v>0</v>
      </c>
      <c r="CT329" s="261" t="str">
        <f t="shared" si="125"/>
        <v>不通过</v>
      </c>
      <c r="CU329" s="262">
        <f t="shared" si="115"/>
        <v>0</v>
      </c>
      <c r="CV329" s="261" t="str">
        <f t="shared" si="126"/>
        <v>不通过</v>
      </c>
      <c r="CW329" s="264">
        <f t="shared" si="127"/>
        <v>0</v>
      </c>
      <c r="CX329" s="261" t="str">
        <f t="shared" si="128"/>
        <v>不通过</v>
      </c>
      <c r="CY329" s="262">
        <f t="shared" si="116"/>
        <v>0</v>
      </c>
      <c r="CZ329" s="261" t="str">
        <f t="shared" si="129"/>
        <v>不通过</v>
      </c>
      <c r="DA329" s="262">
        <f t="shared" si="130"/>
        <v>0</v>
      </c>
      <c r="DB329" s="261" t="str">
        <f t="shared" si="131"/>
        <v>不通过</v>
      </c>
      <c r="DC329" s="262">
        <f t="shared" si="132"/>
        <v>0</v>
      </c>
      <c r="DD329" s="261" t="str">
        <f t="shared" si="133"/>
        <v>不通过</v>
      </c>
    </row>
    <row r="330" spans="1:108">
      <c r="A330" s="185">
        <v>319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186"/>
      <c r="BE330" s="186"/>
      <c r="BF330" s="186"/>
      <c r="BG330" s="186"/>
      <c r="BH330" s="186"/>
      <c r="BI330" s="186"/>
      <c r="BJ330" s="186"/>
      <c r="BK330" s="186"/>
      <c r="BL330" s="186"/>
      <c r="BM330" s="186"/>
      <c r="BN330" s="186"/>
      <c r="BO330" s="186"/>
      <c r="BP330" s="186"/>
      <c r="BQ330" s="186"/>
      <c r="BR330" s="186"/>
      <c r="BS330" s="186"/>
      <c r="BT330" s="186"/>
      <c r="BU330" s="186"/>
      <c r="BV330" s="186"/>
      <c r="BW330" s="186"/>
      <c r="BX330" s="186"/>
      <c r="BY330" s="186"/>
      <c r="BZ330" s="186"/>
      <c r="CA330" s="186"/>
      <c r="CB330" s="186"/>
      <c r="CC330" s="186"/>
      <c r="CD330" s="186"/>
      <c r="CE330" s="186"/>
      <c r="CF330" s="250"/>
      <c r="CG330" s="250"/>
      <c r="CH330" s="250"/>
      <c r="CI330" s="250"/>
      <c r="CJ330" s="250"/>
      <c r="CK330" s="261" t="str">
        <f t="shared" si="117"/>
        <v>通过</v>
      </c>
      <c r="CL330" s="263" t="str">
        <f t="shared" si="118"/>
        <v>通过</v>
      </c>
      <c r="CM330" s="261" t="str">
        <f t="shared" si="119"/>
        <v>通过</v>
      </c>
      <c r="CN330" s="261" t="str">
        <f t="shared" si="120"/>
        <v>通过</v>
      </c>
      <c r="CO330" s="262">
        <f t="shared" si="121"/>
        <v>0</v>
      </c>
      <c r="CP330" s="261" t="str">
        <f t="shared" si="122"/>
        <v>不通过</v>
      </c>
      <c r="CQ330" s="262">
        <f t="shared" si="114"/>
        <v>0</v>
      </c>
      <c r="CR330" s="261" t="str">
        <f t="shared" si="123"/>
        <v>不通过</v>
      </c>
      <c r="CS330" s="262">
        <f t="shared" si="124"/>
        <v>0</v>
      </c>
      <c r="CT330" s="261" t="str">
        <f t="shared" si="125"/>
        <v>不通过</v>
      </c>
      <c r="CU330" s="262">
        <f t="shared" si="115"/>
        <v>0</v>
      </c>
      <c r="CV330" s="261" t="str">
        <f t="shared" si="126"/>
        <v>不通过</v>
      </c>
      <c r="CW330" s="264">
        <f t="shared" si="127"/>
        <v>0</v>
      </c>
      <c r="CX330" s="261" t="str">
        <f t="shared" si="128"/>
        <v>不通过</v>
      </c>
      <c r="CY330" s="262">
        <f t="shared" si="116"/>
        <v>0</v>
      </c>
      <c r="CZ330" s="261" t="str">
        <f t="shared" si="129"/>
        <v>不通过</v>
      </c>
      <c r="DA330" s="262">
        <f t="shared" si="130"/>
        <v>0</v>
      </c>
      <c r="DB330" s="261" t="str">
        <f t="shared" si="131"/>
        <v>不通过</v>
      </c>
      <c r="DC330" s="262">
        <f t="shared" si="132"/>
        <v>0</v>
      </c>
      <c r="DD330" s="261" t="str">
        <f t="shared" si="133"/>
        <v>不通过</v>
      </c>
    </row>
    <row r="331" spans="1:108">
      <c r="A331" s="188">
        <v>320</v>
      </c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186"/>
      <c r="BE331" s="186"/>
      <c r="BF331" s="186"/>
      <c r="BG331" s="186"/>
      <c r="BH331" s="186"/>
      <c r="BI331" s="186"/>
      <c r="BJ331" s="186"/>
      <c r="BK331" s="186"/>
      <c r="BL331" s="186"/>
      <c r="BM331" s="186"/>
      <c r="BN331" s="186"/>
      <c r="BO331" s="186"/>
      <c r="BP331" s="186"/>
      <c r="BQ331" s="186"/>
      <c r="BR331" s="186"/>
      <c r="BS331" s="186"/>
      <c r="BT331" s="186"/>
      <c r="BU331" s="186"/>
      <c r="BV331" s="186"/>
      <c r="BW331" s="186"/>
      <c r="BX331" s="186"/>
      <c r="BY331" s="186"/>
      <c r="BZ331" s="186"/>
      <c r="CA331" s="186"/>
      <c r="CB331" s="186"/>
      <c r="CC331" s="186"/>
      <c r="CD331" s="186"/>
      <c r="CE331" s="186"/>
      <c r="CF331" s="250"/>
      <c r="CG331" s="250"/>
      <c r="CH331" s="250"/>
      <c r="CI331" s="250"/>
      <c r="CJ331" s="250"/>
      <c r="CK331" s="261" t="str">
        <f t="shared" si="117"/>
        <v>通过</v>
      </c>
      <c r="CL331" s="263" t="str">
        <f t="shared" si="118"/>
        <v>通过</v>
      </c>
      <c r="CM331" s="261" t="str">
        <f t="shared" si="119"/>
        <v>通过</v>
      </c>
      <c r="CN331" s="261" t="str">
        <f t="shared" si="120"/>
        <v>通过</v>
      </c>
      <c r="CO331" s="262">
        <f t="shared" si="121"/>
        <v>0</v>
      </c>
      <c r="CP331" s="261" t="str">
        <f t="shared" si="122"/>
        <v>不通过</v>
      </c>
      <c r="CQ331" s="262">
        <f t="shared" ref="CQ331:CQ394" si="134">IF(AND(Q331&gt;=1,(I331+J331+K331)&gt;0),1,0)</f>
        <v>0</v>
      </c>
      <c r="CR331" s="261" t="str">
        <f t="shared" si="123"/>
        <v>不通过</v>
      </c>
      <c r="CS331" s="262">
        <f t="shared" si="124"/>
        <v>0</v>
      </c>
      <c r="CT331" s="261" t="str">
        <f t="shared" si="125"/>
        <v>不通过</v>
      </c>
      <c r="CU331" s="262">
        <f t="shared" ref="CU331:CU394" si="135">IF(AND(AI331&gt;=1,(AA331+AB331+AC331)&gt;0),1,0)</f>
        <v>0</v>
      </c>
      <c r="CV331" s="261" t="str">
        <f t="shared" si="126"/>
        <v>不通过</v>
      </c>
      <c r="CW331" s="264">
        <f t="shared" si="127"/>
        <v>0</v>
      </c>
      <c r="CX331" s="261" t="str">
        <f t="shared" si="128"/>
        <v>不通过</v>
      </c>
      <c r="CY331" s="262">
        <f t="shared" ref="CY331:CY394" si="136">IF(AND(BA331&gt;=1,(AS331+AT331+AU331)&gt;0),1,0)</f>
        <v>0</v>
      </c>
      <c r="CZ331" s="261" t="str">
        <f t="shared" si="129"/>
        <v>不通过</v>
      </c>
      <c r="DA331" s="262">
        <f t="shared" si="130"/>
        <v>0</v>
      </c>
      <c r="DB331" s="261" t="str">
        <f t="shared" si="131"/>
        <v>不通过</v>
      </c>
      <c r="DC331" s="262">
        <f t="shared" si="132"/>
        <v>0</v>
      </c>
      <c r="DD331" s="261" t="str">
        <f t="shared" si="133"/>
        <v>不通过</v>
      </c>
    </row>
    <row r="332" spans="1:108">
      <c r="A332" s="185">
        <v>321</v>
      </c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186"/>
      <c r="BE332" s="186"/>
      <c r="BF332" s="186"/>
      <c r="BG332" s="186"/>
      <c r="BH332" s="186"/>
      <c r="BI332" s="186"/>
      <c r="BJ332" s="186"/>
      <c r="BK332" s="186"/>
      <c r="BL332" s="186"/>
      <c r="BM332" s="186"/>
      <c r="BN332" s="186"/>
      <c r="BO332" s="186"/>
      <c r="BP332" s="186"/>
      <c r="BQ332" s="186"/>
      <c r="BR332" s="186"/>
      <c r="BS332" s="186"/>
      <c r="BT332" s="186"/>
      <c r="BU332" s="186"/>
      <c r="BV332" s="186"/>
      <c r="BW332" s="186"/>
      <c r="BX332" s="186"/>
      <c r="BY332" s="186"/>
      <c r="BZ332" s="186"/>
      <c r="CA332" s="186"/>
      <c r="CB332" s="186"/>
      <c r="CC332" s="186"/>
      <c r="CD332" s="186"/>
      <c r="CE332" s="186"/>
      <c r="CF332" s="250"/>
      <c r="CG332" s="250"/>
      <c r="CH332" s="250"/>
      <c r="CI332" s="250"/>
      <c r="CJ332" s="250"/>
      <c r="CK332" s="261" t="str">
        <f t="shared" si="117"/>
        <v>通过</v>
      </c>
      <c r="CL332" s="263" t="str">
        <f t="shared" si="118"/>
        <v>通过</v>
      </c>
      <c r="CM332" s="261" t="str">
        <f t="shared" si="119"/>
        <v>通过</v>
      </c>
      <c r="CN332" s="261" t="str">
        <f t="shared" si="120"/>
        <v>通过</v>
      </c>
      <c r="CO332" s="262">
        <f t="shared" si="121"/>
        <v>0</v>
      </c>
      <c r="CP332" s="261" t="str">
        <f t="shared" si="122"/>
        <v>不通过</v>
      </c>
      <c r="CQ332" s="262">
        <f t="shared" si="134"/>
        <v>0</v>
      </c>
      <c r="CR332" s="261" t="str">
        <f t="shared" si="123"/>
        <v>不通过</v>
      </c>
      <c r="CS332" s="262">
        <f t="shared" si="124"/>
        <v>0</v>
      </c>
      <c r="CT332" s="261" t="str">
        <f t="shared" si="125"/>
        <v>不通过</v>
      </c>
      <c r="CU332" s="262">
        <f t="shared" si="135"/>
        <v>0</v>
      </c>
      <c r="CV332" s="261" t="str">
        <f t="shared" si="126"/>
        <v>不通过</v>
      </c>
      <c r="CW332" s="264">
        <f t="shared" si="127"/>
        <v>0</v>
      </c>
      <c r="CX332" s="261" t="str">
        <f t="shared" si="128"/>
        <v>不通过</v>
      </c>
      <c r="CY332" s="262">
        <f t="shared" si="136"/>
        <v>0</v>
      </c>
      <c r="CZ332" s="261" t="str">
        <f t="shared" si="129"/>
        <v>不通过</v>
      </c>
      <c r="DA332" s="262">
        <f t="shared" si="130"/>
        <v>0</v>
      </c>
      <c r="DB332" s="261" t="str">
        <f t="shared" si="131"/>
        <v>不通过</v>
      </c>
      <c r="DC332" s="262">
        <f t="shared" si="132"/>
        <v>0</v>
      </c>
      <c r="DD332" s="261" t="str">
        <f t="shared" si="133"/>
        <v>不通过</v>
      </c>
    </row>
    <row r="333" spans="1:108">
      <c r="A333" s="185">
        <v>322</v>
      </c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186"/>
      <c r="BE333" s="186"/>
      <c r="BF333" s="186"/>
      <c r="BG333" s="186"/>
      <c r="BH333" s="186"/>
      <c r="BI333" s="186"/>
      <c r="BJ333" s="186"/>
      <c r="BK333" s="186"/>
      <c r="BL333" s="186"/>
      <c r="BM333" s="186"/>
      <c r="BN333" s="186"/>
      <c r="BO333" s="186"/>
      <c r="BP333" s="186"/>
      <c r="BQ333" s="186"/>
      <c r="BR333" s="186"/>
      <c r="BS333" s="186"/>
      <c r="BT333" s="186"/>
      <c r="BU333" s="186"/>
      <c r="BV333" s="186"/>
      <c r="BW333" s="186"/>
      <c r="BX333" s="186"/>
      <c r="BY333" s="186"/>
      <c r="BZ333" s="186"/>
      <c r="CA333" s="186"/>
      <c r="CB333" s="186"/>
      <c r="CC333" s="186"/>
      <c r="CD333" s="186"/>
      <c r="CE333" s="186"/>
      <c r="CF333" s="250"/>
      <c r="CG333" s="250"/>
      <c r="CH333" s="250"/>
      <c r="CI333" s="250"/>
      <c r="CJ333" s="250"/>
      <c r="CK333" s="261" t="str">
        <f t="shared" si="117"/>
        <v>通过</v>
      </c>
      <c r="CL333" s="263" t="str">
        <f t="shared" si="118"/>
        <v>通过</v>
      </c>
      <c r="CM333" s="261" t="str">
        <f t="shared" si="119"/>
        <v>通过</v>
      </c>
      <c r="CN333" s="261" t="str">
        <f t="shared" si="120"/>
        <v>通过</v>
      </c>
      <c r="CO333" s="262">
        <f t="shared" si="121"/>
        <v>0</v>
      </c>
      <c r="CP333" s="261" t="str">
        <f t="shared" si="122"/>
        <v>不通过</v>
      </c>
      <c r="CQ333" s="262">
        <f t="shared" si="134"/>
        <v>0</v>
      </c>
      <c r="CR333" s="261" t="str">
        <f t="shared" si="123"/>
        <v>不通过</v>
      </c>
      <c r="CS333" s="262">
        <f t="shared" si="124"/>
        <v>0</v>
      </c>
      <c r="CT333" s="261" t="str">
        <f t="shared" si="125"/>
        <v>不通过</v>
      </c>
      <c r="CU333" s="262">
        <f t="shared" si="135"/>
        <v>0</v>
      </c>
      <c r="CV333" s="261" t="str">
        <f t="shared" si="126"/>
        <v>不通过</v>
      </c>
      <c r="CW333" s="264">
        <f t="shared" si="127"/>
        <v>0</v>
      </c>
      <c r="CX333" s="261" t="str">
        <f t="shared" si="128"/>
        <v>不通过</v>
      </c>
      <c r="CY333" s="262">
        <f t="shared" si="136"/>
        <v>0</v>
      </c>
      <c r="CZ333" s="261" t="str">
        <f t="shared" si="129"/>
        <v>不通过</v>
      </c>
      <c r="DA333" s="262">
        <f t="shared" si="130"/>
        <v>0</v>
      </c>
      <c r="DB333" s="261" t="str">
        <f t="shared" si="131"/>
        <v>不通过</v>
      </c>
      <c r="DC333" s="262">
        <f t="shared" si="132"/>
        <v>0</v>
      </c>
      <c r="DD333" s="261" t="str">
        <f t="shared" si="133"/>
        <v>不通过</v>
      </c>
    </row>
    <row r="334" spans="1:108">
      <c r="A334" s="188">
        <v>323</v>
      </c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186"/>
      <c r="BE334" s="186"/>
      <c r="BF334" s="186"/>
      <c r="BG334" s="186"/>
      <c r="BH334" s="186"/>
      <c r="BI334" s="186"/>
      <c r="BJ334" s="186"/>
      <c r="BK334" s="186"/>
      <c r="BL334" s="186"/>
      <c r="BM334" s="186"/>
      <c r="BN334" s="186"/>
      <c r="BO334" s="186"/>
      <c r="BP334" s="186"/>
      <c r="BQ334" s="186"/>
      <c r="BR334" s="186"/>
      <c r="BS334" s="186"/>
      <c r="BT334" s="186"/>
      <c r="BU334" s="186"/>
      <c r="BV334" s="186"/>
      <c r="BW334" s="186"/>
      <c r="BX334" s="186"/>
      <c r="BY334" s="186"/>
      <c r="BZ334" s="186"/>
      <c r="CA334" s="186"/>
      <c r="CB334" s="186"/>
      <c r="CC334" s="186"/>
      <c r="CD334" s="186"/>
      <c r="CE334" s="186"/>
      <c r="CF334" s="250"/>
      <c r="CG334" s="250"/>
      <c r="CH334" s="250"/>
      <c r="CI334" s="250"/>
      <c r="CJ334" s="250"/>
      <c r="CK334" s="261" t="str">
        <f t="shared" si="117"/>
        <v>通过</v>
      </c>
      <c r="CL334" s="263" t="str">
        <f t="shared" si="118"/>
        <v>通过</v>
      </c>
      <c r="CM334" s="261" t="str">
        <f t="shared" si="119"/>
        <v>通过</v>
      </c>
      <c r="CN334" s="261" t="str">
        <f t="shared" si="120"/>
        <v>通过</v>
      </c>
      <c r="CO334" s="262">
        <f t="shared" si="121"/>
        <v>0</v>
      </c>
      <c r="CP334" s="261" t="str">
        <f t="shared" si="122"/>
        <v>不通过</v>
      </c>
      <c r="CQ334" s="262">
        <f t="shared" si="134"/>
        <v>0</v>
      </c>
      <c r="CR334" s="261" t="str">
        <f t="shared" si="123"/>
        <v>不通过</v>
      </c>
      <c r="CS334" s="262">
        <f t="shared" si="124"/>
        <v>0</v>
      </c>
      <c r="CT334" s="261" t="str">
        <f t="shared" si="125"/>
        <v>不通过</v>
      </c>
      <c r="CU334" s="262">
        <f t="shared" si="135"/>
        <v>0</v>
      </c>
      <c r="CV334" s="261" t="str">
        <f t="shared" si="126"/>
        <v>不通过</v>
      </c>
      <c r="CW334" s="264">
        <f t="shared" si="127"/>
        <v>0</v>
      </c>
      <c r="CX334" s="261" t="str">
        <f t="shared" si="128"/>
        <v>不通过</v>
      </c>
      <c r="CY334" s="262">
        <f t="shared" si="136"/>
        <v>0</v>
      </c>
      <c r="CZ334" s="261" t="str">
        <f t="shared" si="129"/>
        <v>不通过</v>
      </c>
      <c r="DA334" s="262">
        <f t="shared" si="130"/>
        <v>0</v>
      </c>
      <c r="DB334" s="261" t="str">
        <f t="shared" si="131"/>
        <v>不通过</v>
      </c>
      <c r="DC334" s="262">
        <f t="shared" si="132"/>
        <v>0</v>
      </c>
      <c r="DD334" s="261" t="str">
        <f t="shared" si="133"/>
        <v>不通过</v>
      </c>
    </row>
    <row r="335" spans="1:108">
      <c r="A335" s="185">
        <v>324</v>
      </c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186"/>
      <c r="BE335" s="186"/>
      <c r="BF335" s="186"/>
      <c r="BG335" s="186"/>
      <c r="BH335" s="186"/>
      <c r="BI335" s="186"/>
      <c r="BJ335" s="186"/>
      <c r="BK335" s="186"/>
      <c r="BL335" s="186"/>
      <c r="BM335" s="186"/>
      <c r="BN335" s="186"/>
      <c r="BO335" s="186"/>
      <c r="BP335" s="186"/>
      <c r="BQ335" s="186"/>
      <c r="BR335" s="186"/>
      <c r="BS335" s="186"/>
      <c r="BT335" s="186"/>
      <c r="BU335" s="186"/>
      <c r="BV335" s="186"/>
      <c r="BW335" s="186"/>
      <c r="BX335" s="186"/>
      <c r="BY335" s="186"/>
      <c r="BZ335" s="186"/>
      <c r="CA335" s="186"/>
      <c r="CB335" s="186"/>
      <c r="CC335" s="186"/>
      <c r="CD335" s="186"/>
      <c r="CE335" s="186"/>
      <c r="CF335" s="250"/>
      <c r="CG335" s="250"/>
      <c r="CH335" s="250"/>
      <c r="CI335" s="250"/>
      <c r="CJ335" s="250"/>
      <c r="CK335" s="261" t="str">
        <f t="shared" si="117"/>
        <v>通过</v>
      </c>
      <c r="CL335" s="263" t="str">
        <f t="shared" si="118"/>
        <v>通过</v>
      </c>
      <c r="CM335" s="261" t="str">
        <f t="shared" si="119"/>
        <v>通过</v>
      </c>
      <c r="CN335" s="261" t="str">
        <f t="shared" si="120"/>
        <v>通过</v>
      </c>
      <c r="CO335" s="262">
        <f t="shared" si="121"/>
        <v>0</v>
      </c>
      <c r="CP335" s="261" t="str">
        <f t="shared" si="122"/>
        <v>不通过</v>
      </c>
      <c r="CQ335" s="262">
        <f t="shared" si="134"/>
        <v>0</v>
      </c>
      <c r="CR335" s="261" t="str">
        <f t="shared" si="123"/>
        <v>不通过</v>
      </c>
      <c r="CS335" s="262">
        <f t="shared" si="124"/>
        <v>0</v>
      </c>
      <c r="CT335" s="261" t="str">
        <f t="shared" si="125"/>
        <v>不通过</v>
      </c>
      <c r="CU335" s="262">
        <f t="shared" si="135"/>
        <v>0</v>
      </c>
      <c r="CV335" s="261" t="str">
        <f t="shared" si="126"/>
        <v>不通过</v>
      </c>
      <c r="CW335" s="264">
        <f t="shared" si="127"/>
        <v>0</v>
      </c>
      <c r="CX335" s="261" t="str">
        <f t="shared" si="128"/>
        <v>不通过</v>
      </c>
      <c r="CY335" s="262">
        <f t="shared" si="136"/>
        <v>0</v>
      </c>
      <c r="CZ335" s="261" t="str">
        <f t="shared" si="129"/>
        <v>不通过</v>
      </c>
      <c r="DA335" s="262">
        <f t="shared" si="130"/>
        <v>0</v>
      </c>
      <c r="DB335" s="261" t="str">
        <f t="shared" si="131"/>
        <v>不通过</v>
      </c>
      <c r="DC335" s="262">
        <f t="shared" si="132"/>
        <v>0</v>
      </c>
      <c r="DD335" s="261" t="str">
        <f t="shared" si="133"/>
        <v>不通过</v>
      </c>
    </row>
    <row r="336" spans="1:108">
      <c r="A336" s="185">
        <v>325</v>
      </c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186"/>
      <c r="BE336" s="186"/>
      <c r="BF336" s="186"/>
      <c r="BG336" s="186"/>
      <c r="BH336" s="186"/>
      <c r="BI336" s="186"/>
      <c r="BJ336" s="186"/>
      <c r="BK336" s="186"/>
      <c r="BL336" s="186"/>
      <c r="BM336" s="186"/>
      <c r="BN336" s="186"/>
      <c r="BO336" s="186"/>
      <c r="BP336" s="186"/>
      <c r="BQ336" s="186"/>
      <c r="BR336" s="186"/>
      <c r="BS336" s="186"/>
      <c r="BT336" s="186"/>
      <c r="BU336" s="186"/>
      <c r="BV336" s="186"/>
      <c r="BW336" s="186"/>
      <c r="BX336" s="186"/>
      <c r="BY336" s="186"/>
      <c r="BZ336" s="186"/>
      <c r="CA336" s="186"/>
      <c r="CB336" s="186"/>
      <c r="CC336" s="186"/>
      <c r="CD336" s="186"/>
      <c r="CE336" s="186"/>
      <c r="CF336" s="250"/>
      <c r="CG336" s="250"/>
      <c r="CH336" s="250"/>
      <c r="CI336" s="250"/>
      <c r="CJ336" s="250"/>
      <c r="CK336" s="261" t="str">
        <f t="shared" si="117"/>
        <v>通过</v>
      </c>
      <c r="CL336" s="263" t="str">
        <f t="shared" si="118"/>
        <v>通过</v>
      </c>
      <c r="CM336" s="261" t="str">
        <f t="shared" si="119"/>
        <v>通过</v>
      </c>
      <c r="CN336" s="261" t="str">
        <f t="shared" si="120"/>
        <v>通过</v>
      </c>
      <c r="CO336" s="262">
        <f t="shared" si="121"/>
        <v>0</v>
      </c>
      <c r="CP336" s="261" t="str">
        <f t="shared" si="122"/>
        <v>不通过</v>
      </c>
      <c r="CQ336" s="262">
        <f t="shared" si="134"/>
        <v>0</v>
      </c>
      <c r="CR336" s="261" t="str">
        <f t="shared" si="123"/>
        <v>不通过</v>
      </c>
      <c r="CS336" s="262">
        <f t="shared" si="124"/>
        <v>0</v>
      </c>
      <c r="CT336" s="261" t="str">
        <f t="shared" si="125"/>
        <v>不通过</v>
      </c>
      <c r="CU336" s="262">
        <f t="shared" si="135"/>
        <v>0</v>
      </c>
      <c r="CV336" s="261" t="str">
        <f t="shared" si="126"/>
        <v>不通过</v>
      </c>
      <c r="CW336" s="264">
        <f t="shared" si="127"/>
        <v>0</v>
      </c>
      <c r="CX336" s="261" t="str">
        <f t="shared" si="128"/>
        <v>不通过</v>
      </c>
      <c r="CY336" s="262">
        <f t="shared" si="136"/>
        <v>0</v>
      </c>
      <c r="CZ336" s="261" t="str">
        <f t="shared" si="129"/>
        <v>不通过</v>
      </c>
      <c r="DA336" s="262">
        <f t="shared" si="130"/>
        <v>0</v>
      </c>
      <c r="DB336" s="261" t="str">
        <f t="shared" si="131"/>
        <v>不通过</v>
      </c>
      <c r="DC336" s="262">
        <f t="shared" si="132"/>
        <v>0</v>
      </c>
      <c r="DD336" s="261" t="str">
        <f t="shared" si="133"/>
        <v>不通过</v>
      </c>
    </row>
    <row r="337" spans="1:108">
      <c r="A337" s="188">
        <v>326</v>
      </c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186"/>
      <c r="BE337" s="186"/>
      <c r="BF337" s="186"/>
      <c r="BG337" s="186"/>
      <c r="BH337" s="186"/>
      <c r="BI337" s="186"/>
      <c r="BJ337" s="186"/>
      <c r="BK337" s="186"/>
      <c r="BL337" s="186"/>
      <c r="BM337" s="186"/>
      <c r="BN337" s="186"/>
      <c r="BO337" s="186"/>
      <c r="BP337" s="186"/>
      <c r="BQ337" s="186"/>
      <c r="BR337" s="186"/>
      <c r="BS337" s="186"/>
      <c r="BT337" s="186"/>
      <c r="BU337" s="186"/>
      <c r="BV337" s="186"/>
      <c r="BW337" s="186"/>
      <c r="BX337" s="186"/>
      <c r="BY337" s="186"/>
      <c r="BZ337" s="186"/>
      <c r="CA337" s="186"/>
      <c r="CB337" s="186"/>
      <c r="CC337" s="186"/>
      <c r="CD337" s="186"/>
      <c r="CE337" s="186"/>
      <c r="CF337" s="250"/>
      <c r="CG337" s="250"/>
      <c r="CH337" s="250"/>
      <c r="CI337" s="250"/>
      <c r="CJ337" s="250"/>
      <c r="CK337" s="261" t="str">
        <f t="shared" si="117"/>
        <v>通过</v>
      </c>
      <c r="CL337" s="263" t="str">
        <f t="shared" si="118"/>
        <v>通过</v>
      </c>
      <c r="CM337" s="261" t="str">
        <f t="shared" si="119"/>
        <v>通过</v>
      </c>
      <c r="CN337" s="261" t="str">
        <f t="shared" si="120"/>
        <v>通过</v>
      </c>
      <c r="CO337" s="262">
        <f t="shared" si="121"/>
        <v>0</v>
      </c>
      <c r="CP337" s="261" t="str">
        <f t="shared" si="122"/>
        <v>不通过</v>
      </c>
      <c r="CQ337" s="262">
        <f t="shared" si="134"/>
        <v>0</v>
      </c>
      <c r="CR337" s="261" t="str">
        <f t="shared" si="123"/>
        <v>不通过</v>
      </c>
      <c r="CS337" s="262">
        <f t="shared" si="124"/>
        <v>0</v>
      </c>
      <c r="CT337" s="261" t="str">
        <f t="shared" si="125"/>
        <v>不通过</v>
      </c>
      <c r="CU337" s="262">
        <f t="shared" si="135"/>
        <v>0</v>
      </c>
      <c r="CV337" s="261" t="str">
        <f t="shared" si="126"/>
        <v>不通过</v>
      </c>
      <c r="CW337" s="264">
        <f t="shared" si="127"/>
        <v>0</v>
      </c>
      <c r="CX337" s="261" t="str">
        <f t="shared" si="128"/>
        <v>不通过</v>
      </c>
      <c r="CY337" s="262">
        <f t="shared" si="136"/>
        <v>0</v>
      </c>
      <c r="CZ337" s="261" t="str">
        <f t="shared" si="129"/>
        <v>不通过</v>
      </c>
      <c r="DA337" s="262">
        <f t="shared" si="130"/>
        <v>0</v>
      </c>
      <c r="DB337" s="261" t="str">
        <f t="shared" si="131"/>
        <v>不通过</v>
      </c>
      <c r="DC337" s="262">
        <f t="shared" si="132"/>
        <v>0</v>
      </c>
      <c r="DD337" s="261" t="str">
        <f t="shared" si="133"/>
        <v>不通过</v>
      </c>
    </row>
    <row r="338" spans="1:108">
      <c r="A338" s="185">
        <v>327</v>
      </c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186"/>
      <c r="BE338" s="186"/>
      <c r="BF338" s="186"/>
      <c r="BG338" s="186"/>
      <c r="BH338" s="186"/>
      <c r="BI338" s="186"/>
      <c r="BJ338" s="186"/>
      <c r="BK338" s="186"/>
      <c r="BL338" s="186"/>
      <c r="BM338" s="186"/>
      <c r="BN338" s="186"/>
      <c r="BO338" s="186"/>
      <c r="BP338" s="186"/>
      <c r="BQ338" s="186"/>
      <c r="BR338" s="186"/>
      <c r="BS338" s="186"/>
      <c r="BT338" s="186"/>
      <c r="BU338" s="186"/>
      <c r="BV338" s="186"/>
      <c r="BW338" s="186"/>
      <c r="BX338" s="186"/>
      <c r="BY338" s="186"/>
      <c r="BZ338" s="186"/>
      <c r="CA338" s="186"/>
      <c r="CB338" s="186"/>
      <c r="CC338" s="186"/>
      <c r="CD338" s="186"/>
      <c r="CE338" s="186"/>
      <c r="CF338" s="250"/>
      <c r="CG338" s="250"/>
      <c r="CH338" s="250"/>
      <c r="CI338" s="250"/>
      <c r="CJ338" s="250"/>
      <c r="CK338" s="261" t="str">
        <f t="shared" si="117"/>
        <v>通过</v>
      </c>
      <c r="CL338" s="263" t="str">
        <f t="shared" si="118"/>
        <v>通过</v>
      </c>
      <c r="CM338" s="261" t="str">
        <f t="shared" si="119"/>
        <v>通过</v>
      </c>
      <c r="CN338" s="261" t="str">
        <f t="shared" si="120"/>
        <v>通过</v>
      </c>
      <c r="CO338" s="262">
        <f t="shared" si="121"/>
        <v>0</v>
      </c>
      <c r="CP338" s="261" t="str">
        <f t="shared" si="122"/>
        <v>不通过</v>
      </c>
      <c r="CQ338" s="262">
        <f t="shared" si="134"/>
        <v>0</v>
      </c>
      <c r="CR338" s="261" t="str">
        <f t="shared" si="123"/>
        <v>不通过</v>
      </c>
      <c r="CS338" s="262">
        <f t="shared" si="124"/>
        <v>0</v>
      </c>
      <c r="CT338" s="261" t="str">
        <f t="shared" si="125"/>
        <v>不通过</v>
      </c>
      <c r="CU338" s="262">
        <f t="shared" si="135"/>
        <v>0</v>
      </c>
      <c r="CV338" s="261" t="str">
        <f t="shared" si="126"/>
        <v>不通过</v>
      </c>
      <c r="CW338" s="264">
        <f t="shared" si="127"/>
        <v>0</v>
      </c>
      <c r="CX338" s="261" t="str">
        <f t="shared" si="128"/>
        <v>不通过</v>
      </c>
      <c r="CY338" s="262">
        <f t="shared" si="136"/>
        <v>0</v>
      </c>
      <c r="CZ338" s="261" t="str">
        <f t="shared" si="129"/>
        <v>不通过</v>
      </c>
      <c r="DA338" s="262">
        <f t="shared" si="130"/>
        <v>0</v>
      </c>
      <c r="DB338" s="261" t="str">
        <f t="shared" si="131"/>
        <v>不通过</v>
      </c>
      <c r="DC338" s="262">
        <f t="shared" si="132"/>
        <v>0</v>
      </c>
      <c r="DD338" s="261" t="str">
        <f t="shared" si="133"/>
        <v>不通过</v>
      </c>
    </row>
    <row r="339" spans="1:108">
      <c r="A339" s="185">
        <v>328</v>
      </c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186"/>
      <c r="BE339" s="186"/>
      <c r="BF339" s="186"/>
      <c r="BG339" s="186"/>
      <c r="BH339" s="186"/>
      <c r="BI339" s="186"/>
      <c r="BJ339" s="186"/>
      <c r="BK339" s="186"/>
      <c r="BL339" s="186"/>
      <c r="BM339" s="186"/>
      <c r="BN339" s="186"/>
      <c r="BO339" s="186"/>
      <c r="BP339" s="186"/>
      <c r="BQ339" s="186"/>
      <c r="BR339" s="186"/>
      <c r="BS339" s="186"/>
      <c r="BT339" s="186"/>
      <c r="BU339" s="186"/>
      <c r="BV339" s="186"/>
      <c r="BW339" s="186"/>
      <c r="BX339" s="186"/>
      <c r="BY339" s="186"/>
      <c r="BZ339" s="186"/>
      <c r="CA339" s="186"/>
      <c r="CB339" s="186"/>
      <c r="CC339" s="186"/>
      <c r="CD339" s="186"/>
      <c r="CE339" s="186"/>
      <c r="CF339" s="250"/>
      <c r="CG339" s="250"/>
      <c r="CH339" s="250"/>
      <c r="CI339" s="250"/>
      <c r="CJ339" s="250"/>
      <c r="CK339" s="261" t="str">
        <f t="shared" ref="CK339:CK402" si="137">IF(AND(N339&gt;=O339),"通过","不通过")</f>
        <v>通过</v>
      </c>
      <c r="CL339" s="263" t="str">
        <f t="shared" ref="CL339:CL402" si="138">IF(AND(AF339&gt;=AG339),"通过","不通过")</f>
        <v>通过</v>
      </c>
      <c r="CM339" s="261" t="str">
        <f t="shared" ref="CM339:CM402" si="139">IF(AND(AX339&gt;=AY339),"通过","不通过")</f>
        <v>通过</v>
      </c>
      <c r="CN339" s="261" t="str">
        <f t="shared" ref="CN339:CN402" si="140">IF(AND(BQ339&gt;=BS339),"通过","不通过")</f>
        <v>通过</v>
      </c>
      <c r="CO339" s="262">
        <f t="shared" ref="CO339:CO402" si="141">IF(AND(O339&gt;=1,L339&gt;0),1,0)</f>
        <v>0</v>
      </c>
      <c r="CP339" s="261" t="str">
        <f t="shared" ref="CP339:CP402" si="142">IF(AND(CO339&gt;=1),"通过","不通过")</f>
        <v>不通过</v>
      </c>
      <c r="CQ339" s="262">
        <f t="shared" si="134"/>
        <v>0</v>
      </c>
      <c r="CR339" s="261" t="str">
        <f t="shared" ref="CR339:CR402" si="143">IF(AND(CQ339&gt;=1),"通过","不通过")</f>
        <v>不通过</v>
      </c>
      <c r="CS339" s="262">
        <f t="shared" ref="CS339:CS402" si="144">IF(AND(AG339&gt;=1,AD339&gt;0),1,0)</f>
        <v>0</v>
      </c>
      <c r="CT339" s="261" t="str">
        <f t="shared" ref="CT339:CT402" si="145">IF(AND(CS339&gt;=1),"通过","不通过")</f>
        <v>不通过</v>
      </c>
      <c r="CU339" s="262">
        <f t="shared" si="135"/>
        <v>0</v>
      </c>
      <c r="CV339" s="261" t="str">
        <f t="shared" ref="CV339:CV402" si="146">IF(AND(CU339&gt;=1),"通过","不通过")</f>
        <v>不通过</v>
      </c>
      <c r="CW339" s="264">
        <f t="shared" ref="CW339:CW402" si="147">IF(AND(AY339&gt;=1,AV339&gt;0),1,0)</f>
        <v>0</v>
      </c>
      <c r="CX339" s="261" t="str">
        <f t="shared" ref="CX339:CX402" si="148">IF(AND(CW339&gt;=1),"通过","不通过")</f>
        <v>不通过</v>
      </c>
      <c r="CY339" s="262">
        <f t="shared" si="136"/>
        <v>0</v>
      </c>
      <c r="CZ339" s="261" t="str">
        <f t="shared" ref="CZ339:CZ402" si="149">IF(AND(CY339&gt;=1),"通过","不通过")</f>
        <v>不通过</v>
      </c>
      <c r="DA339" s="262">
        <f t="shared" ref="DA339:DA402" si="150">IF(AND(BS339&gt;=1,BN339&gt;0),1,0)</f>
        <v>0</v>
      </c>
      <c r="DB339" s="261" t="str">
        <f t="shared" ref="DB339:DB402" si="151">IF(AND(DA339&gt;=1),"通过","不通过")</f>
        <v>不通过</v>
      </c>
      <c r="DC339" s="262">
        <f t="shared" ref="DC339:DC402" si="152">IF(AND(BW339&gt;=1,(BK339+BL339+BM339)&gt;0),1,0)</f>
        <v>0</v>
      </c>
      <c r="DD339" s="261" t="str">
        <f t="shared" ref="DD339:DD402" si="153">IF(AND(DC339&gt;=1),"通过","不通过")</f>
        <v>不通过</v>
      </c>
    </row>
    <row r="340" spans="1:108">
      <c r="A340" s="188">
        <v>329</v>
      </c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186"/>
      <c r="BE340" s="186"/>
      <c r="BF340" s="186"/>
      <c r="BG340" s="186"/>
      <c r="BH340" s="186"/>
      <c r="BI340" s="186"/>
      <c r="BJ340" s="186"/>
      <c r="BK340" s="186"/>
      <c r="BL340" s="186"/>
      <c r="BM340" s="186"/>
      <c r="BN340" s="186"/>
      <c r="BO340" s="186"/>
      <c r="BP340" s="186"/>
      <c r="BQ340" s="186"/>
      <c r="BR340" s="186"/>
      <c r="BS340" s="186"/>
      <c r="BT340" s="186"/>
      <c r="BU340" s="186"/>
      <c r="BV340" s="186"/>
      <c r="BW340" s="186"/>
      <c r="BX340" s="186"/>
      <c r="BY340" s="186"/>
      <c r="BZ340" s="186"/>
      <c r="CA340" s="186"/>
      <c r="CB340" s="186"/>
      <c r="CC340" s="186"/>
      <c r="CD340" s="186"/>
      <c r="CE340" s="186"/>
      <c r="CF340" s="250"/>
      <c r="CG340" s="250"/>
      <c r="CH340" s="250"/>
      <c r="CI340" s="250"/>
      <c r="CJ340" s="250"/>
      <c r="CK340" s="261" t="str">
        <f t="shared" si="137"/>
        <v>通过</v>
      </c>
      <c r="CL340" s="263" t="str">
        <f t="shared" si="138"/>
        <v>通过</v>
      </c>
      <c r="CM340" s="261" t="str">
        <f t="shared" si="139"/>
        <v>通过</v>
      </c>
      <c r="CN340" s="261" t="str">
        <f t="shared" si="140"/>
        <v>通过</v>
      </c>
      <c r="CO340" s="262">
        <f t="shared" si="141"/>
        <v>0</v>
      </c>
      <c r="CP340" s="261" t="str">
        <f t="shared" si="142"/>
        <v>不通过</v>
      </c>
      <c r="CQ340" s="262">
        <f t="shared" si="134"/>
        <v>0</v>
      </c>
      <c r="CR340" s="261" t="str">
        <f t="shared" si="143"/>
        <v>不通过</v>
      </c>
      <c r="CS340" s="262">
        <f t="shared" si="144"/>
        <v>0</v>
      </c>
      <c r="CT340" s="261" t="str">
        <f t="shared" si="145"/>
        <v>不通过</v>
      </c>
      <c r="CU340" s="262">
        <f t="shared" si="135"/>
        <v>0</v>
      </c>
      <c r="CV340" s="261" t="str">
        <f t="shared" si="146"/>
        <v>不通过</v>
      </c>
      <c r="CW340" s="264">
        <f t="shared" si="147"/>
        <v>0</v>
      </c>
      <c r="CX340" s="261" t="str">
        <f t="shared" si="148"/>
        <v>不通过</v>
      </c>
      <c r="CY340" s="262">
        <f t="shared" si="136"/>
        <v>0</v>
      </c>
      <c r="CZ340" s="261" t="str">
        <f t="shared" si="149"/>
        <v>不通过</v>
      </c>
      <c r="DA340" s="262">
        <f t="shared" si="150"/>
        <v>0</v>
      </c>
      <c r="DB340" s="261" t="str">
        <f t="shared" si="151"/>
        <v>不通过</v>
      </c>
      <c r="DC340" s="262">
        <f t="shared" si="152"/>
        <v>0</v>
      </c>
      <c r="DD340" s="261" t="str">
        <f t="shared" si="153"/>
        <v>不通过</v>
      </c>
    </row>
    <row r="341" spans="1:108">
      <c r="A341" s="185">
        <v>330</v>
      </c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186"/>
      <c r="BE341" s="186"/>
      <c r="BF341" s="186"/>
      <c r="BG341" s="186"/>
      <c r="BH341" s="186"/>
      <c r="BI341" s="186"/>
      <c r="BJ341" s="186"/>
      <c r="BK341" s="186"/>
      <c r="BL341" s="186"/>
      <c r="BM341" s="186"/>
      <c r="BN341" s="186"/>
      <c r="BO341" s="186"/>
      <c r="BP341" s="186"/>
      <c r="BQ341" s="186"/>
      <c r="BR341" s="186"/>
      <c r="BS341" s="186"/>
      <c r="BT341" s="186"/>
      <c r="BU341" s="186"/>
      <c r="BV341" s="186"/>
      <c r="BW341" s="186"/>
      <c r="BX341" s="186"/>
      <c r="BY341" s="186"/>
      <c r="BZ341" s="186"/>
      <c r="CA341" s="186"/>
      <c r="CB341" s="186"/>
      <c r="CC341" s="186"/>
      <c r="CD341" s="186"/>
      <c r="CE341" s="186"/>
      <c r="CF341" s="250"/>
      <c r="CG341" s="250"/>
      <c r="CH341" s="250"/>
      <c r="CI341" s="250"/>
      <c r="CJ341" s="250"/>
      <c r="CK341" s="261" t="str">
        <f t="shared" si="137"/>
        <v>通过</v>
      </c>
      <c r="CL341" s="263" t="str">
        <f t="shared" si="138"/>
        <v>通过</v>
      </c>
      <c r="CM341" s="261" t="str">
        <f t="shared" si="139"/>
        <v>通过</v>
      </c>
      <c r="CN341" s="261" t="str">
        <f t="shared" si="140"/>
        <v>通过</v>
      </c>
      <c r="CO341" s="262">
        <f t="shared" si="141"/>
        <v>0</v>
      </c>
      <c r="CP341" s="261" t="str">
        <f t="shared" si="142"/>
        <v>不通过</v>
      </c>
      <c r="CQ341" s="262">
        <f t="shared" si="134"/>
        <v>0</v>
      </c>
      <c r="CR341" s="261" t="str">
        <f t="shared" si="143"/>
        <v>不通过</v>
      </c>
      <c r="CS341" s="262">
        <f t="shared" si="144"/>
        <v>0</v>
      </c>
      <c r="CT341" s="261" t="str">
        <f t="shared" si="145"/>
        <v>不通过</v>
      </c>
      <c r="CU341" s="262">
        <f t="shared" si="135"/>
        <v>0</v>
      </c>
      <c r="CV341" s="261" t="str">
        <f t="shared" si="146"/>
        <v>不通过</v>
      </c>
      <c r="CW341" s="264">
        <f t="shared" si="147"/>
        <v>0</v>
      </c>
      <c r="CX341" s="261" t="str">
        <f t="shared" si="148"/>
        <v>不通过</v>
      </c>
      <c r="CY341" s="262">
        <f t="shared" si="136"/>
        <v>0</v>
      </c>
      <c r="CZ341" s="261" t="str">
        <f t="shared" si="149"/>
        <v>不通过</v>
      </c>
      <c r="DA341" s="262">
        <f t="shared" si="150"/>
        <v>0</v>
      </c>
      <c r="DB341" s="261" t="str">
        <f t="shared" si="151"/>
        <v>不通过</v>
      </c>
      <c r="DC341" s="262">
        <f t="shared" si="152"/>
        <v>0</v>
      </c>
      <c r="DD341" s="261" t="str">
        <f t="shared" si="153"/>
        <v>不通过</v>
      </c>
    </row>
    <row r="342" spans="1:108">
      <c r="A342" s="185">
        <v>331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186"/>
      <c r="BE342" s="186"/>
      <c r="BF342" s="186"/>
      <c r="BG342" s="186"/>
      <c r="BH342" s="186"/>
      <c r="BI342" s="186"/>
      <c r="BJ342" s="186"/>
      <c r="BK342" s="186"/>
      <c r="BL342" s="186"/>
      <c r="BM342" s="186"/>
      <c r="BN342" s="186"/>
      <c r="BO342" s="186"/>
      <c r="BP342" s="186"/>
      <c r="BQ342" s="186"/>
      <c r="BR342" s="186"/>
      <c r="BS342" s="186"/>
      <c r="BT342" s="186"/>
      <c r="BU342" s="186"/>
      <c r="BV342" s="186"/>
      <c r="BW342" s="186"/>
      <c r="BX342" s="186"/>
      <c r="BY342" s="186"/>
      <c r="BZ342" s="186"/>
      <c r="CA342" s="186"/>
      <c r="CB342" s="186"/>
      <c r="CC342" s="186"/>
      <c r="CD342" s="186"/>
      <c r="CE342" s="186"/>
      <c r="CF342" s="250"/>
      <c r="CG342" s="250"/>
      <c r="CH342" s="250"/>
      <c r="CI342" s="250"/>
      <c r="CJ342" s="250"/>
      <c r="CK342" s="261" t="str">
        <f t="shared" si="137"/>
        <v>通过</v>
      </c>
      <c r="CL342" s="263" t="str">
        <f t="shared" si="138"/>
        <v>通过</v>
      </c>
      <c r="CM342" s="261" t="str">
        <f t="shared" si="139"/>
        <v>通过</v>
      </c>
      <c r="CN342" s="261" t="str">
        <f t="shared" si="140"/>
        <v>通过</v>
      </c>
      <c r="CO342" s="262">
        <f t="shared" si="141"/>
        <v>0</v>
      </c>
      <c r="CP342" s="261" t="str">
        <f t="shared" si="142"/>
        <v>不通过</v>
      </c>
      <c r="CQ342" s="262">
        <f t="shared" si="134"/>
        <v>0</v>
      </c>
      <c r="CR342" s="261" t="str">
        <f t="shared" si="143"/>
        <v>不通过</v>
      </c>
      <c r="CS342" s="262">
        <f t="shared" si="144"/>
        <v>0</v>
      </c>
      <c r="CT342" s="261" t="str">
        <f t="shared" si="145"/>
        <v>不通过</v>
      </c>
      <c r="CU342" s="262">
        <f t="shared" si="135"/>
        <v>0</v>
      </c>
      <c r="CV342" s="261" t="str">
        <f t="shared" si="146"/>
        <v>不通过</v>
      </c>
      <c r="CW342" s="264">
        <f t="shared" si="147"/>
        <v>0</v>
      </c>
      <c r="CX342" s="261" t="str">
        <f t="shared" si="148"/>
        <v>不通过</v>
      </c>
      <c r="CY342" s="262">
        <f t="shared" si="136"/>
        <v>0</v>
      </c>
      <c r="CZ342" s="261" t="str">
        <f t="shared" si="149"/>
        <v>不通过</v>
      </c>
      <c r="DA342" s="262">
        <f t="shared" si="150"/>
        <v>0</v>
      </c>
      <c r="DB342" s="261" t="str">
        <f t="shared" si="151"/>
        <v>不通过</v>
      </c>
      <c r="DC342" s="262">
        <f t="shared" si="152"/>
        <v>0</v>
      </c>
      <c r="DD342" s="261" t="str">
        <f t="shared" si="153"/>
        <v>不通过</v>
      </c>
    </row>
    <row r="343" spans="1:108">
      <c r="A343" s="188">
        <v>332</v>
      </c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  <c r="BD343" s="186"/>
      <c r="BE343" s="186"/>
      <c r="BF343" s="186"/>
      <c r="BG343" s="186"/>
      <c r="BH343" s="186"/>
      <c r="BI343" s="186"/>
      <c r="BJ343" s="186"/>
      <c r="BK343" s="186"/>
      <c r="BL343" s="186"/>
      <c r="BM343" s="186"/>
      <c r="BN343" s="186"/>
      <c r="BO343" s="186"/>
      <c r="BP343" s="186"/>
      <c r="BQ343" s="186"/>
      <c r="BR343" s="186"/>
      <c r="BS343" s="186"/>
      <c r="BT343" s="186"/>
      <c r="BU343" s="186"/>
      <c r="BV343" s="186"/>
      <c r="BW343" s="186"/>
      <c r="BX343" s="186"/>
      <c r="BY343" s="186"/>
      <c r="BZ343" s="186"/>
      <c r="CA343" s="186"/>
      <c r="CB343" s="186"/>
      <c r="CC343" s="186"/>
      <c r="CD343" s="186"/>
      <c r="CE343" s="186"/>
      <c r="CF343" s="250"/>
      <c r="CG343" s="250"/>
      <c r="CH343" s="250"/>
      <c r="CI343" s="250"/>
      <c r="CJ343" s="250"/>
      <c r="CK343" s="261" t="str">
        <f t="shared" si="137"/>
        <v>通过</v>
      </c>
      <c r="CL343" s="263" t="str">
        <f t="shared" si="138"/>
        <v>通过</v>
      </c>
      <c r="CM343" s="261" t="str">
        <f t="shared" si="139"/>
        <v>通过</v>
      </c>
      <c r="CN343" s="261" t="str">
        <f t="shared" si="140"/>
        <v>通过</v>
      </c>
      <c r="CO343" s="262">
        <f t="shared" si="141"/>
        <v>0</v>
      </c>
      <c r="CP343" s="261" t="str">
        <f t="shared" si="142"/>
        <v>不通过</v>
      </c>
      <c r="CQ343" s="262">
        <f t="shared" si="134"/>
        <v>0</v>
      </c>
      <c r="CR343" s="261" t="str">
        <f t="shared" si="143"/>
        <v>不通过</v>
      </c>
      <c r="CS343" s="262">
        <f t="shared" si="144"/>
        <v>0</v>
      </c>
      <c r="CT343" s="261" t="str">
        <f t="shared" si="145"/>
        <v>不通过</v>
      </c>
      <c r="CU343" s="262">
        <f t="shared" si="135"/>
        <v>0</v>
      </c>
      <c r="CV343" s="261" t="str">
        <f t="shared" si="146"/>
        <v>不通过</v>
      </c>
      <c r="CW343" s="264">
        <f t="shared" si="147"/>
        <v>0</v>
      </c>
      <c r="CX343" s="261" t="str">
        <f t="shared" si="148"/>
        <v>不通过</v>
      </c>
      <c r="CY343" s="262">
        <f t="shared" si="136"/>
        <v>0</v>
      </c>
      <c r="CZ343" s="261" t="str">
        <f t="shared" si="149"/>
        <v>不通过</v>
      </c>
      <c r="DA343" s="262">
        <f t="shared" si="150"/>
        <v>0</v>
      </c>
      <c r="DB343" s="261" t="str">
        <f t="shared" si="151"/>
        <v>不通过</v>
      </c>
      <c r="DC343" s="262">
        <f t="shared" si="152"/>
        <v>0</v>
      </c>
      <c r="DD343" s="261" t="str">
        <f t="shared" si="153"/>
        <v>不通过</v>
      </c>
    </row>
    <row r="344" spans="1:108">
      <c r="A344" s="185">
        <v>333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186"/>
      <c r="BE344" s="186"/>
      <c r="BF344" s="186"/>
      <c r="BG344" s="186"/>
      <c r="BH344" s="186"/>
      <c r="BI344" s="186"/>
      <c r="BJ344" s="186"/>
      <c r="BK344" s="186"/>
      <c r="BL344" s="186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6"/>
      <c r="BW344" s="186"/>
      <c r="BX344" s="186"/>
      <c r="BY344" s="186"/>
      <c r="BZ344" s="186"/>
      <c r="CA344" s="186"/>
      <c r="CB344" s="186"/>
      <c r="CC344" s="186"/>
      <c r="CD344" s="186"/>
      <c r="CE344" s="186"/>
      <c r="CF344" s="250"/>
      <c r="CG344" s="250"/>
      <c r="CH344" s="250"/>
      <c r="CI344" s="250"/>
      <c r="CJ344" s="250"/>
      <c r="CK344" s="261" t="str">
        <f t="shared" si="137"/>
        <v>通过</v>
      </c>
      <c r="CL344" s="263" t="str">
        <f t="shared" si="138"/>
        <v>通过</v>
      </c>
      <c r="CM344" s="261" t="str">
        <f t="shared" si="139"/>
        <v>通过</v>
      </c>
      <c r="CN344" s="261" t="str">
        <f t="shared" si="140"/>
        <v>通过</v>
      </c>
      <c r="CO344" s="262">
        <f t="shared" si="141"/>
        <v>0</v>
      </c>
      <c r="CP344" s="261" t="str">
        <f t="shared" si="142"/>
        <v>不通过</v>
      </c>
      <c r="CQ344" s="262">
        <f t="shared" si="134"/>
        <v>0</v>
      </c>
      <c r="CR344" s="261" t="str">
        <f t="shared" si="143"/>
        <v>不通过</v>
      </c>
      <c r="CS344" s="262">
        <f t="shared" si="144"/>
        <v>0</v>
      </c>
      <c r="CT344" s="261" t="str">
        <f t="shared" si="145"/>
        <v>不通过</v>
      </c>
      <c r="CU344" s="262">
        <f t="shared" si="135"/>
        <v>0</v>
      </c>
      <c r="CV344" s="261" t="str">
        <f t="shared" si="146"/>
        <v>不通过</v>
      </c>
      <c r="CW344" s="264">
        <f t="shared" si="147"/>
        <v>0</v>
      </c>
      <c r="CX344" s="261" t="str">
        <f t="shared" si="148"/>
        <v>不通过</v>
      </c>
      <c r="CY344" s="262">
        <f t="shared" si="136"/>
        <v>0</v>
      </c>
      <c r="CZ344" s="261" t="str">
        <f t="shared" si="149"/>
        <v>不通过</v>
      </c>
      <c r="DA344" s="262">
        <f t="shared" si="150"/>
        <v>0</v>
      </c>
      <c r="DB344" s="261" t="str">
        <f t="shared" si="151"/>
        <v>不通过</v>
      </c>
      <c r="DC344" s="262">
        <f t="shared" si="152"/>
        <v>0</v>
      </c>
      <c r="DD344" s="261" t="str">
        <f t="shared" si="153"/>
        <v>不通过</v>
      </c>
    </row>
    <row r="345" spans="1:108">
      <c r="A345" s="185">
        <v>334</v>
      </c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186"/>
      <c r="BE345" s="186"/>
      <c r="BF345" s="186"/>
      <c r="BG345" s="186"/>
      <c r="BH345" s="186"/>
      <c r="BI345" s="186"/>
      <c r="BJ345" s="186"/>
      <c r="BK345" s="186"/>
      <c r="BL345" s="186"/>
      <c r="BM345" s="186"/>
      <c r="BN345" s="186"/>
      <c r="BO345" s="186"/>
      <c r="BP345" s="186"/>
      <c r="BQ345" s="186"/>
      <c r="BR345" s="186"/>
      <c r="BS345" s="186"/>
      <c r="BT345" s="186"/>
      <c r="BU345" s="186"/>
      <c r="BV345" s="186"/>
      <c r="BW345" s="186"/>
      <c r="BX345" s="186"/>
      <c r="BY345" s="186"/>
      <c r="BZ345" s="186"/>
      <c r="CA345" s="186"/>
      <c r="CB345" s="186"/>
      <c r="CC345" s="186"/>
      <c r="CD345" s="186"/>
      <c r="CE345" s="186"/>
      <c r="CF345" s="250"/>
      <c r="CG345" s="250"/>
      <c r="CH345" s="250"/>
      <c r="CI345" s="250"/>
      <c r="CJ345" s="250"/>
      <c r="CK345" s="261" t="str">
        <f t="shared" si="137"/>
        <v>通过</v>
      </c>
      <c r="CL345" s="263" t="str">
        <f t="shared" si="138"/>
        <v>通过</v>
      </c>
      <c r="CM345" s="261" t="str">
        <f t="shared" si="139"/>
        <v>通过</v>
      </c>
      <c r="CN345" s="261" t="str">
        <f t="shared" si="140"/>
        <v>通过</v>
      </c>
      <c r="CO345" s="262">
        <f t="shared" si="141"/>
        <v>0</v>
      </c>
      <c r="CP345" s="261" t="str">
        <f t="shared" si="142"/>
        <v>不通过</v>
      </c>
      <c r="CQ345" s="262">
        <f t="shared" si="134"/>
        <v>0</v>
      </c>
      <c r="CR345" s="261" t="str">
        <f t="shared" si="143"/>
        <v>不通过</v>
      </c>
      <c r="CS345" s="262">
        <f t="shared" si="144"/>
        <v>0</v>
      </c>
      <c r="CT345" s="261" t="str">
        <f t="shared" si="145"/>
        <v>不通过</v>
      </c>
      <c r="CU345" s="262">
        <f t="shared" si="135"/>
        <v>0</v>
      </c>
      <c r="CV345" s="261" t="str">
        <f t="shared" si="146"/>
        <v>不通过</v>
      </c>
      <c r="CW345" s="264">
        <f t="shared" si="147"/>
        <v>0</v>
      </c>
      <c r="CX345" s="261" t="str">
        <f t="shared" si="148"/>
        <v>不通过</v>
      </c>
      <c r="CY345" s="262">
        <f t="shared" si="136"/>
        <v>0</v>
      </c>
      <c r="CZ345" s="261" t="str">
        <f t="shared" si="149"/>
        <v>不通过</v>
      </c>
      <c r="DA345" s="262">
        <f t="shared" si="150"/>
        <v>0</v>
      </c>
      <c r="DB345" s="261" t="str">
        <f t="shared" si="151"/>
        <v>不通过</v>
      </c>
      <c r="DC345" s="262">
        <f t="shared" si="152"/>
        <v>0</v>
      </c>
      <c r="DD345" s="261" t="str">
        <f t="shared" si="153"/>
        <v>不通过</v>
      </c>
    </row>
    <row r="346" spans="1:108">
      <c r="A346" s="188">
        <v>335</v>
      </c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186"/>
      <c r="BE346" s="186"/>
      <c r="BF346" s="186"/>
      <c r="BG346" s="186"/>
      <c r="BH346" s="186"/>
      <c r="BI346" s="186"/>
      <c r="BJ346" s="186"/>
      <c r="BK346" s="186"/>
      <c r="BL346" s="186"/>
      <c r="BM346" s="186"/>
      <c r="BN346" s="186"/>
      <c r="BO346" s="186"/>
      <c r="BP346" s="186"/>
      <c r="BQ346" s="186"/>
      <c r="BR346" s="186"/>
      <c r="BS346" s="186"/>
      <c r="BT346" s="186"/>
      <c r="BU346" s="186"/>
      <c r="BV346" s="186"/>
      <c r="BW346" s="186"/>
      <c r="BX346" s="186"/>
      <c r="BY346" s="186"/>
      <c r="BZ346" s="186"/>
      <c r="CA346" s="186"/>
      <c r="CB346" s="186"/>
      <c r="CC346" s="186"/>
      <c r="CD346" s="186"/>
      <c r="CE346" s="186"/>
      <c r="CF346" s="250"/>
      <c r="CG346" s="250"/>
      <c r="CH346" s="250"/>
      <c r="CI346" s="250"/>
      <c r="CJ346" s="250"/>
      <c r="CK346" s="261" t="str">
        <f t="shared" si="137"/>
        <v>通过</v>
      </c>
      <c r="CL346" s="263" t="str">
        <f t="shared" si="138"/>
        <v>通过</v>
      </c>
      <c r="CM346" s="261" t="str">
        <f t="shared" si="139"/>
        <v>通过</v>
      </c>
      <c r="CN346" s="261" t="str">
        <f t="shared" si="140"/>
        <v>通过</v>
      </c>
      <c r="CO346" s="262">
        <f t="shared" si="141"/>
        <v>0</v>
      </c>
      <c r="CP346" s="261" t="str">
        <f t="shared" si="142"/>
        <v>不通过</v>
      </c>
      <c r="CQ346" s="262">
        <f t="shared" si="134"/>
        <v>0</v>
      </c>
      <c r="CR346" s="261" t="str">
        <f t="shared" si="143"/>
        <v>不通过</v>
      </c>
      <c r="CS346" s="262">
        <f t="shared" si="144"/>
        <v>0</v>
      </c>
      <c r="CT346" s="261" t="str">
        <f t="shared" si="145"/>
        <v>不通过</v>
      </c>
      <c r="CU346" s="262">
        <f t="shared" si="135"/>
        <v>0</v>
      </c>
      <c r="CV346" s="261" t="str">
        <f t="shared" si="146"/>
        <v>不通过</v>
      </c>
      <c r="CW346" s="264">
        <f t="shared" si="147"/>
        <v>0</v>
      </c>
      <c r="CX346" s="261" t="str">
        <f t="shared" si="148"/>
        <v>不通过</v>
      </c>
      <c r="CY346" s="262">
        <f t="shared" si="136"/>
        <v>0</v>
      </c>
      <c r="CZ346" s="261" t="str">
        <f t="shared" si="149"/>
        <v>不通过</v>
      </c>
      <c r="DA346" s="262">
        <f t="shared" si="150"/>
        <v>0</v>
      </c>
      <c r="DB346" s="261" t="str">
        <f t="shared" si="151"/>
        <v>不通过</v>
      </c>
      <c r="DC346" s="262">
        <f t="shared" si="152"/>
        <v>0</v>
      </c>
      <c r="DD346" s="261" t="str">
        <f t="shared" si="153"/>
        <v>不通过</v>
      </c>
    </row>
    <row r="347" spans="1:108">
      <c r="A347" s="185">
        <v>336</v>
      </c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186"/>
      <c r="BE347" s="186"/>
      <c r="BF347" s="186"/>
      <c r="BG347" s="186"/>
      <c r="BH347" s="186"/>
      <c r="BI347" s="186"/>
      <c r="BJ347" s="186"/>
      <c r="BK347" s="186"/>
      <c r="BL347" s="186"/>
      <c r="BM347" s="186"/>
      <c r="BN347" s="186"/>
      <c r="BO347" s="186"/>
      <c r="BP347" s="186"/>
      <c r="BQ347" s="186"/>
      <c r="BR347" s="186"/>
      <c r="BS347" s="186"/>
      <c r="BT347" s="186"/>
      <c r="BU347" s="186"/>
      <c r="BV347" s="186"/>
      <c r="BW347" s="186"/>
      <c r="BX347" s="186"/>
      <c r="BY347" s="186"/>
      <c r="BZ347" s="186"/>
      <c r="CA347" s="186"/>
      <c r="CB347" s="186"/>
      <c r="CC347" s="186"/>
      <c r="CD347" s="186"/>
      <c r="CE347" s="186"/>
      <c r="CF347" s="250"/>
      <c r="CG347" s="250"/>
      <c r="CH347" s="250"/>
      <c r="CI347" s="250"/>
      <c r="CJ347" s="250"/>
      <c r="CK347" s="261" t="str">
        <f t="shared" si="137"/>
        <v>通过</v>
      </c>
      <c r="CL347" s="263" t="str">
        <f t="shared" si="138"/>
        <v>通过</v>
      </c>
      <c r="CM347" s="261" t="str">
        <f t="shared" si="139"/>
        <v>通过</v>
      </c>
      <c r="CN347" s="261" t="str">
        <f t="shared" si="140"/>
        <v>通过</v>
      </c>
      <c r="CO347" s="262">
        <f t="shared" si="141"/>
        <v>0</v>
      </c>
      <c r="CP347" s="261" t="str">
        <f t="shared" si="142"/>
        <v>不通过</v>
      </c>
      <c r="CQ347" s="262">
        <f t="shared" si="134"/>
        <v>0</v>
      </c>
      <c r="CR347" s="261" t="str">
        <f t="shared" si="143"/>
        <v>不通过</v>
      </c>
      <c r="CS347" s="262">
        <f t="shared" si="144"/>
        <v>0</v>
      </c>
      <c r="CT347" s="261" t="str">
        <f t="shared" si="145"/>
        <v>不通过</v>
      </c>
      <c r="CU347" s="262">
        <f t="shared" si="135"/>
        <v>0</v>
      </c>
      <c r="CV347" s="261" t="str">
        <f t="shared" si="146"/>
        <v>不通过</v>
      </c>
      <c r="CW347" s="264">
        <f t="shared" si="147"/>
        <v>0</v>
      </c>
      <c r="CX347" s="261" t="str">
        <f t="shared" si="148"/>
        <v>不通过</v>
      </c>
      <c r="CY347" s="262">
        <f t="shared" si="136"/>
        <v>0</v>
      </c>
      <c r="CZ347" s="261" t="str">
        <f t="shared" si="149"/>
        <v>不通过</v>
      </c>
      <c r="DA347" s="262">
        <f t="shared" si="150"/>
        <v>0</v>
      </c>
      <c r="DB347" s="261" t="str">
        <f t="shared" si="151"/>
        <v>不通过</v>
      </c>
      <c r="DC347" s="262">
        <f t="shared" si="152"/>
        <v>0</v>
      </c>
      <c r="DD347" s="261" t="str">
        <f t="shared" si="153"/>
        <v>不通过</v>
      </c>
    </row>
    <row r="348" spans="1:108">
      <c r="A348" s="185">
        <v>337</v>
      </c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186"/>
      <c r="BE348" s="186"/>
      <c r="BF348" s="186"/>
      <c r="BG348" s="186"/>
      <c r="BH348" s="186"/>
      <c r="BI348" s="186"/>
      <c r="BJ348" s="186"/>
      <c r="BK348" s="186"/>
      <c r="BL348" s="186"/>
      <c r="BM348" s="186"/>
      <c r="BN348" s="186"/>
      <c r="BO348" s="186"/>
      <c r="BP348" s="186"/>
      <c r="BQ348" s="186"/>
      <c r="BR348" s="186"/>
      <c r="BS348" s="186"/>
      <c r="BT348" s="186"/>
      <c r="BU348" s="186"/>
      <c r="BV348" s="186"/>
      <c r="BW348" s="186"/>
      <c r="BX348" s="186"/>
      <c r="BY348" s="186"/>
      <c r="BZ348" s="186"/>
      <c r="CA348" s="186"/>
      <c r="CB348" s="186"/>
      <c r="CC348" s="186"/>
      <c r="CD348" s="186"/>
      <c r="CE348" s="186"/>
      <c r="CF348" s="250"/>
      <c r="CG348" s="250"/>
      <c r="CH348" s="250"/>
      <c r="CI348" s="250"/>
      <c r="CJ348" s="250"/>
      <c r="CK348" s="261" t="str">
        <f t="shared" si="137"/>
        <v>通过</v>
      </c>
      <c r="CL348" s="263" t="str">
        <f t="shared" si="138"/>
        <v>通过</v>
      </c>
      <c r="CM348" s="261" t="str">
        <f t="shared" si="139"/>
        <v>通过</v>
      </c>
      <c r="CN348" s="261" t="str">
        <f t="shared" si="140"/>
        <v>通过</v>
      </c>
      <c r="CO348" s="262">
        <f t="shared" si="141"/>
        <v>0</v>
      </c>
      <c r="CP348" s="261" t="str">
        <f t="shared" si="142"/>
        <v>不通过</v>
      </c>
      <c r="CQ348" s="262">
        <f t="shared" si="134"/>
        <v>0</v>
      </c>
      <c r="CR348" s="261" t="str">
        <f t="shared" si="143"/>
        <v>不通过</v>
      </c>
      <c r="CS348" s="262">
        <f t="shared" si="144"/>
        <v>0</v>
      </c>
      <c r="CT348" s="261" t="str">
        <f t="shared" si="145"/>
        <v>不通过</v>
      </c>
      <c r="CU348" s="262">
        <f t="shared" si="135"/>
        <v>0</v>
      </c>
      <c r="CV348" s="261" t="str">
        <f t="shared" si="146"/>
        <v>不通过</v>
      </c>
      <c r="CW348" s="264">
        <f t="shared" si="147"/>
        <v>0</v>
      </c>
      <c r="CX348" s="261" t="str">
        <f t="shared" si="148"/>
        <v>不通过</v>
      </c>
      <c r="CY348" s="262">
        <f t="shared" si="136"/>
        <v>0</v>
      </c>
      <c r="CZ348" s="261" t="str">
        <f t="shared" si="149"/>
        <v>不通过</v>
      </c>
      <c r="DA348" s="262">
        <f t="shared" si="150"/>
        <v>0</v>
      </c>
      <c r="DB348" s="261" t="str">
        <f t="shared" si="151"/>
        <v>不通过</v>
      </c>
      <c r="DC348" s="262">
        <f t="shared" si="152"/>
        <v>0</v>
      </c>
      <c r="DD348" s="261" t="str">
        <f t="shared" si="153"/>
        <v>不通过</v>
      </c>
    </row>
    <row r="349" spans="1:108">
      <c r="A349" s="188">
        <v>338</v>
      </c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  <c r="AS349" s="186"/>
      <c r="AT349" s="186"/>
      <c r="AU349" s="186"/>
      <c r="AV349" s="186"/>
      <c r="AW349" s="186"/>
      <c r="AX349" s="186"/>
      <c r="AY349" s="186"/>
      <c r="AZ349" s="186"/>
      <c r="BA349" s="186"/>
      <c r="BB349" s="186"/>
      <c r="BC349" s="186"/>
      <c r="BD349" s="186"/>
      <c r="BE349" s="186"/>
      <c r="BF349" s="186"/>
      <c r="BG349" s="186"/>
      <c r="BH349" s="186"/>
      <c r="BI349" s="186"/>
      <c r="BJ349" s="186"/>
      <c r="BK349" s="186"/>
      <c r="BL349" s="186"/>
      <c r="BM349" s="186"/>
      <c r="BN349" s="186"/>
      <c r="BO349" s="186"/>
      <c r="BP349" s="186"/>
      <c r="BQ349" s="186"/>
      <c r="BR349" s="186"/>
      <c r="BS349" s="186"/>
      <c r="BT349" s="186"/>
      <c r="BU349" s="186"/>
      <c r="BV349" s="186"/>
      <c r="BW349" s="186"/>
      <c r="BX349" s="186"/>
      <c r="BY349" s="186"/>
      <c r="BZ349" s="186"/>
      <c r="CA349" s="186"/>
      <c r="CB349" s="186"/>
      <c r="CC349" s="186"/>
      <c r="CD349" s="186"/>
      <c r="CE349" s="186"/>
      <c r="CF349" s="250"/>
      <c r="CG349" s="250"/>
      <c r="CH349" s="250"/>
      <c r="CI349" s="250"/>
      <c r="CJ349" s="250"/>
      <c r="CK349" s="261" t="str">
        <f t="shared" si="137"/>
        <v>通过</v>
      </c>
      <c r="CL349" s="263" t="str">
        <f t="shared" si="138"/>
        <v>通过</v>
      </c>
      <c r="CM349" s="261" t="str">
        <f t="shared" si="139"/>
        <v>通过</v>
      </c>
      <c r="CN349" s="261" t="str">
        <f t="shared" si="140"/>
        <v>通过</v>
      </c>
      <c r="CO349" s="262">
        <f t="shared" si="141"/>
        <v>0</v>
      </c>
      <c r="CP349" s="261" t="str">
        <f t="shared" si="142"/>
        <v>不通过</v>
      </c>
      <c r="CQ349" s="262">
        <f t="shared" si="134"/>
        <v>0</v>
      </c>
      <c r="CR349" s="261" t="str">
        <f t="shared" si="143"/>
        <v>不通过</v>
      </c>
      <c r="CS349" s="262">
        <f t="shared" si="144"/>
        <v>0</v>
      </c>
      <c r="CT349" s="261" t="str">
        <f t="shared" si="145"/>
        <v>不通过</v>
      </c>
      <c r="CU349" s="262">
        <f t="shared" si="135"/>
        <v>0</v>
      </c>
      <c r="CV349" s="261" t="str">
        <f t="shared" si="146"/>
        <v>不通过</v>
      </c>
      <c r="CW349" s="264">
        <f t="shared" si="147"/>
        <v>0</v>
      </c>
      <c r="CX349" s="261" t="str">
        <f t="shared" si="148"/>
        <v>不通过</v>
      </c>
      <c r="CY349" s="262">
        <f t="shared" si="136"/>
        <v>0</v>
      </c>
      <c r="CZ349" s="261" t="str">
        <f t="shared" si="149"/>
        <v>不通过</v>
      </c>
      <c r="DA349" s="262">
        <f t="shared" si="150"/>
        <v>0</v>
      </c>
      <c r="DB349" s="261" t="str">
        <f t="shared" si="151"/>
        <v>不通过</v>
      </c>
      <c r="DC349" s="262">
        <f t="shared" si="152"/>
        <v>0</v>
      </c>
      <c r="DD349" s="261" t="str">
        <f t="shared" si="153"/>
        <v>不通过</v>
      </c>
    </row>
    <row r="350" spans="1:108">
      <c r="A350" s="185">
        <v>339</v>
      </c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186"/>
      <c r="BE350" s="186"/>
      <c r="BF350" s="186"/>
      <c r="BG350" s="186"/>
      <c r="BH350" s="186"/>
      <c r="BI350" s="186"/>
      <c r="BJ350" s="186"/>
      <c r="BK350" s="186"/>
      <c r="BL350" s="186"/>
      <c r="BM350" s="186"/>
      <c r="BN350" s="186"/>
      <c r="BO350" s="186"/>
      <c r="BP350" s="186"/>
      <c r="BQ350" s="186"/>
      <c r="BR350" s="186"/>
      <c r="BS350" s="186"/>
      <c r="BT350" s="186"/>
      <c r="BU350" s="186"/>
      <c r="BV350" s="186"/>
      <c r="BW350" s="186"/>
      <c r="BX350" s="186"/>
      <c r="BY350" s="186"/>
      <c r="BZ350" s="186"/>
      <c r="CA350" s="186"/>
      <c r="CB350" s="186"/>
      <c r="CC350" s="186"/>
      <c r="CD350" s="186"/>
      <c r="CE350" s="186"/>
      <c r="CF350" s="250"/>
      <c r="CG350" s="250"/>
      <c r="CH350" s="250"/>
      <c r="CI350" s="250"/>
      <c r="CJ350" s="250"/>
      <c r="CK350" s="261" t="str">
        <f t="shared" si="137"/>
        <v>通过</v>
      </c>
      <c r="CL350" s="263" t="str">
        <f t="shared" si="138"/>
        <v>通过</v>
      </c>
      <c r="CM350" s="261" t="str">
        <f t="shared" si="139"/>
        <v>通过</v>
      </c>
      <c r="CN350" s="261" t="str">
        <f t="shared" si="140"/>
        <v>通过</v>
      </c>
      <c r="CO350" s="262">
        <f t="shared" si="141"/>
        <v>0</v>
      </c>
      <c r="CP350" s="261" t="str">
        <f t="shared" si="142"/>
        <v>不通过</v>
      </c>
      <c r="CQ350" s="262">
        <f t="shared" si="134"/>
        <v>0</v>
      </c>
      <c r="CR350" s="261" t="str">
        <f t="shared" si="143"/>
        <v>不通过</v>
      </c>
      <c r="CS350" s="262">
        <f t="shared" si="144"/>
        <v>0</v>
      </c>
      <c r="CT350" s="261" t="str">
        <f t="shared" si="145"/>
        <v>不通过</v>
      </c>
      <c r="CU350" s="262">
        <f t="shared" si="135"/>
        <v>0</v>
      </c>
      <c r="CV350" s="261" t="str">
        <f t="shared" si="146"/>
        <v>不通过</v>
      </c>
      <c r="CW350" s="264">
        <f t="shared" si="147"/>
        <v>0</v>
      </c>
      <c r="CX350" s="261" t="str">
        <f t="shared" si="148"/>
        <v>不通过</v>
      </c>
      <c r="CY350" s="262">
        <f t="shared" si="136"/>
        <v>0</v>
      </c>
      <c r="CZ350" s="261" t="str">
        <f t="shared" si="149"/>
        <v>不通过</v>
      </c>
      <c r="DA350" s="262">
        <f t="shared" si="150"/>
        <v>0</v>
      </c>
      <c r="DB350" s="261" t="str">
        <f t="shared" si="151"/>
        <v>不通过</v>
      </c>
      <c r="DC350" s="262">
        <f t="shared" si="152"/>
        <v>0</v>
      </c>
      <c r="DD350" s="261" t="str">
        <f t="shared" si="153"/>
        <v>不通过</v>
      </c>
    </row>
    <row r="351" spans="1:108">
      <c r="A351" s="185">
        <v>340</v>
      </c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186"/>
      <c r="BE351" s="186"/>
      <c r="BF351" s="186"/>
      <c r="BG351" s="186"/>
      <c r="BH351" s="186"/>
      <c r="BI351" s="186"/>
      <c r="BJ351" s="186"/>
      <c r="BK351" s="186"/>
      <c r="BL351" s="186"/>
      <c r="BM351" s="186"/>
      <c r="BN351" s="186"/>
      <c r="BO351" s="186"/>
      <c r="BP351" s="186"/>
      <c r="BQ351" s="186"/>
      <c r="BR351" s="186"/>
      <c r="BS351" s="186"/>
      <c r="BT351" s="186"/>
      <c r="BU351" s="186"/>
      <c r="BV351" s="186"/>
      <c r="BW351" s="186"/>
      <c r="BX351" s="186"/>
      <c r="BY351" s="186"/>
      <c r="BZ351" s="186"/>
      <c r="CA351" s="186"/>
      <c r="CB351" s="186"/>
      <c r="CC351" s="186"/>
      <c r="CD351" s="186"/>
      <c r="CE351" s="186"/>
      <c r="CF351" s="250"/>
      <c r="CG351" s="250"/>
      <c r="CH351" s="250"/>
      <c r="CI351" s="250"/>
      <c r="CJ351" s="250"/>
      <c r="CK351" s="261" t="str">
        <f t="shared" si="137"/>
        <v>通过</v>
      </c>
      <c r="CL351" s="263" t="str">
        <f t="shared" si="138"/>
        <v>通过</v>
      </c>
      <c r="CM351" s="261" t="str">
        <f t="shared" si="139"/>
        <v>通过</v>
      </c>
      <c r="CN351" s="261" t="str">
        <f t="shared" si="140"/>
        <v>通过</v>
      </c>
      <c r="CO351" s="262">
        <f t="shared" si="141"/>
        <v>0</v>
      </c>
      <c r="CP351" s="261" t="str">
        <f t="shared" si="142"/>
        <v>不通过</v>
      </c>
      <c r="CQ351" s="262">
        <f t="shared" si="134"/>
        <v>0</v>
      </c>
      <c r="CR351" s="261" t="str">
        <f t="shared" si="143"/>
        <v>不通过</v>
      </c>
      <c r="CS351" s="262">
        <f t="shared" si="144"/>
        <v>0</v>
      </c>
      <c r="CT351" s="261" t="str">
        <f t="shared" si="145"/>
        <v>不通过</v>
      </c>
      <c r="CU351" s="262">
        <f t="shared" si="135"/>
        <v>0</v>
      </c>
      <c r="CV351" s="261" t="str">
        <f t="shared" si="146"/>
        <v>不通过</v>
      </c>
      <c r="CW351" s="264">
        <f t="shared" si="147"/>
        <v>0</v>
      </c>
      <c r="CX351" s="261" t="str">
        <f t="shared" si="148"/>
        <v>不通过</v>
      </c>
      <c r="CY351" s="262">
        <f t="shared" si="136"/>
        <v>0</v>
      </c>
      <c r="CZ351" s="261" t="str">
        <f t="shared" si="149"/>
        <v>不通过</v>
      </c>
      <c r="DA351" s="262">
        <f t="shared" si="150"/>
        <v>0</v>
      </c>
      <c r="DB351" s="261" t="str">
        <f t="shared" si="151"/>
        <v>不通过</v>
      </c>
      <c r="DC351" s="262">
        <f t="shared" si="152"/>
        <v>0</v>
      </c>
      <c r="DD351" s="261" t="str">
        <f t="shared" si="153"/>
        <v>不通过</v>
      </c>
    </row>
    <row r="352" spans="1:108">
      <c r="A352" s="188">
        <v>341</v>
      </c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6"/>
      <c r="BD352" s="186"/>
      <c r="BE352" s="186"/>
      <c r="BF352" s="186"/>
      <c r="BG352" s="186"/>
      <c r="BH352" s="186"/>
      <c r="BI352" s="186"/>
      <c r="BJ352" s="186"/>
      <c r="BK352" s="186"/>
      <c r="BL352" s="186"/>
      <c r="BM352" s="186"/>
      <c r="BN352" s="186"/>
      <c r="BO352" s="186"/>
      <c r="BP352" s="186"/>
      <c r="BQ352" s="186"/>
      <c r="BR352" s="186"/>
      <c r="BS352" s="186"/>
      <c r="BT352" s="186"/>
      <c r="BU352" s="186"/>
      <c r="BV352" s="186"/>
      <c r="BW352" s="186"/>
      <c r="BX352" s="186"/>
      <c r="BY352" s="186"/>
      <c r="BZ352" s="186"/>
      <c r="CA352" s="186"/>
      <c r="CB352" s="186"/>
      <c r="CC352" s="186"/>
      <c r="CD352" s="186"/>
      <c r="CE352" s="186"/>
      <c r="CF352" s="250"/>
      <c r="CG352" s="250"/>
      <c r="CH352" s="250"/>
      <c r="CI352" s="250"/>
      <c r="CJ352" s="250"/>
      <c r="CK352" s="261" t="str">
        <f t="shared" si="137"/>
        <v>通过</v>
      </c>
      <c r="CL352" s="263" t="str">
        <f t="shared" si="138"/>
        <v>通过</v>
      </c>
      <c r="CM352" s="261" t="str">
        <f t="shared" si="139"/>
        <v>通过</v>
      </c>
      <c r="CN352" s="261" t="str">
        <f t="shared" si="140"/>
        <v>通过</v>
      </c>
      <c r="CO352" s="262">
        <f t="shared" si="141"/>
        <v>0</v>
      </c>
      <c r="CP352" s="261" t="str">
        <f t="shared" si="142"/>
        <v>不通过</v>
      </c>
      <c r="CQ352" s="262">
        <f t="shared" si="134"/>
        <v>0</v>
      </c>
      <c r="CR352" s="261" t="str">
        <f t="shared" si="143"/>
        <v>不通过</v>
      </c>
      <c r="CS352" s="262">
        <f t="shared" si="144"/>
        <v>0</v>
      </c>
      <c r="CT352" s="261" t="str">
        <f t="shared" si="145"/>
        <v>不通过</v>
      </c>
      <c r="CU352" s="262">
        <f t="shared" si="135"/>
        <v>0</v>
      </c>
      <c r="CV352" s="261" t="str">
        <f t="shared" si="146"/>
        <v>不通过</v>
      </c>
      <c r="CW352" s="264">
        <f t="shared" si="147"/>
        <v>0</v>
      </c>
      <c r="CX352" s="261" t="str">
        <f t="shared" si="148"/>
        <v>不通过</v>
      </c>
      <c r="CY352" s="262">
        <f t="shared" si="136"/>
        <v>0</v>
      </c>
      <c r="CZ352" s="261" t="str">
        <f t="shared" si="149"/>
        <v>不通过</v>
      </c>
      <c r="DA352" s="262">
        <f t="shared" si="150"/>
        <v>0</v>
      </c>
      <c r="DB352" s="261" t="str">
        <f t="shared" si="151"/>
        <v>不通过</v>
      </c>
      <c r="DC352" s="262">
        <f t="shared" si="152"/>
        <v>0</v>
      </c>
      <c r="DD352" s="261" t="str">
        <f t="shared" si="153"/>
        <v>不通过</v>
      </c>
    </row>
    <row r="353" spans="1:108">
      <c r="A353" s="185">
        <v>342</v>
      </c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6"/>
      <c r="BD353" s="186"/>
      <c r="BE353" s="186"/>
      <c r="BF353" s="186"/>
      <c r="BG353" s="186"/>
      <c r="BH353" s="186"/>
      <c r="BI353" s="186"/>
      <c r="BJ353" s="186"/>
      <c r="BK353" s="186"/>
      <c r="BL353" s="186"/>
      <c r="BM353" s="186"/>
      <c r="BN353" s="186"/>
      <c r="BO353" s="186"/>
      <c r="BP353" s="186"/>
      <c r="BQ353" s="186"/>
      <c r="BR353" s="186"/>
      <c r="BS353" s="186"/>
      <c r="BT353" s="186"/>
      <c r="BU353" s="186"/>
      <c r="BV353" s="186"/>
      <c r="BW353" s="186"/>
      <c r="BX353" s="186"/>
      <c r="BY353" s="186"/>
      <c r="BZ353" s="186"/>
      <c r="CA353" s="186"/>
      <c r="CB353" s="186"/>
      <c r="CC353" s="186"/>
      <c r="CD353" s="186"/>
      <c r="CE353" s="186"/>
      <c r="CF353" s="250"/>
      <c r="CG353" s="250"/>
      <c r="CH353" s="250"/>
      <c r="CI353" s="250"/>
      <c r="CJ353" s="250"/>
      <c r="CK353" s="261" t="str">
        <f t="shared" si="137"/>
        <v>通过</v>
      </c>
      <c r="CL353" s="263" t="str">
        <f t="shared" si="138"/>
        <v>通过</v>
      </c>
      <c r="CM353" s="261" t="str">
        <f t="shared" si="139"/>
        <v>通过</v>
      </c>
      <c r="CN353" s="261" t="str">
        <f t="shared" si="140"/>
        <v>通过</v>
      </c>
      <c r="CO353" s="262">
        <f t="shared" si="141"/>
        <v>0</v>
      </c>
      <c r="CP353" s="261" t="str">
        <f t="shared" si="142"/>
        <v>不通过</v>
      </c>
      <c r="CQ353" s="262">
        <f t="shared" si="134"/>
        <v>0</v>
      </c>
      <c r="CR353" s="261" t="str">
        <f t="shared" si="143"/>
        <v>不通过</v>
      </c>
      <c r="CS353" s="262">
        <f t="shared" si="144"/>
        <v>0</v>
      </c>
      <c r="CT353" s="261" t="str">
        <f t="shared" si="145"/>
        <v>不通过</v>
      </c>
      <c r="CU353" s="262">
        <f t="shared" si="135"/>
        <v>0</v>
      </c>
      <c r="CV353" s="261" t="str">
        <f t="shared" si="146"/>
        <v>不通过</v>
      </c>
      <c r="CW353" s="264">
        <f t="shared" si="147"/>
        <v>0</v>
      </c>
      <c r="CX353" s="261" t="str">
        <f t="shared" si="148"/>
        <v>不通过</v>
      </c>
      <c r="CY353" s="262">
        <f t="shared" si="136"/>
        <v>0</v>
      </c>
      <c r="CZ353" s="261" t="str">
        <f t="shared" si="149"/>
        <v>不通过</v>
      </c>
      <c r="DA353" s="262">
        <f t="shared" si="150"/>
        <v>0</v>
      </c>
      <c r="DB353" s="261" t="str">
        <f t="shared" si="151"/>
        <v>不通过</v>
      </c>
      <c r="DC353" s="262">
        <f t="shared" si="152"/>
        <v>0</v>
      </c>
      <c r="DD353" s="261" t="str">
        <f t="shared" si="153"/>
        <v>不通过</v>
      </c>
    </row>
    <row r="354" spans="1:108">
      <c r="A354" s="185">
        <v>343</v>
      </c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6"/>
      <c r="BD354" s="186"/>
      <c r="BE354" s="186"/>
      <c r="BF354" s="186"/>
      <c r="BG354" s="186"/>
      <c r="BH354" s="186"/>
      <c r="BI354" s="186"/>
      <c r="BJ354" s="186"/>
      <c r="BK354" s="186"/>
      <c r="BL354" s="186"/>
      <c r="BM354" s="186"/>
      <c r="BN354" s="186"/>
      <c r="BO354" s="186"/>
      <c r="BP354" s="186"/>
      <c r="BQ354" s="186"/>
      <c r="BR354" s="186"/>
      <c r="BS354" s="186"/>
      <c r="BT354" s="186"/>
      <c r="BU354" s="186"/>
      <c r="BV354" s="186"/>
      <c r="BW354" s="186"/>
      <c r="BX354" s="186"/>
      <c r="BY354" s="186"/>
      <c r="BZ354" s="186"/>
      <c r="CA354" s="186"/>
      <c r="CB354" s="186"/>
      <c r="CC354" s="186"/>
      <c r="CD354" s="186"/>
      <c r="CE354" s="186"/>
      <c r="CF354" s="250"/>
      <c r="CG354" s="250"/>
      <c r="CH354" s="250"/>
      <c r="CI354" s="250"/>
      <c r="CJ354" s="250"/>
      <c r="CK354" s="261" t="str">
        <f t="shared" si="137"/>
        <v>通过</v>
      </c>
      <c r="CL354" s="263" t="str">
        <f t="shared" si="138"/>
        <v>通过</v>
      </c>
      <c r="CM354" s="261" t="str">
        <f t="shared" si="139"/>
        <v>通过</v>
      </c>
      <c r="CN354" s="261" t="str">
        <f t="shared" si="140"/>
        <v>通过</v>
      </c>
      <c r="CO354" s="262">
        <f t="shared" si="141"/>
        <v>0</v>
      </c>
      <c r="CP354" s="261" t="str">
        <f t="shared" si="142"/>
        <v>不通过</v>
      </c>
      <c r="CQ354" s="262">
        <f t="shared" si="134"/>
        <v>0</v>
      </c>
      <c r="CR354" s="261" t="str">
        <f t="shared" si="143"/>
        <v>不通过</v>
      </c>
      <c r="CS354" s="262">
        <f t="shared" si="144"/>
        <v>0</v>
      </c>
      <c r="CT354" s="261" t="str">
        <f t="shared" si="145"/>
        <v>不通过</v>
      </c>
      <c r="CU354" s="262">
        <f t="shared" si="135"/>
        <v>0</v>
      </c>
      <c r="CV354" s="261" t="str">
        <f t="shared" si="146"/>
        <v>不通过</v>
      </c>
      <c r="CW354" s="264">
        <f t="shared" si="147"/>
        <v>0</v>
      </c>
      <c r="CX354" s="261" t="str">
        <f t="shared" si="148"/>
        <v>不通过</v>
      </c>
      <c r="CY354" s="262">
        <f t="shared" si="136"/>
        <v>0</v>
      </c>
      <c r="CZ354" s="261" t="str">
        <f t="shared" si="149"/>
        <v>不通过</v>
      </c>
      <c r="DA354" s="262">
        <f t="shared" si="150"/>
        <v>0</v>
      </c>
      <c r="DB354" s="261" t="str">
        <f t="shared" si="151"/>
        <v>不通过</v>
      </c>
      <c r="DC354" s="262">
        <f t="shared" si="152"/>
        <v>0</v>
      </c>
      <c r="DD354" s="261" t="str">
        <f t="shared" si="153"/>
        <v>不通过</v>
      </c>
    </row>
    <row r="355" spans="1:108">
      <c r="A355" s="188">
        <v>344</v>
      </c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  <c r="BD355" s="186"/>
      <c r="BE355" s="186"/>
      <c r="BF355" s="186"/>
      <c r="BG355" s="186"/>
      <c r="BH355" s="186"/>
      <c r="BI355" s="186"/>
      <c r="BJ355" s="186"/>
      <c r="BK355" s="186"/>
      <c r="BL355" s="186"/>
      <c r="BM355" s="186"/>
      <c r="BN355" s="186"/>
      <c r="BO355" s="186"/>
      <c r="BP355" s="186"/>
      <c r="BQ355" s="186"/>
      <c r="BR355" s="186"/>
      <c r="BS355" s="186"/>
      <c r="BT355" s="186"/>
      <c r="BU355" s="186"/>
      <c r="BV355" s="186"/>
      <c r="BW355" s="186"/>
      <c r="BX355" s="186"/>
      <c r="BY355" s="186"/>
      <c r="BZ355" s="186"/>
      <c r="CA355" s="186"/>
      <c r="CB355" s="186"/>
      <c r="CC355" s="186"/>
      <c r="CD355" s="186"/>
      <c r="CE355" s="186"/>
      <c r="CF355" s="250"/>
      <c r="CG355" s="250"/>
      <c r="CH355" s="250"/>
      <c r="CI355" s="250"/>
      <c r="CJ355" s="250"/>
      <c r="CK355" s="261" t="str">
        <f t="shared" si="137"/>
        <v>通过</v>
      </c>
      <c r="CL355" s="263" t="str">
        <f t="shared" si="138"/>
        <v>通过</v>
      </c>
      <c r="CM355" s="261" t="str">
        <f t="shared" si="139"/>
        <v>通过</v>
      </c>
      <c r="CN355" s="261" t="str">
        <f t="shared" si="140"/>
        <v>通过</v>
      </c>
      <c r="CO355" s="262">
        <f t="shared" si="141"/>
        <v>0</v>
      </c>
      <c r="CP355" s="261" t="str">
        <f t="shared" si="142"/>
        <v>不通过</v>
      </c>
      <c r="CQ355" s="262">
        <f t="shared" si="134"/>
        <v>0</v>
      </c>
      <c r="CR355" s="261" t="str">
        <f t="shared" si="143"/>
        <v>不通过</v>
      </c>
      <c r="CS355" s="262">
        <f t="shared" si="144"/>
        <v>0</v>
      </c>
      <c r="CT355" s="261" t="str">
        <f t="shared" si="145"/>
        <v>不通过</v>
      </c>
      <c r="CU355" s="262">
        <f t="shared" si="135"/>
        <v>0</v>
      </c>
      <c r="CV355" s="261" t="str">
        <f t="shared" si="146"/>
        <v>不通过</v>
      </c>
      <c r="CW355" s="264">
        <f t="shared" si="147"/>
        <v>0</v>
      </c>
      <c r="CX355" s="261" t="str">
        <f t="shared" si="148"/>
        <v>不通过</v>
      </c>
      <c r="CY355" s="262">
        <f t="shared" si="136"/>
        <v>0</v>
      </c>
      <c r="CZ355" s="261" t="str">
        <f t="shared" si="149"/>
        <v>不通过</v>
      </c>
      <c r="DA355" s="262">
        <f t="shared" si="150"/>
        <v>0</v>
      </c>
      <c r="DB355" s="261" t="str">
        <f t="shared" si="151"/>
        <v>不通过</v>
      </c>
      <c r="DC355" s="262">
        <f t="shared" si="152"/>
        <v>0</v>
      </c>
      <c r="DD355" s="261" t="str">
        <f t="shared" si="153"/>
        <v>不通过</v>
      </c>
    </row>
    <row r="356" spans="1:108">
      <c r="A356" s="185">
        <v>345</v>
      </c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  <c r="BD356" s="186"/>
      <c r="BE356" s="186"/>
      <c r="BF356" s="186"/>
      <c r="BG356" s="186"/>
      <c r="BH356" s="186"/>
      <c r="BI356" s="186"/>
      <c r="BJ356" s="186"/>
      <c r="BK356" s="186"/>
      <c r="BL356" s="186"/>
      <c r="BM356" s="186"/>
      <c r="BN356" s="186"/>
      <c r="BO356" s="186"/>
      <c r="BP356" s="186"/>
      <c r="BQ356" s="186"/>
      <c r="BR356" s="186"/>
      <c r="BS356" s="186"/>
      <c r="BT356" s="186"/>
      <c r="BU356" s="186"/>
      <c r="BV356" s="186"/>
      <c r="BW356" s="186"/>
      <c r="BX356" s="186"/>
      <c r="BY356" s="186"/>
      <c r="BZ356" s="186"/>
      <c r="CA356" s="186"/>
      <c r="CB356" s="186"/>
      <c r="CC356" s="186"/>
      <c r="CD356" s="186"/>
      <c r="CE356" s="186"/>
      <c r="CF356" s="250"/>
      <c r="CG356" s="250"/>
      <c r="CH356" s="250"/>
      <c r="CI356" s="250"/>
      <c r="CJ356" s="250"/>
      <c r="CK356" s="261" t="str">
        <f t="shared" si="137"/>
        <v>通过</v>
      </c>
      <c r="CL356" s="263" t="str">
        <f t="shared" si="138"/>
        <v>通过</v>
      </c>
      <c r="CM356" s="261" t="str">
        <f t="shared" si="139"/>
        <v>通过</v>
      </c>
      <c r="CN356" s="261" t="str">
        <f t="shared" si="140"/>
        <v>通过</v>
      </c>
      <c r="CO356" s="262">
        <f t="shared" si="141"/>
        <v>0</v>
      </c>
      <c r="CP356" s="261" t="str">
        <f t="shared" si="142"/>
        <v>不通过</v>
      </c>
      <c r="CQ356" s="262">
        <f t="shared" si="134"/>
        <v>0</v>
      </c>
      <c r="CR356" s="261" t="str">
        <f t="shared" si="143"/>
        <v>不通过</v>
      </c>
      <c r="CS356" s="262">
        <f t="shared" si="144"/>
        <v>0</v>
      </c>
      <c r="CT356" s="261" t="str">
        <f t="shared" si="145"/>
        <v>不通过</v>
      </c>
      <c r="CU356" s="262">
        <f t="shared" si="135"/>
        <v>0</v>
      </c>
      <c r="CV356" s="261" t="str">
        <f t="shared" si="146"/>
        <v>不通过</v>
      </c>
      <c r="CW356" s="264">
        <f t="shared" si="147"/>
        <v>0</v>
      </c>
      <c r="CX356" s="261" t="str">
        <f t="shared" si="148"/>
        <v>不通过</v>
      </c>
      <c r="CY356" s="262">
        <f t="shared" si="136"/>
        <v>0</v>
      </c>
      <c r="CZ356" s="261" t="str">
        <f t="shared" si="149"/>
        <v>不通过</v>
      </c>
      <c r="DA356" s="262">
        <f t="shared" si="150"/>
        <v>0</v>
      </c>
      <c r="DB356" s="261" t="str">
        <f t="shared" si="151"/>
        <v>不通过</v>
      </c>
      <c r="DC356" s="262">
        <f t="shared" si="152"/>
        <v>0</v>
      </c>
      <c r="DD356" s="261" t="str">
        <f t="shared" si="153"/>
        <v>不通过</v>
      </c>
    </row>
    <row r="357" spans="1:108">
      <c r="A357" s="185">
        <v>346</v>
      </c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  <c r="AS357" s="186"/>
      <c r="AT357" s="186"/>
      <c r="AU357" s="186"/>
      <c r="AV357" s="186"/>
      <c r="AW357" s="186"/>
      <c r="AX357" s="186"/>
      <c r="AY357" s="186"/>
      <c r="AZ357" s="186"/>
      <c r="BA357" s="186"/>
      <c r="BB357" s="186"/>
      <c r="BC357" s="186"/>
      <c r="BD357" s="186"/>
      <c r="BE357" s="186"/>
      <c r="BF357" s="186"/>
      <c r="BG357" s="186"/>
      <c r="BH357" s="186"/>
      <c r="BI357" s="186"/>
      <c r="BJ357" s="186"/>
      <c r="BK357" s="186"/>
      <c r="BL357" s="186"/>
      <c r="BM357" s="186"/>
      <c r="BN357" s="186"/>
      <c r="BO357" s="186"/>
      <c r="BP357" s="186"/>
      <c r="BQ357" s="186"/>
      <c r="BR357" s="186"/>
      <c r="BS357" s="186"/>
      <c r="BT357" s="186"/>
      <c r="BU357" s="186"/>
      <c r="BV357" s="186"/>
      <c r="BW357" s="186"/>
      <c r="BX357" s="186"/>
      <c r="BY357" s="186"/>
      <c r="BZ357" s="186"/>
      <c r="CA357" s="186"/>
      <c r="CB357" s="186"/>
      <c r="CC357" s="186"/>
      <c r="CD357" s="186"/>
      <c r="CE357" s="186"/>
      <c r="CF357" s="250"/>
      <c r="CG357" s="250"/>
      <c r="CH357" s="250"/>
      <c r="CI357" s="250"/>
      <c r="CJ357" s="250"/>
      <c r="CK357" s="261" t="str">
        <f t="shared" si="137"/>
        <v>通过</v>
      </c>
      <c r="CL357" s="263" t="str">
        <f t="shared" si="138"/>
        <v>通过</v>
      </c>
      <c r="CM357" s="261" t="str">
        <f t="shared" si="139"/>
        <v>通过</v>
      </c>
      <c r="CN357" s="261" t="str">
        <f t="shared" si="140"/>
        <v>通过</v>
      </c>
      <c r="CO357" s="262">
        <f t="shared" si="141"/>
        <v>0</v>
      </c>
      <c r="CP357" s="261" t="str">
        <f t="shared" si="142"/>
        <v>不通过</v>
      </c>
      <c r="CQ357" s="262">
        <f t="shared" si="134"/>
        <v>0</v>
      </c>
      <c r="CR357" s="261" t="str">
        <f t="shared" si="143"/>
        <v>不通过</v>
      </c>
      <c r="CS357" s="262">
        <f t="shared" si="144"/>
        <v>0</v>
      </c>
      <c r="CT357" s="261" t="str">
        <f t="shared" si="145"/>
        <v>不通过</v>
      </c>
      <c r="CU357" s="262">
        <f t="shared" si="135"/>
        <v>0</v>
      </c>
      <c r="CV357" s="261" t="str">
        <f t="shared" si="146"/>
        <v>不通过</v>
      </c>
      <c r="CW357" s="264">
        <f t="shared" si="147"/>
        <v>0</v>
      </c>
      <c r="CX357" s="261" t="str">
        <f t="shared" si="148"/>
        <v>不通过</v>
      </c>
      <c r="CY357" s="262">
        <f t="shared" si="136"/>
        <v>0</v>
      </c>
      <c r="CZ357" s="261" t="str">
        <f t="shared" si="149"/>
        <v>不通过</v>
      </c>
      <c r="DA357" s="262">
        <f t="shared" si="150"/>
        <v>0</v>
      </c>
      <c r="DB357" s="261" t="str">
        <f t="shared" si="151"/>
        <v>不通过</v>
      </c>
      <c r="DC357" s="262">
        <f t="shared" si="152"/>
        <v>0</v>
      </c>
      <c r="DD357" s="261" t="str">
        <f t="shared" si="153"/>
        <v>不通过</v>
      </c>
    </row>
    <row r="358" spans="1:108">
      <c r="A358" s="188">
        <v>347</v>
      </c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  <c r="AS358" s="186"/>
      <c r="AT358" s="186"/>
      <c r="AU358" s="186"/>
      <c r="AV358" s="186"/>
      <c r="AW358" s="186"/>
      <c r="AX358" s="186"/>
      <c r="AY358" s="186"/>
      <c r="AZ358" s="186"/>
      <c r="BA358" s="186"/>
      <c r="BB358" s="186"/>
      <c r="BC358" s="186"/>
      <c r="BD358" s="186"/>
      <c r="BE358" s="186"/>
      <c r="BF358" s="186"/>
      <c r="BG358" s="186"/>
      <c r="BH358" s="186"/>
      <c r="BI358" s="186"/>
      <c r="BJ358" s="186"/>
      <c r="BK358" s="186"/>
      <c r="BL358" s="186"/>
      <c r="BM358" s="186"/>
      <c r="BN358" s="186"/>
      <c r="BO358" s="186"/>
      <c r="BP358" s="186"/>
      <c r="BQ358" s="186"/>
      <c r="BR358" s="186"/>
      <c r="BS358" s="186"/>
      <c r="BT358" s="186"/>
      <c r="BU358" s="186"/>
      <c r="BV358" s="186"/>
      <c r="BW358" s="186"/>
      <c r="BX358" s="186"/>
      <c r="BY358" s="186"/>
      <c r="BZ358" s="186"/>
      <c r="CA358" s="186"/>
      <c r="CB358" s="186"/>
      <c r="CC358" s="186"/>
      <c r="CD358" s="186"/>
      <c r="CE358" s="186"/>
      <c r="CF358" s="250"/>
      <c r="CG358" s="250"/>
      <c r="CH358" s="250"/>
      <c r="CI358" s="250"/>
      <c r="CJ358" s="250"/>
      <c r="CK358" s="261" t="str">
        <f t="shared" si="137"/>
        <v>通过</v>
      </c>
      <c r="CL358" s="263" t="str">
        <f t="shared" si="138"/>
        <v>通过</v>
      </c>
      <c r="CM358" s="261" t="str">
        <f t="shared" si="139"/>
        <v>通过</v>
      </c>
      <c r="CN358" s="261" t="str">
        <f t="shared" si="140"/>
        <v>通过</v>
      </c>
      <c r="CO358" s="262">
        <f t="shared" si="141"/>
        <v>0</v>
      </c>
      <c r="CP358" s="261" t="str">
        <f t="shared" si="142"/>
        <v>不通过</v>
      </c>
      <c r="CQ358" s="262">
        <f t="shared" si="134"/>
        <v>0</v>
      </c>
      <c r="CR358" s="261" t="str">
        <f t="shared" si="143"/>
        <v>不通过</v>
      </c>
      <c r="CS358" s="262">
        <f t="shared" si="144"/>
        <v>0</v>
      </c>
      <c r="CT358" s="261" t="str">
        <f t="shared" si="145"/>
        <v>不通过</v>
      </c>
      <c r="CU358" s="262">
        <f t="shared" si="135"/>
        <v>0</v>
      </c>
      <c r="CV358" s="261" t="str">
        <f t="shared" si="146"/>
        <v>不通过</v>
      </c>
      <c r="CW358" s="264">
        <f t="shared" si="147"/>
        <v>0</v>
      </c>
      <c r="CX358" s="261" t="str">
        <f t="shared" si="148"/>
        <v>不通过</v>
      </c>
      <c r="CY358" s="262">
        <f t="shared" si="136"/>
        <v>0</v>
      </c>
      <c r="CZ358" s="261" t="str">
        <f t="shared" si="149"/>
        <v>不通过</v>
      </c>
      <c r="DA358" s="262">
        <f t="shared" si="150"/>
        <v>0</v>
      </c>
      <c r="DB358" s="261" t="str">
        <f t="shared" si="151"/>
        <v>不通过</v>
      </c>
      <c r="DC358" s="262">
        <f t="shared" si="152"/>
        <v>0</v>
      </c>
      <c r="DD358" s="261" t="str">
        <f t="shared" si="153"/>
        <v>不通过</v>
      </c>
    </row>
    <row r="359" spans="1:108">
      <c r="A359" s="185">
        <v>348</v>
      </c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  <c r="AS359" s="186"/>
      <c r="AT359" s="186"/>
      <c r="AU359" s="186"/>
      <c r="AV359" s="186"/>
      <c r="AW359" s="186"/>
      <c r="AX359" s="186"/>
      <c r="AY359" s="186"/>
      <c r="AZ359" s="186"/>
      <c r="BA359" s="186"/>
      <c r="BB359" s="186"/>
      <c r="BC359" s="186"/>
      <c r="BD359" s="186"/>
      <c r="BE359" s="186"/>
      <c r="BF359" s="186"/>
      <c r="BG359" s="186"/>
      <c r="BH359" s="186"/>
      <c r="BI359" s="186"/>
      <c r="BJ359" s="186"/>
      <c r="BK359" s="186"/>
      <c r="BL359" s="186"/>
      <c r="BM359" s="186"/>
      <c r="BN359" s="186"/>
      <c r="BO359" s="186"/>
      <c r="BP359" s="186"/>
      <c r="BQ359" s="186"/>
      <c r="BR359" s="186"/>
      <c r="BS359" s="186"/>
      <c r="BT359" s="186"/>
      <c r="BU359" s="186"/>
      <c r="BV359" s="186"/>
      <c r="BW359" s="186"/>
      <c r="BX359" s="186"/>
      <c r="BY359" s="186"/>
      <c r="BZ359" s="186"/>
      <c r="CA359" s="186"/>
      <c r="CB359" s="186"/>
      <c r="CC359" s="186"/>
      <c r="CD359" s="186"/>
      <c r="CE359" s="186"/>
      <c r="CF359" s="250"/>
      <c r="CG359" s="250"/>
      <c r="CH359" s="250"/>
      <c r="CI359" s="250"/>
      <c r="CJ359" s="250"/>
      <c r="CK359" s="261" t="str">
        <f t="shared" si="137"/>
        <v>通过</v>
      </c>
      <c r="CL359" s="263" t="str">
        <f t="shared" si="138"/>
        <v>通过</v>
      </c>
      <c r="CM359" s="261" t="str">
        <f t="shared" si="139"/>
        <v>通过</v>
      </c>
      <c r="CN359" s="261" t="str">
        <f t="shared" si="140"/>
        <v>通过</v>
      </c>
      <c r="CO359" s="262">
        <f t="shared" si="141"/>
        <v>0</v>
      </c>
      <c r="CP359" s="261" t="str">
        <f t="shared" si="142"/>
        <v>不通过</v>
      </c>
      <c r="CQ359" s="262">
        <f t="shared" si="134"/>
        <v>0</v>
      </c>
      <c r="CR359" s="261" t="str">
        <f t="shared" si="143"/>
        <v>不通过</v>
      </c>
      <c r="CS359" s="262">
        <f t="shared" si="144"/>
        <v>0</v>
      </c>
      <c r="CT359" s="261" t="str">
        <f t="shared" si="145"/>
        <v>不通过</v>
      </c>
      <c r="CU359" s="262">
        <f t="shared" si="135"/>
        <v>0</v>
      </c>
      <c r="CV359" s="261" t="str">
        <f t="shared" si="146"/>
        <v>不通过</v>
      </c>
      <c r="CW359" s="264">
        <f t="shared" si="147"/>
        <v>0</v>
      </c>
      <c r="CX359" s="261" t="str">
        <f t="shared" si="148"/>
        <v>不通过</v>
      </c>
      <c r="CY359" s="262">
        <f t="shared" si="136"/>
        <v>0</v>
      </c>
      <c r="CZ359" s="261" t="str">
        <f t="shared" si="149"/>
        <v>不通过</v>
      </c>
      <c r="DA359" s="262">
        <f t="shared" si="150"/>
        <v>0</v>
      </c>
      <c r="DB359" s="261" t="str">
        <f t="shared" si="151"/>
        <v>不通过</v>
      </c>
      <c r="DC359" s="262">
        <f t="shared" si="152"/>
        <v>0</v>
      </c>
      <c r="DD359" s="261" t="str">
        <f t="shared" si="153"/>
        <v>不通过</v>
      </c>
    </row>
    <row r="360" spans="1:108">
      <c r="A360" s="185">
        <v>349</v>
      </c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6"/>
      <c r="BD360" s="186"/>
      <c r="BE360" s="186"/>
      <c r="BF360" s="186"/>
      <c r="BG360" s="186"/>
      <c r="BH360" s="186"/>
      <c r="BI360" s="186"/>
      <c r="BJ360" s="186"/>
      <c r="BK360" s="186"/>
      <c r="BL360" s="186"/>
      <c r="BM360" s="186"/>
      <c r="BN360" s="186"/>
      <c r="BO360" s="186"/>
      <c r="BP360" s="186"/>
      <c r="BQ360" s="186"/>
      <c r="BR360" s="186"/>
      <c r="BS360" s="186"/>
      <c r="BT360" s="186"/>
      <c r="BU360" s="186"/>
      <c r="BV360" s="186"/>
      <c r="BW360" s="186"/>
      <c r="BX360" s="186"/>
      <c r="BY360" s="186"/>
      <c r="BZ360" s="186"/>
      <c r="CA360" s="186"/>
      <c r="CB360" s="186"/>
      <c r="CC360" s="186"/>
      <c r="CD360" s="186"/>
      <c r="CE360" s="186"/>
      <c r="CF360" s="250"/>
      <c r="CG360" s="250"/>
      <c r="CH360" s="250"/>
      <c r="CI360" s="250"/>
      <c r="CJ360" s="250"/>
      <c r="CK360" s="261" t="str">
        <f t="shared" si="137"/>
        <v>通过</v>
      </c>
      <c r="CL360" s="263" t="str">
        <f t="shared" si="138"/>
        <v>通过</v>
      </c>
      <c r="CM360" s="261" t="str">
        <f t="shared" si="139"/>
        <v>通过</v>
      </c>
      <c r="CN360" s="261" t="str">
        <f t="shared" si="140"/>
        <v>通过</v>
      </c>
      <c r="CO360" s="262">
        <f t="shared" si="141"/>
        <v>0</v>
      </c>
      <c r="CP360" s="261" t="str">
        <f t="shared" si="142"/>
        <v>不通过</v>
      </c>
      <c r="CQ360" s="262">
        <f t="shared" si="134"/>
        <v>0</v>
      </c>
      <c r="CR360" s="261" t="str">
        <f t="shared" si="143"/>
        <v>不通过</v>
      </c>
      <c r="CS360" s="262">
        <f t="shared" si="144"/>
        <v>0</v>
      </c>
      <c r="CT360" s="261" t="str">
        <f t="shared" si="145"/>
        <v>不通过</v>
      </c>
      <c r="CU360" s="262">
        <f t="shared" si="135"/>
        <v>0</v>
      </c>
      <c r="CV360" s="261" t="str">
        <f t="shared" si="146"/>
        <v>不通过</v>
      </c>
      <c r="CW360" s="264">
        <f t="shared" si="147"/>
        <v>0</v>
      </c>
      <c r="CX360" s="261" t="str">
        <f t="shared" si="148"/>
        <v>不通过</v>
      </c>
      <c r="CY360" s="262">
        <f t="shared" si="136"/>
        <v>0</v>
      </c>
      <c r="CZ360" s="261" t="str">
        <f t="shared" si="149"/>
        <v>不通过</v>
      </c>
      <c r="DA360" s="262">
        <f t="shared" si="150"/>
        <v>0</v>
      </c>
      <c r="DB360" s="261" t="str">
        <f t="shared" si="151"/>
        <v>不通过</v>
      </c>
      <c r="DC360" s="262">
        <f t="shared" si="152"/>
        <v>0</v>
      </c>
      <c r="DD360" s="261" t="str">
        <f t="shared" si="153"/>
        <v>不通过</v>
      </c>
    </row>
    <row r="361" spans="1:108">
      <c r="A361" s="188">
        <v>350</v>
      </c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6"/>
      <c r="BD361" s="186"/>
      <c r="BE361" s="186"/>
      <c r="BF361" s="186"/>
      <c r="BG361" s="186"/>
      <c r="BH361" s="186"/>
      <c r="BI361" s="186"/>
      <c r="BJ361" s="186"/>
      <c r="BK361" s="186"/>
      <c r="BL361" s="186"/>
      <c r="BM361" s="186"/>
      <c r="BN361" s="186"/>
      <c r="BO361" s="186"/>
      <c r="BP361" s="186"/>
      <c r="BQ361" s="186"/>
      <c r="BR361" s="186"/>
      <c r="BS361" s="186"/>
      <c r="BT361" s="186"/>
      <c r="BU361" s="186"/>
      <c r="BV361" s="186"/>
      <c r="BW361" s="186"/>
      <c r="BX361" s="186"/>
      <c r="BY361" s="186"/>
      <c r="BZ361" s="186"/>
      <c r="CA361" s="186"/>
      <c r="CB361" s="186"/>
      <c r="CC361" s="186"/>
      <c r="CD361" s="186"/>
      <c r="CE361" s="186"/>
      <c r="CF361" s="250"/>
      <c r="CG361" s="250"/>
      <c r="CH361" s="250"/>
      <c r="CI361" s="250"/>
      <c r="CJ361" s="250"/>
      <c r="CK361" s="261" t="str">
        <f t="shared" si="137"/>
        <v>通过</v>
      </c>
      <c r="CL361" s="263" t="str">
        <f t="shared" si="138"/>
        <v>通过</v>
      </c>
      <c r="CM361" s="261" t="str">
        <f t="shared" si="139"/>
        <v>通过</v>
      </c>
      <c r="CN361" s="261" t="str">
        <f t="shared" si="140"/>
        <v>通过</v>
      </c>
      <c r="CO361" s="262">
        <f t="shared" si="141"/>
        <v>0</v>
      </c>
      <c r="CP361" s="261" t="str">
        <f t="shared" si="142"/>
        <v>不通过</v>
      </c>
      <c r="CQ361" s="262">
        <f t="shared" si="134"/>
        <v>0</v>
      </c>
      <c r="CR361" s="261" t="str">
        <f t="shared" si="143"/>
        <v>不通过</v>
      </c>
      <c r="CS361" s="262">
        <f t="shared" si="144"/>
        <v>0</v>
      </c>
      <c r="CT361" s="261" t="str">
        <f t="shared" si="145"/>
        <v>不通过</v>
      </c>
      <c r="CU361" s="262">
        <f t="shared" si="135"/>
        <v>0</v>
      </c>
      <c r="CV361" s="261" t="str">
        <f t="shared" si="146"/>
        <v>不通过</v>
      </c>
      <c r="CW361" s="264">
        <f t="shared" si="147"/>
        <v>0</v>
      </c>
      <c r="CX361" s="261" t="str">
        <f t="shared" si="148"/>
        <v>不通过</v>
      </c>
      <c r="CY361" s="262">
        <f t="shared" si="136"/>
        <v>0</v>
      </c>
      <c r="CZ361" s="261" t="str">
        <f t="shared" si="149"/>
        <v>不通过</v>
      </c>
      <c r="DA361" s="262">
        <f t="shared" si="150"/>
        <v>0</v>
      </c>
      <c r="DB361" s="261" t="str">
        <f t="shared" si="151"/>
        <v>不通过</v>
      </c>
      <c r="DC361" s="262">
        <f t="shared" si="152"/>
        <v>0</v>
      </c>
      <c r="DD361" s="261" t="str">
        <f t="shared" si="153"/>
        <v>不通过</v>
      </c>
    </row>
    <row r="362" spans="1:108">
      <c r="A362" s="185">
        <v>351</v>
      </c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  <c r="AS362" s="186"/>
      <c r="AT362" s="186"/>
      <c r="AU362" s="186"/>
      <c r="AV362" s="186"/>
      <c r="AW362" s="186"/>
      <c r="AX362" s="186"/>
      <c r="AY362" s="186"/>
      <c r="AZ362" s="186"/>
      <c r="BA362" s="186"/>
      <c r="BB362" s="186"/>
      <c r="BC362" s="186"/>
      <c r="BD362" s="186"/>
      <c r="BE362" s="186"/>
      <c r="BF362" s="186"/>
      <c r="BG362" s="186"/>
      <c r="BH362" s="186"/>
      <c r="BI362" s="186"/>
      <c r="BJ362" s="186"/>
      <c r="BK362" s="186"/>
      <c r="BL362" s="186"/>
      <c r="BM362" s="186"/>
      <c r="BN362" s="186"/>
      <c r="BO362" s="186"/>
      <c r="BP362" s="186"/>
      <c r="BQ362" s="186"/>
      <c r="BR362" s="186"/>
      <c r="BS362" s="186"/>
      <c r="BT362" s="186"/>
      <c r="BU362" s="186"/>
      <c r="BV362" s="186"/>
      <c r="BW362" s="186"/>
      <c r="BX362" s="186"/>
      <c r="BY362" s="186"/>
      <c r="BZ362" s="186"/>
      <c r="CA362" s="186"/>
      <c r="CB362" s="186"/>
      <c r="CC362" s="186"/>
      <c r="CD362" s="186"/>
      <c r="CE362" s="186"/>
      <c r="CF362" s="250"/>
      <c r="CG362" s="250"/>
      <c r="CH362" s="250"/>
      <c r="CI362" s="250"/>
      <c r="CJ362" s="250"/>
      <c r="CK362" s="261" t="str">
        <f t="shared" si="137"/>
        <v>通过</v>
      </c>
      <c r="CL362" s="263" t="str">
        <f t="shared" si="138"/>
        <v>通过</v>
      </c>
      <c r="CM362" s="261" t="str">
        <f t="shared" si="139"/>
        <v>通过</v>
      </c>
      <c r="CN362" s="261" t="str">
        <f t="shared" si="140"/>
        <v>通过</v>
      </c>
      <c r="CO362" s="262">
        <f t="shared" si="141"/>
        <v>0</v>
      </c>
      <c r="CP362" s="261" t="str">
        <f t="shared" si="142"/>
        <v>不通过</v>
      </c>
      <c r="CQ362" s="262">
        <f t="shared" si="134"/>
        <v>0</v>
      </c>
      <c r="CR362" s="261" t="str">
        <f t="shared" si="143"/>
        <v>不通过</v>
      </c>
      <c r="CS362" s="262">
        <f t="shared" si="144"/>
        <v>0</v>
      </c>
      <c r="CT362" s="261" t="str">
        <f t="shared" si="145"/>
        <v>不通过</v>
      </c>
      <c r="CU362" s="262">
        <f t="shared" si="135"/>
        <v>0</v>
      </c>
      <c r="CV362" s="261" t="str">
        <f t="shared" si="146"/>
        <v>不通过</v>
      </c>
      <c r="CW362" s="264">
        <f t="shared" si="147"/>
        <v>0</v>
      </c>
      <c r="CX362" s="261" t="str">
        <f t="shared" si="148"/>
        <v>不通过</v>
      </c>
      <c r="CY362" s="262">
        <f t="shared" si="136"/>
        <v>0</v>
      </c>
      <c r="CZ362" s="261" t="str">
        <f t="shared" si="149"/>
        <v>不通过</v>
      </c>
      <c r="DA362" s="262">
        <f t="shared" si="150"/>
        <v>0</v>
      </c>
      <c r="DB362" s="261" t="str">
        <f t="shared" si="151"/>
        <v>不通过</v>
      </c>
      <c r="DC362" s="262">
        <f t="shared" si="152"/>
        <v>0</v>
      </c>
      <c r="DD362" s="261" t="str">
        <f t="shared" si="153"/>
        <v>不通过</v>
      </c>
    </row>
    <row r="363" spans="1:108">
      <c r="A363" s="185">
        <v>352</v>
      </c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  <c r="AS363" s="186"/>
      <c r="AT363" s="186"/>
      <c r="AU363" s="186"/>
      <c r="AV363" s="186"/>
      <c r="AW363" s="186"/>
      <c r="AX363" s="186"/>
      <c r="AY363" s="186"/>
      <c r="AZ363" s="186"/>
      <c r="BA363" s="186"/>
      <c r="BB363" s="186"/>
      <c r="BC363" s="186"/>
      <c r="BD363" s="186"/>
      <c r="BE363" s="186"/>
      <c r="BF363" s="186"/>
      <c r="BG363" s="186"/>
      <c r="BH363" s="186"/>
      <c r="BI363" s="186"/>
      <c r="BJ363" s="186"/>
      <c r="BK363" s="186"/>
      <c r="BL363" s="186"/>
      <c r="BM363" s="186"/>
      <c r="BN363" s="186"/>
      <c r="BO363" s="186"/>
      <c r="BP363" s="186"/>
      <c r="BQ363" s="186"/>
      <c r="BR363" s="186"/>
      <c r="BS363" s="186"/>
      <c r="BT363" s="186"/>
      <c r="BU363" s="186"/>
      <c r="BV363" s="186"/>
      <c r="BW363" s="186"/>
      <c r="BX363" s="186"/>
      <c r="BY363" s="186"/>
      <c r="BZ363" s="186"/>
      <c r="CA363" s="186"/>
      <c r="CB363" s="186"/>
      <c r="CC363" s="186"/>
      <c r="CD363" s="186"/>
      <c r="CE363" s="186"/>
      <c r="CF363" s="250"/>
      <c r="CG363" s="250"/>
      <c r="CH363" s="250"/>
      <c r="CI363" s="250"/>
      <c r="CJ363" s="250"/>
      <c r="CK363" s="261" t="str">
        <f t="shared" si="137"/>
        <v>通过</v>
      </c>
      <c r="CL363" s="263" t="str">
        <f t="shared" si="138"/>
        <v>通过</v>
      </c>
      <c r="CM363" s="261" t="str">
        <f t="shared" si="139"/>
        <v>通过</v>
      </c>
      <c r="CN363" s="261" t="str">
        <f t="shared" si="140"/>
        <v>通过</v>
      </c>
      <c r="CO363" s="262">
        <f t="shared" si="141"/>
        <v>0</v>
      </c>
      <c r="CP363" s="261" t="str">
        <f t="shared" si="142"/>
        <v>不通过</v>
      </c>
      <c r="CQ363" s="262">
        <f t="shared" si="134"/>
        <v>0</v>
      </c>
      <c r="CR363" s="261" t="str">
        <f t="shared" si="143"/>
        <v>不通过</v>
      </c>
      <c r="CS363" s="262">
        <f t="shared" si="144"/>
        <v>0</v>
      </c>
      <c r="CT363" s="261" t="str">
        <f t="shared" si="145"/>
        <v>不通过</v>
      </c>
      <c r="CU363" s="262">
        <f t="shared" si="135"/>
        <v>0</v>
      </c>
      <c r="CV363" s="261" t="str">
        <f t="shared" si="146"/>
        <v>不通过</v>
      </c>
      <c r="CW363" s="264">
        <f t="shared" si="147"/>
        <v>0</v>
      </c>
      <c r="CX363" s="261" t="str">
        <f t="shared" si="148"/>
        <v>不通过</v>
      </c>
      <c r="CY363" s="262">
        <f t="shared" si="136"/>
        <v>0</v>
      </c>
      <c r="CZ363" s="261" t="str">
        <f t="shared" si="149"/>
        <v>不通过</v>
      </c>
      <c r="DA363" s="262">
        <f t="shared" si="150"/>
        <v>0</v>
      </c>
      <c r="DB363" s="261" t="str">
        <f t="shared" si="151"/>
        <v>不通过</v>
      </c>
      <c r="DC363" s="262">
        <f t="shared" si="152"/>
        <v>0</v>
      </c>
      <c r="DD363" s="261" t="str">
        <f t="shared" si="153"/>
        <v>不通过</v>
      </c>
    </row>
    <row r="364" spans="1:108">
      <c r="A364" s="188">
        <v>353</v>
      </c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6"/>
      <c r="BB364" s="186"/>
      <c r="BC364" s="186"/>
      <c r="BD364" s="186"/>
      <c r="BE364" s="186"/>
      <c r="BF364" s="186"/>
      <c r="BG364" s="186"/>
      <c r="BH364" s="186"/>
      <c r="BI364" s="186"/>
      <c r="BJ364" s="186"/>
      <c r="BK364" s="186"/>
      <c r="BL364" s="186"/>
      <c r="BM364" s="186"/>
      <c r="BN364" s="186"/>
      <c r="BO364" s="186"/>
      <c r="BP364" s="186"/>
      <c r="BQ364" s="186"/>
      <c r="BR364" s="186"/>
      <c r="BS364" s="186"/>
      <c r="BT364" s="186"/>
      <c r="BU364" s="186"/>
      <c r="BV364" s="186"/>
      <c r="BW364" s="186"/>
      <c r="BX364" s="186"/>
      <c r="BY364" s="186"/>
      <c r="BZ364" s="186"/>
      <c r="CA364" s="186"/>
      <c r="CB364" s="186"/>
      <c r="CC364" s="186"/>
      <c r="CD364" s="186"/>
      <c r="CE364" s="186"/>
      <c r="CF364" s="250"/>
      <c r="CG364" s="250"/>
      <c r="CH364" s="250"/>
      <c r="CI364" s="250"/>
      <c r="CJ364" s="250"/>
      <c r="CK364" s="261" t="str">
        <f t="shared" si="137"/>
        <v>通过</v>
      </c>
      <c r="CL364" s="263" t="str">
        <f t="shared" si="138"/>
        <v>通过</v>
      </c>
      <c r="CM364" s="261" t="str">
        <f t="shared" si="139"/>
        <v>通过</v>
      </c>
      <c r="CN364" s="261" t="str">
        <f t="shared" si="140"/>
        <v>通过</v>
      </c>
      <c r="CO364" s="262">
        <f t="shared" si="141"/>
        <v>0</v>
      </c>
      <c r="CP364" s="261" t="str">
        <f t="shared" si="142"/>
        <v>不通过</v>
      </c>
      <c r="CQ364" s="262">
        <f t="shared" si="134"/>
        <v>0</v>
      </c>
      <c r="CR364" s="261" t="str">
        <f t="shared" si="143"/>
        <v>不通过</v>
      </c>
      <c r="CS364" s="262">
        <f t="shared" si="144"/>
        <v>0</v>
      </c>
      <c r="CT364" s="261" t="str">
        <f t="shared" si="145"/>
        <v>不通过</v>
      </c>
      <c r="CU364" s="262">
        <f t="shared" si="135"/>
        <v>0</v>
      </c>
      <c r="CV364" s="261" t="str">
        <f t="shared" si="146"/>
        <v>不通过</v>
      </c>
      <c r="CW364" s="264">
        <f t="shared" si="147"/>
        <v>0</v>
      </c>
      <c r="CX364" s="261" t="str">
        <f t="shared" si="148"/>
        <v>不通过</v>
      </c>
      <c r="CY364" s="262">
        <f t="shared" si="136"/>
        <v>0</v>
      </c>
      <c r="CZ364" s="261" t="str">
        <f t="shared" si="149"/>
        <v>不通过</v>
      </c>
      <c r="DA364" s="262">
        <f t="shared" si="150"/>
        <v>0</v>
      </c>
      <c r="DB364" s="261" t="str">
        <f t="shared" si="151"/>
        <v>不通过</v>
      </c>
      <c r="DC364" s="262">
        <f t="shared" si="152"/>
        <v>0</v>
      </c>
      <c r="DD364" s="261" t="str">
        <f t="shared" si="153"/>
        <v>不通过</v>
      </c>
    </row>
    <row r="365" spans="1:108">
      <c r="A365" s="185">
        <v>354</v>
      </c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  <c r="AS365" s="186"/>
      <c r="AT365" s="186"/>
      <c r="AU365" s="186"/>
      <c r="AV365" s="186"/>
      <c r="AW365" s="186"/>
      <c r="AX365" s="186"/>
      <c r="AY365" s="186"/>
      <c r="AZ365" s="186"/>
      <c r="BA365" s="186"/>
      <c r="BB365" s="186"/>
      <c r="BC365" s="186"/>
      <c r="BD365" s="186"/>
      <c r="BE365" s="186"/>
      <c r="BF365" s="186"/>
      <c r="BG365" s="186"/>
      <c r="BH365" s="186"/>
      <c r="BI365" s="186"/>
      <c r="BJ365" s="186"/>
      <c r="BK365" s="186"/>
      <c r="BL365" s="186"/>
      <c r="BM365" s="186"/>
      <c r="BN365" s="186"/>
      <c r="BO365" s="186"/>
      <c r="BP365" s="186"/>
      <c r="BQ365" s="186"/>
      <c r="BR365" s="186"/>
      <c r="BS365" s="186"/>
      <c r="BT365" s="186"/>
      <c r="BU365" s="186"/>
      <c r="BV365" s="186"/>
      <c r="BW365" s="186"/>
      <c r="BX365" s="186"/>
      <c r="BY365" s="186"/>
      <c r="BZ365" s="186"/>
      <c r="CA365" s="186"/>
      <c r="CB365" s="186"/>
      <c r="CC365" s="186"/>
      <c r="CD365" s="186"/>
      <c r="CE365" s="186"/>
      <c r="CF365" s="250"/>
      <c r="CG365" s="250"/>
      <c r="CH365" s="250"/>
      <c r="CI365" s="250"/>
      <c r="CJ365" s="250"/>
      <c r="CK365" s="261" t="str">
        <f t="shared" si="137"/>
        <v>通过</v>
      </c>
      <c r="CL365" s="263" t="str">
        <f t="shared" si="138"/>
        <v>通过</v>
      </c>
      <c r="CM365" s="261" t="str">
        <f t="shared" si="139"/>
        <v>通过</v>
      </c>
      <c r="CN365" s="261" t="str">
        <f t="shared" si="140"/>
        <v>通过</v>
      </c>
      <c r="CO365" s="262">
        <f t="shared" si="141"/>
        <v>0</v>
      </c>
      <c r="CP365" s="261" t="str">
        <f t="shared" si="142"/>
        <v>不通过</v>
      </c>
      <c r="CQ365" s="262">
        <f t="shared" si="134"/>
        <v>0</v>
      </c>
      <c r="CR365" s="261" t="str">
        <f t="shared" si="143"/>
        <v>不通过</v>
      </c>
      <c r="CS365" s="262">
        <f t="shared" si="144"/>
        <v>0</v>
      </c>
      <c r="CT365" s="261" t="str">
        <f t="shared" si="145"/>
        <v>不通过</v>
      </c>
      <c r="CU365" s="262">
        <f t="shared" si="135"/>
        <v>0</v>
      </c>
      <c r="CV365" s="261" t="str">
        <f t="shared" si="146"/>
        <v>不通过</v>
      </c>
      <c r="CW365" s="264">
        <f t="shared" si="147"/>
        <v>0</v>
      </c>
      <c r="CX365" s="261" t="str">
        <f t="shared" si="148"/>
        <v>不通过</v>
      </c>
      <c r="CY365" s="262">
        <f t="shared" si="136"/>
        <v>0</v>
      </c>
      <c r="CZ365" s="261" t="str">
        <f t="shared" si="149"/>
        <v>不通过</v>
      </c>
      <c r="DA365" s="262">
        <f t="shared" si="150"/>
        <v>0</v>
      </c>
      <c r="DB365" s="261" t="str">
        <f t="shared" si="151"/>
        <v>不通过</v>
      </c>
      <c r="DC365" s="262">
        <f t="shared" si="152"/>
        <v>0</v>
      </c>
      <c r="DD365" s="261" t="str">
        <f t="shared" si="153"/>
        <v>不通过</v>
      </c>
    </row>
    <row r="366" spans="1:108">
      <c r="A366" s="185">
        <v>355</v>
      </c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  <c r="AS366" s="186"/>
      <c r="AT366" s="186"/>
      <c r="AU366" s="186"/>
      <c r="AV366" s="186"/>
      <c r="AW366" s="186"/>
      <c r="AX366" s="186"/>
      <c r="AY366" s="186"/>
      <c r="AZ366" s="186"/>
      <c r="BA366" s="186"/>
      <c r="BB366" s="186"/>
      <c r="BC366" s="186"/>
      <c r="BD366" s="186"/>
      <c r="BE366" s="186"/>
      <c r="BF366" s="186"/>
      <c r="BG366" s="186"/>
      <c r="BH366" s="186"/>
      <c r="BI366" s="186"/>
      <c r="BJ366" s="186"/>
      <c r="BK366" s="186"/>
      <c r="BL366" s="186"/>
      <c r="BM366" s="186"/>
      <c r="BN366" s="186"/>
      <c r="BO366" s="186"/>
      <c r="BP366" s="186"/>
      <c r="BQ366" s="186"/>
      <c r="BR366" s="186"/>
      <c r="BS366" s="186"/>
      <c r="BT366" s="186"/>
      <c r="BU366" s="186"/>
      <c r="BV366" s="186"/>
      <c r="BW366" s="186"/>
      <c r="BX366" s="186"/>
      <c r="BY366" s="186"/>
      <c r="BZ366" s="186"/>
      <c r="CA366" s="186"/>
      <c r="CB366" s="186"/>
      <c r="CC366" s="186"/>
      <c r="CD366" s="186"/>
      <c r="CE366" s="186"/>
      <c r="CF366" s="250"/>
      <c r="CG366" s="250"/>
      <c r="CH366" s="250"/>
      <c r="CI366" s="250"/>
      <c r="CJ366" s="250"/>
      <c r="CK366" s="261" t="str">
        <f t="shared" si="137"/>
        <v>通过</v>
      </c>
      <c r="CL366" s="263" t="str">
        <f t="shared" si="138"/>
        <v>通过</v>
      </c>
      <c r="CM366" s="261" t="str">
        <f t="shared" si="139"/>
        <v>通过</v>
      </c>
      <c r="CN366" s="261" t="str">
        <f t="shared" si="140"/>
        <v>通过</v>
      </c>
      <c r="CO366" s="262">
        <f t="shared" si="141"/>
        <v>0</v>
      </c>
      <c r="CP366" s="261" t="str">
        <f t="shared" si="142"/>
        <v>不通过</v>
      </c>
      <c r="CQ366" s="262">
        <f t="shared" si="134"/>
        <v>0</v>
      </c>
      <c r="CR366" s="261" t="str">
        <f t="shared" si="143"/>
        <v>不通过</v>
      </c>
      <c r="CS366" s="262">
        <f t="shared" si="144"/>
        <v>0</v>
      </c>
      <c r="CT366" s="261" t="str">
        <f t="shared" si="145"/>
        <v>不通过</v>
      </c>
      <c r="CU366" s="262">
        <f t="shared" si="135"/>
        <v>0</v>
      </c>
      <c r="CV366" s="261" t="str">
        <f t="shared" si="146"/>
        <v>不通过</v>
      </c>
      <c r="CW366" s="264">
        <f t="shared" si="147"/>
        <v>0</v>
      </c>
      <c r="CX366" s="261" t="str">
        <f t="shared" si="148"/>
        <v>不通过</v>
      </c>
      <c r="CY366" s="262">
        <f t="shared" si="136"/>
        <v>0</v>
      </c>
      <c r="CZ366" s="261" t="str">
        <f t="shared" si="149"/>
        <v>不通过</v>
      </c>
      <c r="DA366" s="262">
        <f t="shared" si="150"/>
        <v>0</v>
      </c>
      <c r="DB366" s="261" t="str">
        <f t="shared" si="151"/>
        <v>不通过</v>
      </c>
      <c r="DC366" s="262">
        <f t="shared" si="152"/>
        <v>0</v>
      </c>
      <c r="DD366" s="261" t="str">
        <f t="shared" si="153"/>
        <v>不通过</v>
      </c>
    </row>
    <row r="367" spans="1:108">
      <c r="A367" s="188">
        <v>356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  <c r="AS367" s="186"/>
      <c r="AT367" s="186"/>
      <c r="AU367" s="186"/>
      <c r="AV367" s="186"/>
      <c r="AW367" s="186"/>
      <c r="AX367" s="186"/>
      <c r="AY367" s="186"/>
      <c r="AZ367" s="186"/>
      <c r="BA367" s="186"/>
      <c r="BB367" s="186"/>
      <c r="BC367" s="186"/>
      <c r="BD367" s="186"/>
      <c r="BE367" s="186"/>
      <c r="BF367" s="186"/>
      <c r="BG367" s="186"/>
      <c r="BH367" s="186"/>
      <c r="BI367" s="186"/>
      <c r="BJ367" s="186"/>
      <c r="BK367" s="186"/>
      <c r="BL367" s="186"/>
      <c r="BM367" s="186"/>
      <c r="BN367" s="186"/>
      <c r="BO367" s="186"/>
      <c r="BP367" s="186"/>
      <c r="BQ367" s="186"/>
      <c r="BR367" s="186"/>
      <c r="BS367" s="186"/>
      <c r="BT367" s="186"/>
      <c r="BU367" s="186"/>
      <c r="BV367" s="186"/>
      <c r="BW367" s="186"/>
      <c r="BX367" s="186"/>
      <c r="BY367" s="186"/>
      <c r="BZ367" s="186"/>
      <c r="CA367" s="186"/>
      <c r="CB367" s="186"/>
      <c r="CC367" s="186"/>
      <c r="CD367" s="186"/>
      <c r="CE367" s="186"/>
      <c r="CF367" s="250"/>
      <c r="CG367" s="250"/>
      <c r="CH367" s="250"/>
      <c r="CI367" s="250"/>
      <c r="CJ367" s="250"/>
      <c r="CK367" s="261" t="str">
        <f t="shared" si="137"/>
        <v>通过</v>
      </c>
      <c r="CL367" s="263" t="str">
        <f t="shared" si="138"/>
        <v>通过</v>
      </c>
      <c r="CM367" s="261" t="str">
        <f t="shared" si="139"/>
        <v>通过</v>
      </c>
      <c r="CN367" s="261" t="str">
        <f t="shared" si="140"/>
        <v>通过</v>
      </c>
      <c r="CO367" s="262">
        <f t="shared" si="141"/>
        <v>0</v>
      </c>
      <c r="CP367" s="261" t="str">
        <f t="shared" si="142"/>
        <v>不通过</v>
      </c>
      <c r="CQ367" s="262">
        <f t="shared" si="134"/>
        <v>0</v>
      </c>
      <c r="CR367" s="261" t="str">
        <f t="shared" si="143"/>
        <v>不通过</v>
      </c>
      <c r="CS367" s="262">
        <f t="shared" si="144"/>
        <v>0</v>
      </c>
      <c r="CT367" s="261" t="str">
        <f t="shared" si="145"/>
        <v>不通过</v>
      </c>
      <c r="CU367" s="262">
        <f t="shared" si="135"/>
        <v>0</v>
      </c>
      <c r="CV367" s="261" t="str">
        <f t="shared" si="146"/>
        <v>不通过</v>
      </c>
      <c r="CW367" s="264">
        <f t="shared" si="147"/>
        <v>0</v>
      </c>
      <c r="CX367" s="261" t="str">
        <f t="shared" si="148"/>
        <v>不通过</v>
      </c>
      <c r="CY367" s="262">
        <f t="shared" si="136"/>
        <v>0</v>
      </c>
      <c r="CZ367" s="261" t="str">
        <f t="shared" si="149"/>
        <v>不通过</v>
      </c>
      <c r="DA367" s="262">
        <f t="shared" si="150"/>
        <v>0</v>
      </c>
      <c r="DB367" s="261" t="str">
        <f t="shared" si="151"/>
        <v>不通过</v>
      </c>
      <c r="DC367" s="262">
        <f t="shared" si="152"/>
        <v>0</v>
      </c>
      <c r="DD367" s="261" t="str">
        <f t="shared" si="153"/>
        <v>不通过</v>
      </c>
    </row>
    <row r="368" spans="1:108">
      <c r="A368" s="185">
        <v>357</v>
      </c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6"/>
      <c r="BB368" s="186"/>
      <c r="BC368" s="186"/>
      <c r="BD368" s="186"/>
      <c r="BE368" s="186"/>
      <c r="BF368" s="186"/>
      <c r="BG368" s="186"/>
      <c r="BH368" s="186"/>
      <c r="BI368" s="186"/>
      <c r="BJ368" s="186"/>
      <c r="BK368" s="186"/>
      <c r="BL368" s="186"/>
      <c r="BM368" s="186"/>
      <c r="BN368" s="186"/>
      <c r="BO368" s="186"/>
      <c r="BP368" s="186"/>
      <c r="BQ368" s="186"/>
      <c r="BR368" s="186"/>
      <c r="BS368" s="186"/>
      <c r="BT368" s="186"/>
      <c r="BU368" s="186"/>
      <c r="BV368" s="186"/>
      <c r="BW368" s="186"/>
      <c r="BX368" s="186"/>
      <c r="BY368" s="186"/>
      <c r="BZ368" s="186"/>
      <c r="CA368" s="186"/>
      <c r="CB368" s="186"/>
      <c r="CC368" s="186"/>
      <c r="CD368" s="186"/>
      <c r="CE368" s="186"/>
      <c r="CF368" s="250"/>
      <c r="CG368" s="250"/>
      <c r="CH368" s="250"/>
      <c r="CI368" s="250"/>
      <c r="CJ368" s="250"/>
      <c r="CK368" s="261" t="str">
        <f t="shared" si="137"/>
        <v>通过</v>
      </c>
      <c r="CL368" s="263" t="str">
        <f t="shared" si="138"/>
        <v>通过</v>
      </c>
      <c r="CM368" s="261" t="str">
        <f t="shared" si="139"/>
        <v>通过</v>
      </c>
      <c r="CN368" s="261" t="str">
        <f t="shared" si="140"/>
        <v>通过</v>
      </c>
      <c r="CO368" s="262">
        <f t="shared" si="141"/>
        <v>0</v>
      </c>
      <c r="CP368" s="261" t="str">
        <f t="shared" si="142"/>
        <v>不通过</v>
      </c>
      <c r="CQ368" s="262">
        <f t="shared" si="134"/>
        <v>0</v>
      </c>
      <c r="CR368" s="261" t="str">
        <f t="shared" si="143"/>
        <v>不通过</v>
      </c>
      <c r="CS368" s="262">
        <f t="shared" si="144"/>
        <v>0</v>
      </c>
      <c r="CT368" s="261" t="str">
        <f t="shared" si="145"/>
        <v>不通过</v>
      </c>
      <c r="CU368" s="262">
        <f t="shared" si="135"/>
        <v>0</v>
      </c>
      <c r="CV368" s="261" t="str">
        <f t="shared" si="146"/>
        <v>不通过</v>
      </c>
      <c r="CW368" s="264">
        <f t="shared" si="147"/>
        <v>0</v>
      </c>
      <c r="CX368" s="261" t="str">
        <f t="shared" si="148"/>
        <v>不通过</v>
      </c>
      <c r="CY368" s="262">
        <f t="shared" si="136"/>
        <v>0</v>
      </c>
      <c r="CZ368" s="261" t="str">
        <f t="shared" si="149"/>
        <v>不通过</v>
      </c>
      <c r="DA368" s="262">
        <f t="shared" si="150"/>
        <v>0</v>
      </c>
      <c r="DB368" s="261" t="str">
        <f t="shared" si="151"/>
        <v>不通过</v>
      </c>
      <c r="DC368" s="262">
        <f t="shared" si="152"/>
        <v>0</v>
      </c>
      <c r="DD368" s="261" t="str">
        <f t="shared" si="153"/>
        <v>不通过</v>
      </c>
    </row>
    <row r="369" spans="1:108">
      <c r="A369" s="185">
        <v>358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  <c r="AS369" s="186"/>
      <c r="AT369" s="186"/>
      <c r="AU369" s="186"/>
      <c r="AV369" s="186"/>
      <c r="AW369" s="186"/>
      <c r="AX369" s="186"/>
      <c r="AY369" s="186"/>
      <c r="AZ369" s="186"/>
      <c r="BA369" s="186"/>
      <c r="BB369" s="186"/>
      <c r="BC369" s="186"/>
      <c r="BD369" s="186"/>
      <c r="BE369" s="186"/>
      <c r="BF369" s="186"/>
      <c r="BG369" s="186"/>
      <c r="BH369" s="186"/>
      <c r="BI369" s="186"/>
      <c r="BJ369" s="186"/>
      <c r="BK369" s="186"/>
      <c r="BL369" s="186"/>
      <c r="BM369" s="186"/>
      <c r="BN369" s="186"/>
      <c r="BO369" s="186"/>
      <c r="BP369" s="186"/>
      <c r="BQ369" s="186"/>
      <c r="BR369" s="186"/>
      <c r="BS369" s="186"/>
      <c r="BT369" s="186"/>
      <c r="BU369" s="186"/>
      <c r="BV369" s="186"/>
      <c r="BW369" s="186"/>
      <c r="BX369" s="186"/>
      <c r="BY369" s="186"/>
      <c r="BZ369" s="186"/>
      <c r="CA369" s="186"/>
      <c r="CB369" s="186"/>
      <c r="CC369" s="186"/>
      <c r="CD369" s="186"/>
      <c r="CE369" s="186"/>
      <c r="CF369" s="250"/>
      <c r="CG369" s="250"/>
      <c r="CH369" s="250"/>
      <c r="CI369" s="250"/>
      <c r="CJ369" s="250"/>
      <c r="CK369" s="261" t="str">
        <f t="shared" si="137"/>
        <v>通过</v>
      </c>
      <c r="CL369" s="263" t="str">
        <f t="shared" si="138"/>
        <v>通过</v>
      </c>
      <c r="CM369" s="261" t="str">
        <f t="shared" si="139"/>
        <v>通过</v>
      </c>
      <c r="CN369" s="261" t="str">
        <f t="shared" si="140"/>
        <v>通过</v>
      </c>
      <c r="CO369" s="262">
        <f t="shared" si="141"/>
        <v>0</v>
      </c>
      <c r="CP369" s="261" t="str">
        <f t="shared" si="142"/>
        <v>不通过</v>
      </c>
      <c r="CQ369" s="262">
        <f t="shared" si="134"/>
        <v>0</v>
      </c>
      <c r="CR369" s="261" t="str">
        <f t="shared" si="143"/>
        <v>不通过</v>
      </c>
      <c r="CS369" s="262">
        <f t="shared" si="144"/>
        <v>0</v>
      </c>
      <c r="CT369" s="261" t="str">
        <f t="shared" si="145"/>
        <v>不通过</v>
      </c>
      <c r="CU369" s="262">
        <f t="shared" si="135"/>
        <v>0</v>
      </c>
      <c r="CV369" s="261" t="str">
        <f t="shared" si="146"/>
        <v>不通过</v>
      </c>
      <c r="CW369" s="264">
        <f t="shared" si="147"/>
        <v>0</v>
      </c>
      <c r="CX369" s="261" t="str">
        <f t="shared" si="148"/>
        <v>不通过</v>
      </c>
      <c r="CY369" s="262">
        <f t="shared" si="136"/>
        <v>0</v>
      </c>
      <c r="CZ369" s="261" t="str">
        <f t="shared" si="149"/>
        <v>不通过</v>
      </c>
      <c r="DA369" s="262">
        <f t="shared" si="150"/>
        <v>0</v>
      </c>
      <c r="DB369" s="261" t="str">
        <f t="shared" si="151"/>
        <v>不通过</v>
      </c>
      <c r="DC369" s="262">
        <f t="shared" si="152"/>
        <v>0</v>
      </c>
      <c r="DD369" s="261" t="str">
        <f t="shared" si="153"/>
        <v>不通过</v>
      </c>
    </row>
    <row r="370" spans="1:108">
      <c r="A370" s="188">
        <v>359</v>
      </c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186"/>
      <c r="AT370" s="186"/>
      <c r="AU370" s="186"/>
      <c r="AV370" s="186"/>
      <c r="AW370" s="186"/>
      <c r="AX370" s="186"/>
      <c r="AY370" s="186"/>
      <c r="AZ370" s="186"/>
      <c r="BA370" s="186"/>
      <c r="BB370" s="186"/>
      <c r="BC370" s="186"/>
      <c r="BD370" s="186"/>
      <c r="BE370" s="186"/>
      <c r="BF370" s="186"/>
      <c r="BG370" s="186"/>
      <c r="BH370" s="186"/>
      <c r="BI370" s="186"/>
      <c r="BJ370" s="186"/>
      <c r="BK370" s="186"/>
      <c r="BL370" s="186"/>
      <c r="BM370" s="186"/>
      <c r="BN370" s="186"/>
      <c r="BO370" s="186"/>
      <c r="BP370" s="186"/>
      <c r="BQ370" s="186"/>
      <c r="BR370" s="186"/>
      <c r="BS370" s="186"/>
      <c r="BT370" s="186"/>
      <c r="BU370" s="186"/>
      <c r="BV370" s="186"/>
      <c r="BW370" s="186"/>
      <c r="BX370" s="186"/>
      <c r="BY370" s="186"/>
      <c r="BZ370" s="186"/>
      <c r="CA370" s="186"/>
      <c r="CB370" s="186"/>
      <c r="CC370" s="186"/>
      <c r="CD370" s="186"/>
      <c r="CE370" s="186"/>
      <c r="CF370" s="250"/>
      <c r="CG370" s="250"/>
      <c r="CH370" s="250"/>
      <c r="CI370" s="250"/>
      <c r="CJ370" s="250"/>
      <c r="CK370" s="261" t="str">
        <f t="shared" si="137"/>
        <v>通过</v>
      </c>
      <c r="CL370" s="263" t="str">
        <f t="shared" si="138"/>
        <v>通过</v>
      </c>
      <c r="CM370" s="261" t="str">
        <f t="shared" si="139"/>
        <v>通过</v>
      </c>
      <c r="CN370" s="261" t="str">
        <f t="shared" si="140"/>
        <v>通过</v>
      </c>
      <c r="CO370" s="262">
        <f t="shared" si="141"/>
        <v>0</v>
      </c>
      <c r="CP370" s="261" t="str">
        <f t="shared" si="142"/>
        <v>不通过</v>
      </c>
      <c r="CQ370" s="262">
        <f t="shared" si="134"/>
        <v>0</v>
      </c>
      <c r="CR370" s="261" t="str">
        <f t="shared" si="143"/>
        <v>不通过</v>
      </c>
      <c r="CS370" s="262">
        <f t="shared" si="144"/>
        <v>0</v>
      </c>
      <c r="CT370" s="261" t="str">
        <f t="shared" si="145"/>
        <v>不通过</v>
      </c>
      <c r="CU370" s="262">
        <f t="shared" si="135"/>
        <v>0</v>
      </c>
      <c r="CV370" s="261" t="str">
        <f t="shared" si="146"/>
        <v>不通过</v>
      </c>
      <c r="CW370" s="264">
        <f t="shared" si="147"/>
        <v>0</v>
      </c>
      <c r="CX370" s="261" t="str">
        <f t="shared" si="148"/>
        <v>不通过</v>
      </c>
      <c r="CY370" s="262">
        <f t="shared" si="136"/>
        <v>0</v>
      </c>
      <c r="CZ370" s="261" t="str">
        <f t="shared" si="149"/>
        <v>不通过</v>
      </c>
      <c r="DA370" s="262">
        <f t="shared" si="150"/>
        <v>0</v>
      </c>
      <c r="DB370" s="261" t="str">
        <f t="shared" si="151"/>
        <v>不通过</v>
      </c>
      <c r="DC370" s="262">
        <f t="shared" si="152"/>
        <v>0</v>
      </c>
      <c r="DD370" s="261" t="str">
        <f t="shared" si="153"/>
        <v>不通过</v>
      </c>
    </row>
    <row r="371" spans="1:108">
      <c r="A371" s="185">
        <v>360</v>
      </c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  <c r="AS371" s="186"/>
      <c r="AT371" s="186"/>
      <c r="AU371" s="186"/>
      <c r="AV371" s="186"/>
      <c r="AW371" s="186"/>
      <c r="AX371" s="186"/>
      <c r="AY371" s="186"/>
      <c r="AZ371" s="186"/>
      <c r="BA371" s="186"/>
      <c r="BB371" s="186"/>
      <c r="BC371" s="186"/>
      <c r="BD371" s="186"/>
      <c r="BE371" s="186"/>
      <c r="BF371" s="186"/>
      <c r="BG371" s="186"/>
      <c r="BH371" s="186"/>
      <c r="BI371" s="186"/>
      <c r="BJ371" s="186"/>
      <c r="BK371" s="186"/>
      <c r="BL371" s="186"/>
      <c r="BM371" s="186"/>
      <c r="BN371" s="186"/>
      <c r="BO371" s="186"/>
      <c r="BP371" s="186"/>
      <c r="BQ371" s="186"/>
      <c r="BR371" s="186"/>
      <c r="BS371" s="186"/>
      <c r="BT371" s="186"/>
      <c r="BU371" s="186"/>
      <c r="BV371" s="186"/>
      <c r="BW371" s="186"/>
      <c r="BX371" s="186"/>
      <c r="BY371" s="186"/>
      <c r="BZ371" s="186"/>
      <c r="CA371" s="186"/>
      <c r="CB371" s="186"/>
      <c r="CC371" s="186"/>
      <c r="CD371" s="186"/>
      <c r="CE371" s="186"/>
      <c r="CF371" s="250"/>
      <c r="CG371" s="250"/>
      <c r="CH371" s="250"/>
      <c r="CI371" s="250"/>
      <c r="CJ371" s="250"/>
      <c r="CK371" s="261" t="str">
        <f t="shared" si="137"/>
        <v>通过</v>
      </c>
      <c r="CL371" s="263" t="str">
        <f t="shared" si="138"/>
        <v>通过</v>
      </c>
      <c r="CM371" s="261" t="str">
        <f t="shared" si="139"/>
        <v>通过</v>
      </c>
      <c r="CN371" s="261" t="str">
        <f t="shared" si="140"/>
        <v>通过</v>
      </c>
      <c r="CO371" s="262">
        <f t="shared" si="141"/>
        <v>0</v>
      </c>
      <c r="CP371" s="261" t="str">
        <f t="shared" si="142"/>
        <v>不通过</v>
      </c>
      <c r="CQ371" s="262">
        <f t="shared" si="134"/>
        <v>0</v>
      </c>
      <c r="CR371" s="261" t="str">
        <f t="shared" si="143"/>
        <v>不通过</v>
      </c>
      <c r="CS371" s="262">
        <f t="shared" si="144"/>
        <v>0</v>
      </c>
      <c r="CT371" s="261" t="str">
        <f t="shared" si="145"/>
        <v>不通过</v>
      </c>
      <c r="CU371" s="262">
        <f t="shared" si="135"/>
        <v>0</v>
      </c>
      <c r="CV371" s="261" t="str">
        <f t="shared" si="146"/>
        <v>不通过</v>
      </c>
      <c r="CW371" s="264">
        <f t="shared" si="147"/>
        <v>0</v>
      </c>
      <c r="CX371" s="261" t="str">
        <f t="shared" si="148"/>
        <v>不通过</v>
      </c>
      <c r="CY371" s="262">
        <f t="shared" si="136"/>
        <v>0</v>
      </c>
      <c r="CZ371" s="261" t="str">
        <f t="shared" si="149"/>
        <v>不通过</v>
      </c>
      <c r="DA371" s="262">
        <f t="shared" si="150"/>
        <v>0</v>
      </c>
      <c r="DB371" s="261" t="str">
        <f t="shared" si="151"/>
        <v>不通过</v>
      </c>
      <c r="DC371" s="262">
        <f t="shared" si="152"/>
        <v>0</v>
      </c>
      <c r="DD371" s="261" t="str">
        <f t="shared" si="153"/>
        <v>不通过</v>
      </c>
    </row>
    <row r="372" spans="1:108">
      <c r="A372" s="185">
        <v>361</v>
      </c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  <c r="AS372" s="186"/>
      <c r="AT372" s="186"/>
      <c r="AU372" s="186"/>
      <c r="AV372" s="186"/>
      <c r="AW372" s="186"/>
      <c r="AX372" s="186"/>
      <c r="AY372" s="186"/>
      <c r="AZ372" s="186"/>
      <c r="BA372" s="186"/>
      <c r="BB372" s="186"/>
      <c r="BC372" s="186"/>
      <c r="BD372" s="186"/>
      <c r="BE372" s="186"/>
      <c r="BF372" s="186"/>
      <c r="BG372" s="186"/>
      <c r="BH372" s="186"/>
      <c r="BI372" s="186"/>
      <c r="BJ372" s="186"/>
      <c r="BK372" s="186"/>
      <c r="BL372" s="186"/>
      <c r="BM372" s="186"/>
      <c r="BN372" s="186"/>
      <c r="BO372" s="186"/>
      <c r="BP372" s="186"/>
      <c r="BQ372" s="186"/>
      <c r="BR372" s="186"/>
      <c r="BS372" s="186"/>
      <c r="BT372" s="186"/>
      <c r="BU372" s="186"/>
      <c r="BV372" s="186"/>
      <c r="BW372" s="186"/>
      <c r="BX372" s="186"/>
      <c r="BY372" s="186"/>
      <c r="BZ372" s="186"/>
      <c r="CA372" s="186"/>
      <c r="CB372" s="186"/>
      <c r="CC372" s="186"/>
      <c r="CD372" s="186"/>
      <c r="CE372" s="186"/>
      <c r="CF372" s="250"/>
      <c r="CG372" s="250"/>
      <c r="CH372" s="250"/>
      <c r="CI372" s="250"/>
      <c r="CJ372" s="250"/>
      <c r="CK372" s="261" t="str">
        <f t="shared" si="137"/>
        <v>通过</v>
      </c>
      <c r="CL372" s="263" t="str">
        <f t="shared" si="138"/>
        <v>通过</v>
      </c>
      <c r="CM372" s="261" t="str">
        <f t="shared" si="139"/>
        <v>通过</v>
      </c>
      <c r="CN372" s="261" t="str">
        <f t="shared" si="140"/>
        <v>通过</v>
      </c>
      <c r="CO372" s="262">
        <f t="shared" si="141"/>
        <v>0</v>
      </c>
      <c r="CP372" s="261" t="str">
        <f t="shared" si="142"/>
        <v>不通过</v>
      </c>
      <c r="CQ372" s="262">
        <f t="shared" si="134"/>
        <v>0</v>
      </c>
      <c r="CR372" s="261" t="str">
        <f t="shared" si="143"/>
        <v>不通过</v>
      </c>
      <c r="CS372" s="262">
        <f t="shared" si="144"/>
        <v>0</v>
      </c>
      <c r="CT372" s="261" t="str">
        <f t="shared" si="145"/>
        <v>不通过</v>
      </c>
      <c r="CU372" s="262">
        <f t="shared" si="135"/>
        <v>0</v>
      </c>
      <c r="CV372" s="261" t="str">
        <f t="shared" si="146"/>
        <v>不通过</v>
      </c>
      <c r="CW372" s="264">
        <f t="shared" si="147"/>
        <v>0</v>
      </c>
      <c r="CX372" s="261" t="str">
        <f t="shared" si="148"/>
        <v>不通过</v>
      </c>
      <c r="CY372" s="262">
        <f t="shared" si="136"/>
        <v>0</v>
      </c>
      <c r="CZ372" s="261" t="str">
        <f t="shared" si="149"/>
        <v>不通过</v>
      </c>
      <c r="DA372" s="262">
        <f t="shared" si="150"/>
        <v>0</v>
      </c>
      <c r="DB372" s="261" t="str">
        <f t="shared" si="151"/>
        <v>不通过</v>
      </c>
      <c r="DC372" s="262">
        <f t="shared" si="152"/>
        <v>0</v>
      </c>
      <c r="DD372" s="261" t="str">
        <f t="shared" si="153"/>
        <v>不通过</v>
      </c>
    </row>
    <row r="373" spans="1:108">
      <c r="A373" s="188">
        <v>362</v>
      </c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  <c r="AS373" s="186"/>
      <c r="AT373" s="186"/>
      <c r="AU373" s="186"/>
      <c r="AV373" s="186"/>
      <c r="AW373" s="186"/>
      <c r="AX373" s="186"/>
      <c r="AY373" s="186"/>
      <c r="AZ373" s="186"/>
      <c r="BA373" s="186"/>
      <c r="BB373" s="186"/>
      <c r="BC373" s="186"/>
      <c r="BD373" s="186"/>
      <c r="BE373" s="186"/>
      <c r="BF373" s="186"/>
      <c r="BG373" s="186"/>
      <c r="BH373" s="186"/>
      <c r="BI373" s="186"/>
      <c r="BJ373" s="186"/>
      <c r="BK373" s="186"/>
      <c r="BL373" s="186"/>
      <c r="BM373" s="186"/>
      <c r="BN373" s="186"/>
      <c r="BO373" s="186"/>
      <c r="BP373" s="186"/>
      <c r="BQ373" s="186"/>
      <c r="BR373" s="186"/>
      <c r="BS373" s="186"/>
      <c r="BT373" s="186"/>
      <c r="BU373" s="186"/>
      <c r="BV373" s="186"/>
      <c r="BW373" s="186"/>
      <c r="BX373" s="186"/>
      <c r="BY373" s="186"/>
      <c r="BZ373" s="186"/>
      <c r="CA373" s="186"/>
      <c r="CB373" s="186"/>
      <c r="CC373" s="186"/>
      <c r="CD373" s="186"/>
      <c r="CE373" s="186"/>
      <c r="CF373" s="250"/>
      <c r="CG373" s="250"/>
      <c r="CH373" s="250"/>
      <c r="CI373" s="250"/>
      <c r="CJ373" s="250"/>
      <c r="CK373" s="261" t="str">
        <f t="shared" si="137"/>
        <v>通过</v>
      </c>
      <c r="CL373" s="263" t="str">
        <f t="shared" si="138"/>
        <v>通过</v>
      </c>
      <c r="CM373" s="261" t="str">
        <f t="shared" si="139"/>
        <v>通过</v>
      </c>
      <c r="CN373" s="261" t="str">
        <f t="shared" si="140"/>
        <v>通过</v>
      </c>
      <c r="CO373" s="262">
        <f t="shared" si="141"/>
        <v>0</v>
      </c>
      <c r="CP373" s="261" t="str">
        <f t="shared" si="142"/>
        <v>不通过</v>
      </c>
      <c r="CQ373" s="262">
        <f t="shared" si="134"/>
        <v>0</v>
      </c>
      <c r="CR373" s="261" t="str">
        <f t="shared" si="143"/>
        <v>不通过</v>
      </c>
      <c r="CS373" s="262">
        <f t="shared" si="144"/>
        <v>0</v>
      </c>
      <c r="CT373" s="261" t="str">
        <f t="shared" si="145"/>
        <v>不通过</v>
      </c>
      <c r="CU373" s="262">
        <f t="shared" si="135"/>
        <v>0</v>
      </c>
      <c r="CV373" s="261" t="str">
        <f t="shared" si="146"/>
        <v>不通过</v>
      </c>
      <c r="CW373" s="264">
        <f t="shared" si="147"/>
        <v>0</v>
      </c>
      <c r="CX373" s="261" t="str">
        <f t="shared" si="148"/>
        <v>不通过</v>
      </c>
      <c r="CY373" s="262">
        <f t="shared" si="136"/>
        <v>0</v>
      </c>
      <c r="CZ373" s="261" t="str">
        <f t="shared" si="149"/>
        <v>不通过</v>
      </c>
      <c r="DA373" s="262">
        <f t="shared" si="150"/>
        <v>0</v>
      </c>
      <c r="DB373" s="261" t="str">
        <f t="shared" si="151"/>
        <v>不通过</v>
      </c>
      <c r="DC373" s="262">
        <f t="shared" si="152"/>
        <v>0</v>
      </c>
      <c r="DD373" s="261" t="str">
        <f t="shared" si="153"/>
        <v>不通过</v>
      </c>
    </row>
    <row r="374" spans="1:108">
      <c r="A374" s="185">
        <v>363</v>
      </c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6"/>
      <c r="BB374" s="186"/>
      <c r="BC374" s="186"/>
      <c r="BD374" s="186"/>
      <c r="BE374" s="186"/>
      <c r="BF374" s="186"/>
      <c r="BG374" s="186"/>
      <c r="BH374" s="186"/>
      <c r="BI374" s="186"/>
      <c r="BJ374" s="186"/>
      <c r="BK374" s="186"/>
      <c r="BL374" s="186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6"/>
      <c r="BW374" s="186"/>
      <c r="BX374" s="186"/>
      <c r="BY374" s="186"/>
      <c r="BZ374" s="186"/>
      <c r="CA374" s="186"/>
      <c r="CB374" s="186"/>
      <c r="CC374" s="186"/>
      <c r="CD374" s="186"/>
      <c r="CE374" s="186"/>
      <c r="CF374" s="250"/>
      <c r="CG374" s="250"/>
      <c r="CH374" s="250"/>
      <c r="CI374" s="250"/>
      <c r="CJ374" s="250"/>
      <c r="CK374" s="261" t="str">
        <f t="shared" si="137"/>
        <v>通过</v>
      </c>
      <c r="CL374" s="263" t="str">
        <f t="shared" si="138"/>
        <v>通过</v>
      </c>
      <c r="CM374" s="261" t="str">
        <f t="shared" si="139"/>
        <v>通过</v>
      </c>
      <c r="CN374" s="261" t="str">
        <f t="shared" si="140"/>
        <v>通过</v>
      </c>
      <c r="CO374" s="262">
        <f t="shared" si="141"/>
        <v>0</v>
      </c>
      <c r="CP374" s="261" t="str">
        <f t="shared" si="142"/>
        <v>不通过</v>
      </c>
      <c r="CQ374" s="262">
        <f t="shared" si="134"/>
        <v>0</v>
      </c>
      <c r="CR374" s="261" t="str">
        <f t="shared" si="143"/>
        <v>不通过</v>
      </c>
      <c r="CS374" s="262">
        <f t="shared" si="144"/>
        <v>0</v>
      </c>
      <c r="CT374" s="261" t="str">
        <f t="shared" si="145"/>
        <v>不通过</v>
      </c>
      <c r="CU374" s="262">
        <f t="shared" si="135"/>
        <v>0</v>
      </c>
      <c r="CV374" s="261" t="str">
        <f t="shared" si="146"/>
        <v>不通过</v>
      </c>
      <c r="CW374" s="264">
        <f t="shared" si="147"/>
        <v>0</v>
      </c>
      <c r="CX374" s="261" t="str">
        <f t="shared" si="148"/>
        <v>不通过</v>
      </c>
      <c r="CY374" s="262">
        <f t="shared" si="136"/>
        <v>0</v>
      </c>
      <c r="CZ374" s="261" t="str">
        <f t="shared" si="149"/>
        <v>不通过</v>
      </c>
      <c r="DA374" s="262">
        <f t="shared" si="150"/>
        <v>0</v>
      </c>
      <c r="DB374" s="261" t="str">
        <f t="shared" si="151"/>
        <v>不通过</v>
      </c>
      <c r="DC374" s="262">
        <f t="shared" si="152"/>
        <v>0</v>
      </c>
      <c r="DD374" s="261" t="str">
        <f t="shared" si="153"/>
        <v>不通过</v>
      </c>
    </row>
    <row r="375" spans="1:108">
      <c r="A375" s="185">
        <v>364</v>
      </c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  <c r="AS375" s="186"/>
      <c r="AT375" s="186"/>
      <c r="AU375" s="186"/>
      <c r="AV375" s="186"/>
      <c r="AW375" s="186"/>
      <c r="AX375" s="186"/>
      <c r="AY375" s="186"/>
      <c r="AZ375" s="186"/>
      <c r="BA375" s="186"/>
      <c r="BB375" s="186"/>
      <c r="BC375" s="186"/>
      <c r="BD375" s="186"/>
      <c r="BE375" s="186"/>
      <c r="BF375" s="186"/>
      <c r="BG375" s="186"/>
      <c r="BH375" s="186"/>
      <c r="BI375" s="186"/>
      <c r="BJ375" s="186"/>
      <c r="BK375" s="186"/>
      <c r="BL375" s="186"/>
      <c r="BM375" s="186"/>
      <c r="BN375" s="186"/>
      <c r="BO375" s="186"/>
      <c r="BP375" s="186"/>
      <c r="BQ375" s="186"/>
      <c r="BR375" s="186"/>
      <c r="BS375" s="186"/>
      <c r="BT375" s="186"/>
      <c r="BU375" s="186"/>
      <c r="BV375" s="186"/>
      <c r="BW375" s="186"/>
      <c r="BX375" s="186"/>
      <c r="BY375" s="186"/>
      <c r="BZ375" s="186"/>
      <c r="CA375" s="186"/>
      <c r="CB375" s="186"/>
      <c r="CC375" s="186"/>
      <c r="CD375" s="186"/>
      <c r="CE375" s="186"/>
      <c r="CF375" s="250"/>
      <c r="CG375" s="250"/>
      <c r="CH375" s="250"/>
      <c r="CI375" s="250"/>
      <c r="CJ375" s="250"/>
      <c r="CK375" s="261" t="str">
        <f t="shared" si="137"/>
        <v>通过</v>
      </c>
      <c r="CL375" s="263" t="str">
        <f t="shared" si="138"/>
        <v>通过</v>
      </c>
      <c r="CM375" s="261" t="str">
        <f t="shared" si="139"/>
        <v>通过</v>
      </c>
      <c r="CN375" s="261" t="str">
        <f t="shared" si="140"/>
        <v>通过</v>
      </c>
      <c r="CO375" s="262">
        <f t="shared" si="141"/>
        <v>0</v>
      </c>
      <c r="CP375" s="261" t="str">
        <f t="shared" si="142"/>
        <v>不通过</v>
      </c>
      <c r="CQ375" s="262">
        <f t="shared" si="134"/>
        <v>0</v>
      </c>
      <c r="CR375" s="261" t="str">
        <f t="shared" si="143"/>
        <v>不通过</v>
      </c>
      <c r="CS375" s="262">
        <f t="shared" si="144"/>
        <v>0</v>
      </c>
      <c r="CT375" s="261" t="str">
        <f t="shared" si="145"/>
        <v>不通过</v>
      </c>
      <c r="CU375" s="262">
        <f t="shared" si="135"/>
        <v>0</v>
      </c>
      <c r="CV375" s="261" t="str">
        <f t="shared" si="146"/>
        <v>不通过</v>
      </c>
      <c r="CW375" s="264">
        <f t="shared" si="147"/>
        <v>0</v>
      </c>
      <c r="CX375" s="261" t="str">
        <f t="shared" si="148"/>
        <v>不通过</v>
      </c>
      <c r="CY375" s="262">
        <f t="shared" si="136"/>
        <v>0</v>
      </c>
      <c r="CZ375" s="261" t="str">
        <f t="shared" si="149"/>
        <v>不通过</v>
      </c>
      <c r="DA375" s="262">
        <f t="shared" si="150"/>
        <v>0</v>
      </c>
      <c r="DB375" s="261" t="str">
        <f t="shared" si="151"/>
        <v>不通过</v>
      </c>
      <c r="DC375" s="262">
        <f t="shared" si="152"/>
        <v>0</v>
      </c>
      <c r="DD375" s="261" t="str">
        <f t="shared" si="153"/>
        <v>不通过</v>
      </c>
    </row>
    <row r="376" spans="1:108">
      <c r="A376" s="188">
        <v>365</v>
      </c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  <c r="AS376" s="186"/>
      <c r="AT376" s="186"/>
      <c r="AU376" s="186"/>
      <c r="AV376" s="186"/>
      <c r="AW376" s="186"/>
      <c r="AX376" s="186"/>
      <c r="AY376" s="186"/>
      <c r="AZ376" s="186"/>
      <c r="BA376" s="186"/>
      <c r="BB376" s="186"/>
      <c r="BC376" s="186"/>
      <c r="BD376" s="186"/>
      <c r="BE376" s="186"/>
      <c r="BF376" s="186"/>
      <c r="BG376" s="186"/>
      <c r="BH376" s="186"/>
      <c r="BI376" s="186"/>
      <c r="BJ376" s="186"/>
      <c r="BK376" s="186"/>
      <c r="BL376" s="186"/>
      <c r="BM376" s="186"/>
      <c r="BN376" s="186"/>
      <c r="BO376" s="186"/>
      <c r="BP376" s="186"/>
      <c r="BQ376" s="186"/>
      <c r="BR376" s="186"/>
      <c r="BS376" s="186"/>
      <c r="BT376" s="186"/>
      <c r="BU376" s="186"/>
      <c r="BV376" s="186"/>
      <c r="BW376" s="186"/>
      <c r="BX376" s="186"/>
      <c r="BY376" s="186"/>
      <c r="BZ376" s="186"/>
      <c r="CA376" s="186"/>
      <c r="CB376" s="186"/>
      <c r="CC376" s="186"/>
      <c r="CD376" s="186"/>
      <c r="CE376" s="186"/>
      <c r="CF376" s="250"/>
      <c r="CG376" s="250"/>
      <c r="CH376" s="250"/>
      <c r="CI376" s="250"/>
      <c r="CJ376" s="250"/>
      <c r="CK376" s="261" t="str">
        <f t="shared" si="137"/>
        <v>通过</v>
      </c>
      <c r="CL376" s="263" t="str">
        <f t="shared" si="138"/>
        <v>通过</v>
      </c>
      <c r="CM376" s="261" t="str">
        <f t="shared" si="139"/>
        <v>通过</v>
      </c>
      <c r="CN376" s="261" t="str">
        <f t="shared" si="140"/>
        <v>通过</v>
      </c>
      <c r="CO376" s="262">
        <f t="shared" si="141"/>
        <v>0</v>
      </c>
      <c r="CP376" s="261" t="str">
        <f t="shared" si="142"/>
        <v>不通过</v>
      </c>
      <c r="CQ376" s="262">
        <f t="shared" si="134"/>
        <v>0</v>
      </c>
      <c r="CR376" s="261" t="str">
        <f t="shared" si="143"/>
        <v>不通过</v>
      </c>
      <c r="CS376" s="262">
        <f t="shared" si="144"/>
        <v>0</v>
      </c>
      <c r="CT376" s="261" t="str">
        <f t="shared" si="145"/>
        <v>不通过</v>
      </c>
      <c r="CU376" s="262">
        <f t="shared" si="135"/>
        <v>0</v>
      </c>
      <c r="CV376" s="261" t="str">
        <f t="shared" si="146"/>
        <v>不通过</v>
      </c>
      <c r="CW376" s="264">
        <f t="shared" si="147"/>
        <v>0</v>
      </c>
      <c r="CX376" s="261" t="str">
        <f t="shared" si="148"/>
        <v>不通过</v>
      </c>
      <c r="CY376" s="262">
        <f t="shared" si="136"/>
        <v>0</v>
      </c>
      <c r="CZ376" s="261" t="str">
        <f t="shared" si="149"/>
        <v>不通过</v>
      </c>
      <c r="DA376" s="262">
        <f t="shared" si="150"/>
        <v>0</v>
      </c>
      <c r="DB376" s="261" t="str">
        <f t="shared" si="151"/>
        <v>不通过</v>
      </c>
      <c r="DC376" s="262">
        <f t="shared" si="152"/>
        <v>0</v>
      </c>
      <c r="DD376" s="261" t="str">
        <f t="shared" si="153"/>
        <v>不通过</v>
      </c>
    </row>
    <row r="377" spans="1:108">
      <c r="A377" s="185">
        <v>366</v>
      </c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  <c r="AS377" s="186"/>
      <c r="AT377" s="186"/>
      <c r="AU377" s="186"/>
      <c r="AV377" s="186"/>
      <c r="AW377" s="186"/>
      <c r="AX377" s="186"/>
      <c r="AY377" s="186"/>
      <c r="AZ377" s="186"/>
      <c r="BA377" s="186"/>
      <c r="BB377" s="186"/>
      <c r="BC377" s="186"/>
      <c r="BD377" s="186"/>
      <c r="BE377" s="186"/>
      <c r="BF377" s="186"/>
      <c r="BG377" s="186"/>
      <c r="BH377" s="186"/>
      <c r="BI377" s="186"/>
      <c r="BJ377" s="186"/>
      <c r="BK377" s="186"/>
      <c r="BL377" s="186"/>
      <c r="BM377" s="186"/>
      <c r="BN377" s="186"/>
      <c r="BO377" s="186"/>
      <c r="BP377" s="186"/>
      <c r="BQ377" s="186"/>
      <c r="BR377" s="186"/>
      <c r="BS377" s="186"/>
      <c r="BT377" s="186"/>
      <c r="BU377" s="186"/>
      <c r="BV377" s="186"/>
      <c r="BW377" s="186"/>
      <c r="BX377" s="186"/>
      <c r="BY377" s="186"/>
      <c r="BZ377" s="186"/>
      <c r="CA377" s="186"/>
      <c r="CB377" s="186"/>
      <c r="CC377" s="186"/>
      <c r="CD377" s="186"/>
      <c r="CE377" s="186"/>
      <c r="CF377" s="250"/>
      <c r="CG377" s="250"/>
      <c r="CH377" s="250"/>
      <c r="CI377" s="250"/>
      <c r="CJ377" s="250"/>
      <c r="CK377" s="261" t="str">
        <f t="shared" si="137"/>
        <v>通过</v>
      </c>
      <c r="CL377" s="263" t="str">
        <f t="shared" si="138"/>
        <v>通过</v>
      </c>
      <c r="CM377" s="261" t="str">
        <f t="shared" si="139"/>
        <v>通过</v>
      </c>
      <c r="CN377" s="261" t="str">
        <f t="shared" si="140"/>
        <v>通过</v>
      </c>
      <c r="CO377" s="262">
        <f t="shared" si="141"/>
        <v>0</v>
      </c>
      <c r="CP377" s="261" t="str">
        <f t="shared" si="142"/>
        <v>不通过</v>
      </c>
      <c r="CQ377" s="262">
        <f t="shared" si="134"/>
        <v>0</v>
      </c>
      <c r="CR377" s="261" t="str">
        <f t="shared" si="143"/>
        <v>不通过</v>
      </c>
      <c r="CS377" s="262">
        <f t="shared" si="144"/>
        <v>0</v>
      </c>
      <c r="CT377" s="261" t="str">
        <f t="shared" si="145"/>
        <v>不通过</v>
      </c>
      <c r="CU377" s="262">
        <f t="shared" si="135"/>
        <v>0</v>
      </c>
      <c r="CV377" s="261" t="str">
        <f t="shared" si="146"/>
        <v>不通过</v>
      </c>
      <c r="CW377" s="264">
        <f t="shared" si="147"/>
        <v>0</v>
      </c>
      <c r="CX377" s="261" t="str">
        <f t="shared" si="148"/>
        <v>不通过</v>
      </c>
      <c r="CY377" s="262">
        <f t="shared" si="136"/>
        <v>0</v>
      </c>
      <c r="CZ377" s="261" t="str">
        <f t="shared" si="149"/>
        <v>不通过</v>
      </c>
      <c r="DA377" s="262">
        <f t="shared" si="150"/>
        <v>0</v>
      </c>
      <c r="DB377" s="261" t="str">
        <f t="shared" si="151"/>
        <v>不通过</v>
      </c>
      <c r="DC377" s="262">
        <f t="shared" si="152"/>
        <v>0</v>
      </c>
      <c r="DD377" s="261" t="str">
        <f t="shared" si="153"/>
        <v>不通过</v>
      </c>
    </row>
    <row r="378" spans="1:108">
      <c r="A378" s="185">
        <v>367</v>
      </c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6"/>
      <c r="BB378" s="186"/>
      <c r="BC378" s="186"/>
      <c r="BD378" s="186"/>
      <c r="BE378" s="186"/>
      <c r="BF378" s="186"/>
      <c r="BG378" s="186"/>
      <c r="BH378" s="186"/>
      <c r="BI378" s="186"/>
      <c r="BJ378" s="186"/>
      <c r="BK378" s="186"/>
      <c r="BL378" s="186"/>
      <c r="BM378" s="186"/>
      <c r="BN378" s="186"/>
      <c r="BO378" s="186"/>
      <c r="BP378" s="186"/>
      <c r="BQ378" s="186"/>
      <c r="BR378" s="186"/>
      <c r="BS378" s="186"/>
      <c r="BT378" s="186"/>
      <c r="BU378" s="186"/>
      <c r="BV378" s="186"/>
      <c r="BW378" s="186"/>
      <c r="BX378" s="186"/>
      <c r="BY378" s="186"/>
      <c r="BZ378" s="186"/>
      <c r="CA378" s="186"/>
      <c r="CB378" s="186"/>
      <c r="CC378" s="186"/>
      <c r="CD378" s="186"/>
      <c r="CE378" s="186"/>
      <c r="CF378" s="250"/>
      <c r="CG378" s="250"/>
      <c r="CH378" s="250"/>
      <c r="CI378" s="250"/>
      <c r="CJ378" s="250"/>
      <c r="CK378" s="261" t="str">
        <f t="shared" si="137"/>
        <v>通过</v>
      </c>
      <c r="CL378" s="263" t="str">
        <f t="shared" si="138"/>
        <v>通过</v>
      </c>
      <c r="CM378" s="261" t="str">
        <f t="shared" si="139"/>
        <v>通过</v>
      </c>
      <c r="CN378" s="261" t="str">
        <f t="shared" si="140"/>
        <v>通过</v>
      </c>
      <c r="CO378" s="262">
        <f t="shared" si="141"/>
        <v>0</v>
      </c>
      <c r="CP378" s="261" t="str">
        <f t="shared" si="142"/>
        <v>不通过</v>
      </c>
      <c r="CQ378" s="262">
        <f t="shared" si="134"/>
        <v>0</v>
      </c>
      <c r="CR378" s="261" t="str">
        <f t="shared" si="143"/>
        <v>不通过</v>
      </c>
      <c r="CS378" s="262">
        <f t="shared" si="144"/>
        <v>0</v>
      </c>
      <c r="CT378" s="261" t="str">
        <f t="shared" si="145"/>
        <v>不通过</v>
      </c>
      <c r="CU378" s="262">
        <f t="shared" si="135"/>
        <v>0</v>
      </c>
      <c r="CV378" s="261" t="str">
        <f t="shared" si="146"/>
        <v>不通过</v>
      </c>
      <c r="CW378" s="264">
        <f t="shared" si="147"/>
        <v>0</v>
      </c>
      <c r="CX378" s="261" t="str">
        <f t="shared" si="148"/>
        <v>不通过</v>
      </c>
      <c r="CY378" s="262">
        <f t="shared" si="136"/>
        <v>0</v>
      </c>
      <c r="CZ378" s="261" t="str">
        <f t="shared" si="149"/>
        <v>不通过</v>
      </c>
      <c r="DA378" s="262">
        <f t="shared" si="150"/>
        <v>0</v>
      </c>
      <c r="DB378" s="261" t="str">
        <f t="shared" si="151"/>
        <v>不通过</v>
      </c>
      <c r="DC378" s="262">
        <f t="shared" si="152"/>
        <v>0</v>
      </c>
      <c r="DD378" s="261" t="str">
        <f t="shared" si="153"/>
        <v>不通过</v>
      </c>
    </row>
    <row r="379" spans="1:108">
      <c r="A379" s="188">
        <v>368</v>
      </c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  <c r="AS379" s="186"/>
      <c r="AT379" s="186"/>
      <c r="AU379" s="186"/>
      <c r="AV379" s="186"/>
      <c r="AW379" s="186"/>
      <c r="AX379" s="186"/>
      <c r="AY379" s="186"/>
      <c r="AZ379" s="186"/>
      <c r="BA379" s="186"/>
      <c r="BB379" s="186"/>
      <c r="BC379" s="186"/>
      <c r="BD379" s="186"/>
      <c r="BE379" s="186"/>
      <c r="BF379" s="186"/>
      <c r="BG379" s="186"/>
      <c r="BH379" s="186"/>
      <c r="BI379" s="186"/>
      <c r="BJ379" s="186"/>
      <c r="BK379" s="186"/>
      <c r="BL379" s="186"/>
      <c r="BM379" s="186"/>
      <c r="BN379" s="186"/>
      <c r="BO379" s="186"/>
      <c r="BP379" s="186"/>
      <c r="BQ379" s="186"/>
      <c r="BR379" s="186"/>
      <c r="BS379" s="186"/>
      <c r="BT379" s="186"/>
      <c r="BU379" s="186"/>
      <c r="BV379" s="186"/>
      <c r="BW379" s="186"/>
      <c r="BX379" s="186"/>
      <c r="BY379" s="186"/>
      <c r="BZ379" s="186"/>
      <c r="CA379" s="186"/>
      <c r="CB379" s="186"/>
      <c r="CC379" s="186"/>
      <c r="CD379" s="186"/>
      <c r="CE379" s="186"/>
      <c r="CF379" s="250"/>
      <c r="CG379" s="250"/>
      <c r="CH379" s="250"/>
      <c r="CI379" s="250"/>
      <c r="CJ379" s="250"/>
      <c r="CK379" s="261" t="str">
        <f t="shared" si="137"/>
        <v>通过</v>
      </c>
      <c r="CL379" s="263" t="str">
        <f t="shared" si="138"/>
        <v>通过</v>
      </c>
      <c r="CM379" s="261" t="str">
        <f t="shared" si="139"/>
        <v>通过</v>
      </c>
      <c r="CN379" s="261" t="str">
        <f t="shared" si="140"/>
        <v>通过</v>
      </c>
      <c r="CO379" s="262">
        <f t="shared" si="141"/>
        <v>0</v>
      </c>
      <c r="CP379" s="261" t="str">
        <f t="shared" si="142"/>
        <v>不通过</v>
      </c>
      <c r="CQ379" s="262">
        <f t="shared" si="134"/>
        <v>0</v>
      </c>
      <c r="CR379" s="261" t="str">
        <f t="shared" si="143"/>
        <v>不通过</v>
      </c>
      <c r="CS379" s="262">
        <f t="shared" si="144"/>
        <v>0</v>
      </c>
      <c r="CT379" s="261" t="str">
        <f t="shared" si="145"/>
        <v>不通过</v>
      </c>
      <c r="CU379" s="262">
        <f t="shared" si="135"/>
        <v>0</v>
      </c>
      <c r="CV379" s="261" t="str">
        <f t="shared" si="146"/>
        <v>不通过</v>
      </c>
      <c r="CW379" s="264">
        <f t="shared" si="147"/>
        <v>0</v>
      </c>
      <c r="CX379" s="261" t="str">
        <f t="shared" si="148"/>
        <v>不通过</v>
      </c>
      <c r="CY379" s="262">
        <f t="shared" si="136"/>
        <v>0</v>
      </c>
      <c r="CZ379" s="261" t="str">
        <f t="shared" si="149"/>
        <v>不通过</v>
      </c>
      <c r="DA379" s="262">
        <f t="shared" si="150"/>
        <v>0</v>
      </c>
      <c r="DB379" s="261" t="str">
        <f t="shared" si="151"/>
        <v>不通过</v>
      </c>
      <c r="DC379" s="262">
        <f t="shared" si="152"/>
        <v>0</v>
      </c>
      <c r="DD379" s="261" t="str">
        <f t="shared" si="153"/>
        <v>不通过</v>
      </c>
    </row>
    <row r="380" spans="1:108">
      <c r="A380" s="185">
        <v>369</v>
      </c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6"/>
      <c r="BB380" s="186"/>
      <c r="BC380" s="186"/>
      <c r="BD380" s="186"/>
      <c r="BE380" s="186"/>
      <c r="BF380" s="186"/>
      <c r="BG380" s="186"/>
      <c r="BH380" s="186"/>
      <c r="BI380" s="186"/>
      <c r="BJ380" s="186"/>
      <c r="BK380" s="186"/>
      <c r="BL380" s="186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6"/>
      <c r="BW380" s="186"/>
      <c r="BX380" s="186"/>
      <c r="BY380" s="186"/>
      <c r="BZ380" s="186"/>
      <c r="CA380" s="186"/>
      <c r="CB380" s="186"/>
      <c r="CC380" s="186"/>
      <c r="CD380" s="186"/>
      <c r="CE380" s="186"/>
      <c r="CF380" s="250"/>
      <c r="CG380" s="250"/>
      <c r="CH380" s="250"/>
      <c r="CI380" s="250"/>
      <c r="CJ380" s="250"/>
      <c r="CK380" s="261" t="str">
        <f t="shared" si="137"/>
        <v>通过</v>
      </c>
      <c r="CL380" s="263" t="str">
        <f t="shared" si="138"/>
        <v>通过</v>
      </c>
      <c r="CM380" s="261" t="str">
        <f t="shared" si="139"/>
        <v>通过</v>
      </c>
      <c r="CN380" s="261" t="str">
        <f t="shared" si="140"/>
        <v>通过</v>
      </c>
      <c r="CO380" s="262">
        <f t="shared" si="141"/>
        <v>0</v>
      </c>
      <c r="CP380" s="261" t="str">
        <f t="shared" si="142"/>
        <v>不通过</v>
      </c>
      <c r="CQ380" s="262">
        <f t="shared" si="134"/>
        <v>0</v>
      </c>
      <c r="CR380" s="261" t="str">
        <f t="shared" si="143"/>
        <v>不通过</v>
      </c>
      <c r="CS380" s="262">
        <f t="shared" si="144"/>
        <v>0</v>
      </c>
      <c r="CT380" s="261" t="str">
        <f t="shared" si="145"/>
        <v>不通过</v>
      </c>
      <c r="CU380" s="262">
        <f t="shared" si="135"/>
        <v>0</v>
      </c>
      <c r="CV380" s="261" t="str">
        <f t="shared" si="146"/>
        <v>不通过</v>
      </c>
      <c r="CW380" s="264">
        <f t="shared" si="147"/>
        <v>0</v>
      </c>
      <c r="CX380" s="261" t="str">
        <f t="shared" si="148"/>
        <v>不通过</v>
      </c>
      <c r="CY380" s="262">
        <f t="shared" si="136"/>
        <v>0</v>
      </c>
      <c r="CZ380" s="261" t="str">
        <f t="shared" si="149"/>
        <v>不通过</v>
      </c>
      <c r="DA380" s="262">
        <f t="shared" si="150"/>
        <v>0</v>
      </c>
      <c r="DB380" s="261" t="str">
        <f t="shared" si="151"/>
        <v>不通过</v>
      </c>
      <c r="DC380" s="262">
        <f t="shared" si="152"/>
        <v>0</v>
      </c>
      <c r="DD380" s="261" t="str">
        <f t="shared" si="153"/>
        <v>不通过</v>
      </c>
    </row>
    <row r="381" spans="1:108">
      <c r="A381" s="185">
        <v>370</v>
      </c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  <c r="AS381" s="186"/>
      <c r="AT381" s="186"/>
      <c r="AU381" s="186"/>
      <c r="AV381" s="186"/>
      <c r="AW381" s="186"/>
      <c r="AX381" s="186"/>
      <c r="AY381" s="186"/>
      <c r="AZ381" s="186"/>
      <c r="BA381" s="186"/>
      <c r="BB381" s="186"/>
      <c r="BC381" s="186"/>
      <c r="BD381" s="186"/>
      <c r="BE381" s="186"/>
      <c r="BF381" s="186"/>
      <c r="BG381" s="186"/>
      <c r="BH381" s="186"/>
      <c r="BI381" s="186"/>
      <c r="BJ381" s="186"/>
      <c r="BK381" s="186"/>
      <c r="BL381" s="186"/>
      <c r="BM381" s="186"/>
      <c r="BN381" s="186"/>
      <c r="BO381" s="186"/>
      <c r="BP381" s="186"/>
      <c r="BQ381" s="186"/>
      <c r="BR381" s="186"/>
      <c r="BS381" s="186"/>
      <c r="BT381" s="186"/>
      <c r="BU381" s="186"/>
      <c r="BV381" s="186"/>
      <c r="BW381" s="186"/>
      <c r="BX381" s="186"/>
      <c r="BY381" s="186"/>
      <c r="BZ381" s="186"/>
      <c r="CA381" s="186"/>
      <c r="CB381" s="186"/>
      <c r="CC381" s="186"/>
      <c r="CD381" s="186"/>
      <c r="CE381" s="186"/>
      <c r="CF381" s="250"/>
      <c r="CG381" s="250"/>
      <c r="CH381" s="250"/>
      <c r="CI381" s="250"/>
      <c r="CJ381" s="250"/>
      <c r="CK381" s="261" t="str">
        <f t="shared" si="137"/>
        <v>通过</v>
      </c>
      <c r="CL381" s="263" t="str">
        <f t="shared" si="138"/>
        <v>通过</v>
      </c>
      <c r="CM381" s="261" t="str">
        <f t="shared" si="139"/>
        <v>通过</v>
      </c>
      <c r="CN381" s="261" t="str">
        <f t="shared" si="140"/>
        <v>通过</v>
      </c>
      <c r="CO381" s="262">
        <f t="shared" si="141"/>
        <v>0</v>
      </c>
      <c r="CP381" s="261" t="str">
        <f t="shared" si="142"/>
        <v>不通过</v>
      </c>
      <c r="CQ381" s="262">
        <f t="shared" si="134"/>
        <v>0</v>
      </c>
      <c r="CR381" s="261" t="str">
        <f t="shared" si="143"/>
        <v>不通过</v>
      </c>
      <c r="CS381" s="262">
        <f t="shared" si="144"/>
        <v>0</v>
      </c>
      <c r="CT381" s="261" t="str">
        <f t="shared" si="145"/>
        <v>不通过</v>
      </c>
      <c r="CU381" s="262">
        <f t="shared" si="135"/>
        <v>0</v>
      </c>
      <c r="CV381" s="261" t="str">
        <f t="shared" si="146"/>
        <v>不通过</v>
      </c>
      <c r="CW381" s="264">
        <f t="shared" si="147"/>
        <v>0</v>
      </c>
      <c r="CX381" s="261" t="str">
        <f t="shared" si="148"/>
        <v>不通过</v>
      </c>
      <c r="CY381" s="262">
        <f t="shared" si="136"/>
        <v>0</v>
      </c>
      <c r="CZ381" s="261" t="str">
        <f t="shared" si="149"/>
        <v>不通过</v>
      </c>
      <c r="DA381" s="262">
        <f t="shared" si="150"/>
        <v>0</v>
      </c>
      <c r="DB381" s="261" t="str">
        <f t="shared" si="151"/>
        <v>不通过</v>
      </c>
      <c r="DC381" s="262">
        <f t="shared" si="152"/>
        <v>0</v>
      </c>
      <c r="DD381" s="261" t="str">
        <f t="shared" si="153"/>
        <v>不通过</v>
      </c>
    </row>
    <row r="382" spans="1:108">
      <c r="A382" s="188">
        <v>371</v>
      </c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  <c r="AS382" s="186"/>
      <c r="AT382" s="186"/>
      <c r="AU382" s="186"/>
      <c r="AV382" s="186"/>
      <c r="AW382" s="186"/>
      <c r="AX382" s="186"/>
      <c r="AY382" s="186"/>
      <c r="AZ382" s="186"/>
      <c r="BA382" s="186"/>
      <c r="BB382" s="186"/>
      <c r="BC382" s="186"/>
      <c r="BD382" s="186"/>
      <c r="BE382" s="186"/>
      <c r="BF382" s="186"/>
      <c r="BG382" s="186"/>
      <c r="BH382" s="186"/>
      <c r="BI382" s="186"/>
      <c r="BJ382" s="186"/>
      <c r="BK382" s="186"/>
      <c r="BL382" s="186"/>
      <c r="BM382" s="186"/>
      <c r="BN382" s="186"/>
      <c r="BO382" s="186"/>
      <c r="BP382" s="186"/>
      <c r="BQ382" s="186"/>
      <c r="BR382" s="186"/>
      <c r="BS382" s="186"/>
      <c r="BT382" s="186"/>
      <c r="BU382" s="186"/>
      <c r="BV382" s="186"/>
      <c r="BW382" s="186"/>
      <c r="BX382" s="186"/>
      <c r="BY382" s="186"/>
      <c r="BZ382" s="186"/>
      <c r="CA382" s="186"/>
      <c r="CB382" s="186"/>
      <c r="CC382" s="186"/>
      <c r="CD382" s="186"/>
      <c r="CE382" s="186"/>
      <c r="CF382" s="250"/>
      <c r="CG382" s="250"/>
      <c r="CH382" s="250"/>
      <c r="CI382" s="250"/>
      <c r="CJ382" s="250"/>
      <c r="CK382" s="261" t="str">
        <f t="shared" si="137"/>
        <v>通过</v>
      </c>
      <c r="CL382" s="263" t="str">
        <f t="shared" si="138"/>
        <v>通过</v>
      </c>
      <c r="CM382" s="261" t="str">
        <f t="shared" si="139"/>
        <v>通过</v>
      </c>
      <c r="CN382" s="261" t="str">
        <f t="shared" si="140"/>
        <v>通过</v>
      </c>
      <c r="CO382" s="262">
        <f t="shared" si="141"/>
        <v>0</v>
      </c>
      <c r="CP382" s="261" t="str">
        <f t="shared" si="142"/>
        <v>不通过</v>
      </c>
      <c r="CQ382" s="262">
        <f t="shared" si="134"/>
        <v>0</v>
      </c>
      <c r="CR382" s="261" t="str">
        <f t="shared" si="143"/>
        <v>不通过</v>
      </c>
      <c r="CS382" s="262">
        <f t="shared" si="144"/>
        <v>0</v>
      </c>
      <c r="CT382" s="261" t="str">
        <f t="shared" si="145"/>
        <v>不通过</v>
      </c>
      <c r="CU382" s="262">
        <f t="shared" si="135"/>
        <v>0</v>
      </c>
      <c r="CV382" s="261" t="str">
        <f t="shared" si="146"/>
        <v>不通过</v>
      </c>
      <c r="CW382" s="264">
        <f t="shared" si="147"/>
        <v>0</v>
      </c>
      <c r="CX382" s="261" t="str">
        <f t="shared" si="148"/>
        <v>不通过</v>
      </c>
      <c r="CY382" s="262">
        <f t="shared" si="136"/>
        <v>0</v>
      </c>
      <c r="CZ382" s="261" t="str">
        <f t="shared" si="149"/>
        <v>不通过</v>
      </c>
      <c r="DA382" s="262">
        <f t="shared" si="150"/>
        <v>0</v>
      </c>
      <c r="DB382" s="261" t="str">
        <f t="shared" si="151"/>
        <v>不通过</v>
      </c>
      <c r="DC382" s="262">
        <f t="shared" si="152"/>
        <v>0</v>
      </c>
      <c r="DD382" s="261" t="str">
        <f t="shared" si="153"/>
        <v>不通过</v>
      </c>
    </row>
    <row r="383" spans="1:108">
      <c r="A383" s="185">
        <v>372</v>
      </c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  <c r="AS383" s="186"/>
      <c r="AT383" s="186"/>
      <c r="AU383" s="186"/>
      <c r="AV383" s="186"/>
      <c r="AW383" s="186"/>
      <c r="AX383" s="186"/>
      <c r="AY383" s="186"/>
      <c r="AZ383" s="186"/>
      <c r="BA383" s="186"/>
      <c r="BB383" s="186"/>
      <c r="BC383" s="186"/>
      <c r="BD383" s="186"/>
      <c r="BE383" s="186"/>
      <c r="BF383" s="186"/>
      <c r="BG383" s="186"/>
      <c r="BH383" s="186"/>
      <c r="BI383" s="186"/>
      <c r="BJ383" s="186"/>
      <c r="BK383" s="186"/>
      <c r="BL383" s="186"/>
      <c r="BM383" s="186"/>
      <c r="BN383" s="186"/>
      <c r="BO383" s="186"/>
      <c r="BP383" s="186"/>
      <c r="BQ383" s="186"/>
      <c r="BR383" s="186"/>
      <c r="BS383" s="186"/>
      <c r="BT383" s="186"/>
      <c r="BU383" s="186"/>
      <c r="BV383" s="186"/>
      <c r="BW383" s="186"/>
      <c r="BX383" s="186"/>
      <c r="BY383" s="186"/>
      <c r="BZ383" s="186"/>
      <c r="CA383" s="186"/>
      <c r="CB383" s="186"/>
      <c r="CC383" s="186"/>
      <c r="CD383" s="186"/>
      <c r="CE383" s="186"/>
      <c r="CF383" s="250"/>
      <c r="CG383" s="250"/>
      <c r="CH383" s="250"/>
      <c r="CI383" s="250"/>
      <c r="CJ383" s="250"/>
      <c r="CK383" s="261" t="str">
        <f t="shared" si="137"/>
        <v>通过</v>
      </c>
      <c r="CL383" s="263" t="str">
        <f t="shared" si="138"/>
        <v>通过</v>
      </c>
      <c r="CM383" s="261" t="str">
        <f t="shared" si="139"/>
        <v>通过</v>
      </c>
      <c r="CN383" s="261" t="str">
        <f t="shared" si="140"/>
        <v>通过</v>
      </c>
      <c r="CO383" s="262">
        <f t="shared" si="141"/>
        <v>0</v>
      </c>
      <c r="CP383" s="261" t="str">
        <f t="shared" si="142"/>
        <v>不通过</v>
      </c>
      <c r="CQ383" s="262">
        <f t="shared" si="134"/>
        <v>0</v>
      </c>
      <c r="CR383" s="261" t="str">
        <f t="shared" si="143"/>
        <v>不通过</v>
      </c>
      <c r="CS383" s="262">
        <f t="shared" si="144"/>
        <v>0</v>
      </c>
      <c r="CT383" s="261" t="str">
        <f t="shared" si="145"/>
        <v>不通过</v>
      </c>
      <c r="CU383" s="262">
        <f t="shared" si="135"/>
        <v>0</v>
      </c>
      <c r="CV383" s="261" t="str">
        <f t="shared" si="146"/>
        <v>不通过</v>
      </c>
      <c r="CW383" s="264">
        <f t="shared" si="147"/>
        <v>0</v>
      </c>
      <c r="CX383" s="261" t="str">
        <f t="shared" si="148"/>
        <v>不通过</v>
      </c>
      <c r="CY383" s="262">
        <f t="shared" si="136"/>
        <v>0</v>
      </c>
      <c r="CZ383" s="261" t="str">
        <f t="shared" si="149"/>
        <v>不通过</v>
      </c>
      <c r="DA383" s="262">
        <f t="shared" si="150"/>
        <v>0</v>
      </c>
      <c r="DB383" s="261" t="str">
        <f t="shared" si="151"/>
        <v>不通过</v>
      </c>
      <c r="DC383" s="262">
        <f t="shared" si="152"/>
        <v>0</v>
      </c>
      <c r="DD383" s="261" t="str">
        <f t="shared" si="153"/>
        <v>不通过</v>
      </c>
    </row>
    <row r="384" spans="1:108">
      <c r="A384" s="185">
        <v>373</v>
      </c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6"/>
      <c r="BB384" s="186"/>
      <c r="BC384" s="186"/>
      <c r="BD384" s="186"/>
      <c r="BE384" s="186"/>
      <c r="BF384" s="186"/>
      <c r="BG384" s="186"/>
      <c r="BH384" s="186"/>
      <c r="BI384" s="186"/>
      <c r="BJ384" s="186"/>
      <c r="BK384" s="186"/>
      <c r="BL384" s="186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6"/>
      <c r="BW384" s="186"/>
      <c r="BX384" s="186"/>
      <c r="BY384" s="186"/>
      <c r="BZ384" s="186"/>
      <c r="CA384" s="186"/>
      <c r="CB384" s="186"/>
      <c r="CC384" s="186"/>
      <c r="CD384" s="186"/>
      <c r="CE384" s="186"/>
      <c r="CF384" s="250"/>
      <c r="CG384" s="250"/>
      <c r="CH384" s="250"/>
      <c r="CI384" s="250"/>
      <c r="CJ384" s="250"/>
      <c r="CK384" s="261" t="str">
        <f t="shared" si="137"/>
        <v>通过</v>
      </c>
      <c r="CL384" s="263" t="str">
        <f t="shared" si="138"/>
        <v>通过</v>
      </c>
      <c r="CM384" s="261" t="str">
        <f t="shared" si="139"/>
        <v>通过</v>
      </c>
      <c r="CN384" s="261" t="str">
        <f t="shared" si="140"/>
        <v>通过</v>
      </c>
      <c r="CO384" s="262">
        <f t="shared" si="141"/>
        <v>0</v>
      </c>
      <c r="CP384" s="261" t="str">
        <f t="shared" si="142"/>
        <v>不通过</v>
      </c>
      <c r="CQ384" s="262">
        <f t="shared" si="134"/>
        <v>0</v>
      </c>
      <c r="CR384" s="261" t="str">
        <f t="shared" si="143"/>
        <v>不通过</v>
      </c>
      <c r="CS384" s="262">
        <f t="shared" si="144"/>
        <v>0</v>
      </c>
      <c r="CT384" s="261" t="str">
        <f t="shared" si="145"/>
        <v>不通过</v>
      </c>
      <c r="CU384" s="262">
        <f t="shared" si="135"/>
        <v>0</v>
      </c>
      <c r="CV384" s="261" t="str">
        <f t="shared" si="146"/>
        <v>不通过</v>
      </c>
      <c r="CW384" s="264">
        <f t="shared" si="147"/>
        <v>0</v>
      </c>
      <c r="CX384" s="261" t="str">
        <f t="shared" si="148"/>
        <v>不通过</v>
      </c>
      <c r="CY384" s="262">
        <f t="shared" si="136"/>
        <v>0</v>
      </c>
      <c r="CZ384" s="261" t="str">
        <f t="shared" si="149"/>
        <v>不通过</v>
      </c>
      <c r="DA384" s="262">
        <f t="shared" si="150"/>
        <v>0</v>
      </c>
      <c r="DB384" s="261" t="str">
        <f t="shared" si="151"/>
        <v>不通过</v>
      </c>
      <c r="DC384" s="262">
        <f t="shared" si="152"/>
        <v>0</v>
      </c>
      <c r="DD384" s="261" t="str">
        <f t="shared" si="153"/>
        <v>不通过</v>
      </c>
    </row>
    <row r="385" spans="1:108">
      <c r="A385" s="188">
        <v>374</v>
      </c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  <c r="AS385" s="186"/>
      <c r="AT385" s="186"/>
      <c r="AU385" s="186"/>
      <c r="AV385" s="186"/>
      <c r="AW385" s="186"/>
      <c r="AX385" s="186"/>
      <c r="AY385" s="186"/>
      <c r="AZ385" s="186"/>
      <c r="BA385" s="186"/>
      <c r="BB385" s="186"/>
      <c r="BC385" s="186"/>
      <c r="BD385" s="186"/>
      <c r="BE385" s="186"/>
      <c r="BF385" s="186"/>
      <c r="BG385" s="186"/>
      <c r="BH385" s="186"/>
      <c r="BI385" s="186"/>
      <c r="BJ385" s="186"/>
      <c r="BK385" s="186"/>
      <c r="BL385" s="186"/>
      <c r="BM385" s="186"/>
      <c r="BN385" s="186"/>
      <c r="BO385" s="186"/>
      <c r="BP385" s="186"/>
      <c r="BQ385" s="186"/>
      <c r="BR385" s="186"/>
      <c r="BS385" s="186"/>
      <c r="BT385" s="186"/>
      <c r="BU385" s="186"/>
      <c r="BV385" s="186"/>
      <c r="BW385" s="186"/>
      <c r="BX385" s="186"/>
      <c r="BY385" s="186"/>
      <c r="BZ385" s="186"/>
      <c r="CA385" s="186"/>
      <c r="CB385" s="186"/>
      <c r="CC385" s="186"/>
      <c r="CD385" s="186"/>
      <c r="CE385" s="186"/>
      <c r="CF385" s="250"/>
      <c r="CG385" s="250"/>
      <c r="CH385" s="250"/>
      <c r="CI385" s="250"/>
      <c r="CJ385" s="250"/>
      <c r="CK385" s="261" t="str">
        <f t="shared" si="137"/>
        <v>通过</v>
      </c>
      <c r="CL385" s="263" t="str">
        <f t="shared" si="138"/>
        <v>通过</v>
      </c>
      <c r="CM385" s="261" t="str">
        <f t="shared" si="139"/>
        <v>通过</v>
      </c>
      <c r="CN385" s="261" t="str">
        <f t="shared" si="140"/>
        <v>通过</v>
      </c>
      <c r="CO385" s="262">
        <f t="shared" si="141"/>
        <v>0</v>
      </c>
      <c r="CP385" s="261" t="str">
        <f t="shared" si="142"/>
        <v>不通过</v>
      </c>
      <c r="CQ385" s="262">
        <f t="shared" si="134"/>
        <v>0</v>
      </c>
      <c r="CR385" s="261" t="str">
        <f t="shared" si="143"/>
        <v>不通过</v>
      </c>
      <c r="CS385" s="262">
        <f t="shared" si="144"/>
        <v>0</v>
      </c>
      <c r="CT385" s="261" t="str">
        <f t="shared" si="145"/>
        <v>不通过</v>
      </c>
      <c r="CU385" s="262">
        <f t="shared" si="135"/>
        <v>0</v>
      </c>
      <c r="CV385" s="261" t="str">
        <f t="shared" si="146"/>
        <v>不通过</v>
      </c>
      <c r="CW385" s="264">
        <f t="shared" si="147"/>
        <v>0</v>
      </c>
      <c r="CX385" s="261" t="str">
        <f t="shared" si="148"/>
        <v>不通过</v>
      </c>
      <c r="CY385" s="262">
        <f t="shared" si="136"/>
        <v>0</v>
      </c>
      <c r="CZ385" s="261" t="str">
        <f t="shared" si="149"/>
        <v>不通过</v>
      </c>
      <c r="DA385" s="262">
        <f t="shared" si="150"/>
        <v>0</v>
      </c>
      <c r="DB385" s="261" t="str">
        <f t="shared" si="151"/>
        <v>不通过</v>
      </c>
      <c r="DC385" s="262">
        <f t="shared" si="152"/>
        <v>0</v>
      </c>
      <c r="DD385" s="261" t="str">
        <f t="shared" si="153"/>
        <v>不通过</v>
      </c>
    </row>
    <row r="386" spans="1:108">
      <c r="A386" s="185">
        <v>375</v>
      </c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  <c r="AS386" s="186"/>
      <c r="AT386" s="186"/>
      <c r="AU386" s="186"/>
      <c r="AV386" s="186"/>
      <c r="AW386" s="186"/>
      <c r="AX386" s="186"/>
      <c r="AY386" s="186"/>
      <c r="AZ386" s="186"/>
      <c r="BA386" s="186"/>
      <c r="BB386" s="186"/>
      <c r="BC386" s="186"/>
      <c r="BD386" s="186"/>
      <c r="BE386" s="186"/>
      <c r="BF386" s="186"/>
      <c r="BG386" s="186"/>
      <c r="BH386" s="186"/>
      <c r="BI386" s="186"/>
      <c r="BJ386" s="186"/>
      <c r="BK386" s="186"/>
      <c r="BL386" s="186"/>
      <c r="BM386" s="186"/>
      <c r="BN386" s="186"/>
      <c r="BO386" s="186"/>
      <c r="BP386" s="186"/>
      <c r="BQ386" s="186"/>
      <c r="BR386" s="186"/>
      <c r="BS386" s="186"/>
      <c r="BT386" s="186"/>
      <c r="BU386" s="186"/>
      <c r="BV386" s="186"/>
      <c r="BW386" s="186"/>
      <c r="BX386" s="186"/>
      <c r="BY386" s="186"/>
      <c r="BZ386" s="186"/>
      <c r="CA386" s="186"/>
      <c r="CB386" s="186"/>
      <c r="CC386" s="186"/>
      <c r="CD386" s="186"/>
      <c r="CE386" s="186"/>
      <c r="CF386" s="250"/>
      <c r="CG386" s="250"/>
      <c r="CH386" s="250"/>
      <c r="CI386" s="250"/>
      <c r="CJ386" s="250"/>
      <c r="CK386" s="261" t="str">
        <f t="shared" si="137"/>
        <v>通过</v>
      </c>
      <c r="CL386" s="263" t="str">
        <f t="shared" si="138"/>
        <v>通过</v>
      </c>
      <c r="CM386" s="261" t="str">
        <f t="shared" si="139"/>
        <v>通过</v>
      </c>
      <c r="CN386" s="261" t="str">
        <f t="shared" si="140"/>
        <v>通过</v>
      </c>
      <c r="CO386" s="262">
        <f t="shared" si="141"/>
        <v>0</v>
      </c>
      <c r="CP386" s="261" t="str">
        <f t="shared" si="142"/>
        <v>不通过</v>
      </c>
      <c r="CQ386" s="262">
        <f t="shared" si="134"/>
        <v>0</v>
      </c>
      <c r="CR386" s="261" t="str">
        <f t="shared" si="143"/>
        <v>不通过</v>
      </c>
      <c r="CS386" s="262">
        <f t="shared" si="144"/>
        <v>0</v>
      </c>
      <c r="CT386" s="261" t="str">
        <f t="shared" si="145"/>
        <v>不通过</v>
      </c>
      <c r="CU386" s="262">
        <f t="shared" si="135"/>
        <v>0</v>
      </c>
      <c r="CV386" s="261" t="str">
        <f t="shared" si="146"/>
        <v>不通过</v>
      </c>
      <c r="CW386" s="264">
        <f t="shared" si="147"/>
        <v>0</v>
      </c>
      <c r="CX386" s="261" t="str">
        <f t="shared" si="148"/>
        <v>不通过</v>
      </c>
      <c r="CY386" s="262">
        <f t="shared" si="136"/>
        <v>0</v>
      </c>
      <c r="CZ386" s="261" t="str">
        <f t="shared" si="149"/>
        <v>不通过</v>
      </c>
      <c r="DA386" s="262">
        <f t="shared" si="150"/>
        <v>0</v>
      </c>
      <c r="DB386" s="261" t="str">
        <f t="shared" si="151"/>
        <v>不通过</v>
      </c>
      <c r="DC386" s="262">
        <f t="shared" si="152"/>
        <v>0</v>
      </c>
      <c r="DD386" s="261" t="str">
        <f t="shared" si="153"/>
        <v>不通过</v>
      </c>
    </row>
    <row r="387" spans="1:108">
      <c r="A387" s="185">
        <v>376</v>
      </c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  <c r="AS387" s="186"/>
      <c r="AT387" s="186"/>
      <c r="AU387" s="186"/>
      <c r="AV387" s="186"/>
      <c r="AW387" s="186"/>
      <c r="AX387" s="186"/>
      <c r="AY387" s="186"/>
      <c r="AZ387" s="186"/>
      <c r="BA387" s="186"/>
      <c r="BB387" s="186"/>
      <c r="BC387" s="186"/>
      <c r="BD387" s="186"/>
      <c r="BE387" s="186"/>
      <c r="BF387" s="186"/>
      <c r="BG387" s="186"/>
      <c r="BH387" s="186"/>
      <c r="BI387" s="186"/>
      <c r="BJ387" s="186"/>
      <c r="BK387" s="186"/>
      <c r="BL387" s="186"/>
      <c r="BM387" s="186"/>
      <c r="BN387" s="186"/>
      <c r="BO387" s="186"/>
      <c r="BP387" s="186"/>
      <c r="BQ387" s="186"/>
      <c r="BR387" s="186"/>
      <c r="BS387" s="186"/>
      <c r="BT387" s="186"/>
      <c r="BU387" s="186"/>
      <c r="BV387" s="186"/>
      <c r="BW387" s="186"/>
      <c r="BX387" s="186"/>
      <c r="BY387" s="186"/>
      <c r="BZ387" s="186"/>
      <c r="CA387" s="186"/>
      <c r="CB387" s="186"/>
      <c r="CC387" s="186"/>
      <c r="CD387" s="186"/>
      <c r="CE387" s="186"/>
      <c r="CF387" s="250"/>
      <c r="CG387" s="250"/>
      <c r="CH387" s="250"/>
      <c r="CI387" s="250"/>
      <c r="CJ387" s="250"/>
      <c r="CK387" s="261" t="str">
        <f t="shared" si="137"/>
        <v>通过</v>
      </c>
      <c r="CL387" s="263" t="str">
        <f t="shared" si="138"/>
        <v>通过</v>
      </c>
      <c r="CM387" s="261" t="str">
        <f t="shared" si="139"/>
        <v>通过</v>
      </c>
      <c r="CN387" s="261" t="str">
        <f t="shared" si="140"/>
        <v>通过</v>
      </c>
      <c r="CO387" s="262">
        <f t="shared" si="141"/>
        <v>0</v>
      </c>
      <c r="CP387" s="261" t="str">
        <f t="shared" si="142"/>
        <v>不通过</v>
      </c>
      <c r="CQ387" s="262">
        <f t="shared" si="134"/>
        <v>0</v>
      </c>
      <c r="CR387" s="261" t="str">
        <f t="shared" si="143"/>
        <v>不通过</v>
      </c>
      <c r="CS387" s="262">
        <f t="shared" si="144"/>
        <v>0</v>
      </c>
      <c r="CT387" s="261" t="str">
        <f t="shared" si="145"/>
        <v>不通过</v>
      </c>
      <c r="CU387" s="262">
        <f t="shared" si="135"/>
        <v>0</v>
      </c>
      <c r="CV387" s="261" t="str">
        <f t="shared" si="146"/>
        <v>不通过</v>
      </c>
      <c r="CW387" s="264">
        <f t="shared" si="147"/>
        <v>0</v>
      </c>
      <c r="CX387" s="261" t="str">
        <f t="shared" si="148"/>
        <v>不通过</v>
      </c>
      <c r="CY387" s="262">
        <f t="shared" si="136"/>
        <v>0</v>
      </c>
      <c r="CZ387" s="261" t="str">
        <f t="shared" si="149"/>
        <v>不通过</v>
      </c>
      <c r="DA387" s="262">
        <f t="shared" si="150"/>
        <v>0</v>
      </c>
      <c r="DB387" s="261" t="str">
        <f t="shared" si="151"/>
        <v>不通过</v>
      </c>
      <c r="DC387" s="262">
        <f t="shared" si="152"/>
        <v>0</v>
      </c>
      <c r="DD387" s="261" t="str">
        <f t="shared" si="153"/>
        <v>不通过</v>
      </c>
    </row>
    <row r="388" spans="1:108">
      <c r="A388" s="188">
        <v>377</v>
      </c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  <c r="AS388" s="186"/>
      <c r="AT388" s="186"/>
      <c r="AU388" s="186"/>
      <c r="AV388" s="186"/>
      <c r="AW388" s="186"/>
      <c r="AX388" s="186"/>
      <c r="AY388" s="186"/>
      <c r="AZ388" s="186"/>
      <c r="BA388" s="186"/>
      <c r="BB388" s="186"/>
      <c r="BC388" s="186"/>
      <c r="BD388" s="186"/>
      <c r="BE388" s="186"/>
      <c r="BF388" s="186"/>
      <c r="BG388" s="186"/>
      <c r="BH388" s="186"/>
      <c r="BI388" s="186"/>
      <c r="BJ388" s="186"/>
      <c r="BK388" s="186"/>
      <c r="BL388" s="186"/>
      <c r="BM388" s="186"/>
      <c r="BN388" s="186"/>
      <c r="BO388" s="186"/>
      <c r="BP388" s="186"/>
      <c r="BQ388" s="186"/>
      <c r="BR388" s="186"/>
      <c r="BS388" s="186"/>
      <c r="BT388" s="186"/>
      <c r="BU388" s="186"/>
      <c r="BV388" s="186"/>
      <c r="BW388" s="186"/>
      <c r="BX388" s="186"/>
      <c r="BY388" s="186"/>
      <c r="BZ388" s="186"/>
      <c r="CA388" s="186"/>
      <c r="CB388" s="186"/>
      <c r="CC388" s="186"/>
      <c r="CD388" s="186"/>
      <c r="CE388" s="186"/>
      <c r="CF388" s="250"/>
      <c r="CG388" s="250"/>
      <c r="CH388" s="250"/>
      <c r="CI388" s="250"/>
      <c r="CJ388" s="250"/>
      <c r="CK388" s="261" t="str">
        <f t="shared" si="137"/>
        <v>通过</v>
      </c>
      <c r="CL388" s="263" t="str">
        <f t="shared" si="138"/>
        <v>通过</v>
      </c>
      <c r="CM388" s="261" t="str">
        <f t="shared" si="139"/>
        <v>通过</v>
      </c>
      <c r="CN388" s="261" t="str">
        <f t="shared" si="140"/>
        <v>通过</v>
      </c>
      <c r="CO388" s="262">
        <f t="shared" si="141"/>
        <v>0</v>
      </c>
      <c r="CP388" s="261" t="str">
        <f t="shared" si="142"/>
        <v>不通过</v>
      </c>
      <c r="CQ388" s="262">
        <f t="shared" si="134"/>
        <v>0</v>
      </c>
      <c r="CR388" s="261" t="str">
        <f t="shared" si="143"/>
        <v>不通过</v>
      </c>
      <c r="CS388" s="262">
        <f t="shared" si="144"/>
        <v>0</v>
      </c>
      <c r="CT388" s="261" t="str">
        <f t="shared" si="145"/>
        <v>不通过</v>
      </c>
      <c r="CU388" s="262">
        <f t="shared" si="135"/>
        <v>0</v>
      </c>
      <c r="CV388" s="261" t="str">
        <f t="shared" si="146"/>
        <v>不通过</v>
      </c>
      <c r="CW388" s="264">
        <f t="shared" si="147"/>
        <v>0</v>
      </c>
      <c r="CX388" s="261" t="str">
        <f t="shared" si="148"/>
        <v>不通过</v>
      </c>
      <c r="CY388" s="262">
        <f t="shared" si="136"/>
        <v>0</v>
      </c>
      <c r="CZ388" s="261" t="str">
        <f t="shared" si="149"/>
        <v>不通过</v>
      </c>
      <c r="DA388" s="262">
        <f t="shared" si="150"/>
        <v>0</v>
      </c>
      <c r="DB388" s="261" t="str">
        <f t="shared" si="151"/>
        <v>不通过</v>
      </c>
      <c r="DC388" s="262">
        <f t="shared" si="152"/>
        <v>0</v>
      </c>
      <c r="DD388" s="261" t="str">
        <f t="shared" si="153"/>
        <v>不通过</v>
      </c>
    </row>
    <row r="389" spans="1:108">
      <c r="A389" s="185">
        <v>378</v>
      </c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  <c r="AS389" s="186"/>
      <c r="AT389" s="186"/>
      <c r="AU389" s="186"/>
      <c r="AV389" s="186"/>
      <c r="AW389" s="186"/>
      <c r="AX389" s="186"/>
      <c r="AY389" s="186"/>
      <c r="AZ389" s="186"/>
      <c r="BA389" s="186"/>
      <c r="BB389" s="186"/>
      <c r="BC389" s="186"/>
      <c r="BD389" s="186"/>
      <c r="BE389" s="186"/>
      <c r="BF389" s="186"/>
      <c r="BG389" s="186"/>
      <c r="BH389" s="186"/>
      <c r="BI389" s="186"/>
      <c r="BJ389" s="186"/>
      <c r="BK389" s="186"/>
      <c r="BL389" s="186"/>
      <c r="BM389" s="186"/>
      <c r="BN389" s="186"/>
      <c r="BO389" s="186"/>
      <c r="BP389" s="186"/>
      <c r="BQ389" s="186"/>
      <c r="BR389" s="186"/>
      <c r="BS389" s="186"/>
      <c r="BT389" s="186"/>
      <c r="BU389" s="186"/>
      <c r="BV389" s="186"/>
      <c r="BW389" s="186"/>
      <c r="BX389" s="186"/>
      <c r="BY389" s="186"/>
      <c r="BZ389" s="186"/>
      <c r="CA389" s="186"/>
      <c r="CB389" s="186"/>
      <c r="CC389" s="186"/>
      <c r="CD389" s="186"/>
      <c r="CE389" s="186"/>
      <c r="CF389" s="250"/>
      <c r="CG389" s="250"/>
      <c r="CH389" s="250"/>
      <c r="CI389" s="250"/>
      <c r="CJ389" s="250"/>
      <c r="CK389" s="261" t="str">
        <f t="shared" si="137"/>
        <v>通过</v>
      </c>
      <c r="CL389" s="263" t="str">
        <f t="shared" si="138"/>
        <v>通过</v>
      </c>
      <c r="CM389" s="261" t="str">
        <f t="shared" si="139"/>
        <v>通过</v>
      </c>
      <c r="CN389" s="261" t="str">
        <f t="shared" si="140"/>
        <v>通过</v>
      </c>
      <c r="CO389" s="262">
        <f t="shared" si="141"/>
        <v>0</v>
      </c>
      <c r="CP389" s="261" t="str">
        <f t="shared" si="142"/>
        <v>不通过</v>
      </c>
      <c r="CQ389" s="262">
        <f t="shared" si="134"/>
        <v>0</v>
      </c>
      <c r="CR389" s="261" t="str">
        <f t="shared" si="143"/>
        <v>不通过</v>
      </c>
      <c r="CS389" s="262">
        <f t="shared" si="144"/>
        <v>0</v>
      </c>
      <c r="CT389" s="261" t="str">
        <f t="shared" si="145"/>
        <v>不通过</v>
      </c>
      <c r="CU389" s="262">
        <f t="shared" si="135"/>
        <v>0</v>
      </c>
      <c r="CV389" s="261" t="str">
        <f t="shared" si="146"/>
        <v>不通过</v>
      </c>
      <c r="CW389" s="264">
        <f t="shared" si="147"/>
        <v>0</v>
      </c>
      <c r="CX389" s="261" t="str">
        <f t="shared" si="148"/>
        <v>不通过</v>
      </c>
      <c r="CY389" s="262">
        <f t="shared" si="136"/>
        <v>0</v>
      </c>
      <c r="CZ389" s="261" t="str">
        <f t="shared" si="149"/>
        <v>不通过</v>
      </c>
      <c r="DA389" s="262">
        <f t="shared" si="150"/>
        <v>0</v>
      </c>
      <c r="DB389" s="261" t="str">
        <f t="shared" si="151"/>
        <v>不通过</v>
      </c>
      <c r="DC389" s="262">
        <f t="shared" si="152"/>
        <v>0</v>
      </c>
      <c r="DD389" s="261" t="str">
        <f t="shared" si="153"/>
        <v>不通过</v>
      </c>
    </row>
    <row r="390" spans="1:108">
      <c r="A390" s="185">
        <v>379</v>
      </c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6"/>
      <c r="BB390" s="186"/>
      <c r="BC390" s="186"/>
      <c r="BD390" s="186"/>
      <c r="BE390" s="186"/>
      <c r="BF390" s="186"/>
      <c r="BG390" s="186"/>
      <c r="BH390" s="186"/>
      <c r="BI390" s="186"/>
      <c r="BJ390" s="186"/>
      <c r="BK390" s="186"/>
      <c r="BL390" s="186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6"/>
      <c r="BW390" s="186"/>
      <c r="BX390" s="186"/>
      <c r="BY390" s="186"/>
      <c r="BZ390" s="186"/>
      <c r="CA390" s="186"/>
      <c r="CB390" s="186"/>
      <c r="CC390" s="186"/>
      <c r="CD390" s="186"/>
      <c r="CE390" s="186"/>
      <c r="CF390" s="250"/>
      <c r="CG390" s="250"/>
      <c r="CH390" s="250"/>
      <c r="CI390" s="250"/>
      <c r="CJ390" s="250"/>
      <c r="CK390" s="261" t="str">
        <f t="shared" si="137"/>
        <v>通过</v>
      </c>
      <c r="CL390" s="263" t="str">
        <f t="shared" si="138"/>
        <v>通过</v>
      </c>
      <c r="CM390" s="261" t="str">
        <f t="shared" si="139"/>
        <v>通过</v>
      </c>
      <c r="CN390" s="261" t="str">
        <f t="shared" si="140"/>
        <v>通过</v>
      </c>
      <c r="CO390" s="262">
        <f t="shared" si="141"/>
        <v>0</v>
      </c>
      <c r="CP390" s="261" t="str">
        <f t="shared" si="142"/>
        <v>不通过</v>
      </c>
      <c r="CQ390" s="262">
        <f t="shared" si="134"/>
        <v>0</v>
      </c>
      <c r="CR390" s="261" t="str">
        <f t="shared" si="143"/>
        <v>不通过</v>
      </c>
      <c r="CS390" s="262">
        <f t="shared" si="144"/>
        <v>0</v>
      </c>
      <c r="CT390" s="261" t="str">
        <f t="shared" si="145"/>
        <v>不通过</v>
      </c>
      <c r="CU390" s="262">
        <f t="shared" si="135"/>
        <v>0</v>
      </c>
      <c r="CV390" s="261" t="str">
        <f t="shared" si="146"/>
        <v>不通过</v>
      </c>
      <c r="CW390" s="264">
        <f t="shared" si="147"/>
        <v>0</v>
      </c>
      <c r="CX390" s="261" t="str">
        <f t="shared" si="148"/>
        <v>不通过</v>
      </c>
      <c r="CY390" s="262">
        <f t="shared" si="136"/>
        <v>0</v>
      </c>
      <c r="CZ390" s="261" t="str">
        <f t="shared" si="149"/>
        <v>不通过</v>
      </c>
      <c r="DA390" s="262">
        <f t="shared" si="150"/>
        <v>0</v>
      </c>
      <c r="DB390" s="261" t="str">
        <f t="shared" si="151"/>
        <v>不通过</v>
      </c>
      <c r="DC390" s="262">
        <f t="shared" si="152"/>
        <v>0</v>
      </c>
      <c r="DD390" s="261" t="str">
        <f t="shared" si="153"/>
        <v>不通过</v>
      </c>
    </row>
    <row r="391" spans="1:108">
      <c r="A391" s="188">
        <v>380</v>
      </c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  <c r="AS391" s="186"/>
      <c r="AT391" s="186"/>
      <c r="AU391" s="186"/>
      <c r="AV391" s="186"/>
      <c r="AW391" s="186"/>
      <c r="AX391" s="186"/>
      <c r="AY391" s="186"/>
      <c r="AZ391" s="186"/>
      <c r="BA391" s="186"/>
      <c r="BB391" s="186"/>
      <c r="BC391" s="186"/>
      <c r="BD391" s="186"/>
      <c r="BE391" s="186"/>
      <c r="BF391" s="186"/>
      <c r="BG391" s="186"/>
      <c r="BH391" s="186"/>
      <c r="BI391" s="186"/>
      <c r="BJ391" s="186"/>
      <c r="BK391" s="186"/>
      <c r="BL391" s="186"/>
      <c r="BM391" s="186"/>
      <c r="BN391" s="186"/>
      <c r="BO391" s="186"/>
      <c r="BP391" s="186"/>
      <c r="BQ391" s="186"/>
      <c r="BR391" s="186"/>
      <c r="BS391" s="186"/>
      <c r="BT391" s="186"/>
      <c r="BU391" s="186"/>
      <c r="BV391" s="186"/>
      <c r="BW391" s="186"/>
      <c r="BX391" s="186"/>
      <c r="BY391" s="186"/>
      <c r="BZ391" s="186"/>
      <c r="CA391" s="186"/>
      <c r="CB391" s="186"/>
      <c r="CC391" s="186"/>
      <c r="CD391" s="186"/>
      <c r="CE391" s="186"/>
      <c r="CF391" s="250"/>
      <c r="CG391" s="250"/>
      <c r="CH391" s="250"/>
      <c r="CI391" s="250"/>
      <c r="CJ391" s="250"/>
      <c r="CK391" s="261" t="str">
        <f t="shared" si="137"/>
        <v>通过</v>
      </c>
      <c r="CL391" s="263" t="str">
        <f t="shared" si="138"/>
        <v>通过</v>
      </c>
      <c r="CM391" s="261" t="str">
        <f t="shared" si="139"/>
        <v>通过</v>
      </c>
      <c r="CN391" s="261" t="str">
        <f t="shared" si="140"/>
        <v>通过</v>
      </c>
      <c r="CO391" s="262">
        <f t="shared" si="141"/>
        <v>0</v>
      </c>
      <c r="CP391" s="261" t="str">
        <f t="shared" si="142"/>
        <v>不通过</v>
      </c>
      <c r="CQ391" s="262">
        <f t="shared" si="134"/>
        <v>0</v>
      </c>
      <c r="CR391" s="261" t="str">
        <f t="shared" si="143"/>
        <v>不通过</v>
      </c>
      <c r="CS391" s="262">
        <f t="shared" si="144"/>
        <v>0</v>
      </c>
      <c r="CT391" s="261" t="str">
        <f t="shared" si="145"/>
        <v>不通过</v>
      </c>
      <c r="CU391" s="262">
        <f t="shared" si="135"/>
        <v>0</v>
      </c>
      <c r="CV391" s="261" t="str">
        <f t="shared" si="146"/>
        <v>不通过</v>
      </c>
      <c r="CW391" s="264">
        <f t="shared" si="147"/>
        <v>0</v>
      </c>
      <c r="CX391" s="261" t="str">
        <f t="shared" si="148"/>
        <v>不通过</v>
      </c>
      <c r="CY391" s="262">
        <f t="shared" si="136"/>
        <v>0</v>
      </c>
      <c r="CZ391" s="261" t="str">
        <f t="shared" si="149"/>
        <v>不通过</v>
      </c>
      <c r="DA391" s="262">
        <f t="shared" si="150"/>
        <v>0</v>
      </c>
      <c r="DB391" s="261" t="str">
        <f t="shared" si="151"/>
        <v>不通过</v>
      </c>
      <c r="DC391" s="262">
        <f t="shared" si="152"/>
        <v>0</v>
      </c>
      <c r="DD391" s="261" t="str">
        <f t="shared" si="153"/>
        <v>不通过</v>
      </c>
    </row>
    <row r="392" spans="1:108">
      <c r="A392" s="185">
        <v>381</v>
      </c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6"/>
      <c r="BB392" s="186"/>
      <c r="BC392" s="186"/>
      <c r="BD392" s="186"/>
      <c r="BE392" s="186"/>
      <c r="BF392" s="186"/>
      <c r="BG392" s="186"/>
      <c r="BH392" s="186"/>
      <c r="BI392" s="186"/>
      <c r="BJ392" s="186"/>
      <c r="BK392" s="186"/>
      <c r="BL392" s="186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6"/>
      <c r="BW392" s="186"/>
      <c r="BX392" s="186"/>
      <c r="BY392" s="186"/>
      <c r="BZ392" s="186"/>
      <c r="CA392" s="186"/>
      <c r="CB392" s="186"/>
      <c r="CC392" s="186"/>
      <c r="CD392" s="186"/>
      <c r="CE392" s="186"/>
      <c r="CF392" s="250"/>
      <c r="CG392" s="250"/>
      <c r="CH392" s="250"/>
      <c r="CI392" s="250"/>
      <c r="CJ392" s="250"/>
      <c r="CK392" s="261" t="str">
        <f t="shared" si="137"/>
        <v>通过</v>
      </c>
      <c r="CL392" s="263" t="str">
        <f t="shared" si="138"/>
        <v>通过</v>
      </c>
      <c r="CM392" s="261" t="str">
        <f t="shared" si="139"/>
        <v>通过</v>
      </c>
      <c r="CN392" s="261" t="str">
        <f t="shared" si="140"/>
        <v>通过</v>
      </c>
      <c r="CO392" s="262">
        <f t="shared" si="141"/>
        <v>0</v>
      </c>
      <c r="CP392" s="261" t="str">
        <f t="shared" si="142"/>
        <v>不通过</v>
      </c>
      <c r="CQ392" s="262">
        <f t="shared" si="134"/>
        <v>0</v>
      </c>
      <c r="CR392" s="261" t="str">
        <f t="shared" si="143"/>
        <v>不通过</v>
      </c>
      <c r="CS392" s="262">
        <f t="shared" si="144"/>
        <v>0</v>
      </c>
      <c r="CT392" s="261" t="str">
        <f t="shared" si="145"/>
        <v>不通过</v>
      </c>
      <c r="CU392" s="262">
        <f t="shared" si="135"/>
        <v>0</v>
      </c>
      <c r="CV392" s="261" t="str">
        <f t="shared" si="146"/>
        <v>不通过</v>
      </c>
      <c r="CW392" s="264">
        <f t="shared" si="147"/>
        <v>0</v>
      </c>
      <c r="CX392" s="261" t="str">
        <f t="shared" si="148"/>
        <v>不通过</v>
      </c>
      <c r="CY392" s="262">
        <f t="shared" si="136"/>
        <v>0</v>
      </c>
      <c r="CZ392" s="261" t="str">
        <f t="shared" si="149"/>
        <v>不通过</v>
      </c>
      <c r="DA392" s="262">
        <f t="shared" si="150"/>
        <v>0</v>
      </c>
      <c r="DB392" s="261" t="str">
        <f t="shared" si="151"/>
        <v>不通过</v>
      </c>
      <c r="DC392" s="262">
        <f t="shared" si="152"/>
        <v>0</v>
      </c>
      <c r="DD392" s="261" t="str">
        <f t="shared" si="153"/>
        <v>不通过</v>
      </c>
    </row>
    <row r="393" spans="1:108">
      <c r="A393" s="185">
        <v>382</v>
      </c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  <c r="AS393" s="186"/>
      <c r="AT393" s="186"/>
      <c r="AU393" s="186"/>
      <c r="AV393" s="186"/>
      <c r="AW393" s="186"/>
      <c r="AX393" s="186"/>
      <c r="AY393" s="186"/>
      <c r="AZ393" s="186"/>
      <c r="BA393" s="186"/>
      <c r="BB393" s="186"/>
      <c r="BC393" s="186"/>
      <c r="BD393" s="186"/>
      <c r="BE393" s="186"/>
      <c r="BF393" s="186"/>
      <c r="BG393" s="186"/>
      <c r="BH393" s="186"/>
      <c r="BI393" s="186"/>
      <c r="BJ393" s="186"/>
      <c r="BK393" s="186"/>
      <c r="BL393" s="186"/>
      <c r="BM393" s="186"/>
      <c r="BN393" s="186"/>
      <c r="BO393" s="186"/>
      <c r="BP393" s="186"/>
      <c r="BQ393" s="186"/>
      <c r="BR393" s="186"/>
      <c r="BS393" s="186"/>
      <c r="BT393" s="186"/>
      <c r="BU393" s="186"/>
      <c r="BV393" s="186"/>
      <c r="BW393" s="186"/>
      <c r="BX393" s="186"/>
      <c r="BY393" s="186"/>
      <c r="BZ393" s="186"/>
      <c r="CA393" s="186"/>
      <c r="CB393" s="186"/>
      <c r="CC393" s="186"/>
      <c r="CD393" s="186"/>
      <c r="CE393" s="186"/>
      <c r="CF393" s="250"/>
      <c r="CG393" s="250"/>
      <c r="CH393" s="250"/>
      <c r="CI393" s="250"/>
      <c r="CJ393" s="250"/>
      <c r="CK393" s="261" t="str">
        <f t="shared" si="137"/>
        <v>通过</v>
      </c>
      <c r="CL393" s="263" t="str">
        <f t="shared" si="138"/>
        <v>通过</v>
      </c>
      <c r="CM393" s="261" t="str">
        <f t="shared" si="139"/>
        <v>通过</v>
      </c>
      <c r="CN393" s="261" t="str">
        <f t="shared" si="140"/>
        <v>通过</v>
      </c>
      <c r="CO393" s="262">
        <f t="shared" si="141"/>
        <v>0</v>
      </c>
      <c r="CP393" s="261" t="str">
        <f t="shared" si="142"/>
        <v>不通过</v>
      </c>
      <c r="CQ393" s="262">
        <f t="shared" si="134"/>
        <v>0</v>
      </c>
      <c r="CR393" s="261" t="str">
        <f t="shared" si="143"/>
        <v>不通过</v>
      </c>
      <c r="CS393" s="262">
        <f t="shared" si="144"/>
        <v>0</v>
      </c>
      <c r="CT393" s="261" t="str">
        <f t="shared" si="145"/>
        <v>不通过</v>
      </c>
      <c r="CU393" s="262">
        <f t="shared" si="135"/>
        <v>0</v>
      </c>
      <c r="CV393" s="261" t="str">
        <f t="shared" si="146"/>
        <v>不通过</v>
      </c>
      <c r="CW393" s="264">
        <f t="shared" si="147"/>
        <v>0</v>
      </c>
      <c r="CX393" s="261" t="str">
        <f t="shared" si="148"/>
        <v>不通过</v>
      </c>
      <c r="CY393" s="262">
        <f t="shared" si="136"/>
        <v>0</v>
      </c>
      <c r="CZ393" s="261" t="str">
        <f t="shared" si="149"/>
        <v>不通过</v>
      </c>
      <c r="DA393" s="262">
        <f t="shared" si="150"/>
        <v>0</v>
      </c>
      <c r="DB393" s="261" t="str">
        <f t="shared" si="151"/>
        <v>不通过</v>
      </c>
      <c r="DC393" s="262">
        <f t="shared" si="152"/>
        <v>0</v>
      </c>
      <c r="DD393" s="261" t="str">
        <f t="shared" si="153"/>
        <v>不通过</v>
      </c>
    </row>
    <row r="394" spans="1:108">
      <c r="A394" s="188">
        <v>383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  <c r="AS394" s="186"/>
      <c r="AT394" s="186"/>
      <c r="AU394" s="186"/>
      <c r="AV394" s="186"/>
      <c r="AW394" s="186"/>
      <c r="AX394" s="186"/>
      <c r="AY394" s="186"/>
      <c r="AZ394" s="186"/>
      <c r="BA394" s="186"/>
      <c r="BB394" s="186"/>
      <c r="BC394" s="186"/>
      <c r="BD394" s="186"/>
      <c r="BE394" s="186"/>
      <c r="BF394" s="186"/>
      <c r="BG394" s="186"/>
      <c r="BH394" s="186"/>
      <c r="BI394" s="186"/>
      <c r="BJ394" s="186"/>
      <c r="BK394" s="186"/>
      <c r="BL394" s="186"/>
      <c r="BM394" s="186"/>
      <c r="BN394" s="186"/>
      <c r="BO394" s="186"/>
      <c r="BP394" s="186"/>
      <c r="BQ394" s="186"/>
      <c r="BR394" s="186"/>
      <c r="BS394" s="186"/>
      <c r="BT394" s="186"/>
      <c r="BU394" s="186"/>
      <c r="BV394" s="186"/>
      <c r="BW394" s="186"/>
      <c r="BX394" s="186"/>
      <c r="BY394" s="186"/>
      <c r="BZ394" s="186"/>
      <c r="CA394" s="186"/>
      <c r="CB394" s="186"/>
      <c r="CC394" s="186"/>
      <c r="CD394" s="186"/>
      <c r="CE394" s="186"/>
      <c r="CF394" s="250"/>
      <c r="CG394" s="250"/>
      <c r="CH394" s="250"/>
      <c r="CI394" s="250"/>
      <c r="CJ394" s="250"/>
      <c r="CK394" s="261" t="str">
        <f t="shared" si="137"/>
        <v>通过</v>
      </c>
      <c r="CL394" s="263" t="str">
        <f t="shared" si="138"/>
        <v>通过</v>
      </c>
      <c r="CM394" s="261" t="str">
        <f t="shared" si="139"/>
        <v>通过</v>
      </c>
      <c r="CN394" s="261" t="str">
        <f t="shared" si="140"/>
        <v>通过</v>
      </c>
      <c r="CO394" s="262">
        <f t="shared" si="141"/>
        <v>0</v>
      </c>
      <c r="CP394" s="261" t="str">
        <f t="shared" si="142"/>
        <v>不通过</v>
      </c>
      <c r="CQ394" s="262">
        <f t="shared" si="134"/>
        <v>0</v>
      </c>
      <c r="CR394" s="261" t="str">
        <f t="shared" si="143"/>
        <v>不通过</v>
      </c>
      <c r="CS394" s="262">
        <f t="shared" si="144"/>
        <v>0</v>
      </c>
      <c r="CT394" s="261" t="str">
        <f t="shared" si="145"/>
        <v>不通过</v>
      </c>
      <c r="CU394" s="262">
        <f t="shared" si="135"/>
        <v>0</v>
      </c>
      <c r="CV394" s="261" t="str">
        <f t="shared" si="146"/>
        <v>不通过</v>
      </c>
      <c r="CW394" s="264">
        <f t="shared" si="147"/>
        <v>0</v>
      </c>
      <c r="CX394" s="261" t="str">
        <f t="shared" si="148"/>
        <v>不通过</v>
      </c>
      <c r="CY394" s="262">
        <f t="shared" si="136"/>
        <v>0</v>
      </c>
      <c r="CZ394" s="261" t="str">
        <f t="shared" si="149"/>
        <v>不通过</v>
      </c>
      <c r="DA394" s="262">
        <f t="shared" si="150"/>
        <v>0</v>
      </c>
      <c r="DB394" s="261" t="str">
        <f t="shared" si="151"/>
        <v>不通过</v>
      </c>
      <c r="DC394" s="262">
        <f t="shared" si="152"/>
        <v>0</v>
      </c>
      <c r="DD394" s="261" t="str">
        <f t="shared" si="153"/>
        <v>不通过</v>
      </c>
    </row>
    <row r="395" spans="1:108">
      <c r="A395" s="185">
        <v>384</v>
      </c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  <c r="AS395" s="186"/>
      <c r="AT395" s="186"/>
      <c r="AU395" s="186"/>
      <c r="AV395" s="186"/>
      <c r="AW395" s="186"/>
      <c r="AX395" s="186"/>
      <c r="AY395" s="186"/>
      <c r="AZ395" s="186"/>
      <c r="BA395" s="186"/>
      <c r="BB395" s="186"/>
      <c r="BC395" s="186"/>
      <c r="BD395" s="186"/>
      <c r="BE395" s="186"/>
      <c r="BF395" s="186"/>
      <c r="BG395" s="186"/>
      <c r="BH395" s="186"/>
      <c r="BI395" s="186"/>
      <c r="BJ395" s="186"/>
      <c r="BK395" s="186"/>
      <c r="BL395" s="186"/>
      <c r="BM395" s="186"/>
      <c r="BN395" s="186"/>
      <c r="BO395" s="186"/>
      <c r="BP395" s="186"/>
      <c r="BQ395" s="186"/>
      <c r="BR395" s="186"/>
      <c r="BS395" s="186"/>
      <c r="BT395" s="186"/>
      <c r="BU395" s="186"/>
      <c r="BV395" s="186"/>
      <c r="BW395" s="186"/>
      <c r="BX395" s="186"/>
      <c r="BY395" s="186"/>
      <c r="BZ395" s="186"/>
      <c r="CA395" s="186"/>
      <c r="CB395" s="186"/>
      <c r="CC395" s="186"/>
      <c r="CD395" s="186"/>
      <c r="CE395" s="186"/>
      <c r="CF395" s="250"/>
      <c r="CG395" s="250"/>
      <c r="CH395" s="250"/>
      <c r="CI395" s="250"/>
      <c r="CJ395" s="250"/>
      <c r="CK395" s="261" t="str">
        <f t="shared" si="137"/>
        <v>通过</v>
      </c>
      <c r="CL395" s="263" t="str">
        <f t="shared" si="138"/>
        <v>通过</v>
      </c>
      <c r="CM395" s="261" t="str">
        <f t="shared" si="139"/>
        <v>通过</v>
      </c>
      <c r="CN395" s="261" t="str">
        <f t="shared" si="140"/>
        <v>通过</v>
      </c>
      <c r="CO395" s="262">
        <f t="shared" si="141"/>
        <v>0</v>
      </c>
      <c r="CP395" s="261" t="str">
        <f t="shared" si="142"/>
        <v>不通过</v>
      </c>
      <c r="CQ395" s="262">
        <f t="shared" ref="CQ395:CQ458" si="154">IF(AND(Q395&gt;=1,(I395+J395+K395)&gt;0),1,0)</f>
        <v>0</v>
      </c>
      <c r="CR395" s="261" t="str">
        <f t="shared" si="143"/>
        <v>不通过</v>
      </c>
      <c r="CS395" s="262">
        <f t="shared" si="144"/>
        <v>0</v>
      </c>
      <c r="CT395" s="261" t="str">
        <f t="shared" si="145"/>
        <v>不通过</v>
      </c>
      <c r="CU395" s="262">
        <f t="shared" ref="CU395:CU458" si="155">IF(AND(AI395&gt;=1,(AA395+AB395+AC395)&gt;0),1,0)</f>
        <v>0</v>
      </c>
      <c r="CV395" s="261" t="str">
        <f t="shared" si="146"/>
        <v>不通过</v>
      </c>
      <c r="CW395" s="264">
        <f t="shared" si="147"/>
        <v>0</v>
      </c>
      <c r="CX395" s="261" t="str">
        <f t="shared" si="148"/>
        <v>不通过</v>
      </c>
      <c r="CY395" s="262">
        <f t="shared" ref="CY395:CY458" si="156">IF(AND(BA395&gt;=1,(AS395+AT395+AU395)&gt;0),1,0)</f>
        <v>0</v>
      </c>
      <c r="CZ395" s="261" t="str">
        <f t="shared" si="149"/>
        <v>不通过</v>
      </c>
      <c r="DA395" s="262">
        <f t="shared" si="150"/>
        <v>0</v>
      </c>
      <c r="DB395" s="261" t="str">
        <f t="shared" si="151"/>
        <v>不通过</v>
      </c>
      <c r="DC395" s="262">
        <f t="shared" si="152"/>
        <v>0</v>
      </c>
      <c r="DD395" s="261" t="str">
        <f t="shared" si="153"/>
        <v>不通过</v>
      </c>
    </row>
    <row r="396" spans="1:108">
      <c r="A396" s="185">
        <v>385</v>
      </c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  <c r="AS396" s="186"/>
      <c r="AT396" s="186"/>
      <c r="AU396" s="186"/>
      <c r="AV396" s="186"/>
      <c r="AW396" s="186"/>
      <c r="AX396" s="186"/>
      <c r="AY396" s="186"/>
      <c r="AZ396" s="186"/>
      <c r="BA396" s="186"/>
      <c r="BB396" s="186"/>
      <c r="BC396" s="186"/>
      <c r="BD396" s="186"/>
      <c r="BE396" s="186"/>
      <c r="BF396" s="186"/>
      <c r="BG396" s="186"/>
      <c r="BH396" s="186"/>
      <c r="BI396" s="186"/>
      <c r="BJ396" s="186"/>
      <c r="BK396" s="186"/>
      <c r="BL396" s="186"/>
      <c r="BM396" s="186"/>
      <c r="BN396" s="186"/>
      <c r="BO396" s="186"/>
      <c r="BP396" s="186"/>
      <c r="BQ396" s="186"/>
      <c r="BR396" s="186"/>
      <c r="BS396" s="186"/>
      <c r="BT396" s="186"/>
      <c r="BU396" s="186"/>
      <c r="BV396" s="186"/>
      <c r="BW396" s="186"/>
      <c r="BX396" s="186"/>
      <c r="BY396" s="186"/>
      <c r="BZ396" s="186"/>
      <c r="CA396" s="186"/>
      <c r="CB396" s="186"/>
      <c r="CC396" s="186"/>
      <c r="CD396" s="186"/>
      <c r="CE396" s="186"/>
      <c r="CF396" s="250"/>
      <c r="CG396" s="250"/>
      <c r="CH396" s="250"/>
      <c r="CI396" s="250"/>
      <c r="CJ396" s="250"/>
      <c r="CK396" s="261" t="str">
        <f t="shared" si="137"/>
        <v>通过</v>
      </c>
      <c r="CL396" s="263" t="str">
        <f t="shared" si="138"/>
        <v>通过</v>
      </c>
      <c r="CM396" s="261" t="str">
        <f t="shared" si="139"/>
        <v>通过</v>
      </c>
      <c r="CN396" s="261" t="str">
        <f t="shared" si="140"/>
        <v>通过</v>
      </c>
      <c r="CO396" s="262">
        <f t="shared" si="141"/>
        <v>0</v>
      </c>
      <c r="CP396" s="261" t="str">
        <f t="shared" si="142"/>
        <v>不通过</v>
      </c>
      <c r="CQ396" s="262">
        <f t="shared" si="154"/>
        <v>0</v>
      </c>
      <c r="CR396" s="261" t="str">
        <f t="shared" si="143"/>
        <v>不通过</v>
      </c>
      <c r="CS396" s="262">
        <f t="shared" si="144"/>
        <v>0</v>
      </c>
      <c r="CT396" s="261" t="str">
        <f t="shared" si="145"/>
        <v>不通过</v>
      </c>
      <c r="CU396" s="262">
        <f t="shared" si="155"/>
        <v>0</v>
      </c>
      <c r="CV396" s="261" t="str">
        <f t="shared" si="146"/>
        <v>不通过</v>
      </c>
      <c r="CW396" s="264">
        <f t="shared" si="147"/>
        <v>0</v>
      </c>
      <c r="CX396" s="261" t="str">
        <f t="shared" si="148"/>
        <v>不通过</v>
      </c>
      <c r="CY396" s="262">
        <f t="shared" si="156"/>
        <v>0</v>
      </c>
      <c r="CZ396" s="261" t="str">
        <f t="shared" si="149"/>
        <v>不通过</v>
      </c>
      <c r="DA396" s="262">
        <f t="shared" si="150"/>
        <v>0</v>
      </c>
      <c r="DB396" s="261" t="str">
        <f t="shared" si="151"/>
        <v>不通过</v>
      </c>
      <c r="DC396" s="262">
        <f t="shared" si="152"/>
        <v>0</v>
      </c>
      <c r="DD396" s="261" t="str">
        <f t="shared" si="153"/>
        <v>不通过</v>
      </c>
    </row>
    <row r="397" spans="1:108">
      <c r="A397" s="188">
        <v>386</v>
      </c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  <c r="AS397" s="186"/>
      <c r="AT397" s="186"/>
      <c r="AU397" s="186"/>
      <c r="AV397" s="186"/>
      <c r="AW397" s="186"/>
      <c r="AX397" s="186"/>
      <c r="AY397" s="186"/>
      <c r="AZ397" s="186"/>
      <c r="BA397" s="186"/>
      <c r="BB397" s="186"/>
      <c r="BC397" s="186"/>
      <c r="BD397" s="186"/>
      <c r="BE397" s="186"/>
      <c r="BF397" s="186"/>
      <c r="BG397" s="186"/>
      <c r="BH397" s="186"/>
      <c r="BI397" s="186"/>
      <c r="BJ397" s="186"/>
      <c r="BK397" s="186"/>
      <c r="BL397" s="186"/>
      <c r="BM397" s="186"/>
      <c r="BN397" s="186"/>
      <c r="BO397" s="186"/>
      <c r="BP397" s="186"/>
      <c r="BQ397" s="186"/>
      <c r="BR397" s="186"/>
      <c r="BS397" s="186"/>
      <c r="BT397" s="186"/>
      <c r="BU397" s="186"/>
      <c r="BV397" s="186"/>
      <c r="BW397" s="186"/>
      <c r="BX397" s="186"/>
      <c r="BY397" s="186"/>
      <c r="BZ397" s="186"/>
      <c r="CA397" s="186"/>
      <c r="CB397" s="186"/>
      <c r="CC397" s="186"/>
      <c r="CD397" s="186"/>
      <c r="CE397" s="186"/>
      <c r="CF397" s="250"/>
      <c r="CG397" s="250"/>
      <c r="CH397" s="250"/>
      <c r="CI397" s="250"/>
      <c r="CJ397" s="250"/>
      <c r="CK397" s="261" t="str">
        <f t="shared" si="137"/>
        <v>通过</v>
      </c>
      <c r="CL397" s="263" t="str">
        <f t="shared" si="138"/>
        <v>通过</v>
      </c>
      <c r="CM397" s="261" t="str">
        <f t="shared" si="139"/>
        <v>通过</v>
      </c>
      <c r="CN397" s="261" t="str">
        <f t="shared" si="140"/>
        <v>通过</v>
      </c>
      <c r="CO397" s="262">
        <f t="shared" si="141"/>
        <v>0</v>
      </c>
      <c r="CP397" s="261" t="str">
        <f t="shared" si="142"/>
        <v>不通过</v>
      </c>
      <c r="CQ397" s="262">
        <f t="shared" si="154"/>
        <v>0</v>
      </c>
      <c r="CR397" s="261" t="str">
        <f t="shared" si="143"/>
        <v>不通过</v>
      </c>
      <c r="CS397" s="262">
        <f t="shared" si="144"/>
        <v>0</v>
      </c>
      <c r="CT397" s="261" t="str">
        <f t="shared" si="145"/>
        <v>不通过</v>
      </c>
      <c r="CU397" s="262">
        <f t="shared" si="155"/>
        <v>0</v>
      </c>
      <c r="CV397" s="261" t="str">
        <f t="shared" si="146"/>
        <v>不通过</v>
      </c>
      <c r="CW397" s="264">
        <f t="shared" si="147"/>
        <v>0</v>
      </c>
      <c r="CX397" s="261" t="str">
        <f t="shared" si="148"/>
        <v>不通过</v>
      </c>
      <c r="CY397" s="262">
        <f t="shared" si="156"/>
        <v>0</v>
      </c>
      <c r="CZ397" s="261" t="str">
        <f t="shared" si="149"/>
        <v>不通过</v>
      </c>
      <c r="DA397" s="262">
        <f t="shared" si="150"/>
        <v>0</v>
      </c>
      <c r="DB397" s="261" t="str">
        <f t="shared" si="151"/>
        <v>不通过</v>
      </c>
      <c r="DC397" s="262">
        <f t="shared" si="152"/>
        <v>0</v>
      </c>
      <c r="DD397" s="261" t="str">
        <f t="shared" si="153"/>
        <v>不通过</v>
      </c>
    </row>
    <row r="398" spans="1:108">
      <c r="A398" s="185">
        <v>387</v>
      </c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6"/>
      <c r="BB398" s="186"/>
      <c r="BC398" s="186"/>
      <c r="BD398" s="186"/>
      <c r="BE398" s="186"/>
      <c r="BF398" s="186"/>
      <c r="BG398" s="186"/>
      <c r="BH398" s="186"/>
      <c r="BI398" s="186"/>
      <c r="BJ398" s="186"/>
      <c r="BK398" s="186"/>
      <c r="BL398" s="186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6"/>
      <c r="BW398" s="186"/>
      <c r="BX398" s="186"/>
      <c r="BY398" s="186"/>
      <c r="BZ398" s="186"/>
      <c r="CA398" s="186"/>
      <c r="CB398" s="186"/>
      <c r="CC398" s="186"/>
      <c r="CD398" s="186"/>
      <c r="CE398" s="186"/>
      <c r="CF398" s="250"/>
      <c r="CG398" s="250"/>
      <c r="CH398" s="250"/>
      <c r="CI398" s="250"/>
      <c r="CJ398" s="250"/>
      <c r="CK398" s="261" t="str">
        <f t="shared" si="137"/>
        <v>通过</v>
      </c>
      <c r="CL398" s="263" t="str">
        <f t="shared" si="138"/>
        <v>通过</v>
      </c>
      <c r="CM398" s="261" t="str">
        <f t="shared" si="139"/>
        <v>通过</v>
      </c>
      <c r="CN398" s="261" t="str">
        <f t="shared" si="140"/>
        <v>通过</v>
      </c>
      <c r="CO398" s="262">
        <f t="shared" si="141"/>
        <v>0</v>
      </c>
      <c r="CP398" s="261" t="str">
        <f t="shared" si="142"/>
        <v>不通过</v>
      </c>
      <c r="CQ398" s="262">
        <f t="shared" si="154"/>
        <v>0</v>
      </c>
      <c r="CR398" s="261" t="str">
        <f t="shared" si="143"/>
        <v>不通过</v>
      </c>
      <c r="CS398" s="262">
        <f t="shared" si="144"/>
        <v>0</v>
      </c>
      <c r="CT398" s="261" t="str">
        <f t="shared" si="145"/>
        <v>不通过</v>
      </c>
      <c r="CU398" s="262">
        <f t="shared" si="155"/>
        <v>0</v>
      </c>
      <c r="CV398" s="261" t="str">
        <f t="shared" si="146"/>
        <v>不通过</v>
      </c>
      <c r="CW398" s="264">
        <f t="shared" si="147"/>
        <v>0</v>
      </c>
      <c r="CX398" s="261" t="str">
        <f t="shared" si="148"/>
        <v>不通过</v>
      </c>
      <c r="CY398" s="262">
        <f t="shared" si="156"/>
        <v>0</v>
      </c>
      <c r="CZ398" s="261" t="str">
        <f t="shared" si="149"/>
        <v>不通过</v>
      </c>
      <c r="DA398" s="262">
        <f t="shared" si="150"/>
        <v>0</v>
      </c>
      <c r="DB398" s="261" t="str">
        <f t="shared" si="151"/>
        <v>不通过</v>
      </c>
      <c r="DC398" s="262">
        <f t="shared" si="152"/>
        <v>0</v>
      </c>
      <c r="DD398" s="261" t="str">
        <f t="shared" si="153"/>
        <v>不通过</v>
      </c>
    </row>
    <row r="399" spans="1:108">
      <c r="A399" s="185">
        <v>388</v>
      </c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  <c r="AS399" s="186"/>
      <c r="AT399" s="186"/>
      <c r="AU399" s="186"/>
      <c r="AV399" s="186"/>
      <c r="AW399" s="186"/>
      <c r="AX399" s="186"/>
      <c r="AY399" s="186"/>
      <c r="AZ399" s="186"/>
      <c r="BA399" s="186"/>
      <c r="BB399" s="186"/>
      <c r="BC399" s="186"/>
      <c r="BD399" s="186"/>
      <c r="BE399" s="186"/>
      <c r="BF399" s="186"/>
      <c r="BG399" s="186"/>
      <c r="BH399" s="186"/>
      <c r="BI399" s="186"/>
      <c r="BJ399" s="186"/>
      <c r="BK399" s="186"/>
      <c r="BL399" s="186"/>
      <c r="BM399" s="186"/>
      <c r="BN399" s="186"/>
      <c r="BO399" s="186"/>
      <c r="BP399" s="186"/>
      <c r="BQ399" s="186"/>
      <c r="BR399" s="186"/>
      <c r="BS399" s="186"/>
      <c r="BT399" s="186"/>
      <c r="BU399" s="186"/>
      <c r="BV399" s="186"/>
      <c r="BW399" s="186"/>
      <c r="BX399" s="186"/>
      <c r="BY399" s="186"/>
      <c r="BZ399" s="186"/>
      <c r="CA399" s="186"/>
      <c r="CB399" s="186"/>
      <c r="CC399" s="186"/>
      <c r="CD399" s="186"/>
      <c r="CE399" s="186"/>
      <c r="CF399" s="250"/>
      <c r="CG399" s="250"/>
      <c r="CH399" s="250"/>
      <c r="CI399" s="250"/>
      <c r="CJ399" s="250"/>
      <c r="CK399" s="261" t="str">
        <f t="shared" si="137"/>
        <v>通过</v>
      </c>
      <c r="CL399" s="263" t="str">
        <f t="shared" si="138"/>
        <v>通过</v>
      </c>
      <c r="CM399" s="261" t="str">
        <f t="shared" si="139"/>
        <v>通过</v>
      </c>
      <c r="CN399" s="261" t="str">
        <f t="shared" si="140"/>
        <v>通过</v>
      </c>
      <c r="CO399" s="262">
        <f t="shared" si="141"/>
        <v>0</v>
      </c>
      <c r="CP399" s="261" t="str">
        <f t="shared" si="142"/>
        <v>不通过</v>
      </c>
      <c r="CQ399" s="262">
        <f t="shared" si="154"/>
        <v>0</v>
      </c>
      <c r="CR399" s="261" t="str">
        <f t="shared" si="143"/>
        <v>不通过</v>
      </c>
      <c r="CS399" s="262">
        <f t="shared" si="144"/>
        <v>0</v>
      </c>
      <c r="CT399" s="261" t="str">
        <f t="shared" si="145"/>
        <v>不通过</v>
      </c>
      <c r="CU399" s="262">
        <f t="shared" si="155"/>
        <v>0</v>
      </c>
      <c r="CV399" s="261" t="str">
        <f t="shared" si="146"/>
        <v>不通过</v>
      </c>
      <c r="CW399" s="264">
        <f t="shared" si="147"/>
        <v>0</v>
      </c>
      <c r="CX399" s="261" t="str">
        <f t="shared" si="148"/>
        <v>不通过</v>
      </c>
      <c r="CY399" s="262">
        <f t="shared" si="156"/>
        <v>0</v>
      </c>
      <c r="CZ399" s="261" t="str">
        <f t="shared" si="149"/>
        <v>不通过</v>
      </c>
      <c r="DA399" s="262">
        <f t="shared" si="150"/>
        <v>0</v>
      </c>
      <c r="DB399" s="261" t="str">
        <f t="shared" si="151"/>
        <v>不通过</v>
      </c>
      <c r="DC399" s="262">
        <f t="shared" si="152"/>
        <v>0</v>
      </c>
      <c r="DD399" s="261" t="str">
        <f t="shared" si="153"/>
        <v>不通过</v>
      </c>
    </row>
    <row r="400" spans="1:108">
      <c r="A400" s="188">
        <v>389</v>
      </c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  <c r="AS400" s="186"/>
      <c r="AT400" s="186"/>
      <c r="AU400" s="186"/>
      <c r="AV400" s="186"/>
      <c r="AW400" s="186"/>
      <c r="AX400" s="186"/>
      <c r="AY400" s="186"/>
      <c r="AZ400" s="186"/>
      <c r="BA400" s="186"/>
      <c r="BB400" s="186"/>
      <c r="BC400" s="186"/>
      <c r="BD400" s="186"/>
      <c r="BE400" s="186"/>
      <c r="BF400" s="186"/>
      <c r="BG400" s="186"/>
      <c r="BH400" s="186"/>
      <c r="BI400" s="186"/>
      <c r="BJ400" s="186"/>
      <c r="BK400" s="186"/>
      <c r="BL400" s="186"/>
      <c r="BM400" s="186"/>
      <c r="BN400" s="186"/>
      <c r="BO400" s="186"/>
      <c r="BP400" s="186"/>
      <c r="BQ400" s="186"/>
      <c r="BR400" s="186"/>
      <c r="BS400" s="186"/>
      <c r="BT400" s="186"/>
      <c r="BU400" s="186"/>
      <c r="BV400" s="186"/>
      <c r="BW400" s="186"/>
      <c r="BX400" s="186"/>
      <c r="BY400" s="186"/>
      <c r="BZ400" s="186"/>
      <c r="CA400" s="186"/>
      <c r="CB400" s="186"/>
      <c r="CC400" s="186"/>
      <c r="CD400" s="186"/>
      <c r="CE400" s="186"/>
      <c r="CF400" s="250"/>
      <c r="CG400" s="250"/>
      <c r="CH400" s="250"/>
      <c r="CI400" s="250"/>
      <c r="CJ400" s="250"/>
      <c r="CK400" s="261" t="str">
        <f t="shared" si="137"/>
        <v>通过</v>
      </c>
      <c r="CL400" s="263" t="str">
        <f t="shared" si="138"/>
        <v>通过</v>
      </c>
      <c r="CM400" s="261" t="str">
        <f t="shared" si="139"/>
        <v>通过</v>
      </c>
      <c r="CN400" s="261" t="str">
        <f t="shared" si="140"/>
        <v>通过</v>
      </c>
      <c r="CO400" s="262">
        <f t="shared" si="141"/>
        <v>0</v>
      </c>
      <c r="CP400" s="261" t="str">
        <f t="shared" si="142"/>
        <v>不通过</v>
      </c>
      <c r="CQ400" s="262">
        <f t="shared" si="154"/>
        <v>0</v>
      </c>
      <c r="CR400" s="261" t="str">
        <f t="shared" si="143"/>
        <v>不通过</v>
      </c>
      <c r="CS400" s="262">
        <f t="shared" si="144"/>
        <v>0</v>
      </c>
      <c r="CT400" s="261" t="str">
        <f t="shared" si="145"/>
        <v>不通过</v>
      </c>
      <c r="CU400" s="262">
        <f t="shared" si="155"/>
        <v>0</v>
      </c>
      <c r="CV400" s="261" t="str">
        <f t="shared" si="146"/>
        <v>不通过</v>
      </c>
      <c r="CW400" s="264">
        <f t="shared" si="147"/>
        <v>0</v>
      </c>
      <c r="CX400" s="261" t="str">
        <f t="shared" si="148"/>
        <v>不通过</v>
      </c>
      <c r="CY400" s="262">
        <f t="shared" si="156"/>
        <v>0</v>
      </c>
      <c r="CZ400" s="261" t="str">
        <f t="shared" si="149"/>
        <v>不通过</v>
      </c>
      <c r="DA400" s="262">
        <f t="shared" si="150"/>
        <v>0</v>
      </c>
      <c r="DB400" s="261" t="str">
        <f t="shared" si="151"/>
        <v>不通过</v>
      </c>
      <c r="DC400" s="262">
        <f t="shared" si="152"/>
        <v>0</v>
      </c>
      <c r="DD400" s="261" t="str">
        <f t="shared" si="153"/>
        <v>不通过</v>
      </c>
    </row>
    <row r="401" spans="1:108">
      <c r="A401" s="185">
        <v>390</v>
      </c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  <c r="AS401" s="186"/>
      <c r="AT401" s="186"/>
      <c r="AU401" s="186"/>
      <c r="AV401" s="186"/>
      <c r="AW401" s="186"/>
      <c r="AX401" s="186"/>
      <c r="AY401" s="186"/>
      <c r="AZ401" s="186"/>
      <c r="BA401" s="186"/>
      <c r="BB401" s="186"/>
      <c r="BC401" s="186"/>
      <c r="BD401" s="186"/>
      <c r="BE401" s="186"/>
      <c r="BF401" s="186"/>
      <c r="BG401" s="186"/>
      <c r="BH401" s="186"/>
      <c r="BI401" s="186"/>
      <c r="BJ401" s="186"/>
      <c r="BK401" s="186"/>
      <c r="BL401" s="186"/>
      <c r="BM401" s="186"/>
      <c r="BN401" s="186"/>
      <c r="BO401" s="186"/>
      <c r="BP401" s="186"/>
      <c r="BQ401" s="186"/>
      <c r="BR401" s="186"/>
      <c r="BS401" s="186"/>
      <c r="BT401" s="186"/>
      <c r="BU401" s="186"/>
      <c r="BV401" s="186"/>
      <c r="BW401" s="186"/>
      <c r="BX401" s="186"/>
      <c r="BY401" s="186"/>
      <c r="BZ401" s="186"/>
      <c r="CA401" s="186"/>
      <c r="CB401" s="186"/>
      <c r="CC401" s="186"/>
      <c r="CD401" s="186"/>
      <c r="CE401" s="186"/>
      <c r="CF401" s="250"/>
      <c r="CG401" s="250"/>
      <c r="CH401" s="250"/>
      <c r="CI401" s="250"/>
      <c r="CJ401" s="250"/>
      <c r="CK401" s="261" t="str">
        <f t="shared" si="137"/>
        <v>通过</v>
      </c>
      <c r="CL401" s="263" t="str">
        <f t="shared" si="138"/>
        <v>通过</v>
      </c>
      <c r="CM401" s="261" t="str">
        <f t="shared" si="139"/>
        <v>通过</v>
      </c>
      <c r="CN401" s="261" t="str">
        <f t="shared" si="140"/>
        <v>通过</v>
      </c>
      <c r="CO401" s="262">
        <f t="shared" si="141"/>
        <v>0</v>
      </c>
      <c r="CP401" s="261" t="str">
        <f t="shared" si="142"/>
        <v>不通过</v>
      </c>
      <c r="CQ401" s="262">
        <f t="shared" si="154"/>
        <v>0</v>
      </c>
      <c r="CR401" s="261" t="str">
        <f t="shared" si="143"/>
        <v>不通过</v>
      </c>
      <c r="CS401" s="262">
        <f t="shared" si="144"/>
        <v>0</v>
      </c>
      <c r="CT401" s="261" t="str">
        <f t="shared" si="145"/>
        <v>不通过</v>
      </c>
      <c r="CU401" s="262">
        <f t="shared" si="155"/>
        <v>0</v>
      </c>
      <c r="CV401" s="261" t="str">
        <f t="shared" si="146"/>
        <v>不通过</v>
      </c>
      <c r="CW401" s="264">
        <f t="shared" si="147"/>
        <v>0</v>
      </c>
      <c r="CX401" s="261" t="str">
        <f t="shared" si="148"/>
        <v>不通过</v>
      </c>
      <c r="CY401" s="262">
        <f t="shared" si="156"/>
        <v>0</v>
      </c>
      <c r="CZ401" s="261" t="str">
        <f t="shared" si="149"/>
        <v>不通过</v>
      </c>
      <c r="DA401" s="262">
        <f t="shared" si="150"/>
        <v>0</v>
      </c>
      <c r="DB401" s="261" t="str">
        <f t="shared" si="151"/>
        <v>不通过</v>
      </c>
      <c r="DC401" s="262">
        <f t="shared" si="152"/>
        <v>0</v>
      </c>
      <c r="DD401" s="261" t="str">
        <f t="shared" si="153"/>
        <v>不通过</v>
      </c>
    </row>
    <row r="402" spans="1:108">
      <c r="A402" s="185">
        <v>391</v>
      </c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  <c r="AS402" s="186"/>
      <c r="AT402" s="186"/>
      <c r="AU402" s="186"/>
      <c r="AV402" s="186"/>
      <c r="AW402" s="186"/>
      <c r="AX402" s="186"/>
      <c r="AY402" s="186"/>
      <c r="AZ402" s="186"/>
      <c r="BA402" s="186"/>
      <c r="BB402" s="186"/>
      <c r="BC402" s="186"/>
      <c r="BD402" s="186"/>
      <c r="BE402" s="186"/>
      <c r="BF402" s="186"/>
      <c r="BG402" s="186"/>
      <c r="BH402" s="186"/>
      <c r="BI402" s="186"/>
      <c r="BJ402" s="186"/>
      <c r="BK402" s="186"/>
      <c r="BL402" s="186"/>
      <c r="BM402" s="186"/>
      <c r="BN402" s="186"/>
      <c r="BO402" s="186"/>
      <c r="BP402" s="186"/>
      <c r="BQ402" s="186"/>
      <c r="BR402" s="186"/>
      <c r="BS402" s="186"/>
      <c r="BT402" s="186"/>
      <c r="BU402" s="186"/>
      <c r="BV402" s="186"/>
      <c r="BW402" s="186"/>
      <c r="BX402" s="186"/>
      <c r="BY402" s="186"/>
      <c r="BZ402" s="186"/>
      <c r="CA402" s="186"/>
      <c r="CB402" s="186"/>
      <c r="CC402" s="186"/>
      <c r="CD402" s="186"/>
      <c r="CE402" s="186"/>
      <c r="CF402" s="250"/>
      <c r="CG402" s="250"/>
      <c r="CH402" s="250"/>
      <c r="CI402" s="250"/>
      <c r="CJ402" s="250"/>
      <c r="CK402" s="261" t="str">
        <f t="shared" si="137"/>
        <v>通过</v>
      </c>
      <c r="CL402" s="263" t="str">
        <f t="shared" si="138"/>
        <v>通过</v>
      </c>
      <c r="CM402" s="261" t="str">
        <f t="shared" si="139"/>
        <v>通过</v>
      </c>
      <c r="CN402" s="261" t="str">
        <f t="shared" si="140"/>
        <v>通过</v>
      </c>
      <c r="CO402" s="262">
        <f t="shared" si="141"/>
        <v>0</v>
      </c>
      <c r="CP402" s="261" t="str">
        <f t="shared" si="142"/>
        <v>不通过</v>
      </c>
      <c r="CQ402" s="262">
        <f t="shared" si="154"/>
        <v>0</v>
      </c>
      <c r="CR402" s="261" t="str">
        <f t="shared" si="143"/>
        <v>不通过</v>
      </c>
      <c r="CS402" s="262">
        <f t="shared" si="144"/>
        <v>0</v>
      </c>
      <c r="CT402" s="261" t="str">
        <f t="shared" si="145"/>
        <v>不通过</v>
      </c>
      <c r="CU402" s="262">
        <f t="shared" si="155"/>
        <v>0</v>
      </c>
      <c r="CV402" s="261" t="str">
        <f t="shared" si="146"/>
        <v>不通过</v>
      </c>
      <c r="CW402" s="264">
        <f t="shared" si="147"/>
        <v>0</v>
      </c>
      <c r="CX402" s="261" t="str">
        <f t="shared" si="148"/>
        <v>不通过</v>
      </c>
      <c r="CY402" s="262">
        <f t="shared" si="156"/>
        <v>0</v>
      </c>
      <c r="CZ402" s="261" t="str">
        <f t="shared" si="149"/>
        <v>不通过</v>
      </c>
      <c r="DA402" s="262">
        <f t="shared" si="150"/>
        <v>0</v>
      </c>
      <c r="DB402" s="261" t="str">
        <f t="shared" si="151"/>
        <v>不通过</v>
      </c>
      <c r="DC402" s="262">
        <f t="shared" si="152"/>
        <v>0</v>
      </c>
      <c r="DD402" s="261" t="str">
        <f t="shared" si="153"/>
        <v>不通过</v>
      </c>
    </row>
    <row r="403" spans="1:108">
      <c r="A403" s="188">
        <v>392</v>
      </c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6"/>
      <c r="AU403" s="186"/>
      <c r="AV403" s="186"/>
      <c r="AW403" s="186"/>
      <c r="AX403" s="186"/>
      <c r="AY403" s="186"/>
      <c r="AZ403" s="186"/>
      <c r="BA403" s="186"/>
      <c r="BB403" s="186"/>
      <c r="BC403" s="186"/>
      <c r="BD403" s="186"/>
      <c r="BE403" s="186"/>
      <c r="BF403" s="186"/>
      <c r="BG403" s="186"/>
      <c r="BH403" s="186"/>
      <c r="BI403" s="186"/>
      <c r="BJ403" s="186"/>
      <c r="BK403" s="186"/>
      <c r="BL403" s="186"/>
      <c r="BM403" s="186"/>
      <c r="BN403" s="186"/>
      <c r="BO403" s="186"/>
      <c r="BP403" s="186"/>
      <c r="BQ403" s="186"/>
      <c r="BR403" s="186"/>
      <c r="BS403" s="186"/>
      <c r="BT403" s="186"/>
      <c r="BU403" s="186"/>
      <c r="BV403" s="186"/>
      <c r="BW403" s="186"/>
      <c r="BX403" s="186"/>
      <c r="BY403" s="186"/>
      <c r="BZ403" s="186"/>
      <c r="CA403" s="186"/>
      <c r="CB403" s="186"/>
      <c r="CC403" s="186"/>
      <c r="CD403" s="186"/>
      <c r="CE403" s="186"/>
      <c r="CF403" s="250"/>
      <c r="CG403" s="250"/>
      <c r="CH403" s="250"/>
      <c r="CI403" s="250"/>
      <c r="CJ403" s="250"/>
      <c r="CK403" s="261" t="str">
        <f t="shared" ref="CK403:CK466" si="157">IF(AND(N403&gt;=O403),"通过","不通过")</f>
        <v>通过</v>
      </c>
      <c r="CL403" s="263" t="str">
        <f t="shared" ref="CL403:CL466" si="158">IF(AND(AF403&gt;=AG403),"通过","不通过")</f>
        <v>通过</v>
      </c>
      <c r="CM403" s="261" t="str">
        <f t="shared" ref="CM403:CM466" si="159">IF(AND(AX403&gt;=AY403),"通过","不通过")</f>
        <v>通过</v>
      </c>
      <c r="CN403" s="261" t="str">
        <f t="shared" ref="CN403:CN466" si="160">IF(AND(BQ403&gt;=BS403),"通过","不通过")</f>
        <v>通过</v>
      </c>
      <c r="CO403" s="262">
        <f t="shared" ref="CO403:CO466" si="161">IF(AND(O403&gt;=1,L403&gt;0),1,0)</f>
        <v>0</v>
      </c>
      <c r="CP403" s="261" t="str">
        <f t="shared" ref="CP403:CP466" si="162">IF(AND(CO403&gt;=1),"通过","不通过")</f>
        <v>不通过</v>
      </c>
      <c r="CQ403" s="262">
        <f t="shared" si="154"/>
        <v>0</v>
      </c>
      <c r="CR403" s="261" t="str">
        <f t="shared" ref="CR403:CR466" si="163">IF(AND(CQ403&gt;=1),"通过","不通过")</f>
        <v>不通过</v>
      </c>
      <c r="CS403" s="262">
        <f t="shared" ref="CS403:CS466" si="164">IF(AND(AG403&gt;=1,AD403&gt;0),1,0)</f>
        <v>0</v>
      </c>
      <c r="CT403" s="261" t="str">
        <f t="shared" ref="CT403:CT466" si="165">IF(AND(CS403&gt;=1),"通过","不通过")</f>
        <v>不通过</v>
      </c>
      <c r="CU403" s="262">
        <f t="shared" si="155"/>
        <v>0</v>
      </c>
      <c r="CV403" s="261" t="str">
        <f t="shared" ref="CV403:CV466" si="166">IF(AND(CU403&gt;=1),"通过","不通过")</f>
        <v>不通过</v>
      </c>
      <c r="CW403" s="264">
        <f t="shared" ref="CW403:CW466" si="167">IF(AND(AY403&gt;=1,AV403&gt;0),1,0)</f>
        <v>0</v>
      </c>
      <c r="CX403" s="261" t="str">
        <f t="shared" ref="CX403:CX466" si="168">IF(AND(CW403&gt;=1),"通过","不通过")</f>
        <v>不通过</v>
      </c>
      <c r="CY403" s="262">
        <f t="shared" si="156"/>
        <v>0</v>
      </c>
      <c r="CZ403" s="261" t="str">
        <f t="shared" ref="CZ403:CZ466" si="169">IF(AND(CY403&gt;=1),"通过","不通过")</f>
        <v>不通过</v>
      </c>
      <c r="DA403" s="262">
        <f t="shared" ref="DA403:DA466" si="170">IF(AND(BS403&gt;=1,BN403&gt;0),1,0)</f>
        <v>0</v>
      </c>
      <c r="DB403" s="261" t="str">
        <f t="shared" ref="DB403:DB466" si="171">IF(AND(DA403&gt;=1),"通过","不通过")</f>
        <v>不通过</v>
      </c>
      <c r="DC403" s="262">
        <f t="shared" ref="DC403:DC466" si="172">IF(AND(BW403&gt;=1,(BK403+BL403+BM403)&gt;0),1,0)</f>
        <v>0</v>
      </c>
      <c r="DD403" s="261" t="str">
        <f t="shared" ref="DD403:DD466" si="173">IF(AND(DC403&gt;=1),"通过","不通过")</f>
        <v>不通过</v>
      </c>
    </row>
    <row r="404" spans="1:108">
      <c r="A404" s="185">
        <v>393</v>
      </c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  <c r="AS404" s="186"/>
      <c r="AT404" s="186"/>
      <c r="AU404" s="186"/>
      <c r="AV404" s="186"/>
      <c r="AW404" s="186"/>
      <c r="AX404" s="186"/>
      <c r="AY404" s="186"/>
      <c r="AZ404" s="186"/>
      <c r="BA404" s="186"/>
      <c r="BB404" s="186"/>
      <c r="BC404" s="186"/>
      <c r="BD404" s="186"/>
      <c r="BE404" s="186"/>
      <c r="BF404" s="186"/>
      <c r="BG404" s="186"/>
      <c r="BH404" s="186"/>
      <c r="BI404" s="186"/>
      <c r="BJ404" s="186"/>
      <c r="BK404" s="186"/>
      <c r="BL404" s="186"/>
      <c r="BM404" s="186"/>
      <c r="BN404" s="186"/>
      <c r="BO404" s="186"/>
      <c r="BP404" s="186"/>
      <c r="BQ404" s="186"/>
      <c r="BR404" s="186"/>
      <c r="BS404" s="186"/>
      <c r="BT404" s="186"/>
      <c r="BU404" s="186"/>
      <c r="BV404" s="186"/>
      <c r="BW404" s="186"/>
      <c r="BX404" s="186"/>
      <c r="BY404" s="186"/>
      <c r="BZ404" s="186"/>
      <c r="CA404" s="186"/>
      <c r="CB404" s="186"/>
      <c r="CC404" s="186"/>
      <c r="CD404" s="186"/>
      <c r="CE404" s="186"/>
      <c r="CF404" s="250"/>
      <c r="CG404" s="250"/>
      <c r="CH404" s="250"/>
      <c r="CI404" s="250"/>
      <c r="CJ404" s="250"/>
      <c r="CK404" s="261" t="str">
        <f t="shared" si="157"/>
        <v>通过</v>
      </c>
      <c r="CL404" s="263" t="str">
        <f t="shared" si="158"/>
        <v>通过</v>
      </c>
      <c r="CM404" s="261" t="str">
        <f t="shared" si="159"/>
        <v>通过</v>
      </c>
      <c r="CN404" s="261" t="str">
        <f t="shared" si="160"/>
        <v>通过</v>
      </c>
      <c r="CO404" s="262">
        <f t="shared" si="161"/>
        <v>0</v>
      </c>
      <c r="CP404" s="261" t="str">
        <f t="shared" si="162"/>
        <v>不通过</v>
      </c>
      <c r="CQ404" s="262">
        <f t="shared" si="154"/>
        <v>0</v>
      </c>
      <c r="CR404" s="261" t="str">
        <f t="shared" si="163"/>
        <v>不通过</v>
      </c>
      <c r="CS404" s="262">
        <f t="shared" si="164"/>
        <v>0</v>
      </c>
      <c r="CT404" s="261" t="str">
        <f t="shared" si="165"/>
        <v>不通过</v>
      </c>
      <c r="CU404" s="262">
        <f t="shared" si="155"/>
        <v>0</v>
      </c>
      <c r="CV404" s="261" t="str">
        <f t="shared" si="166"/>
        <v>不通过</v>
      </c>
      <c r="CW404" s="264">
        <f t="shared" si="167"/>
        <v>0</v>
      </c>
      <c r="CX404" s="261" t="str">
        <f t="shared" si="168"/>
        <v>不通过</v>
      </c>
      <c r="CY404" s="262">
        <f t="shared" si="156"/>
        <v>0</v>
      </c>
      <c r="CZ404" s="261" t="str">
        <f t="shared" si="169"/>
        <v>不通过</v>
      </c>
      <c r="DA404" s="262">
        <f t="shared" si="170"/>
        <v>0</v>
      </c>
      <c r="DB404" s="261" t="str">
        <f t="shared" si="171"/>
        <v>不通过</v>
      </c>
      <c r="DC404" s="262">
        <f t="shared" si="172"/>
        <v>0</v>
      </c>
      <c r="DD404" s="261" t="str">
        <f t="shared" si="173"/>
        <v>不通过</v>
      </c>
    </row>
    <row r="405" spans="1:108">
      <c r="A405" s="185">
        <v>394</v>
      </c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6"/>
      <c r="BB405" s="186"/>
      <c r="BC405" s="186"/>
      <c r="BD405" s="186"/>
      <c r="BE405" s="186"/>
      <c r="BF405" s="186"/>
      <c r="BG405" s="186"/>
      <c r="BH405" s="186"/>
      <c r="BI405" s="186"/>
      <c r="BJ405" s="186"/>
      <c r="BK405" s="186"/>
      <c r="BL405" s="186"/>
      <c r="BM405" s="186"/>
      <c r="BN405" s="186"/>
      <c r="BO405" s="186"/>
      <c r="BP405" s="186"/>
      <c r="BQ405" s="186"/>
      <c r="BR405" s="186"/>
      <c r="BS405" s="186"/>
      <c r="BT405" s="186"/>
      <c r="BU405" s="186"/>
      <c r="BV405" s="186"/>
      <c r="BW405" s="186"/>
      <c r="BX405" s="186"/>
      <c r="BY405" s="186"/>
      <c r="BZ405" s="186"/>
      <c r="CA405" s="186"/>
      <c r="CB405" s="186"/>
      <c r="CC405" s="186"/>
      <c r="CD405" s="186"/>
      <c r="CE405" s="186"/>
      <c r="CF405" s="250"/>
      <c r="CG405" s="250"/>
      <c r="CH405" s="250"/>
      <c r="CI405" s="250"/>
      <c r="CJ405" s="250"/>
      <c r="CK405" s="261" t="str">
        <f t="shared" si="157"/>
        <v>通过</v>
      </c>
      <c r="CL405" s="263" t="str">
        <f t="shared" si="158"/>
        <v>通过</v>
      </c>
      <c r="CM405" s="261" t="str">
        <f t="shared" si="159"/>
        <v>通过</v>
      </c>
      <c r="CN405" s="261" t="str">
        <f t="shared" si="160"/>
        <v>通过</v>
      </c>
      <c r="CO405" s="262">
        <f t="shared" si="161"/>
        <v>0</v>
      </c>
      <c r="CP405" s="261" t="str">
        <f t="shared" si="162"/>
        <v>不通过</v>
      </c>
      <c r="CQ405" s="262">
        <f t="shared" si="154"/>
        <v>0</v>
      </c>
      <c r="CR405" s="261" t="str">
        <f t="shared" si="163"/>
        <v>不通过</v>
      </c>
      <c r="CS405" s="262">
        <f t="shared" si="164"/>
        <v>0</v>
      </c>
      <c r="CT405" s="261" t="str">
        <f t="shared" si="165"/>
        <v>不通过</v>
      </c>
      <c r="CU405" s="262">
        <f t="shared" si="155"/>
        <v>0</v>
      </c>
      <c r="CV405" s="261" t="str">
        <f t="shared" si="166"/>
        <v>不通过</v>
      </c>
      <c r="CW405" s="264">
        <f t="shared" si="167"/>
        <v>0</v>
      </c>
      <c r="CX405" s="261" t="str">
        <f t="shared" si="168"/>
        <v>不通过</v>
      </c>
      <c r="CY405" s="262">
        <f t="shared" si="156"/>
        <v>0</v>
      </c>
      <c r="CZ405" s="261" t="str">
        <f t="shared" si="169"/>
        <v>不通过</v>
      </c>
      <c r="DA405" s="262">
        <f t="shared" si="170"/>
        <v>0</v>
      </c>
      <c r="DB405" s="261" t="str">
        <f t="shared" si="171"/>
        <v>不通过</v>
      </c>
      <c r="DC405" s="262">
        <f t="shared" si="172"/>
        <v>0</v>
      </c>
      <c r="DD405" s="261" t="str">
        <f t="shared" si="173"/>
        <v>不通过</v>
      </c>
    </row>
    <row r="406" spans="1:108">
      <c r="A406" s="188">
        <v>395</v>
      </c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  <c r="AS406" s="186"/>
      <c r="AT406" s="186"/>
      <c r="AU406" s="186"/>
      <c r="AV406" s="186"/>
      <c r="AW406" s="186"/>
      <c r="AX406" s="186"/>
      <c r="AY406" s="186"/>
      <c r="AZ406" s="186"/>
      <c r="BA406" s="186"/>
      <c r="BB406" s="186"/>
      <c r="BC406" s="186"/>
      <c r="BD406" s="186"/>
      <c r="BE406" s="186"/>
      <c r="BF406" s="186"/>
      <c r="BG406" s="186"/>
      <c r="BH406" s="186"/>
      <c r="BI406" s="186"/>
      <c r="BJ406" s="186"/>
      <c r="BK406" s="186"/>
      <c r="BL406" s="186"/>
      <c r="BM406" s="186"/>
      <c r="BN406" s="186"/>
      <c r="BO406" s="186"/>
      <c r="BP406" s="186"/>
      <c r="BQ406" s="186"/>
      <c r="BR406" s="186"/>
      <c r="BS406" s="186"/>
      <c r="BT406" s="186"/>
      <c r="BU406" s="186"/>
      <c r="BV406" s="186"/>
      <c r="BW406" s="186"/>
      <c r="BX406" s="186"/>
      <c r="BY406" s="186"/>
      <c r="BZ406" s="186"/>
      <c r="CA406" s="186"/>
      <c r="CB406" s="186"/>
      <c r="CC406" s="186"/>
      <c r="CD406" s="186"/>
      <c r="CE406" s="186"/>
      <c r="CF406" s="250"/>
      <c r="CG406" s="250"/>
      <c r="CH406" s="250"/>
      <c r="CI406" s="250"/>
      <c r="CJ406" s="250"/>
      <c r="CK406" s="261" t="str">
        <f t="shared" si="157"/>
        <v>通过</v>
      </c>
      <c r="CL406" s="263" t="str">
        <f t="shared" si="158"/>
        <v>通过</v>
      </c>
      <c r="CM406" s="261" t="str">
        <f t="shared" si="159"/>
        <v>通过</v>
      </c>
      <c r="CN406" s="261" t="str">
        <f t="shared" si="160"/>
        <v>通过</v>
      </c>
      <c r="CO406" s="262">
        <f t="shared" si="161"/>
        <v>0</v>
      </c>
      <c r="CP406" s="261" t="str">
        <f t="shared" si="162"/>
        <v>不通过</v>
      </c>
      <c r="CQ406" s="262">
        <f t="shared" si="154"/>
        <v>0</v>
      </c>
      <c r="CR406" s="261" t="str">
        <f t="shared" si="163"/>
        <v>不通过</v>
      </c>
      <c r="CS406" s="262">
        <f t="shared" si="164"/>
        <v>0</v>
      </c>
      <c r="CT406" s="261" t="str">
        <f t="shared" si="165"/>
        <v>不通过</v>
      </c>
      <c r="CU406" s="262">
        <f t="shared" si="155"/>
        <v>0</v>
      </c>
      <c r="CV406" s="261" t="str">
        <f t="shared" si="166"/>
        <v>不通过</v>
      </c>
      <c r="CW406" s="264">
        <f t="shared" si="167"/>
        <v>0</v>
      </c>
      <c r="CX406" s="261" t="str">
        <f t="shared" si="168"/>
        <v>不通过</v>
      </c>
      <c r="CY406" s="262">
        <f t="shared" si="156"/>
        <v>0</v>
      </c>
      <c r="CZ406" s="261" t="str">
        <f t="shared" si="169"/>
        <v>不通过</v>
      </c>
      <c r="DA406" s="262">
        <f t="shared" si="170"/>
        <v>0</v>
      </c>
      <c r="DB406" s="261" t="str">
        <f t="shared" si="171"/>
        <v>不通过</v>
      </c>
      <c r="DC406" s="262">
        <f t="shared" si="172"/>
        <v>0</v>
      </c>
      <c r="DD406" s="261" t="str">
        <f t="shared" si="173"/>
        <v>不通过</v>
      </c>
    </row>
    <row r="407" spans="1:108">
      <c r="A407" s="185">
        <v>396</v>
      </c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  <c r="AS407" s="186"/>
      <c r="AT407" s="186"/>
      <c r="AU407" s="186"/>
      <c r="AV407" s="186"/>
      <c r="AW407" s="186"/>
      <c r="AX407" s="186"/>
      <c r="AY407" s="186"/>
      <c r="AZ407" s="186"/>
      <c r="BA407" s="186"/>
      <c r="BB407" s="186"/>
      <c r="BC407" s="186"/>
      <c r="BD407" s="186"/>
      <c r="BE407" s="186"/>
      <c r="BF407" s="186"/>
      <c r="BG407" s="186"/>
      <c r="BH407" s="186"/>
      <c r="BI407" s="186"/>
      <c r="BJ407" s="186"/>
      <c r="BK407" s="186"/>
      <c r="BL407" s="186"/>
      <c r="BM407" s="186"/>
      <c r="BN407" s="186"/>
      <c r="BO407" s="186"/>
      <c r="BP407" s="186"/>
      <c r="BQ407" s="186"/>
      <c r="BR407" s="186"/>
      <c r="BS407" s="186"/>
      <c r="BT407" s="186"/>
      <c r="BU407" s="186"/>
      <c r="BV407" s="186"/>
      <c r="BW407" s="186"/>
      <c r="BX407" s="186"/>
      <c r="BY407" s="186"/>
      <c r="BZ407" s="186"/>
      <c r="CA407" s="186"/>
      <c r="CB407" s="186"/>
      <c r="CC407" s="186"/>
      <c r="CD407" s="186"/>
      <c r="CE407" s="186"/>
      <c r="CF407" s="250"/>
      <c r="CG407" s="250"/>
      <c r="CH407" s="250"/>
      <c r="CI407" s="250"/>
      <c r="CJ407" s="250"/>
      <c r="CK407" s="261" t="str">
        <f t="shared" si="157"/>
        <v>通过</v>
      </c>
      <c r="CL407" s="263" t="str">
        <f t="shared" si="158"/>
        <v>通过</v>
      </c>
      <c r="CM407" s="261" t="str">
        <f t="shared" si="159"/>
        <v>通过</v>
      </c>
      <c r="CN407" s="261" t="str">
        <f t="shared" si="160"/>
        <v>通过</v>
      </c>
      <c r="CO407" s="262">
        <f t="shared" si="161"/>
        <v>0</v>
      </c>
      <c r="CP407" s="261" t="str">
        <f t="shared" si="162"/>
        <v>不通过</v>
      </c>
      <c r="CQ407" s="262">
        <f t="shared" si="154"/>
        <v>0</v>
      </c>
      <c r="CR407" s="261" t="str">
        <f t="shared" si="163"/>
        <v>不通过</v>
      </c>
      <c r="CS407" s="262">
        <f t="shared" si="164"/>
        <v>0</v>
      </c>
      <c r="CT407" s="261" t="str">
        <f t="shared" si="165"/>
        <v>不通过</v>
      </c>
      <c r="CU407" s="262">
        <f t="shared" si="155"/>
        <v>0</v>
      </c>
      <c r="CV407" s="261" t="str">
        <f t="shared" si="166"/>
        <v>不通过</v>
      </c>
      <c r="CW407" s="264">
        <f t="shared" si="167"/>
        <v>0</v>
      </c>
      <c r="CX407" s="261" t="str">
        <f t="shared" si="168"/>
        <v>不通过</v>
      </c>
      <c r="CY407" s="262">
        <f t="shared" si="156"/>
        <v>0</v>
      </c>
      <c r="CZ407" s="261" t="str">
        <f t="shared" si="169"/>
        <v>不通过</v>
      </c>
      <c r="DA407" s="262">
        <f t="shared" si="170"/>
        <v>0</v>
      </c>
      <c r="DB407" s="261" t="str">
        <f t="shared" si="171"/>
        <v>不通过</v>
      </c>
      <c r="DC407" s="262">
        <f t="shared" si="172"/>
        <v>0</v>
      </c>
      <c r="DD407" s="261" t="str">
        <f t="shared" si="173"/>
        <v>不通过</v>
      </c>
    </row>
    <row r="408" spans="1:108">
      <c r="A408" s="185">
        <v>397</v>
      </c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  <c r="AS408" s="186"/>
      <c r="AT408" s="186"/>
      <c r="AU408" s="186"/>
      <c r="AV408" s="186"/>
      <c r="AW408" s="186"/>
      <c r="AX408" s="186"/>
      <c r="AY408" s="186"/>
      <c r="AZ408" s="186"/>
      <c r="BA408" s="186"/>
      <c r="BB408" s="186"/>
      <c r="BC408" s="186"/>
      <c r="BD408" s="186"/>
      <c r="BE408" s="186"/>
      <c r="BF408" s="186"/>
      <c r="BG408" s="186"/>
      <c r="BH408" s="186"/>
      <c r="BI408" s="186"/>
      <c r="BJ408" s="186"/>
      <c r="BK408" s="186"/>
      <c r="BL408" s="186"/>
      <c r="BM408" s="186"/>
      <c r="BN408" s="186"/>
      <c r="BO408" s="186"/>
      <c r="BP408" s="186"/>
      <c r="BQ408" s="186"/>
      <c r="BR408" s="186"/>
      <c r="BS408" s="186"/>
      <c r="BT408" s="186"/>
      <c r="BU408" s="186"/>
      <c r="BV408" s="186"/>
      <c r="BW408" s="186"/>
      <c r="BX408" s="186"/>
      <c r="BY408" s="186"/>
      <c r="BZ408" s="186"/>
      <c r="CA408" s="186"/>
      <c r="CB408" s="186"/>
      <c r="CC408" s="186"/>
      <c r="CD408" s="186"/>
      <c r="CE408" s="186"/>
      <c r="CF408" s="250"/>
      <c r="CG408" s="250"/>
      <c r="CH408" s="250"/>
      <c r="CI408" s="250"/>
      <c r="CJ408" s="250"/>
      <c r="CK408" s="261" t="str">
        <f t="shared" si="157"/>
        <v>通过</v>
      </c>
      <c r="CL408" s="263" t="str">
        <f t="shared" si="158"/>
        <v>通过</v>
      </c>
      <c r="CM408" s="261" t="str">
        <f t="shared" si="159"/>
        <v>通过</v>
      </c>
      <c r="CN408" s="261" t="str">
        <f t="shared" si="160"/>
        <v>通过</v>
      </c>
      <c r="CO408" s="262">
        <f t="shared" si="161"/>
        <v>0</v>
      </c>
      <c r="CP408" s="261" t="str">
        <f t="shared" si="162"/>
        <v>不通过</v>
      </c>
      <c r="CQ408" s="262">
        <f t="shared" si="154"/>
        <v>0</v>
      </c>
      <c r="CR408" s="261" t="str">
        <f t="shared" si="163"/>
        <v>不通过</v>
      </c>
      <c r="CS408" s="262">
        <f t="shared" si="164"/>
        <v>0</v>
      </c>
      <c r="CT408" s="261" t="str">
        <f t="shared" si="165"/>
        <v>不通过</v>
      </c>
      <c r="CU408" s="262">
        <f t="shared" si="155"/>
        <v>0</v>
      </c>
      <c r="CV408" s="261" t="str">
        <f t="shared" si="166"/>
        <v>不通过</v>
      </c>
      <c r="CW408" s="264">
        <f t="shared" si="167"/>
        <v>0</v>
      </c>
      <c r="CX408" s="261" t="str">
        <f t="shared" si="168"/>
        <v>不通过</v>
      </c>
      <c r="CY408" s="262">
        <f t="shared" si="156"/>
        <v>0</v>
      </c>
      <c r="CZ408" s="261" t="str">
        <f t="shared" si="169"/>
        <v>不通过</v>
      </c>
      <c r="DA408" s="262">
        <f t="shared" si="170"/>
        <v>0</v>
      </c>
      <c r="DB408" s="261" t="str">
        <f t="shared" si="171"/>
        <v>不通过</v>
      </c>
      <c r="DC408" s="262">
        <f t="shared" si="172"/>
        <v>0</v>
      </c>
      <c r="DD408" s="261" t="str">
        <f t="shared" si="173"/>
        <v>不通过</v>
      </c>
    </row>
    <row r="409" spans="1:108">
      <c r="A409" s="188">
        <v>398</v>
      </c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  <c r="AS409" s="186"/>
      <c r="AT409" s="186"/>
      <c r="AU409" s="186"/>
      <c r="AV409" s="186"/>
      <c r="AW409" s="186"/>
      <c r="AX409" s="186"/>
      <c r="AY409" s="186"/>
      <c r="AZ409" s="186"/>
      <c r="BA409" s="186"/>
      <c r="BB409" s="186"/>
      <c r="BC409" s="186"/>
      <c r="BD409" s="186"/>
      <c r="BE409" s="186"/>
      <c r="BF409" s="186"/>
      <c r="BG409" s="186"/>
      <c r="BH409" s="186"/>
      <c r="BI409" s="186"/>
      <c r="BJ409" s="186"/>
      <c r="BK409" s="186"/>
      <c r="BL409" s="186"/>
      <c r="BM409" s="186"/>
      <c r="BN409" s="186"/>
      <c r="BO409" s="186"/>
      <c r="BP409" s="186"/>
      <c r="BQ409" s="186"/>
      <c r="BR409" s="186"/>
      <c r="BS409" s="186"/>
      <c r="BT409" s="186"/>
      <c r="BU409" s="186"/>
      <c r="BV409" s="186"/>
      <c r="BW409" s="186"/>
      <c r="BX409" s="186"/>
      <c r="BY409" s="186"/>
      <c r="BZ409" s="186"/>
      <c r="CA409" s="186"/>
      <c r="CB409" s="186"/>
      <c r="CC409" s="186"/>
      <c r="CD409" s="186"/>
      <c r="CE409" s="186"/>
      <c r="CF409" s="250"/>
      <c r="CG409" s="250"/>
      <c r="CH409" s="250"/>
      <c r="CI409" s="250"/>
      <c r="CJ409" s="250"/>
      <c r="CK409" s="261" t="str">
        <f t="shared" si="157"/>
        <v>通过</v>
      </c>
      <c r="CL409" s="263" t="str">
        <f t="shared" si="158"/>
        <v>通过</v>
      </c>
      <c r="CM409" s="261" t="str">
        <f t="shared" si="159"/>
        <v>通过</v>
      </c>
      <c r="CN409" s="261" t="str">
        <f t="shared" si="160"/>
        <v>通过</v>
      </c>
      <c r="CO409" s="262">
        <f t="shared" si="161"/>
        <v>0</v>
      </c>
      <c r="CP409" s="261" t="str">
        <f t="shared" si="162"/>
        <v>不通过</v>
      </c>
      <c r="CQ409" s="262">
        <f t="shared" si="154"/>
        <v>0</v>
      </c>
      <c r="CR409" s="261" t="str">
        <f t="shared" si="163"/>
        <v>不通过</v>
      </c>
      <c r="CS409" s="262">
        <f t="shared" si="164"/>
        <v>0</v>
      </c>
      <c r="CT409" s="261" t="str">
        <f t="shared" si="165"/>
        <v>不通过</v>
      </c>
      <c r="CU409" s="262">
        <f t="shared" si="155"/>
        <v>0</v>
      </c>
      <c r="CV409" s="261" t="str">
        <f t="shared" si="166"/>
        <v>不通过</v>
      </c>
      <c r="CW409" s="264">
        <f t="shared" si="167"/>
        <v>0</v>
      </c>
      <c r="CX409" s="261" t="str">
        <f t="shared" si="168"/>
        <v>不通过</v>
      </c>
      <c r="CY409" s="262">
        <f t="shared" si="156"/>
        <v>0</v>
      </c>
      <c r="CZ409" s="261" t="str">
        <f t="shared" si="169"/>
        <v>不通过</v>
      </c>
      <c r="DA409" s="262">
        <f t="shared" si="170"/>
        <v>0</v>
      </c>
      <c r="DB409" s="261" t="str">
        <f t="shared" si="171"/>
        <v>不通过</v>
      </c>
      <c r="DC409" s="262">
        <f t="shared" si="172"/>
        <v>0</v>
      </c>
      <c r="DD409" s="261" t="str">
        <f t="shared" si="173"/>
        <v>不通过</v>
      </c>
    </row>
    <row r="410" spans="1:108">
      <c r="A410" s="185">
        <v>399</v>
      </c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  <c r="AS410" s="186"/>
      <c r="AT410" s="186"/>
      <c r="AU410" s="186"/>
      <c r="AV410" s="186"/>
      <c r="AW410" s="186"/>
      <c r="AX410" s="186"/>
      <c r="AY410" s="186"/>
      <c r="AZ410" s="186"/>
      <c r="BA410" s="186"/>
      <c r="BB410" s="186"/>
      <c r="BC410" s="186"/>
      <c r="BD410" s="186"/>
      <c r="BE410" s="186"/>
      <c r="BF410" s="186"/>
      <c r="BG410" s="186"/>
      <c r="BH410" s="186"/>
      <c r="BI410" s="186"/>
      <c r="BJ410" s="186"/>
      <c r="BK410" s="186"/>
      <c r="BL410" s="186"/>
      <c r="BM410" s="186"/>
      <c r="BN410" s="186"/>
      <c r="BO410" s="186"/>
      <c r="BP410" s="186"/>
      <c r="BQ410" s="186"/>
      <c r="BR410" s="186"/>
      <c r="BS410" s="186"/>
      <c r="BT410" s="186"/>
      <c r="BU410" s="186"/>
      <c r="BV410" s="186"/>
      <c r="BW410" s="186"/>
      <c r="BX410" s="186"/>
      <c r="BY410" s="186"/>
      <c r="BZ410" s="186"/>
      <c r="CA410" s="186"/>
      <c r="CB410" s="186"/>
      <c r="CC410" s="186"/>
      <c r="CD410" s="186"/>
      <c r="CE410" s="186"/>
      <c r="CF410" s="250"/>
      <c r="CG410" s="250"/>
      <c r="CH410" s="250"/>
      <c r="CI410" s="250"/>
      <c r="CJ410" s="250"/>
      <c r="CK410" s="261" t="str">
        <f t="shared" si="157"/>
        <v>通过</v>
      </c>
      <c r="CL410" s="263" t="str">
        <f t="shared" si="158"/>
        <v>通过</v>
      </c>
      <c r="CM410" s="261" t="str">
        <f t="shared" si="159"/>
        <v>通过</v>
      </c>
      <c r="CN410" s="261" t="str">
        <f t="shared" si="160"/>
        <v>通过</v>
      </c>
      <c r="CO410" s="262">
        <f t="shared" si="161"/>
        <v>0</v>
      </c>
      <c r="CP410" s="261" t="str">
        <f t="shared" si="162"/>
        <v>不通过</v>
      </c>
      <c r="CQ410" s="262">
        <f t="shared" si="154"/>
        <v>0</v>
      </c>
      <c r="CR410" s="261" t="str">
        <f t="shared" si="163"/>
        <v>不通过</v>
      </c>
      <c r="CS410" s="262">
        <f t="shared" si="164"/>
        <v>0</v>
      </c>
      <c r="CT410" s="261" t="str">
        <f t="shared" si="165"/>
        <v>不通过</v>
      </c>
      <c r="CU410" s="262">
        <f t="shared" si="155"/>
        <v>0</v>
      </c>
      <c r="CV410" s="261" t="str">
        <f t="shared" si="166"/>
        <v>不通过</v>
      </c>
      <c r="CW410" s="264">
        <f t="shared" si="167"/>
        <v>0</v>
      </c>
      <c r="CX410" s="261" t="str">
        <f t="shared" si="168"/>
        <v>不通过</v>
      </c>
      <c r="CY410" s="262">
        <f t="shared" si="156"/>
        <v>0</v>
      </c>
      <c r="CZ410" s="261" t="str">
        <f t="shared" si="169"/>
        <v>不通过</v>
      </c>
      <c r="DA410" s="262">
        <f t="shared" si="170"/>
        <v>0</v>
      </c>
      <c r="DB410" s="261" t="str">
        <f t="shared" si="171"/>
        <v>不通过</v>
      </c>
      <c r="DC410" s="262">
        <f t="shared" si="172"/>
        <v>0</v>
      </c>
      <c r="DD410" s="261" t="str">
        <f t="shared" si="173"/>
        <v>不通过</v>
      </c>
    </row>
    <row r="411" spans="1:108">
      <c r="A411" s="185">
        <v>400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6"/>
      <c r="BB411" s="186"/>
      <c r="BC411" s="186"/>
      <c r="BD411" s="186"/>
      <c r="BE411" s="186"/>
      <c r="BF411" s="186"/>
      <c r="BG411" s="186"/>
      <c r="BH411" s="186"/>
      <c r="BI411" s="186"/>
      <c r="BJ411" s="186"/>
      <c r="BK411" s="186"/>
      <c r="BL411" s="186"/>
      <c r="BM411" s="186"/>
      <c r="BN411" s="186"/>
      <c r="BO411" s="186"/>
      <c r="BP411" s="186"/>
      <c r="BQ411" s="186"/>
      <c r="BR411" s="186"/>
      <c r="BS411" s="186"/>
      <c r="BT411" s="186"/>
      <c r="BU411" s="186"/>
      <c r="BV411" s="186"/>
      <c r="BW411" s="186"/>
      <c r="BX411" s="186"/>
      <c r="BY411" s="186"/>
      <c r="BZ411" s="186"/>
      <c r="CA411" s="186"/>
      <c r="CB411" s="186"/>
      <c r="CC411" s="186"/>
      <c r="CD411" s="186"/>
      <c r="CE411" s="186"/>
      <c r="CF411" s="250"/>
      <c r="CG411" s="250"/>
      <c r="CH411" s="250"/>
      <c r="CI411" s="250"/>
      <c r="CJ411" s="250"/>
      <c r="CK411" s="261" t="str">
        <f t="shared" si="157"/>
        <v>通过</v>
      </c>
      <c r="CL411" s="263" t="str">
        <f t="shared" si="158"/>
        <v>通过</v>
      </c>
      <c r="CM411" s="261" t="str">
        <f t="shared" si="159"/>
        <v>通过</v>
      </c>
      <c r="CN411" s="261" t="str">
        <f t="shared" si="160"/>
        <v>通过</v>
      </c>
      <c r="CO411" s="262">
        <f t="shared" si="161"/>
        <v>0</v>
      </c>
      <c r="CP411" s="261" t="str">
        <f t="shared" si="162"/>
        <v>不通过</v>
      </c>
      <c r="CQ411" s="262">
        <f t="shared" si="154"/>
        <v>0</v>
      </c>
      <c r="CR411" s="261" t="str">
        <f t="shared" si="163"/>
        <v>不通过</v>
      </c>
      <c r="CS411" s="262">
        <f t="shared" si="164"/>
        <v>0</v>
      </c>
      <c r="CT411" s="261" t="str">
        <f t="shared" si="165"/>
        <v>不通过</v>
      </c>
      <c r="CU411" s="262">
        <f t="shared" si="155"/>
        <v>0</v>
      </c>
      <c r="CV411" s="261" t="str">
        <f t="shared" si="166"/>
        <v>不通过</v>
      </c>
      <c r="CW411" s="264">
        <f t="shared" si="167"/>
        <v>0</v>
      </c>
      <c r="CX411" s="261" t="str">
        <f t="shared" si="168"/>
        <v>不通过</v>
      </c>
      <c r="CY411" s="262">
        <f t="shared" si="156"/>
        <v>0</v>
      </c>
      <c r="CZ411" s="261" t="str">
        <f t="shared" si="169"/>
        <v>不通过</v>
      </c>
      <c r="DA411" s="262">
        <f t="shared" si="170"/>
        <v>0</v>
      </c>
      <c r="DB411" s="261" t="str">
        <f t="shared" si="171"/>
        <v>不通过</v>
      </c>
      <c r="DC411" s="262">
        <f t="shared" si="172"/>
        <v>0</v>
      </c>
      <c r="DD411" s="261" t="str">
        <f t="shared" si="173"/>
        <v>不通过</v>
      </c>
    </row>
    <row r="412" spans="1:108">
      <c r="A412" s="188">
        <v>401</v>
      </c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  <c r="AS412" s="186"/>
      <c r="AT412" s="186"/>
      <c r="AU412" s="186"/>
      <c r="AV412" s="186"/>
      <c r="AW412" s="186"/>
      <c r="AX412" s="186"/>
      <c r="AY412" s="186"/>
      <c r="AZ412" s="186"/>
      <c r="BA412" s="186"/>
      <c r="BB412" s="186"/>
      <c r="BC412" s="186"/>
      <c r="BD412" s="186"/>
      <c r="BE412" s="186"/>
      <c r="BF412" s="186"/>
      <c r="BG412" s="186"/>
      <c r="BH412" s="186"/>
      <c r="BI412" s="186"/>
      <c r="BJ412" s="186"/>
      <c r="BK412" s="186"/>
      <c r="BL412" s="186"/>
      <c r="BM412" s="186"/>
      <c r="BN412" s="186"/>
      <c r="BO412" s="186"/>
      <c r="BP412" s="186"/>
      <c r="BQ412" s="186"/>
      <c r="BR412" s="186"/>
      <c r="BS412" s="186"/>
      <c r="BT412" s="186"/>
      <c r="BU412" s="186"/>
      <c r="BV412" s="186"/>
      <c r="BW412" s="186"/>
      <c r="BX412" s="186"/>
      <c r="BY412" s="186"/>
      <c r="BZ412" s="186"/>
      <c r="CA412" s="186"/>
      <c r="CB412" s="186"/>
      <c r="CC412" s="186"/>
      <c r="CD412" s="186"/>
      <c r="CE412" s="186"/>
      <c r="CF412" s="250"/>
      <c r="CG412" s="250"/>
      <c r="CH412" s="250"/>
      <c r="CI412" s="250"/>
      <c r="CJ412" s="250"/>
      <c r="CK412" s="261" t="str">
        <f t="shared" si="157"/>
        <v>通过</v>
      </c>
      <c r="CL412" s="263" t="str">
        <f t="shared" si="158"/>
        <v>通过</v>
      </c>
      <c r="CM412" s="261" t="str">
        <f t="shared" si="159"/>
        <v>通过</v>
      </c>
      <c r="CN412" s="261" t="str">
        <f t="shared" si="160"/>
        <v>通过</v>
      </c>
      <c r="CO412" s="262">
        <f t="shared" si="161"/>
        <v>0</v>
      </c>
      <c r="CP412" s="261" t="str">
        <f t="shared" si="162"/>
        <v>不通过</v>
      </c>
      <c r="CQ412" s="262">
        <f t="shared" si="154"/>
        <v>0</v>
      </c>
      <c r="CR412" s="261" t="str">
        <f t="shared" si="163"/>
        <v>不通过</v>
      </c>
      <c r="CS412" s="262">
        <f t="shared" si="164"/>
        <v>0</v>
      </c>
      <c r="CT412" s="261" t="str">
        <f t="shared" si="165"/>
        <v>不通过</v>
      </c>
      <c r="CU412" s="262">
        <f t="shared" si="155"/>
        <v>0</v>
      </c>
      <c r="CV412" s="261" t="str">
        <f t="shared" si="166"/>
        <v>不通过</v>
      </c>
      <c r="CW412" s="264">
        <f t="shared" si="167"/>
        <v>0</v>
      </c>
      <c r="CX412" s="261" t="str">
        <f t="shared" si="168"/>
        <v>不通过</v>
      </c>
      <c r="CY412" s="262">
        <f t="shared" si="156"/>
        <v>0</v>
      </c>
      <c r="CZ412" s="261" t="str">
        <f t="shared" si="169"/>
        <v>不通过</v>
      </c>
      <c r="DA412" s="262">
        <f t="shared" si="170"/>
        <v>0</v>
      </c>
      <c r="DB412" s="261" t="str">
        <f t="shared" si="171"/>
        <v>不通过</v>
      </c>
      <c r="DC412" s="262">
        <f t="shared" si="172"/>
        <v>0</v>
      </c>
      <c r="DD412" s="261" t="str">
        <f t="shared" si="173"/>
        <v>不通过</v>
      </c>
    </row>
    <row r="413" spans="1:108">
      <c r="A413" s="185">
        <v>402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  <c r="AS413" s="186"/>
      <c r="AT413" s="186"/>
      <c r="AU413" s="186"/>
      <c r="AV413" s="186"/>
      <c r="AW413" s="186"/>
      <c r="AX413" s="186"/>
      <c r="AY413" s="186"/>
      <c r="AZ413" s="186"/>
      <c r="BA413" s="186"/>
      <c r="BB413" s="186"/>
      <c r="BC413" s="186"/>
      <c r="BD413" s="186"/>
      <c r="BE413" s="186"/>
      <c r="BF413" s="186"/>
      <c r="BG413" s="186"/>
      <c r="BH413" s="186"/>
      <c r="BI413" s="186"/>
      <c r="BJ413" s="186"/>
      <c r="BK413" s="186"/>
      <c r="BL413" s="186"/>
      <c r="BM413" s="186"/>
      <c r="BN413" s="186"/>
      <c r="BO413" s="186"/>
      <c r="BP413" s="186"/>
      <c r="BQ413" s="186"/>
      <c r="BR413" s="186"/>
      <c r="BS413" s="186"/>
      <c r="BT413" s="186"/>
      <c r="BU413" s="186"/>
      <c r="BV413" s="186"/>
      <c r="BW413" s="186"/>
      <c r="BX413" s="186"/>
      <c r="BY413" s="186"/>
      <c r="BZ413" s="186"/>
      <c r="CA413" s="186"/>
      <c r="CB413" s="186"/>
      <c r="CC413" s="186"/>
      <c r="CD413" s="186"/>
      <c r="CE413" s="186"/>
      <c r="CF413" s="250"/>
      <c r="CG413" s="250"/>
      <c r="CH413" s="250"/>
      <c r="CI413" s="250"/>
      <c r="CJ413" s="250"/>
      <c r="CK413" s="261" t="str">
        <f t="shared" si="157"/>
        <v>通过</v>
      </c>
      <c r="CL413" s="263" t="str">
        <f t="shared" si="158"/>
        <v>通过</v>
      </c>
      <c r="CM413" s="261" t="str">
        <f t="shared" si="159"/>
        <v>通过</v>
      </c>
      <c r="CN413" s="261" t="str">
        <f t="shared" si="160"/>
        <v>通过</v>
      </c>
      <c r="CO413" s="262">
        <f t="shared" si="161"/>
        <v>0</v>
      </c>
      <c r="CP413" s="261" t="str">
        <f t="shared" si="162"/>
        <v>不通过</v>
      </c>
      <c r="CQ413" s="262">
        <f t="shared" si="154"/>
        <v>0</v>
      </c>
      <c r="CR413" s="261" t="str">
        <f t="shared" si="163"/>
        <v>不通过</v>
      </c>
      <c r="CS413" s="262">
        <f t="shared" si="164"/>
        <v>0</v>
      </c>
      <c r="CT413" s="261" t="str">
        <f t="shared" si="165"/>
        <v>不通过</v>
      </c>
      <c r="CU413" s="262">
        <f t="shared" si="155"/>
        <v>0</v>
      </c>
      <c r="CV413" s="261" t="str">
        <f t="shared" si="166"/>
        <v>不通过</v>
      </c>
      <c r="CW413" s="264">
        <f t="shared" si="167"/>
        <v>0</v>
      </c>
      <c r="CX413" s="261" t="str">
        <f t="shared" si="168"/>
        <v>不通过</v>
      </c>
      <c r="CY413" s="262">
        <f t="shared" si="156"/>
        <v>0</v>
      </c>
      <c r="CZ413" s="261" t="str">
        <f t="shared" si="169"/>
        <v>不通过</v>
      </c>
      <c r="DA413" s="262">
        <f t="shared" si="170"/>
        <v>0</v>
      </c>
      <c r="DB413" s="261" t="str">
        <f t="shared" si="171"/>
        <v>不通过</v>
      </c>
      <c r="DC413" s="262">
        <f t="shared" si="172"/>
        <v>0</v>
      </c>
      <c r="DD413" s="261" t="str">
        <f t="shared" si="173"/>
        <v>不通过</v>
      </c>
    </row>
    <row r="414" spans="1:108">
      <c r="A414" s="185">
        <v>403</v>
      </c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186"/>
      <c r="AT414" s="186"/>
      <c r="AU414" s="186"/>
      <c r="AV414" s="186"/>
      <c r="AW414" s="186"/>
      <c r="AX414" s="186"/>
      <c r="AY414" s="186"/>
      <c r="AZ414" s="186"/>
      <c r="BA414" s="186"/>
      <c r="BB414" s="186"/>
      <c r="BC414" s="186"/>
      <c r="BD414" s="186"/>
      <c r="BE414" s="186"/>
      <c r="BF414" s="186"/>
      <c r="BG414" s="186"/>
      <c r="BH414" s="186"/>
      <c r="BI414" s="186"/>
      <c r="BJ414" s="186"/>
      <c r="BK414" s="186"/>
      <c r="BL414" s="186"/>
      <c r="BM414" s="186"/>
      <c r="BN414" s="186"/>
      <c r="BO414" s="186"/>
      <c r="BP414" s="186"/>
      <c r="BQ414" s="186"/>
      <c r="BR414" s="186"/>
      <c r="BS414" s="186"/>
      <c r="BT414" s="186"/>
      <c r="BU414" s="186"/>
      <c r="BV414" s="186"/>
      <c r="BW414" s="186"/>
      <c r="BX414" s="186"/>
      <c r="BY414" s="186"/>
      <c r="BZ414" s="186"/>
      <c r="CA414" s="186"/>
      <c r="CB414" s="186"/>
      <c r="CC414" s="186"/>
      <c r="CD414" s="186"/>
      <c r="CE414" s="186"/>
      <c r="CF414" s="250"/>
      <c r="CG414" s="250"/>
      <c r="CH414" s="250"/>
      <c r="CI414" s="250"/>
      <c r="CJ414" s="250"/>
      <c r="CK414" s="261" t="str">
        <f t="shared" si="157"/>
        <v>通过</v>
      </c>
      <c r="CL414" s="263" t="str">
        <f t="shared" si="158"/>
        <v>通过</v>
      </c>
      <c r="CM414" s="261" t="str">
        <f t="shared" si="159"/>
        <v>通过</v>
      </c>
      <c r="CN414" s="261" t="str">
        <f t="shared" si="160"/>
        <v>通过</v>
      </c>
      <c r="CO414" s="262">
        <f t="shared" si="161"/>
        <v>0</v>
      </c>
      <c r="CP414" s="261" t="str">
        <f t="shared" si="162"/>
        <v>不通过</v>
      </c>
      <c r="CQ414" s="262">
        <f t="shared" si="154"/>
        <v>0</v>
      </c>
      <c r="CR414" s="261" t="str">
        <f t="shared" si="163"/>
        <v>不通过</v>
      </c>
      <c r="CS414" s="262">
        <f t="shared" si="164"/>
        <v>0</v>
      </c>
      <c r="CT414" s="261" t="str">
        <f t="shared" si="165"/>
        <v>不通过</v>
      </c>
      <c r="CU414" s="262">
        <f t="shared" si="155"/>
        <v>0</v>
      </c>
      <c r="CV414" s="261" t="str">
        <f t="shared" si="166"/>
        <v>不通过</v>
      </c>
      <c r="CW414" s="264">
        <f t="shared" si="167"/>
        <v>0</v>
      </c>
      <c r="CX414" s="261" t="str">
        <f t="shared" si="168"/>
        <v>不通过</v>
      </c>
      <c r="CY414" s="262">
        <f t="shared" si="156"/>
        <v>0</v>
      </c>
      <c r="CZ414" s="261" t="str">
        <f t="shared" si="169"/>
        <v>不通过</v>
      </c>
      <c r="DA414" s="262">
        <f t="shared" si="170"/>
        <v>0</v>
      </c>
      <c r="DB414" s="261" t="str">
        <f t="shared" si="171"/>
        <v>不通过</v>
      </c>
      <c r="DC414" s="262">
        <f t="shared" si="172"/>
        <v>0</v>
      </c>
      <c r="DD414" s="261" t="str">
        <f t="shared" si="173"/>
        <v>不通过</v>
      </c>
    </row>
    <row r="415" spans="1:108">
      <c r="A415" s="188">
        <v>404</v>
      </c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186"/>
      <c r="AT415" s="186"/>
      <c r="AU415" s="186"/>
      <c r="AV415" s="186"/>
      <c r="AW415" s="186"/>
      <c r="AX415" s="186"/>
      <c r="AY415" s="186"/>
      <c r="AZ415" s="186"/>
      <c r="BA415" s="186"/>
      <c r="BB415" s="186"/>
      <c r="BC415" s="186"/>
      <c r="BD415" s="186"/>
      <c r="BE415" s="186"/>
      <c r="BF415" s="186"/>
      <c r="BG415" s="186"/>
      <c r="BH415" s="186"/>
      <c r="BI415" s="186"/>
      <c r="BJ415" s="186"/>
      <c r="BK415" s="186"/>
      <c r="BL415" s="186"/>
      <c r="BM415" s="186"/>
      <c r="BN415" s="186"/>
      <c r="BO415" s="186"/>
      <c r="BP415" s="186"/>
      <c r="BQ415" s="186"/>
      <c r="BR415" s="186"/>
      <c r="BS415" s="186"/>
      <c r="BT415" s="186"/>
      <c r="BU415" s="186"/>
      <c r="BV415" s="186"/>
      <c r="BW415" s="186"/>
      <c r="BX415" s="186"/>
      <c r="BY415" s="186"/>
      <c r="BZ415" s="186"/>
      <c r="CA415" s="186"/>
      <c r="CB415" s="186"/>
      <c r="CC415" s="186"/>
      <c r="CD415" s="186"/>
      <c r="CE415" s="186"/>
      <c r="CF415" s="250"/>
      <c r="CG415" s="250"/>
      <c r="CH415" s="250"/>
      <c r="CI415" s="250"/>
      <c r="CJ415" s="250"/>
      <c r="CK415" s="261" t="str">
        <f t="shared" si="157"/>
        <v>通过</v>
      </c>
      <c r="CL415" s="263" t="str">
        <f t="shared" si="158"/>
        <v>通过</v>
      </c>
      <c r="CM415" s="261" t="str">
        <f t="shared" si="159"/>
        <v>通过</v>
      </c>
      <c r="CN415" s="261" t="str">
        <f t="shared" si="160"/>
        <v>通过</v>
      </c>
      <c r="CO415" s="262">
        <f t="shared" si="161"/>
        <v>0</v>
      </c>
      <c r="CP415" s="261" t="str">
        <f t="shared" si="162"/>
        <v>不通过</v>
      </c>
      <c r="CQ415" s="262">
        <f t="shared" si="154"/>
        <v>0</v>
      </c>
      <c r="CR415" s="261" t="str">
        <f t="shared" si="163"/>
        <v>不通过</v>
      </c>
      <c r="CS415" s="262">
        <f t="shared" si="164"/>
        <v>0</v>
      </c>
      <c r="CT415" s="261" t="str">
        <f t="shared" si="165"/>
        <v>不通过</v>
      </c>
      <c r="CU415" s="262">
        <f t="shared" si="155"/>
        <v>0</v>
      </c>
      <c r="CV415" s="261" t="str">
        <f t="shared" si="166"/>
        <v>不通过</v>
      </c>
      <c r="CW415" s="264">
        <f t="shared" si="167"/>
        <v>0</v>
      </c>
      <c r="CX415" s="261" t="str">
        <f t="shared" si="168"/>
        <v>不通过</v>
      </c>
      <c r="CY415" s="262">
        <f t="shared" si="156"/>
        <v>0</v>
      </c>
      <c r="CZ415" s="261" t="str">
        <f t="shared" si="169"/>
        <v>不通过</v>
      </c>
      <c r="DA415" s="262">
        <f t="shared" si="170"/>
        <v>0</v>
      </c>
      <c r="DB415" s="261" t="str">
        <f t="shared" si="171"/>
        <v>不通过</v>
      </c>
      <c r="DC415" s="262">
        <f t="shared" si="172"/>
        <v>0</v>
      </c>
      <c r="DD415" s="261" t="str">
        <f t="shared" si="173"/>
        <v>不通过</v>
      </c>
    </row>
    <row r="416" spans="1:108">
      <c r="A416" s="185">
        <v>405</v>
      </c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186"/>
      <c r="AT416" s="186"/>
      <c r="AU416" s="186"/>
      <c r="AV416" s="186"/>
      <c r="AW416" s="186"/>
      <c r="AX416" s="186"/>
      <c r="AY416" s="186"/>
      <c r="AZ416" s="186"/>
      <c r="BA416" s="186"/>
      <c r="BB416" s="186"/>
      <c r="BC416" s="186"/>
      <c r="BD416" s="186"/>
      <c r="BE416" s="186"/>
      <c r="BF416" s="186"/>
      <c r="BG416" s="186"/>
      <c r="BH416" s="186"/>
      <c r="BI416" s="186"/>
      <c r="BJ416" s="186"/>
      <c r="BK416" s="186"/>
      <c r="BL416" s="186"/>
      <c r="BM416" s="186"/>
      <c r="BN416" s="186"/>
      <c r="BO416" s="186"/>
      <c r="BP416" s="186"/>
      <c r="BQ416" s="186"/>
      <c r="BR416" s="186"/>
      <c r="BS416" s="186"/>
      <c r="BT416" s="186"/>
      <c r="BU416" s="186"/>
      <c r="BV416" s="186"/>
      <c r="BW416" s="186"/>
      <c r="BX416" s="186"/>
      <c r="BY416" s="186"/>
      <c r="BZ416" s="186"/>
      <c r="CA416" s="186"/>
      <c r="CB416" s="186"/>
      <c r="CC416" s="186"/>
      <c r="CD416" s="186"/>
      <c r="CE416" s="186"/>
      <c r="CF416" s="250"/>
      <c r="CG416" s="250"/>
      <c r="CH416" s="250"/>
      <c r="CI416" s="250"/>
      <c r="CJ416" s="250"/>
      <c r="CK416" s="261" t="str">
        <f t="shared" si="157"/>
        <v>通过</v>
      </c>
      <c r="CL416" s="263" t="str">
        <f t="shared" si="158"/>
        <v>通过</v>
      </c>
      <c r="CM416" s="261" t="str">
        <f t="shared" si="159"/>
        <v>通过</v>
      </c>
      <c r="CN416" s="261" t="str">
        <f t="shared" si="160"/>
        <v>通过</v>
      </c>
      <c r="CO416" s="262">
        <f t="shared" si="161"/>
        <v>0</v>
      </c>
      <c r="CP416" s="261" t="str">
        <f t="shared" si="162"/>
        <v>不通过</v>
      </c>
      <c r="CQ416" s="262">
        <f t="shared" si="154"/>
        <v>0</v>
      </c>
      <c r="CR416" s="261" t="str">
        <f t="shared" si="163"/>
        <v>不通过</v>
      </c>
      <c r="CS416" s="262">
        <f t="shared" si="164"/>
        <v>0</v>
      </c>
      <c r="CT416" s="261" t="str">
        <f t="shared" si="165"/>
        <v>不通过</v>
      </c>
      <c r="CU416" s="262">
        <f t="shared" si="155"/>
        <v>0</v>
      </c>
      <c r="CV416" s="261" t="str">
        <f t="shared" si="166"/>
        <v>不通过</v>
      </c>
      <c r="CW416" s="264">
        <f t="shared" si="167"/>
        <v>0</v>
      </c>
      <c r="CX416" s="261" t="str">
        <f t="shared" si="168"/>
        <v>不通过</v>
      </c>
      <c r="CY416" s="262">
        <f t="shared" si="156"/>
        <v>0</v>
      </c>
      <c r="CZ416" s="261" t="str">
        <f t="shared" si="169"/>
        <v>不通过</v>
      </c>
      <c r="DA416" s="262">
        <f t="shared" si="170"/>
        <v>0</v>
      </c>
      <c r="DB416" s="261" t="str">
        <f t="shared" si="171"/>
        <v>不通过</v>
      </c>
      <c r="DC416" s="262">
        <f t="shared" si="172"/>
        <v>0</v>
      </c>
      <c r="DD416" s="261" t="str">
        <f t="shared" si="173"/>
        <v>不通过</v>
      </c>
    </row>
    <row r="417" spans="1:108">
      <c r="A417" s="185">
        <v>406</v>
      </c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6"/>
      <c r="BB417" s="186"/>
      <c r="BC417" s="186"/>
      <c r="BD417" s="186"/>
      <c r="BE417" s="186"/>
      <c r="BF417" s="186"/>
      <c r="BG417" s="186"/>
      <c r="BH417" s="186"/>
      <c r="BI417" s="186"/>
      <c r="BJ417" s="186"/>
      <c r="BK417" s="186"/>
      <c r="BL417" s="186"/>
      <c r="BM417" s="186"/>
      <c r="BN417" s="186"/>
      <c r="BO417" s="186"/>
      <c r="BP417" s="186"/>
      <c r="BQ417" s="186"/>
      <c r="BR417" s="186"/>
      <c r="BS417" s="186"/>
      <c r="BT417" s="186"/>
      <c r="BU417" s="186"/>
      <c r="BV417" s="186"/>
      <c r="BW417" s="186"/>
      <c r="BX417" s="186"/>
      <c r="BY417" s="186"/>
      <c r="BZ417" s="186"/>
      <c r="CA417" s="186"/>
      <c r="CB417" s="186"/>
      <c r="CC417" s="186"/>
      <c r="CD417" s="186"/>
      <c r="CE417" s="186"/>
      <c r="CF417" s="250"/>
      <c r="CG417" s="250"/>
      <c r="CH417" s="250"/>
      <c r="CI417" s="250"/>
      <c r="CJ417" s="250"/>
      <c r="CK417" s="261" t="str">
        <f t="shared" si="157"/>
        <v>通过</v>
      </c>
      <c r="CL417" s="263" t="str">
        <f t="shared" si="158"/>
        <v>通过</v>
      </c>
      <c r="CM417" s="261" t="str">
        <f t="shared" si="159"/>
        <v>通过</v>
      </c>
      <c r="CN417" s="261" t="str">
        <f t="shared" si="160"/>
        <v>通过</v>
      </c>
      <c r="CO417" s="262">
        <f t="shared" si="161"/>
        <v>0</v>
      </c>
      <c r="CP417" s="261" t="str">
        <f t="shared" si="162"/>
        <v>不通过</v>
      </c>
      <c r="CQ417" s="262">
        <f t="shared" si="154"/>
        <v>0</v>
      </c>
      <c r="CR417" s="261" t="str">
        <f t="shared" si="163"/>
        <v>不通过</v>
      </c>
      <c r="CS417" s="262">
        <f t="shared" si="164"/>
        <v>0</v>
      </c>
      <c r="CT417" s="261" t="str">
        <f t="shared" si="165"/>
        <v>不通过</v>
      </c>
      <c r="CU417" s="262">
        <f t="shared" si="155"/>
        <v>0</v>
      </c>
      <c r="CV417" s="261" t="str">
        <f t="shared" si="166"/>
        <v>不通过</v>
      </c>
      <c r="CW417" s="264">
        <f t="shared" si="167"/>
        <v>0</v>
      </c>
      <c r="CX417" s="261" t="str">
        <f t="shared" si="168"/>
        <v>不通过</v>
      </c>
      <c r="CY417" s="262">
        <f t="shared" si="156"/>
        <v>0</v>
      </c>
      <c r="CZ417" s="261" t="str">
        <f t="shared" si="169"/>
        <v>不通过</v>
      </c>
      <c r="DA417" s="262">
        <f t="shared" si="170"/>
        <v>0</v>
      </c>
      <c r="DB417" s="261" t="str">
        <f t="shared" si="171"/>
        <v>不通过</v>
      </c>
      <c r="DC417" s="262">
        <f t="shared" si="172"/>
        <v>0</v>
      </c>
      <c r="DD417" s="261" t="str">
        <f t="shared" si="173"/>
        <v>不通过</v>
      </c>
    </row>
    <row r="418" spans="1:108">
      <c r="A418" s="188">
        <v>407</v>
      </c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6"/>
      <c r="BB418" s="186"/>
      <c r="BC418" s="186"/>
      <c r="BD418" s="186"/>
      <c r="BE418" s="186"/>
      <c r="BF418" s="186"/>
      <c r="BG418" s="186"/>
      <c r="BH418" s="186"/>
      <c r="BI418" s="186"/>
      <c r="BJ418" s="186"/>
      <c r="BK418" s="186"/>
      <c r="BL418" s="186"/>
      <c r="BM418" s="186"/>
      <c r="BN418" s="186"/>
      <c r="BO418" s="186"/>
      <c r="BP418" s="186"/>
      <c r="BQ418" s="186"/>
      <c r="BR418" s="186"/>
      <c r="BS418" s="186"/>
      <c r="BT418" s="186"/>
      <c r="BU418" s="186"/>
      <c r="BV418" s="186"/>
      <c r="BW418" s="186"/>
      <c r="BX418" s="186"/>
      <c r="BY418" s="186"/>
      <c r="BZ418" s="186"/>
      <c r="CA418" s="186"/>
      <c r="CB418" s="186"/>
      <c r="CC418" s="186"/>
      <c r="CD418" s="186"/>
      <c r="CE418" s="186"/>
      <c r="CF418" s="250"/>
      <c r="CG418" s="250"/>
      <c r="CH418" s="250"/>
      <c r="CI418" s="250"/>
      <c r="CJ418" s="250"/>
      <c r="CK418" s="261" t="str">
        <f t="shared" si="157"/>
        <v>通过</v>
      </c>
      <c r="CL418" s="263" t="str">
        <f t="shared" si="158"/>
        <v>通过</v>
      </c>
      <c r="CM418" s="261" t="str">
        <f t="shared" si="159"/>
        <v>通过</v>
      </c>
      <c r="CN418" s="261" t="str">
        <f t="shared" si="160"/>
        <v>通过</v>
      </c>
      <c r="CO418" s="262">
        <f t="shared" si="161"/>
        <v>0</v>
      </c>
      <c r="CP418" s="261" t="str">
        <f t="shared" si="162"/>
        <v>不通过</v>
      </c>
      <c r="CQ418" s="262">
        <f t="shared" si="154"/>
        <v>0</v>
      </c>
      <c r="CR418" s="261" t="str">
        <f t="shared" si="163"/>
        <v>不通过</v>
      </c>
      <c r="CS418" s="262">
        <f t="shared" si="164"/>
        <v>0</v>
      </c>
      <c r="CT418" s="261" t="str">
        <f t="shared" si="165"/>
        <v>不通过</v>
      </c>
      <c r="CU418" s="262">
        <f t="shared" si="155"/>
        <v>0</v>
      </c>
      <c r="CV418" s="261" t="str">
        <f t="shared" si="166"/>
        <v>不通过</v>
      </c>
      <c r="CW418" s="264">
        <f t="shared" si="167"/>
        <v>0</v>
      </c>
      <c r="CX418" s="261" t="str">
        <f t="shared" si="168"/>
        <v>不通过</v>
      </c>
      <c r="CY418" s="262">
        <f t="shared" si="156"/>
        <v>0</v>
      </c>
      <c r="CZ418" s="261" t="str">
        <f t="shared" si="169"/>
        <v>不通过</v>
      </c>
      <c r="DA418" s="262">
        <f t="shared" si="170"/>
        <v>0</v>
      </c>
      <c r="DB418" s="261" t="str">
        <f t="shared" si="171"/>
        <v>不通过</v>
      </c>
      <c r="DC418" s="262">
        <f t="shared" si="172"/>
        <v>0</v>
      </c>
      <c r="DD418" s="261" t="str">
        <f t="shared" si="173"/>
        <v>不通过</v>
      </c>
    </row>
    <row r="419" spans="1:108">
      <c r="A419" s="185">
        <v>408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186"/>
      <c r="AT419" s="186"/>
      <c r="AU419" s="186"/>
      <c r="AV419" s="186"/>
      <c r="AW419" s="186"/>
      <c r="AX419" s="186"/>
      <c r="AY419" s="186"/>
      <c r="AZ419" s="186"/>
      <c r="BA419" s="186"/>
      <c r="BB419" s="186"/>
      <c r="BC419" s="186"/>
      <c r="BD419" s="186"/>
      <c r="BE419" s="186"/>
      <c r="BF419" s="186"/>
      <c r="BG419" s="186"/>
      <c r="BH419" s="186"/>
      <c r="BI419" s="186"/>
      <c r="BJ419" s="186"/>
      <c r="BK419" s="186"/>
      <c r="BL419" s="186"/>
      <c r="BM419" s="186"/>
      <c r="BN419" s="186"/>
      <c r="BO419" s="186"/>
      <c r="BP419" s="186"/>
      <c r="BQ419" s="186"/>
      <c r="BR419" s="186"/>
      <c r="BS419" s="186"/>
      <c r="BT419" s="186"/>
      <c r="BU419" s="186"/>
      <c r="BV419" s="186"/>
      <c r="BW419" s="186"/>
      <c r="BX419" s="186"/>
      <c r="BY419" s="186"/>
      <c r="BZ419" s="186"/>
      <c r="CA419" s="186"/>
      <c r="CB419" s="186"/>
      <c r="CC419" s="186"/>
      <c r="CD419" s="186"/>
      <c r="CE419" s="186"/>
      <c r="CF419" s="250"/>
      <c r="CG419" s="250"/>
      <c r="CH419" s="250"/>
      <c r="CI419" s="250"/>
      <c r="CJ419" s="250"/>
      <c r="CK419" s="261" t="str">
        <f t="shared" si="157"/>
        <v>通过</v>
      </c>
      <c r="CL419" s="263" t="str">
        <f t="shared" si="158"/>
        <v>通过</v>
      </c>
      <c r="CM419" s="261" t="str">
        <f t="shared" si="159"/>
        <v>通过</v>
      </c>
      <c r="CN419" s="261" t="str">
        <f t="shared" si="160"/>
        <v>通过</v>
      </c>
      <c r="CO419" s="262">
        <f t="shared" si="161"/>
        <v>0</v>
      </c>
      <c r="CP419" s="261" t="str">
        <f t="shared" si="162"/>
        <v>不通过</v>
      </c>
      <c r="CQ419" s="262">
        <f t="shared" si="154"/>
        <v>0</v>
      </c>
      <c r="CR419" s="261" t="str">
        <f t="shared" si="163"/>
        <v>不通过</v>
      </c>
      <c r="CS419" s="262">
        <f t="shared" si="164"/>
        <v>0</v>
      </c>
      <c r="CT419" s="261" t="str">
        <f t="shared" si="165"/>
        <v>不通过</v>
      </c>
      <c r="CU419" s="262">
        <f t="shared" si="155"/>
        <v>0</v>
      </c>
      <c r="CV419" s="261" t="str">
        <f t="shared" si="166"/>
        <v>不通过</v>
      </c>
      <c r="CW419" s="264">
        <f t="shared" si="167"/>
        <v>0</v>
      </c>
      <c r="CX419" s="261" t="str">
        <f t="shared" si="168"/>
        <v>不通过</v>
      </c>
      <c r="CY419" s="262">
        <f t="shared" si="156"/>
        <v>0</v>
      </c>
      <c r="CZ419" s="261" t="str">
        <f t="shared" si="169"/>
        <v>不通过</v>
      </c>
      <c r="DA419" s="262">
        <f t="shared" si="170"/>
        <v>0</v>
      </c>
      <c r="DB419" s="261" t="str">
        <f t="shared" si="171"/>
        <v>不通过</v>
      </c>
      <c r="DC419" s="262">
        <f t="shared" si="172"/>
        <v>0</v>
      </c>
      <c r="DD419" s="261" t="str">
        <f t="shared" si="173"/>
        <v>不通过</v>
      </c>
    </row>
    <row r="420" spans="1:108">
      <c r="A420" s="185">
        <v>409</v>
      </c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186"/>
      <c r="AT420" s="186"/>
      <c r="AU420" s="186"/>
      <c r="AV420" s="186"/>
      <c r="AW420" s="186"/>
      <c r="AX420" s="186"/>
      <c r="AY420" s="186"/>
      <c r="AZ420" s="186"/>
      <c r="BA420" s="186"/>
      <c r="BB420" s="186"/>
      <c r="BC420" s="186"/>
      <c r="BD420" s="186"/>
      <c r="BE420" s="186"/>
      <c r="BF420" s="186"/>
      <c r="BG420" s="186"/>
      <c r="BH420" s="186"/>
      <c r="BI420" s="186"/>
      <c r="BJ420" s="186"/>
      <c r="BK420" s="186"/>
      <c r="BL420" s="186"/>
      <c r="BM420" s="186"/>
      <c r="BN420" s="186"/>
      <c r="BO420" s="186"/>
      <c r="BP420" s="186"/>
      <c r="BQ420" s="186"/>
      <c r="BR420" s="186"/>
      <c r="BS420" s="186"/>
      <c r="BT420" s="186"/>
      <c r="BU420" s="186"/>
      <c r="BV420" s="186"/>
      <c r="BW420" s="186"/>
      <c r="BX420" s="186"/>
      <c r="BY420" s="186"/>
      <c r="BZ420" s="186"/>
      <c r="CA420" s="186"/>
      <c r="CB420" s="186"/>
      <c r="CC420" s="186"/>
      <c r="CD420" s="186"/>
      <c r="CE420" s="186"/>
      <c r="CF420" s="250"/>
      <c r="CG420" s="250"/>
      <c r="CH420" s="250"/>
      <c r="CI420" s="250"/>
      <c r="CJ420" s="250"/>
      <c r="CK420" s="261" t="str">
        <f t="shared" si="157"/>
        <v>通过</v>
      </c>
      <c r="CL420" s="263" t="str">
        <f t="shared" si="158"/>
        <v>通过</v>
      </c>
      <c r="CM420" s="261" t="str">
        <f t="shared" si="159"/>
        <v>通过</v>
      </c>
      <c r="CN420" s="261" t="str">
        <f t="shared" si="160"/>
        <v>通过</v>
      </c>
      <c r="CO420" s="262">
        <f t="shared" si="161"/>
        <v>0</v>
      </c>
      <c r="CP420" s="261" t="str">
        <f t="shared" si="162"/>
        <v>不通过</v>
      </c>
      <c r="CQ420" s="262">
        <f t="shared" si="154"/>
        <v>0</v>
      </c>
      <c r="CR420" s="261" t="str">
        <f t="shared" si="163"/>
        <v>不通过</v>
      </c>
      <c r="CS420" s="262">
        <f t="shared" si="164"/>
        <v>0</v>
      </c>
      <c r="CT420" s="261" t="str">
        <f t="shared" si="165"/>
        <v>不通过</v>
      </c>
      <c r="CU420" s="262">
        <f t="shared" si="155"/>
        <v>0</v>
      </c>
      <c r="CV420" s="261" t="str">
        <f t="shared" si="166"/>
        <v>不通过</v>
      </c>
      <c r="CW420" s="264">
        <f t="shared" si="167"/>
        <v>0</v>
      </c>
      <c r="CX420" s="261" t="str">
        <f t="shared" si="168"/>
        <v>不通过</v>
      </c>
      <c r="CY420" s="262">
        <f t="shared" si="156"/>
        <v>0</v>
      </c>
      <c r="CZ420" s="261" t="str">
        <f t="shared" si="169"/>
        <v>不通过</v>
      </c>
      <c r="DA420" s="262">
        <f t="shared" si="170"/>
        <v>0</v>
      </c>
      <c r="DB420" s="261" t="str">
        <f t="shared" si="171"/>
        <v>不通过</v>
      </c>
      <c r="DC420" s="262">
        <f t="shared" si="172"/>
        <v>0</v>
      </c>
      <c r="DD420" s="261" t="str">
        <f t="shared" si="173"/>
        <v>不通过</v>
      </c>
    </row>
    <row r="421" spans="1:108">
      <c r="A421" s="188">
        <v>410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186"/>
      <c r="AT421" s="186"/>
      <c r="AU421" s="186"/>
      <c r="AV421" s="186"/>
      <c r="AW421" s="186"/>
      <c r="AX421" s="186"/>
      <c r="AY421" s="186"/>
      <c r="AZ421" s="186"/>
      <c r="BA421" s="186"/>
      <c r="BB421" s="186"/>
      <c r="BC421" s="186"/>
      <c r="BD421" s="186"/>
      <c r="BE421" s="186"/>
      <c r="BF421" s="186"/>
      <c r="BG421" s="186"/>
      <c r="BH421" s="186"/>
      <c r="BI421" s="186"/>
      <c r="BJ421" s="186"/>
      <c r="BK421" s="186"/>
      <c r="BL421" s="186"/>
      <c r="BM421" s="186"/>
      <c r="BN421" s="186"/>
      <c r="BO421" s="186"/>
      <c r="BP421" s="186"/>
      <c r="BQ421" s="186"/>
      <c r="BR421" s="186"/>
      <c r="BS421" s="186"/>
      <c r="BT421" s="186"/>
      <c r="BU421" s="186"/>
      <c r="BV421" s="186"/>
      <c r="BW421" s="186"/>
      <c r="BX421" s="186"/>
      <c r="BY421" s="186"/>
      <c r="BZ421" s="186"/>
      <c r="CA421" s="186"/>
      <c r="CB421" s="186"/>
      <c r="CC421" s="186"/>
      <c r="CD421" s="186"/>
      <c r="CE421" s="186"/>
      <c r="CF421" s="250"/>
      <c r="CG421" s="250"/>
      <c r="CH421" s="250"/>
      <c r="CI421" s="250"/>
      <c r="CJ421" s="250"/>
      <c r="CK421" s="261" t="str">
        <f t="shared" si="157"/>
        <v>通过</v>
      </c>
      <c r="CL421" s="263" t="str">
        <f t="shared" si="158"/>
        <v>通过</v>
      </c>
      <c r="CM421" s="261" t="str">
        <f t="shared" si="159"/>
        <v>通过</v>
      </c>
      <c r="CN421" s="261" t="str">
        <f t="shared" si="160"/>
        <v>通过</v>
      </c>
      <c r="CO421" s="262">
        <f t="shared" si="161"/>
        <v>0</v>
      </c>
      <c r="CP421" s="261" t="str">
        <f t="shared" si="162"/>
        <v>不通过</v>
      </c>
      <c r="CQ421" s="262">
        <f t="shared" si="154"/>
        <v>0</v>
      </c>
      <c r="CR421" s="261" t="str">
        <f t="shared" si="163"/>
        <v>不通过</v>
      </c>
      <c r="CS421" s="262">
        <f t="shared" si="164"/>
        <v>0</v>
      </c>
      <c r="CT421" s="261" t="str">
        <f t="shared" si="165"/>
        <v>不通过</v>
      </c>
      <c r="CU421" s="262">
        <f t="shared" si="155"/>
        <v>0</v>
      </c>
      <c r="CV421" s="261" t="str">
        <f t="shared" si="166"/>
        <v>不通过</v>
      </c>
      <c r="CW421" s="264">
        <f t="shared" si="167"/>
        <v>0</v>
      </c>
      <c r="CX421" s="261" t="str">
        <f t="shared" si="168"/>
        <v>不通过</v>
      </c>
      <c r="CY421" s="262">
        <f t="shared" si="156"/>
        <v>0</v>
      </c>
      <c r="CZ421" s="261" t="str">
        <f t="shared" si="169"/>
        <v>不通过</v>
      </c>
      <c r="DA421" s="262">
        <f t="shared" si="170"/>
        <v>0</v>
      </c>
      <c r="DB421" s="261" t="str">
        <f t="shared" si="171"/>
        <v>不通过</v>
      </c>
      <c r="DC421" s="262">
        <f t="shared" si="172"/>
        <v>0</v>
      </c>
      <c r="DD421" s="261" t="str">
        <f t="shared" si="173"/>
        <v>不通过</v>
      </c>
    </row>
    <row r="422" spans="1:108">
      <c r="A422" s="185">
        <v>411</v>
      </c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  <c r="AS422" s="186"/>
      <c r="AT422" s="186"/>
      <c r="AU422" s="186"/>
      <c r="AV422" s="186"/>
      <c r="AW422" s="186"/>
      <c r="AX422" s="186"/>
      <c r="AY422" s="186"/>
      <c r="AZ422" s="186"/>
      <c r="BA422" s="186"/>
      <c r="BB422" s="186"/>
      <c r="BC422" s="186"/>
      <c r="BD422" s="186"/>
      <c r="BE422" s="186"/>
      <c r="BF422" s="186"/>
      <c r="BG422" s="186"/>
      <c r="BH422" s="186"/>
      <c r="BI422" s="186"/>
      <c r="BJ422" s="186"/>
      <c r="BK422" s="186"/>
      <c r="BL422" s="186"/>
      <c r="BM422" s="186"/>
      <c r="BN422" s="186"/>
      <c r="BO422" s="186"/>
      <c r="BP422" s="186"/>
      <c r="BQ422" s="186"/>
      <c r="BR422" s="186"/>
      <c r="BS422" s="186"/>
      <c r="BT422" s="186"/>
      <c r="BU422" s="186"/>
      <c r="BV422" s="186"/>
      <c r="BW422" s="186"/>
      <c r="BX422" s="186"/>
      <c r="BY422" s="186"/>
      <c r="BZ422" s="186"/>
      <c r="CA422" s="186"/>
      <c r="CB422" s="186"/>
      <c r="CC422" s="186"/>
      <c r="CD422" s="186"/>
      <c r="CE422" s="186"/>
      <c r="CF422" s="250"/>
      <c r="CG422" s="250"/>
      <c r="CH422" s="250"/>
      <c r="CI422" s="250"/>
      <c r="CJ422" s="250"/>
      <c r="CK422" s="261" t="str">
        <f t="shared" si="157"/>
        <v>通过</v>
      </c>
      <c r="CL422" s="263" t="str">
        <f t="shared" si="158"/>
        <v>通过</v>
      </c>
      <c r="CM422" s="261" t="str">
        <f t="shared" si="159"/>
        <v>通过</v>
      </c>
      <c r="CN422" s="261" t="str">
        <f t="shared" si="160"/>
        <v>通过</v>
      </c>
      <c r="CO422" s="262">
        <f t="shared" si="161"/>
        <v>0</v>
      </c>
      <c r="CP422" s="261" t="str">
        <f t="shared" si="162"/>
        <v>不通过</v>
      </c>
      <c r="CQ422" s="262">
        <f t="shared" si="154"/>
        <v>0</v>
      </c>
      <c r="CR422" s="261" t="str">
        <f t="shared" si="163"/>
        <v>不通过</v>
      </c>
      <c r="CS422" s="262">
        <f t="shared" si="164"/>
        <v>0</v>
      </c>
      <c r="CT422" s="261" t="str">
        <f t="shared" si="165"/>
        <v>不通过</v>
      </c>
      <c r="CU422" s="262">
        <f t="shared" si="155"/>
        <v>0</v>
      </c>
      <c r="CV422" s="261" t="str">
        <f t="shared" si="166"/>
        <v>不通过</v>
      </c>
      <c r="CW422" s="264">
        <f t="shared" si="167"/>
        <v>0</v>
      </c>
      <c r="CX422" s="261" t="str">
        <f t="shared" si="168"/>
        <v>不通过</v>
      </c>
      <c r="CY422" s="262">
        <f t="shared" si="156"/>
        <v>0</v>
      </c>
      <c r="CZ422" s="261" t="str">
        <f t="shared" si="169"/>
        <v>不通过</v>
      </c>
      <c r="DA422" s="262">
        <f t="shared" si="170"/>
        <v>0</v>
      </c>
      <c r="DB422" s="261" t="str">
        <f t="shared" si="171"/>
        <v>不通过</v>
      </c>
      <c r="DC422" s="262">
        <f t="shared" si="172"/>
        <v>0</v>
      </c>
      <c r="DD422" s="261" t="str">
        <f t="shared" si="173"/>
        <v>不通过</v>
      </c>
    </row>
    <row r="423" spans="1:108">
      <c r="A423" s="185">
        <v>412</v>
      </c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6"/>
      <c r="BB423" s="186"/>
      <c r="BC423" s="186"/>
      <c r="BD423" s="186"/>
      <c r="BE423" s="186"/>
      <c r="BF423" s="186"/>
      <c r="BG423" s="186"/>
      <c r="BH423" s="186"/>
      <c r="BI423" s="186"/>
      <c r="BJ423" s="186"/>
      <c r="BK423" s="186"/>
      <c r="BL423" s="186"/>
      <c r="BM423" s="186"/>
      <c r="BN423" s="186"/>
      <c r="BO423" s="186"/>
      <c r="BP423" s="186"/>
      <c r="BQ423" s="186"/>
      <c r="BR423" s="186"/>
      <c r="BS423" s="186"/>
      <c r="BT423" s="186"/>
      <c r="BU423" s="186"/>
      <c r="BV423" s="186"/>
      <c r="BW423" s="186"/>
      <c r="BX423" s="186"/>
      <c r="BY423" s="186"/>
      <c r="BZ423" s="186"/>
      <c r="CA423" s="186"/>
      <c r="CB423" s="186"/>
      <c r="CC423" s="186"/>
      <c r="CD423" s="186"/>
      <c r="CE423" s="186"/>
      <c r="CF423" s="250"/>
      <c r="CG423" s="250"/>
      <c r="CH423" s="250"/>
      <c r="CI423" s="250"/>
      <c r="CJ423" s="250"/>
      <c r="CK423" s="261" t="str">
        <f t="shared" si="157"/>
        <v>通过</v>
      </c>
      <c r="CL423" s="263" t="str">
        <f t="shared" si="158"/>
        <v>通过</v>
      </c>
      <c r="CM423" s="261" t="str">
        <f t="shared" si="159"/>
        <v>通过</v>
      </c>
      <c r="CN423" s="261" t="str">
        <f t="shared" si="160"/>
        <v>通过</v>
      </c>
      <c r="CO423" s="262">
        <f t="shared" si="161"/>
        <v>0</v>
      </c>
      <c r="CP423" s="261" t="str">
        <f t="shared" si="162"/>
        <v>不通过</v>
      </c>
      <c r="CQ423" s="262">
        <f t="shared" si="154"/>
        <v>0</v>
      </c>
      <c r="CR423" s="261" t="str">
        <f t="shared" si="163"/>
        <v>不通过</v>
      </c>
      <c r="CS423" s="262">
        <f t="shared" si="164"/>
        <v>0</v>
      </c>
      <c r="CT423" s="261" t="str">
        <f t="shared" si="165"/>
        <v>不通过</v>
      </c>
      <c r="CU423" s="262">
        <f t="shared" si="155"/>
        <v>0</v>
      </c>
      <c r="CV423" s="261" t="str">
        <f t="shared" si="166"/>
        <v>不通过</v>
      </c>
      <c r="CW423" s="264">
        <f t="shared" si="167"/>
        <v>0</v>
      </c>
      <c r="CX423" s="261" t="str">
        <f t="shared" si="168"/>
        <v>不通过</v>
      </c>
      <c r="CY423" s="262">
        <f t="shared" si="156"/>
        <v>0</v>
      </c>
      <c r="CZ423" s="261" t="str">
        <f t="shared" si="169"/>
        <v>不通过</v>
      </c>
      <c r="DA423" s="262">
        <f t="shared" si="170"/>
        <v>0</v>
      </c>
      <c r="DB423" s="261" t="str">
        <f t="shared" si="171"/>
        <v>不通过</v>
      </c>
      <c r="DC423" s="262">
        <f t="shared" si="172"/>
        <v>0</v>
      </c>
      <c r="DD423" s="261" t="str">
        <f t="shared" si="173"/>
        <v>不通过</v>
      </c>
    </row>
    <row r="424" spans="1:108">
      <c r="A424" s="188">
        <v>413</v>
      </c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6"/>
      <c r="BB424" s="186"/>
      <c r="BC424" s="186"/>
      <c r="BD424" s="186"/>
      <c r="BE424" s="186"/>
      <c r="BF424" s="186"/>
      <c r="BG424" s="186"/>
      <c r="BH424" s="186"/>
      <c r="BI424" s="186"/>
      <c r="BJ424" s="186"/>
      <c r="BK424" s="186"/>
      <c r="BL424" s="186"/>
      <c r="BM424" s="186"/>
      <c r="BN424" s="186"/>
      <c r="BO424" s="186"/>
      <c r="BP424" s="186"/>
      <c r="BQ424" s="186"/>
      <c r="BR424" s="186"/>
      <c r="BS424" s="186"/>
      <c r="BT424" s="186"/>
      <c r="BU424" s="186"/>
      <c r="BV424" s="186"/>
      <c r="BW424" s="186"/>
      <c r="BX424" s="186"/>
      <c r="BY424" s="186"/>
      <c r="BZ424" s="186"/>
      <c r="CA424" s="186"/>
      <c r="CB424" s="186"/>
      <c r="CC424" s="186"/>
      <c r="CD424" s="186"/>
      <c r="CE424" s="186"/>
      <c r="CF424" s="250"/>
      <c r="CG424" s="250"/>
      <c r="CH424" s="250"/>
      <c r="CI424" s="250"/>
      <c r="CJ424" s="250"/>
      <c r="CK424" s="261" t="str">
        <f t="shared" si="157"/>
        <v>通过</v>
      </c>
      <c r="CL424" s="263" t="str">
        <f t="shared" si="158"/>
        <v>通过</v>
      </c>
      <c r="CM424" s="261" t="str">
        <f t="shared" si="159"/>
        <v>通过</v>
      </c>
      <c r="CN424" s="261" t="str">
        <f t="shared" si="160"/>
        <v>通过</v>
      </c>
      <c r="CO424" s="262">
        <f t="shared" si="161"/>
        <v>0</v>
      </c>
      <c r="CP424" s="261" t="str">
        <f t="shared" si="162"/>
        <v>不通过</v>
      </c>
      <c r="CQ424" s="262">
        <f t="shared" si="154"/>
        <v>0</v>
      </c>
      <c r="CR424" s="261" t="str">
        <f t="shared" si="163"/>
        <v>不通过</v>
      </c>
      <c r="CS424" s="262">
        <f t="shared" si="164"/>
        <v>0</v>
      </c>
      <c r="CT424" s="261" t="str">
        <f t="shared" si="165"/>
        <v>不通过</v>
      </c>
      <c r="CU424" s="262">
        <f t="shared" si="155"/>
        <v>0</v>
      </c>
      <c r="CV424" s="261" t="str">
        <f t="shared" si="166"/>
        <v>不通过</v>
      </c>
      <c r="CW424" s="264">
        <f t="shared" si="167"/>
        <v>0</v>
      </c>
      <c r="CX424" s="261" t="str">
        <f t="shared" si="168"/>
        <v>不通过</v>
      </c>
      <c r="CY424" s="262">
        <f t="shared" si="156"/>
        <v>0</v>
      </c>
      <c r="CZ424" s="261" t="str">
        <f t="shared" si="169"/>
        <v>不通过</v>
      </c>
      <c r="DA424" s="262">
        <f t="shared" si="170"/>
        <v>0</v>
      </c>
      <c r="DB424" s="261" t="str">
        <f t="shared" si="171"/>
        <v>不通过</v>
      </c>
      <c r="DC424" s="262">
        <f t="shared" si="172"/>
        <v>0</v>
      </c>
      <c r="DD424" s="261" t="str">
        <f t="shared" si="173"/>
        <v>不通过</v>
      </c>
    </row>
    <row r="425" spans="1:108">
      <c r="A425" s="185">
        <v>414</v>
      </c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  <c r="AS425" s="186"/>
      <c r="AT425" s="186"/>
      <c r="AU425" s="186"/>
      <c r="AV425" s="186"/>
      <c r="AW425" s="186"/>
      <c r="AX425" s="186"/>
      <c r="AY425" s="186"/>
      <c r="AZ425" s="186"/>
      <c r="BA425" s="186"/>
      <c r="BB425" s="186"/>
      <c r="BC425" s="186"/>
      <c r="BD425" s="186"/>
      <c r="BE425" s="186"/>
      <c r="BF425" s="186"/>
      <c r="BG425" s="186"/>
      <c r="BH425" s="186"/>
      <c r="BI425" s="186"/>
      <c r="BJ425" s="186"/>
      <c r="BK425" s="186"/>
      <c r="BL425" s="186"/>
      <c r="BM425" s="186"/>
      <c r="BN425" s="186"/>
      <c r="BO425" s="186"/>
      <c r="BP425" s="186"/>
      <c r="BQ425" s="186"/>
      <c r="BR425" s="186"/>
      <c r="BS425" s="186"/>
      <c r="BT425" s="186"/>
      <c r="BU425" s="186"/>
      <c r="BV425" s="186"/>
      <c r="BW425" s="186"/>
      <c r="BX425" s="186"/>
      <c r="BY425" s="186"/>
      <c r="BZ425" s="186"/>
      <c r="CA425" s="186"/>
      <c r="CB425" s="186"/>
      <c r="CC425" s="186"/>
      <c r="CD425" s="186"/>
      <c r="CE425" s="186"/>
      <c r="CF425" s="250"/>
      <c r="CG425" s="250"/>
      <c r="CH425" s="250"/>
      <c r="CI425" s="250"/>
      <c r="CJ425" s="250"/>
      <c r="CK425" s="261" t="str">
        <f t="shared" si="157"/>
        <v>通过</v>
      </c>
      <c r="CL425" s="263" t="str">
        <f t="shared" si="158"/>
        <v>通过</v>
      </c>
      <c r="CM425" s="261" t="str">
        <f t="shared" si="159"/>
        <v>通过</v>
      </c>
      <c r="CN425" s="261" t="str">
        <f t="shared" si="160"/>
        <v>通过</v>
      </c>
      <c r="CO425" s="262">
        <f t="shared" si="161"/>
        <v>0</v>
      </c>
      <c r="CP425" s="261" t="str">
        <f t="shared" si="162"/>
        <v>不通过</v>
      </c>
      <c r="CQ425" s="262">
        <f t="shared" si="154"/>
        <v>0</v>
      </c>
      <c r="CR425" s="261" t="str">
        <f t="shared" si="163"/>
        <v>不通过</v>
      </c>
      <c r="CS425" s="262">
        <f t="shared" si="164"/>
        <v>0</v>
      </c>
      <c r="CT425" s="261" t="str">
        <f t="shared" si="165"/>
        <v>不通过</v>
      </c>
      <c r="CU425" s="262">
        <f t="shared" si="155"/>
        <v>0</v>
      </c>
      <c r="CV425" s="261" t="str">
        <f t="shared" si="166"/>
        <v>不通过</v>
      </c>
      <c r="CW425" s="264">
        <f t="shared" si="167"/>
        <v>0</v>
      </c>
      <c r="CX425" s="261" t="str">
        <f t="shared" si="168"/>
        <v>不通过</v>
      </c>
      <c r="CY425" s="262">
        <f t="shared" si="156"/>
        <v>0</v>
      </c>
      <c r="CZ425" s="261" t="str">
        <f t="shared" si="169"/>
        <v>不通过</v>
      </c>
      <c r="DA425" s="262">
        <f t="shared" si="170"/>
        <v>0</v>
      </c>
      <c r="DB425" s="261" t="str">
        <f t="shared" si="171"/>
        <v>不通过</v>
      </c>
      <c r="DC425" s="262">
        <f t="shared" si="172"/>
        <v>0</v>
      </c>
      <c r="DD425" s="261" t="str">
        <f t="shared" si="173"/>
        <v>不通过</v>
      </c>
    </row>
    <row r="426" spans="1:108">
      <c r="A426" s="185">
        <v>415</v>
      </c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6"/>
      <c r="BB426" s="186"/>
      <c r="BC426" s="186"/>
      <c r="BD426" s="186"/>
      <c r="BE426" s="186"/>
      <c r="BF426" s="186"/>
      <c r="BG426" s="186"/>
      <c r="BH426" s="186"/>
      <c r="BI426" s="186"/>
      <c r="BJ426" s="186"/>
      <c r="BK426" s="186"/>
      <c r="BL426" s="186"/>
      <c r="BM426" s="186"/>
      <c r="BN426" s="186"/>
      <c r="BO426" s="186"/>
      <c r="BP426" s="186"/>
      <c r="BQ426" s="186"/>
      <c r="BR426" s="186"/>
      <c r="BS426" s="186"/>
      <c r="BT426" s="186"/>
      <c r="BU426" s="186"/>
      <c r="BV426" s="186"/>
      <c r="BW426" s="186"/>
      <c r="BX426" s="186"/>
      <c r="BY426" s="186"/>
      <c r="BZ426" s="186"/>
      <c r="CA426" s="186"/>
      <c r="CB426" s="186"/>
      <c r="CC426" s="186"/>
      <c r="CD426" s="186"/>
      <c r="CE426" s="186"/>
      <c r="CF426" s="250"/>
      <c r="CG426" s="250"/>
      <c r="CH426" s="250"/>
      <c r="CI426" s="250"/>
      <c r="CJ426" s="250"/>
      <c r="CK426" s="261" t="str">
        <f t="shared" si="157"/>
        <v>通过</v>
      </c>
      <c r="CL426" s="263" t="str">
        <f t="shared" si="158"/>
        <v>通过</v>
      </c>
      <c r="CM426" s="261" t="str">
        <f t="shared" si="159"/>
        <v>通过</v>
      </c>
      <c r="CN426" s="261" t="str">
        <f t="shared" si="160"/>
        <v>通过</v>
      </c>
      <c r="CO426" s="262">
        <f t="shared" si="161"/>
        <v>0</v>
      </c>
      <c r="CP426" s="261" t="str">
        <f t="shared" si="162"/>
        <v>不通过</v>
      </c>
      <c r="CQ426" s="262">
        <f t="shared" si="154"/>
        <v>0</v>
      </c>
      <c r="CR426" s="261" t="str">
        <f t="shared" si="163"/>
        <v>不通过</v>
      </c>
      <c r="CS426" s="262">
        <f t="shared" si="164"/>
        <v>0</v>
      </c>
      <c r="CT426" s="261" t="str">
        <f t="shared" si="165"/>
        <v>不通过</v>
      </c>
      <c r="CU426" s="262">
        <f t="shared" si="155"/>
        <v>0</v>
      </c>
      <c r="CV426" s="261" t="str">
        <f t="shared" si="166"/>
        <v>不通过</v>
      </c>
      <c r="CW426" s="264">
        <f t="shared" si="167"/>
        <v>0</v>
      </c>
      <c r="CX426" s="261" t="str">
        <f t="shared" si="168"/>
        <v>不通过</v>
      </c>
      <c r="CY426" s="262">
        <f t="shared" si="156"/>
        <v>0</v>
      </c>
      <c r="CZ426" s="261" t="str">
        <f t="shared" si="169"/>
        <v>不通过</v>
      </c>
      <c r="DA426" s="262">
        <f t="shared" si="170"/>
        <v>0</v>
      </c>
      <c r="DB426" s="261" t="str">
        <f t="shared" si="171"/>
        <v>不通过</v>
      </c>
      <c r="DC426" s="262">
        <f t="shared" si="172"/>
        <v>0</v>
      </c>
      <c r="DD426" s="261" t="str">
        <f t="shared" si="173"/>
        <v>不通过</v>
      </c>
    </row>
    <row r="427" spans="1:108">
      <c r="A427" s="188">
        <v>416</v>
      </c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  <c r="AS427" s="186"/>
      <c r="AT427" s="186"/>
      <c r="AU427" s="186"/>
      <c r="AV427" s="186"/>
      <c r="AW427" s="186"/>
      <c r="AX427" s="186"/>
      <c r="AY427" s="186"/>
      <c r="AZ427" s="186"/>
      <c r="BA427" s="186"/>
      <c r="BB427" s="186"/>
      <c r="BC427" s="186"/>
      <c r="BD427" s="186"/>
      <c r="BE427" s="186"/>
      <c r="BF427" s="186"/>
      <c r="BG427" s="186"/>
      <c r="BH427" s="186"/>
      <c r="BI427" s="186"/>
      <c r="BJ427" s="186"/>
      <c r="BK427" s="186"/>
      <c r="BL427" s="186"/>
      <c r="BM427" s="186"/>
      <c r="BN427" s="186"/>
      <c r="BO427" s="186"/>
      <c r="BP427" s="186"/>
      <c r="BQ427" s="186"/>
      <c r="BR427" s="186"/>
      <c r="BS427" s="186"/>
      <c r="BT427" s="186"/>
      <c r="BU427" s="186"/>
      <c r="BV427" s="186"/>
      <c r="BW427" s="186"/>
      <c r="BX427" s="186"/>
      <c r="BY427" s="186"/>
      <c r="BZ427" s="186"/>
      <c r="CA427" s="186"/>
      <c r="CB427" s="186"/>
      <c r="CC427" s="186"/>
      <c r="CD427" s="186"/>
      <c r="CE427" s="186"/>
      <c r="CF427" s="250"/>
      <c r="CG427" s="250"/>
      <c r="CH427" s="250"/>
      <c r="CI427" s="250"/>
      <c r="CJ427" s="250"/>
      <c r="CK427" s="261" t="str">
        <f t="shared" si="157"/>
        <v>通过</v>
      </c>
      <c r="CL427" s="263" t="str">
        <f t="shared" si="158"/>
        <v>通过</v>
      </c>
      <c r="CM427" s="261" t="str">
        <f t="shared" si="159"/>
        <v>通过</v>
      </c>
      <c r="CN427" s="261" t="str">
        <f t="shared" si="160"/>
        <v>通过</v>
      </c>
      <c r="CO427" s="262">
        <f t="shared" si="161"/>
        <v>0</v>
      </c>
      <c r="CP427" s="261" t="str">
        <f t="shared" si="162"/>
        <v>不通过</v>
      </c>
      <c r="CQ427" s="262">
        <f t="shared" si="154"/>
        <v>0</v>
      </c>
      <c r="CR427" s="261" t="str">
        <f t="shared" si="163"/>
        <v>不通过</v>
      </c>
      <c r="CS427" s="262">
        <f t="shared" si="164"/>
        <v>0</v>
      </c>
      <c r="CT427" s="261" t="str">
        <f t="shared" si="165"/>
        <v>不通过</v>
      </c>
      <c r="CU427" s="262">
        <f t="shared" si="155"/>
        <v>0</v>
      </c>
      <c r="CV427" s="261" t="str">
        <f t="shared" si="166"/>
        <v>不通过</v>
      </c>
      <c r="CW427" s="264">
        <f t="shared" si="167"/>
        <v>0</v>
      </c>
      <c r="CX427" s="261" t="str">
        <f t="shared" si="168"/>
        <v>不通过</v>
      </c>
      <c r="CY427" s="262">
        <f t="shared" si="156"/>
        <v>0</v>
      </c>
      <c r="CZ427" s="261" t="str">
        <f t="shared" si="169"/>
        <v>不通过</v>
      </c>
      <c r="DA427" s="262">
        <f t="shared" si="170"/>
        <v>0</v>
      </c>
      <c r="DB427" s="261" t="str">
        <f t="shared" si="171"/>
        <v>不通过</v>
      </c>
      <c r="DC427" s="262">
        <f t="shared" si="172"/>
        <v>0</v>
      </c>
      <c r="DD427" s="261" t="str">
        <f t="shared" si="173"/>
        <v>不通过</v>
      </c>
    </row>
    <row r="428" spans="1:108">
      <c r="A428" s="185">
        <v>417</v>
      </c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  <c r="AS428" s="186"/>
      <c r="AT428" s="186"/>
      <c r="AU428" s="186"/>
      <c r="AV428" s="186"/>
      <c r="AW428" s="186"/>
      <c r="AX428" s="186"/>
      <c r="AY428" s="186"/>
      <c r="AZ428" s="186"/>
      <c r="BA428" s="186"/>
      <c r="BB428" s="186"/>
      <c r="BC428" s="186"/>
      <c r="BD428" s="186"/>
      <c r="BE428" s="186"/>
      <c r="BF428" s="186"/>
      <c r="BG428" s="186"/>
      <c r="BH428" s="186"/>
      <c r="BI428" s="186"/>
      <c r="BJ428" s="186"/>
      <c r="BK428" s="186"/>
      <c r="BL428" s="186"/>
      <c r="BM428" s="186"/>
      <c r="BN428" s="186"/>
      <c r="BO428" s="186"/>
      <c r="BP428" s="186"/>
      <c r="BQ428" s="186"/>
      <c r="BR428" s="186"/>
      <c r="BS428" s="186"/>
      <c r="BT428" s="186"/>
      <c r="BU428" s="186"/>
      <c r="BV428" s="186"/>
      <c r="BW428" s="186"/>
      <c r="BX428" s="186"/>
      <c r="BY428" s="186"/>
      <c r="BZ428" s="186"/>
      <c r="CA428" s="186"/>
      <c r="CB428" s="186"/>
      <c r="CC428" s="186"/>
      <c r="CD428" s="186"/>
      <c r="CE428" s="186"/>
      <c r="CF428" s="250"/>
      <c r="CG428" s="250"/>
      <c r="CH428" s="250"/>
      <c r="CI428" s="250"/>
      <c r="CJ428" s="250"/>
      <c r="CK428" s="261" t="str">
        <f t="shared" si="157"/>
        <v>通过</v>
      </c>
      <c r="CL428" s="263" t="str">
        <f t="shared" si="158"/>
        <v>通过</v>
      </c>
      <c r="CM428" s="261" t="str">
        <f t="shared" si="159"/>
        <v>通过</v>
      </c>
      <c r="CN428" s="261" t="str">
        <f t="shared" si="160"/>
        <v>通过</v>
      </c>
      <c r="CO428" s="262">
        <f t="shared" si="161"/>
        <v>0</v>
      </c>
      <c r="CP428" s="261" t="str">
        <f t="shared" si="162"/>
        <v>不通过</v>
      </c>
      <c r="CQ428" s="262">
        <f t="shared" si="154"/>
        <v>0</v>
      </c>
      <c r="CR428" s="261" t="str">
        <f t="shared" si="163"/>
        <v>不通过</v>
      </c>
      <c r="CS428" s="262">
        <f t="shared" si="164"/>
        <v>0</v>
      </c>
      <c r="CT428" s="261" t="str">
        <f t="shared" si="165"/>
        <v>不通过</v>
      </c>
      <c r="CU428" s="262">
        <f t="shared" si="155"/>
        <v>0</v>
      </c>
      <c r="CV428" s="261" t="str">
        <f t="shared" si="166"/>
        <v>不通过</v>
      </c>
      <c r="CW428" s="264">
        <f t="shared" si="167"/>
        <v>0</v>
      </c>
      <c r="CX428" s="261" t="str">
        <f t="shared" si="168"/>
        <v>不通过</v>
      </c>
      <c r="CY428" s="262">
        <f t="shared" si="156"/>
        <v>0</v>
      </c>
      <c r="CZ428" s="261" t="str">
        <f t="shared" si="169"/>
        <v>不通过</v>
      </c>
      <c r="DA428" s="262">
        <f t="shared" si="170"/>
        <v>0</v>
      </c>
      <c r="DB428" s="261" t="str">
        <f t="shared" si="171"/>
        <v>不通过</v>
      </c>
      <c r="DC428" s="262">
        <f t="shared" si="172"/>
        <v>0</v>
      </c>
      <c r="DD428" s="261" t="str">
        <f t="shared" si="173"/>
        <v>不通过</v>
      </c>
    </row>
    <row r="429" spans="1:108">
      <c r="A429" s="185">
        <v>418</v>
      </c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  <c r="AS429" s="186"/>
      <c r="AT429" s="186"/>
      <c r="AU429" s="186"/>
      <c r="AV429" s="186"/>
      <c r="AW429" s="186"/>
      <c r="AX429" s="186"/>
      <c r="AY429" s="186"/>
      <c r="AZ429" s="186"/>
      <c r="BA429" s="186"/>
      <c r="BB429" s="186"/>
      <c r="BC429" s="186"/>
      <c r="BD429" s="186"/>
      <c r="BE429" s="186"/>
      <c r="BF429" s="186"/>
      <c r="BG429" s="186"/>
      <c r="BH429" s="186"/>
      <c r="BI429" s="186"/>
      <c r="BJ429" s="186"/>
      <c r="BK429" s="186"/>
      <c r="BL429" s="186"/>
      <c r="BM429" s="186"/>
      <c r="BN429" s="186"/>
      <c r="BO429" s="186"/>
      <c r="BP429" s="186"/>
      <c r="BQ429" s="186"/>
      <c r="BR429" s="186"/>
      <c r="BS429" s="186"/>
      <c r="BT429" s="186"/>
      <c r="BU429" s="186"/>
      <c r="BV429" s="186"/>
      <c r="BW429" s="186"/>
      <c r="BX429" s="186"/>
      <c r="BY429" s="186"/>
      <c r="BZ429" s="186"/>
      <c r="CA429" s="186"/>
      <c r="CB429" s="186"/>
      <c r="CC429" s="186"/>
      <c r="CD429" s="186"/>
      <c r="CE429" s="186"/>
      <c r="CF429" s="250"/>
      <c r="CG429" s="250"/>
      <c r="CH429" s="250"/>
      <c r="CI429" s="250"/>
      <c r="CJ429" s="250"/>
      <c r="CK429" s="261" t="str">
        <f t="shared" si="157"/>
        <v>通过</v>
      </c>
      <c r="CL429" s="263" t="str">
        <f t="shared" si="158"/>
        <v>通过</v>
      </c>
      <c r="CM429" s="261" t="str">
        <f t="shared" si="159"/>
        <v>通过</v>
      </c>
      <c r="CN429" s="261" t="str">
        <f t="shared" si="160"/>
        <v>通过</v>
      </c>
      <c r="CO429" s="262">
        <f t="shared" si="161"/>
        <v>0</v>
      </c>
      <c r="CP429" s="261" t="str">
        <f t="shared" si="162"/>
        <v>不通过</v>
      </c>
      <c r="CQ429" s="262">
        <f t="shared" si="154"/>
        <v>0</v>
      </c>
      <c r="CR429" s="261" t="str">
        <f t="shared" si="163"/>
        <v>不通过</v>
      </c>
      <c r="CS429" s="262">
        <f t="shared" si="164"/>
        <v>0</v>
      </c>
      <c r="CT429" s="261" t="str">
        <f t="shared" si="165"/>
        <v>不通过</v>
      </c>
      <c r="CU429" s="262">
        <f t="shared" si="155"/>
        <v>0</v>
      </c>
      <c r="CV429" s="261" t="str">
        <f t="shared" si="166"/>
        <v>不通过</v>
      </c>
      <c r="CW429" s="264">
        <f t="shared" si="167"/>
        <v>0</v>
      </c>
      <c r="CX429" s="261" t="str">
        <f t="shared" si="168"/>
        <v>不通过</v>
      </c>
      <c r="CY429" s="262">
        <f t="shared" si="156"/>
        <v>0</v>
      </c>
      <c r="CZ429" s="261" t="str">
        <f t="shared" si="169"/>
        <v>不通过</v>
      </c>
      <c r="DA429" s="262">
        <f t="shared" si="170"/>
        <v>0</v>
      </c>
      <c r="DB429" s="261" t="str">
        <f t="shared" si="171"/>
        <v>不通过</v>
      </c>
      <c r="DC429" s="262">
        <f t="shared" si="172"/>
        <v>0</v>
      </c>
      <c r="DD429" s="261" t="str">
        <f t="shared" si="173"/>
        <v>不通过</v>
      </c>
    </row>
    <row r="430" spans="1:108">
      <c r="A430" s="188">
        <v>419</v>
      </c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  <c r="AS430" s="186"/>
      <c r="AT430" s="186"/>
      <c r="AU430" s="186"/>
      <c r="AV430" s="186"/>
      <c r="AW430" s="186"/>
      <c r="AX430" s="186"/>
      <c r="AY430" s="186"/>
      <c r="AZ430" s="186"/>
      <c r="BA430" s="186"/>
      <c r="BB430" s="186"/>
      <c r="BC430" s="186"/>
      <c r="BD430" s="186"/>
      <c r="BE430" s="186"/>
      <c r="BF430" s="186"/>
      <c r="BG430" s="186"/>
      <c r="BH430" s="186"/>
      <c r="BI430" s="186"/>
      <c r="BJ430" s="186"/>
      <c r="BK430" s="186"/>
      <c r="BL430" s="186"/>
      <c r="BM430" s="186"/>
      <c r="BN430" s="186"/>
      <c r="BO430" s="186"/>
      <c r="BP430" s="186"/>
      <c r="BQ430" s="186"/>
      <c r="BR430" s="186"/>
      <c r="BS430" s="186"/>
      <c r="BT430" s="186"/>
      <c r="BU430" s="186"/>
      <c r="BV430" s="186"/>
      <c r="BW430" s="186"/>
      <c r="BX430" s="186"/>
      <c r="BY430" s="186"/>
      <c r="BZ430" s="186"/>
      <c r="CA430" s="186"/>
      <c r="CB430" s="186"/>
      <c r="CC430" s="186"/>
      <c r="CD430" s="186"/>
      <c r="CE430" s="186"/>
      <c r="CF430" s="250"/>
      <c r="CG430" s="250"/>
      <c r="CH430" s="250"/>
      <c r="CI430" s="250"/>
      <c r="CJ430" s="250"/>
      <c r="CK430" s="261" t="str">
        <f t="shared" si="157"/>
        <v>通过</v>
      </c>
      <c r="CL430" s="263" t="str">
        <f t="shared" si="158"/>
        <v>通过</v>
      </c>
      <c r="CM430" s="261" t="str">
        <f t="shared" si="159"/>
        <v>通过</v>
      </c>
      <c r="CN430" s="261" t="str">
        <f t="shared" si="160"/>
        <v>通过</v>
      </c>
      <c r="CO430" s="262">
        <f t="shared" si="161"/>
        <v>0</v>
      </c>
      <c r="CP430" s="261" t="str">
        <f t="shared" si="162"/>
        <v>不通过</v>
      </c>
      <c r="CQ430" s="262">
        <f t="shared" si="154"/>
        <v>0</v>
      </c>
      <c r="CR430" s="261" t="str">
        <f t="shared" si="163"/>
        <v>不通过</v>
      </c>
      <c r="CS430" s="262">
        <f t="shared" si="164"/>
        <v>0</v>
      </c>
      <c r="CT430" s="261" t="str">
        <f t="shared" si="165"/>
        <v>不通过</v>
      </c>
      <c r="CU430" s="262">
        <f t="shared" si="155"/>
        <v>0</v>
      </c>
      <c r="CV430" s="261" t="str">
        <f t="shared" si="166"/>
        <v>不通过</v>
      </c>
      <c r="CW430" s="264">
        <f t="shared" si="167"/>
        <v>0</v>
      </c>
      <c r="CX430" s="261" t="str">
        <f t="shared" si="168"/>
        <v>不通过</v>
      </c>
      <c r="CY430" s="262">
        <f t="shared" si="156"/>
        <v>0</v>
      </c>
      <c r="CZ430" s="261" t="str">
        <f t="shared" si="169"/>
        <v>不通过</v>
      </c>
      <c r="DA430" s="262">
        <f t="shared" si="170"/>
        <v>0</v>
      </c>
      <c r="DB430" s="261" t="str">
        <f t="shared" si="171"/>
        <v>不通过</v>
      </c>
      <c r="DC430" s="262">
        <f t="shared" si="172"/>
        <v>0</v>
      </c>
      <c r="DD430" s="261" t="str">
        <f t="shared" si="173"/>
        <v>不通过</v>
      </c>
    </row>
    <row r="431" spans="1:108">
      <c r="A431" s="185">
        <v>420</v>
      </c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  <c r="AS431" s="186"/>
      <c r="AT431" s="186"/>
      <c r="AU431" s="186"/>
      <c r="AV431" s="186"/>
      <c r="AW431" s="186"/>
      <c r="AX431" s="186"/>
      <c r="AY431" s="186"/>
      <c r="AZ431" s="186"/>
      <c r="BA431" s="186"/>
      <c r="BB431" s="186"/>
      <c r="BC431" s="186"/>
      <c r="BD431" s="186"/>
      <c r="BE431" s="186"/>
      <c r="BF431" s="186"/>
      <c r="BG431" s="186"/>
      <c r="BH431" s="186"/>
      <c r="BI431" s="186"/>
      <c r="BJ431" s="186"/>
      <c r="BK431" s="186"/>
      <c r="BL431" s="186"/>
      <c r="BM431" s="186"/>
      <c r="BN431" s="186"/>
      <c r="BO431" s="186"/>
      <c r="BP431" s="186"/>
      <c r="BQ431" s="186"/>
      <c r="BR431" s="186"/>
      <c r="BS431" s="186"/>
      <c r="BT431" s="186"/>
      <c r="BU431" s="186"/>
      <c r="BV431" s="186"/>
      <c r="BW431" s="186"/>
      <c r="BX431" s="186"/>
      <c r="BY431" s="186"/>
      <c r="BZ431" s="186"/>
      <c r="CA431" s="186"/>
      <c r="CB431" s="186"/>
      <c r="CC431" s="186"/>
      <c r="CD431" s="186"/>
      <c r="CE431" s="186"/>
      <c r="CF431" s="250"/>
      <c r="CG431" s="250"/>
      <c r="CH431" s="250"/>
      <c r="CI431" s="250"/>
      <c r="CJ431" s="250"/>
      <c r="CK431" s="261" t="str">
        <f t="shared" si="157"/>
        <v>通过</v>
      </c>
      <c r="CL431" s="263" t="str">
        <f t="shared" si="158"/>
        <v>通过</v>
      </c>
      <c r="CM431" s="261" t="str">
        <f t="shared" si="159"/>
        <v>通过</v>
      </c>
      <c r="CN431" s="261" t="str">
        <f t="shared" si="160"/>
        <v>通过</v>
      </c>
      <c r="CO431" s="262">
        <f t="shared" si="161"/>
        <v>0</v>
      </c>
      <c r="CP431" s="261" t="str">
        <f t="shared" si="162"/>
        <v>不通过</v>
      </c>
      <c r="CQ431" s="262">
        <f t="shared" si="154"/>
        <v>0</v>
      </c>
      <c r="CR431" s="261" t="str">
        <f t="shared" si="163"/>
        <v>不通过</v>
      </c>
      <c r="CS431" s="262">
        <f t="shared" si="164"/>
        <v>0</v>
      </c>
      <c r="CT431" s="261" t="str">
        <f t="shared" si="165"/>
        <v>不通过</v>
      </c>
      <c r="CU431" s="262">
        <f t="shared" si="155"/>
        <v>0</v>
      </c>
      <c r="CV431" s="261" t="str">
        <f t="shared" si="166"/>
        <v>不通过</v>
      </c>
      <c r="CW431" s="264">
        <f t="shared" si="167"/>
        <v>0</v>
      </c>
      <c r="CX431" s="261" t="str">
        <f t="shared" si="168"/>
        <v>不通过</v>
      </c>
      <c r="CY431" s="262">
        <f t="shared" si="156"/>
        <v>0</v>
      </c>
      <c r="CZ431" s="261" t="str">
        <f t="shared" si="169"/>
        <v>不通过</v>
      </c>
      <c r="DA431" s="262">
        <f t="shared" si="170"/>
        <v>0</v>
      </c>
      <c r="DB431" s="261" t="str">
        <f t="shared" si="171"/>
        <v>不通过</v>
      </c>
      <c r="DC431" s="262">
        <f t="shared" si="172"/>
        <v>0</v>
      </c>
      <c r="DD431" s="261" t="str">
        <f t="shared" si="173"/>
        <v>不通过</v>
      </c>
    </row>
    <row r="432" spans="1:108">
      <c r="A432" s="185">
        <v>421</v>
      </c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6"/>
      <c r="BB432" s="186"/>
      <c r="BC432" s="186"/>
      <c r="BD432" s="186"/>
      <c r="BE432" s="186"/>
      <c r="BF432" s="186"/>
      <c r="BG432" s="186"/>
      <c r="BH432" s="186"/>
      <c r="BI432" s="186"/>
      <c r="BJ432" s="186"/>
      <c r="BK432" s="186"/>
      <c r="BL432" s="186"/>
      <c r="BM432" s="186"/>
      <c r="BN432" s="186"/>
      <c r="BO432" s="186"/>
      <c r="BP432" s="186"/>
      <c r="BQ432" s="186"/>
      <c r="BR432" s="186"/>
      <c r="BS432" s="186"/>
      <c r="BT432" s="186"/>
      <c r="BU432" s="186"/>
      <c r="BV432" s="186"/>
      <c r="BW432" s="186"/>
      <c r="BX432" s="186"/>
      <c r="BY432" s="186"/>
      <c r="BZ432" s="186"/>
      <c r="CA432" s="186"/>
      <c r="CB432" s="186"/>
      <c r="CC432" s="186"/>
      <c r="CD432" s="186"/>
      <c r="CE432" s="186"/>
      <c r="CF432" s="250"/>
      <c r="CG432" s="250"/>
      <c r="CH432" s="250"/>
      <c r="CI432" s="250"/>
      <c r="CJ432" s="250"/>
      <c r="CK432" s="261" t="str">
        <f t="shared" si="157"/>
        <v>通过</v>
      </c>
      <c r="CL432" s="263" t="str">
        <f t="shared" si="158"/>
        <v>通过</v>
      </c>
      <c r="CM432" s="261" t="str">
        <f t="shared" si="159"/>
        <v>通过</v>
      </c>
      <c r="CN432" s="261" t="str">
        <f t="shared" si="160"/>
        <v>通过</v>
      </c>
      <c r="CO432" s="262">
        <f t="shared" si="161"/>
        <v>0</v>
      </c>
      <c r="CP432" s="261" t="str">
        <f t="shared" si="162"/>
        <v>不通过</v>
      </c>
      <c r="CQ432" s="262">
        <f t="shared" si="154"/>
        <v>0</v>
      </c>
      <c r="CR432" s="261" t="str">
        <f t="shared" si="163"/>
        <v>不通过</v>
      </c>
      <c r="CS432" s="262">
        <f t="shared" si="164"/>
        <v>0</v>
      </c>
      <c r="CT432" s="261" t="str">
        <f t="shared" si="165"/>
        <v>不通过</v>
      </c>
      <c r="CU432" s="262">
        <f t="shared" si="155"/>
        <v>0</v>
      </c>
      <c r="CV432" s="261" t="str">
        <f t="shared" si="166"/>
        <v>不通过</v>
      </c>
      <c r="CW432" s="264">
        <f t="shared" si="167"/>
        <v>0</v>
      </c>
      <c r="CX432" s="261" t="str">
        <f t="shared" si="168"/>
        <v>不通过</v>
      </c>
      <c r="CY432" s="262">
        <f t="shared" si="156"/>
        <v>0</v>
      </c>
      <c r="CZ432" s="261" t="str">
        <f t="shared" si="169"/>
        <v>不通过</v>
      </c>
      <c r="DA432" s="262">
        <f t="shared" si="170"/>
        <v>0</v>
      </c>
      <c r="DB432" s="261" t="str">
        <f t="shared" si="171"/>
        <v>不通过</v>
      </c>
      <c r="DC432" s="262">
        <f t="shared" si="172"/>
        <v>0</v>
      </c>
      <c r="DD432" s="261" t="str">
        <f t="shared" si="173"/>
        <v>不通过</v>
      </c>
    </row>
    <row r="433" spans="1:108">
      <c r="A433" s="188">
        <v>422</v>
      </c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  <c r="AS433" s="186"/>
      <c r="AT433" s="186"/>
      <c r="AU433" s="186"/>
      <c r="AV433" s="186"/>
      <c r="AW433" s="186"/>
      <c r="AX433" s="186"/>
      <c r="AY433" s="186"/>
      <c r="AZ433" s="186"/>
      <c r="BA433" s="186"/>
      <c r="BB433" s="186"/>
      <c r="BC433" s="186"/>
      <c r="BD433" s="186"/>
      <c r="BE433" s="186"/>
      <c r="BF433" s="186"/>
      <c r="BG433" s="186"/>
      <c r="BH433" s="186"/>
      <c r="BI433" s="186"/>
      <c r="BJ433" s="186"/>
      <c r="BK433" s="186"/>
      <c r="BL433" s="186"/>
      <c r="BM433" s="186"/>
      <c r="BN433" s="186"/>
      <c r="BO433" s="186"/>
      <c r="BP433" s="186"/>
      <c r="BQ433" s="186"/>
      <c r="BR433" s="186"/>
      <c r="BS433" s="186"/>
      <c r="BT433" s="186"/>
      <c r="BU433" s="186"/>
      <c r="BV433" s="186"/>
      <c r="BW433" s="186"/>
      <c r="BX433" s="186"/>
      <c r="BY433" s="186"/>
      <c r="BZ433" s="186"/>
      <c r="CA433" s="186"/>
      <c r="CB433" s="186"/>
      <c r="CC433" s="186"/>
      <c r="CD433" s="186"/>
      <c r="CE433" s="186"/>
      <c r="CF433" s="250"/>
      <c r="CG433" s="250"/>
      <c r="CH433" s="250"/>
      <c r="CI433" s="250"/>
      <c r="CJ433" s="250"/>
      <c r="CK433" s="261" t="str">
        <f t="shared" si="157"/>
        <v>通过</v>
      </c>
      <c r="CL433" s="263" t="str">
        <f t="shared" si="158"/>
        <v>通过</v>
      </c>
      <c r="CM433" s="261" t="str">
        <f t="shared" si="159"/>
        <v>通过</v>
      </c>
      <c r="CN433" s="261" t="str">
        <f t="shared" si="160"/>
        <v>通过</v>
      </c>
      <c r="CO433" s="262">
        <f t="shared" si="161"/>
        <v>0</v>
      </c>
      <c r="CP433" s="261" t="str">
        <f t="shared" si="162"/>
        <v>不通过</v>
      </c>
      <c r="CQ433" s="262">
        <f t="shared" si="154"/>
        <v>0</v>
      </c>
      <c r="CR433" s="261" t="str">
        <f t="shared" si="163"/>
        <v>不通过</v>
      </c>
      <c r="CS433" s="262">
        <f t="shared" si="164"/>
        <v>0</v>
      </c>
      <c r="CT433" s="261" t="str">
        <f t="shared" si="165"/>
        <v>不通过</v>
      </c>
      <c r="CU433" s="262">
        <f t="shared" si="155"/>
        <v>0</v>
      </c>
      <c r="CV433" s="261" t="str">
        <f t="shared" si="166"/>
        <v>不通过</v>
      </c>
      <c r="CW433" s="264">
        <f t="shared" si="167"/>
        <v>0</v>
      </c>
      <c r="CX433" s="261" t="str">
        <f t="shared" si="168"/>
        <v>不通过</v>
      </c>
      <c r="CY433" s="262">
        <f t="shared" si="156"/>
        <v>0</v>
      </c>
      <c r="CZ433" s="261" t="str">
        <f t="shared" si="169"/>
        <v>不通过</v>
      </c>
      <c r="DA433" s="262">
        <f t="shared" si="170"/>
        <v>0</v>
      </c>
      <c r="DB433" s="261" t="str">
        <f t="shared" si="171"/>
        <v>不通过</v>
      </c>
      <c r="DC433" s="262">
        <f t="shared" si="172"/>
        <v>0</v>
      </c>
      <c r="DD433" s="261" t="str">
        <f t="shared" si="173"/>
        <v>不通过</v>
      </c>
    </row>
    <row r="434" spans="1:108">
      <c r="A434" s="185">
        <v>423</v>
      </c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  <c r="AS434" s="186"/>
      <c r="AT434" s="186"/>
      <c r="AU434" s="186"/>
      <c r="AV434" s="186"/>
      <c r="AW434" s="186"/>
      <c r="AX434" s="186"/>
      <c r="AY434" s="186"/>
      <c r="AZ434" s="186"/>
      <c r="BA434" s="186"/>
      <c r="BB434" s="186"/>
      <c r="BC434" s="186"/>
      <c r="BD434" s="186"/>
      <c r="BE434" s="186"/>
      <c r="BF434" s="186"/>
      <c r="BG434" s="186"/>
      <c r="BH434" s="186"/>
      <c r="BI434" s="186"/>
      <c r="BJ434" s="186"/>
      <c r="BK434" s="186"/>
      <c r="BL434" s="186"/>
      <c r="BM434" s="186"/>
      <c r="BN434" s="186"/>
      <c r="BO434" s="186"/>
      <c r="BP434" s="186"/>
      <c r="BQ434" s="186"/>
      <c r="BR434" s="186"/>
      <c r="BS434" s="186"/>
      <c r="BT434" s="186"/>
      <c r="BU434" s="186"/>
      <c r="BV434" s="186"/>
      <c r="BW434" s="186"/>
      <c r="BX434" s="186"/>
      <c r="BY434" s="186"/>
      <c r="BZ434" s="186"/>
      <c r="CA434" s="186"/>
      <c r="CB434" s="186"/>
      <c r="CC434" s="186"/>
      <c r="CD434" s="186"/>
      <c r="CE434" s="186"/>
      <c r="CF434" s="250"/>
      <c r="CG434" s="250"/>
      <c r="CH434" s="250"/>
      <c r="CI434" s="250"/>
      <c r="CJ434" s="250"/>
      <c r="CK434" s="261" t="str">
        <f t="shared" si="157"/>
        <v>通过</v>
      </c>
      <c r="CL434" s="263" t="str">
        <f t="shared" si="158"/>
        <v>通过</v>
      </c>
      <c r="CM434" s="261" t="str">
        <f t="shared" si="159"/>
        <v>通过</v>
      </c>
      <c r="CN434" s="261" t="str">
        <f t="shared" si="160"/>
        <v>通过</v>
      </c>
      <c r="CO434" s="262">
        <f t="shared" si="161"/>
        <v>0</v>
      </c>
      <c r="CP434" s="261" t="str">
        <f t="shared" si="162"/>
        <v>不通过</v>
      </c>
      <c r="CQ434" s="262">
        <f t="shared" si="154"/>
        <v>0</v>
      </c>
      <c r="CR434" s="261" t="str">
        <f t="shared" si="163"/>
        <v>不通过</v>
      </c>
      <c r="CS434" s="262">
        <f t="shared" si="164"/>
        <v>0</v>
      </c>
      <c r="CT434" s="261" t="str">
        <f t="shared" si="165"/>
        <v>不通过</v>
      </c>
      <c r="CU434" s="262">
        <f t="shared" si="155"/>
        <v>0</v>
      </c>
      <c r="CV434" s="261" t="str">
        <f t="shared" si="166"/>
        <v>不通过</v>
      </c>
      <c r="CW434" s="264">
        <f t="shared" si="167"/>
        <v>0</v>
      </c>
      <c r="CX434" s="261" t="str">
        <f t="shared" si="168"/>
        <v>不通过</v>
      </c>
      <c r="CY434" s="262">
        <f t="shared" si="156"/>
        <v>0</v>
      </c>
      <c r="CZ434" s="261" t="str">
        <f t="shared" si="169"/>
        <v>不通过</v>
      </c>
      <c r="DA434" s="262">
        <f t="shared" si="170"/>
        <v>0</v>
      </c>
      <c r="DB434" s="261" t="str">
        <f t="shared" si="171"/>
        <v>不通过</v>
      </c>
      <c r="DC434" s="262">
        <f t="shared" si="172"/>
        <v>0</v>
      </c>
      <c r="DD434" s="261" t="str">
        <f t="shared" si="173"/>
        <v>不通过</v>
      </c>
    </row>
    <row r="435" spans="1:108">
      <c r="A435" s="185">
        <v>424</v>
      </c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  <c r="AS435" s="186"/>
      <c r="AT435" s="186"/>
      <c r="AU435" s="186"/>
      <c r="AV435" s="186"/>
      <c r="AW435" s="186"/>
      <c r="AX435" s="186"/>
      <c r="AY435" s="186"/>
      <c r="AZ435" s="186"/>
      <c r="BA435" s="186"/>
      <c r="BB435" s="186"/>
      <c r="BC435" s="186"/>
      <c r="BD435" s="186"/>
      <c r="BE435" s="186"/>
      <c r="BF435" s="186"/>
      <c r="BG435" s="186"/>
      <c r="BH435" s="186"/>
      <c r="BI435" s="186"/>
      <c r="BJ435" s="186"/>
      <c r="BK435" s="186"/>
      <c r="BL435" s="186"/>
      <c r="BM435" s="186"/>
      <c r="BN435" s="186"/>
      <c r="BO435" s="186"/>
      <c r="BP435" s="186"/>
      <c r="BQ435" s="186"/>
      <c r="BR435" s="186"/>
      <c r="BS435" s="186"/>
      <c r="BT435" s="186"/>
      <c r="BU435" s="186"/>
      <c r="BV435" s="186"/>
      <c r="BW435" s="186"/>
      <c r="BX435" s="186"/>
      <c r="BY435" s="186"/>
      <c r="BZ435" s="186"/>
      <c r="CA435" s="186"/>
      <c r="CB435" s="186"/>
      <c r="CC435" s="186"/>
      <c r="CD435" s="186"/>
      <c r="CE435" s="186"/>
      <c r="CF435" s="250"/>
      <c r="CG435" s="250"/>
      <c r="CH435" s="250"/>
      <c r="CI435" s="250"/>
      <c r="CJ435" s="250"/>
      <c r="CK435" s="261" t="str">
        <f t="shared" si="157"/>
        <v>通过</v>
      </c>
      <c r="CL435" s="263" t="str">
        <f t="shared" si="158"/>
        <v>通过</v>
      </c>
      <c r="CM435" s="261" t="str">
        <f t="shared" si="159"/>
        <v>通过</v>
      </c>
      <c r="CN435" s="261" t="str">
        <f t="shared" si="160"/>
        <v>通过</v>
      </c>
      <c r="CO435" s="262">
        <f t="shared" si="161"/>
        <v>0</v>
      </c>
      <c r="CP435" s="261" t="str">
        <f t="shared" si="162"/>
        <v>不通过</v>
      </c>
      <c r="CQ435" s="262">
        <f t="shared" si="154"/>
        <v>0</v>
      </c>
      <c r="CR435" s="261" t="str">
        <f t="shared" si="163"/>
        <v>不通过</v>
      </c>
      <c r="CS435" s="262">
        <f t="shared" si="164"/>
        <v>0</v>
      </c>
      <c r="CT435" s="261" t="str">
        <f t="shared" si="165"/>
        <v>不通过</v>
      </c>
      <c r="CU435" s="262">
        <f t="shared" si="155"/>
        <v>0</v>
      </c>
      <c r="CV435" s="261" t="str">
        <f t="shared" si="166"/>
        <v>不通过</v>
      </c>
      <c r="CW435" s="264">
        <f t="shared" si="167"/>
        <v>0</v>
      </c>
      <c r="CX435" s="261" t="str">
        <f t="shared" si="168"/>
        <v>不通过</v>
      </c>
      <c r="CY435" s="262">
        <f t="shared" si="156"/>
        <v>0</v>
      </c>
      <c r="CZ435" s="261" t="str">
        <f t="shared" si="169"/>
        <v>不通过</v>
      </c>
      <c r="DA435" s="262">
        <f t="shared" si="170"/>
        <v>0</v>
      </c>
      <c r="DB435" s="261" t="str">
        <f t="shared" si="171"/>
        <v>不通过</v>
      </c>
      <c r="DC435" s="262">
        <f t="shared" si="172"/>
        <v>0</v>
      </c>
      <c r="DD435" s="261" t="str">
        <f t="shared" si="173"/>
        <v>不通过</v>
      </c>
    </row>
    <row r="436" spans="1:108">
      <c r="A436" s="188">
        <v>425</v>
      </c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  <c r="AS436" s="186"/>
      <c r="AT436" s="186"/>
      <c r="AU436" s="186"/>
      <c r="AV436" s="186"/>
      <c r="AW436" s="186"/>
      <c r="AX436" s="186"/>
      <c r="AY436" s="186"/>
      <c r="AZ436" s="186"/>
      <c r="BA436" s="186"/>
      <c r="BB436" s="186"/>
      <c r="BC436" s="186"/>
      <c r="BD436" s="186"/>
      <c r="BE436" s="186"/>
      <c r="BF436" s="186"/>
      <c r="BG436" s="186"/>
      <c r="BH436" s="186"/>
      <c r="BI436" s="186"/>
      <c r="BJ436" s="186"/>
      <c r="BK436" s="186"/>
      <c r="BL436" s="186"/>
      <c r="BM436" s="186"/>
      <c r="BN436" s="186"/>
      <c r="BO436" s="186"/>
      <c r="BP436" s="186"/>
      <c r="BQ436" s="186"/>
      <c r="BR436" s="186"/>
      <c r="BS436" s="186"/>
      <c r="BT436" s="186"/>
      <c r="BU436" s="186"/>
      <c r="BV436" s="186"/>
      <c r="BW436" s="186"/>
      <c r="BX436" s="186"/>
      <c r="BY436" s="186"/>
      <c r="BZ436" s="186"/>
      <c r="CA436" s="186"/>
      <c r="CB436" s="186"/>
      <c r="CC436" s="186"/>
      <c r="CD436" s="186"/>
      <c r="CE436" s="186"/>
      <c r="CF436" s="250"/>
      <c r="CG436" s="250"/>
      <c r="CH436" s="250"/>
      <c r="CI436" s="250"/>
      <c r="CJ436" s="250"/>
      <c r="CK436" s="261" t="str">
        <f t="shared" si="157"/>
        <v>通过</v>
      </c>
      <c r="CL436" s="263" t="str">
        <f t="shared" si="158"/>
        <v>通过</v>
      </c>
      <c r="CM436" s="261" t="str">
        <f t="shared" si="159"/>
        <v>通过</v>
      </c>
      <c r="CN436" s="261" t="str">
        <f t="shared" si="160"/>
        <v>通过</v>
      </c>
      <c r="CO436" s="262">
        <f t="shared" si="161"/>
        <v>0</v>
      </c>
      <c r="CP436" s="261" t="str">
        <f t="shared" si="162"/>
        <v>不通过</v>
      </c>
      <c r="CQ436" s="262">
        <f t="shared" si="154"/>
        <v>0</v>
      </c>
      <c r="CR436" s="261" t="str">
        <f t="shared" si="163"/>
        <v>不通过</v>
      </c>
      <c r="CS436" s="262">
        <f t="shared" si="164"/>
        <v>0</v>
      </c>
      <c r="CT436" s="261" t="str">
        <f t="shared" si="165"/>
        <v>不通过</v>
      </c>
      <c r="CU436" s="262">
        <f t="shared" si="155"/>
        <v>0</v>
      </c>
      <c r="CV436" s="261" t="str">
        <f t="shared" si="166"/>
        <v>不通过</v>
      </c>
      <c r="CW436" s="264">
        <f t="shared" si="167"/>
        <v>0</v>
      </c>
      <c r="CX436" s="261" t="str">
        <f t="shared" si="168"/>
        <v>不通过</v>
      </c>
      <c r="CY436" s="262">
        <f t="shared" si="156"/>
        <v>0</v>
      </c>
      <c r="CZ436" s="261" t="str">
        <f t="shared" si="169"/>
        <v>不通过</v>
      </c>
      <c r="DA436" s="262">
        <f t="shared" si="170"/>
        <v>0</v>
      </c>
      <c r="DB436" s="261" t="str">
        <f t="shared" si="171"/>
        <v>不通过</v>
      </c>
      <c r="DC436" s="262">
        <f t="shared" si="172"/>
        <v>0</v>
      </c>
      <c r="DD436" s="261" t="str">
        <f t="shared" si="173"/>
        <v>不通过</v>
      </c>
    </row>
    <row r="437" spans="1:108">
      <c r="A437" s="185">
        <v>426</v>
      </c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  <c r="AS437" s="186"/>
      <c r="AT437" s="186"/>
      <c r="AU437" s="186"/>
      <c r="AV437" s="186"/>
      <c r="AW437" s="186"/>
      <c r="AX437" s="186"/>
      <c r="AY437" s="186"/>
      <c r="AZ437" s="186"/>
      <c r="BA437" s="186"/>
      <c r="BB437" s="186"/>
      <c r="BC437" s="186"/>
      <c r="BD437" s="186"/>
      <c r="BE437" s="186"/>
      <c r="BF437" s="186"/>
      <c r="BG437" s="186"/>
      <c r="BH437" s="186"/>
      <c r="BI437" s="186"/>
      <c r="BJ437" s="186"/>
      <c r="BK437" s="186"/>
      <c r="BL437" s="186"/>
      <c r="BM437" s="186"/>
      <c r="BN437" s="186"/>
      <c r="BO437" s="186"/>
      <c r="BP437" s="186"/>
      <c r="BQ437" s="186"/>
      <c r="BR437" s="186"/>
      <c r="BS437" s="186"/>
      <c r="BT437" s="186"/>
      <c r="BU437" s="186"/>
      <c r="BV437" s="186"/>
      <c r="BW437" s="186"/>
      <c r="BX437" s="186"/>
      <c r="BY437" s="186"/>
      <c r="BZ437" s="186"/>
      <c r="CA437" s="186"/>
      <c r="CB437" s="186"/>
      <c r="CC437" s="186"/>
      <c r="CD437" s="186"/>
      <c r="CE437" s="186"/>
      <c r="CF437" s="250"/>
      <c r="CG437" s="250"/>
      <c r="CH437" s="250"/>
      <c r="CI437" s="250"/>
      <c r="CJ437" s="250"/>
      <c r="CK437" s="261" t="str">
        <f t="shared" si="157"/>
        <v>通过</v>
      </c>
      <c r="CL437" s="263" t="str">
        <f t="shared" si="158"/>
        <v>通过</v>
      </c>
      <c r="CM437" s="261" t="str">
        <f t="shared" si="159"/>
        <v>通过</v>
      </c>
      <c r="CN437" s="261" t="str">
        <f t="shared" si="160"/>
        <v>通过</v>
      </c>
      <c r="CO437" s="262">
        <f t="shared" si="161"/>
        <v>0</v>
      </c>
      <c r="CP437" s="261" t="str">
        <f t="shared" si="162"/>
        <v>不通过</v>
      </c>
      <c r="CQ437" s="262">
        <f t="shared" si="154"/>
        <v>0</v>
      </c>
      <c r="CR437" s="261" t="str">
        <f t="shared" si="163"/>
        <v>不通过</v>
      </c>
      <c r="CS437" s="262">
        <f t="shared" si="164"/>
        <v>0</v>
      </c>
      <c r="CT437" s="261" t="str">
        <f t="shared" si="165"/>
        <v>不通过</v>
      </c>
      <c r="CU437" s="262">
        <f t="shared" si="155"/>
        <v>0</v>
      </c>
      <c r="CV437" s="261" t="str">
        <f t="shared" si="166"/>
        <v>不通过</v>
      </c>
      <c r="CW437" s="264">
        <f t="shared" si="167"/>
        <v>0</v>
      </c>
      <c r="CX437" s="261" t="str">
        <f t="shared" si="168"/>
        <v>不通过</v>
      </c>
      <c r="CY437" s="262">
        <f t="shared" si="156"/>
        <v>0</v>
      </c>
      <c r="CZ437" s="261" t="str">
        <f t="shared" si="169"/>
        <v>不通过</v>
      </c>
      <c r="DA437" s="262">
        <f t="shared" si="170"/>
        <v>0</v>
      </c>
      <c r="DB437" s="261" t="str">
        <f t="shared" si="171"/>
        <v>不通过</v>
      </c>
      <c r="DC437" s="262">
        <f t="shared" si="172"/>
        <v>0</v>
      </c>
      <c r="DD437" s="261" t="str">
        <f t="shared" si="173"/>
        <v>不通过</v>
      </c>
    </row>
    <row r="438" spans="1:108">
      <c r="A438" s="185">
        <v>427</v>
      </c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  <c r="AS438" s="186"/>
      <c r="AT438" s="186"/>
      <c r="AU438" s="186"/>
      <c r="AV438" s="186"/>
      <c r="AW438" s="186"/>
      <c r="AX438" s="186"/>
      <c r="AY438" s="186"/>
      <c r="AZ438" s="186"/>
      <c r="BA438" s="186"/>
      <c r="BB438" s="186"/>
      <c r="BC438" s="186"/>
      <c r="BD438" s="186"/>
      <c r="BE438" s="186"/>
      <c r="BF438" s="186"/>
      <c r="BG438" s="186"/>
      <c r="BH438" s="186"/>
      <c r="BI438" s="186"/>
      <c r="BJ438" s="186"/>
      <c r="BK438" s="186"/>
      <c r="BL438" s="186"/>
      <c r="BM438" s="186"/>
      <c r="BN438" s="186"/>
      <c r="BO438" s="186"/>
      <c r="BP438" s="186"/>
      <c r="BQ438" s="186"/>
      <c r="BR438" s="186"/>
      <c r="BS438" s="186"/>
      <c r="BT438" s="186"/>
      <c r="BU438" s="186"/>
      <c r="BV438" s="186"/>
      <c r="BW438" s="186"/>
      <c r="BX438" s="186"/>
      <c r="BY438" s="186"/>
      <c r="BZ438" s="186"/>
      <c r="CA438" s="186"/>
      <c r="CB438" s="186"/>
      <c r="CC438" s="186"/>
      <c r="CD438" s="186"/>
      <c r="CE438" s="186"/>
      <c r="CF438" s="250"/>
      <c r="CG438" s="250"/>
      <c r="CH438" s="250"/>
      <c r="CI438" s="250"/>
      <c r="CJ438" s="250"/>
      <c r="CK438" s="261" t="str">
        <f t="shared" si="157"/>
        <v>通过</v>
      </c>
      <c r="CL438" s="263" t="str">
        <f t="shared" si="158"/>
        <v>通过</v>
      </c>
      <c r="CM438" s="261" t="str">
        <f t="shared" si="159"/>
        <v>通过</v>
      </c>
      <c r="CN438" s="261" t="str">
        <f t="shared" si="160"/>
        <v>通过</v>
      </c>
      <c r="CO438" s="262">
        <f t="shared" si="161"/>
        <v>0</v>
      </c>
      <c r="CP438" s="261" t="str">
        <f t="shared" si="162"/>
        <v>不通过</v>
      </c>
      <c r="CQ438" s="262">
        <f t="shared" si="154"/>
        <v>0</v>
      </c>
      <c r="CR438" s="261" t="str">
        <f t="shared" si="163"/>
        <v>不通过</v>
      </c>
      <c r="CS438" s="262">
        <f t="shared" si="164"/>
        <v>0</v>
      </c>
      <c r="CT438" s="261" t="str">
        <f t="shared" si="165"/>
        <v>不通过</v>
      </c>
      <c r="CU438" s="262">
        <f t="shared" si="155"/>
        <v>0</v>
      </c>
      <c r="CV438" s="261" t="str">
        <f t="shared" si="166"/>
        <v>不通过</v>
      </c>
      <c r="CW438" s="264">
        <f t="shared" si="167"/>
        <v>0</v>
      </c>
      <c r="CX438" s="261" t="str">
        <f t="shared" si="168"/>
        <v>不通过</v>
      </c>
      <c r="CY438" s="262">
        <f t="shared" si="156"/>
        <v>0</v>
      </c>
      <c r="CZ438" s="261" t="str">
        <f t="shared" si="169"/>
        <v>不通过</v>
      </c>
      <c r="DA438" s="262">
        <f t="shared" si="170"/>
        <v>0</v>
      </c>
      <c r="DB438" s="261" t="str">
        <f t="shared" si="171"/>
        <v>不通过</v>
      </c>
      <c r="DC438" s="262">
        <f t="shared" si="172"/>
        <v>0</v>
      </c>
      <c r="DD438" s="261" t="str">
        <f t="shared" si="173"/>
        <v>不通过</v>
      </c>
    </row>
    <row r="439" spans="1:108">
      <c r="A439" s="188">
        <v>428</v>
      </c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  <c r="AS439" s="186"/>
      <c r="AT439" s="186"/>
      <c r="AU439" s="186"/>
      <c r="AV439" s="186"/>
      <c r="AW439" s="186"/>
      <c r="AX439" s="186"/>
      <c r="AY439" s="186"/>
      <c r="AZ439" s="186"/>
      <c r="BA439" s="186"/>
      <c r="BB439" s="186"/>
      <c r="BC439" s="186"/>
      <c r="BD439" s="186"/>
      <c r="BE439" s="186"/>
      <c r="BF439" s="186"/>
      <c r="BG439" s="186"/>
      <c r="BH439" s="186"/>
      <c r="BI439" s="186"/>
      <c r="BJ439" s="186"/>
      <c r="BK439" s="186"/>
      <c r="BL439" s="186"/>
      <c r="BM439" s="186"/>
      <c r="BN439" s="186"/>
      <c r="BO439" s="186"/>
      <c r="BP439" s="186"/>
      <c r="BQ439" s="186"/>
      <c r="BR439" s="186"/>
      <c r="BS439" s="186"/>
      <c r="BT439" s="186"/>
      <c r="BU439" s="186"/>
      <c r="BV439" s="186"/>
      <c r="BW439" s="186"/>
      <c r="BX439" s="186"/>
      <c r="BY439" s="186"/>
      <c r="BZ439" s="186"/>
      <c r="CA439" s="186"/>
      <c r="CB439" s="186"/>
      <c r="CC439" s="186"/>
      <c r="CD439" s="186"/>
      <c r="CE439" s="186"/>
      <c r="CF439" s="250"/>
      <c r="CG439" s="250"/>
      <c r="CH439" s="250"/>
      <c r="CI439" s="250"/>
      <c r="CJ439" s="250"/>
      <c r="CK439" s="261" t="str">
        <f t="shared" si="157"/>
        <v>通过</v>
      </c>
      <c r="CL439" s="263" t="str">
        <f t="shared" si="158"/>
        <v>通过</v>
      </c>
      <c r="CM439" s="261" t="str">
        <f t="shared" si="159"/>
        <v>通过</v>
      </c>
      <c r="CN439" s="261" t="str">
        <f t="shared" si="160"/>
        <v>通过</v>
      </c>
      <c r="CO439" s="262">
        <f t="shared" si="161"/>
        <v>0</v>
      </c>
      <c r="CP439" s="261" t="str">
        <f t="shared" si="162"/>
        <v>不通过</v>
      </c>
      <c r="CQ439" s="262">
        <f t="shared" si="154"/>
        <v>0</v>
      </c>
      <c r="CR439" s="261" t="str">
        <f t="shared" si="163"/>
        <v>不通过</v>
      </c>
      <c r="CS439" s="262">
        <f t="shared" si="164"/>
        <v>0</v>
      </c>
      <c r="CT439" s="261" t="str">
        <f t="shared" si="165"/>
        <v>不通过</v>
      </c>
      <c r="CU439" s="262">
        <f t="shared" si="155"/>
        <v>0</v>
      </c>
      <c r="CV439" s="261" t="str">
        <f t="shared" si="166"/>
        <v>不通过</v>
      </c>
      <c r="CW439" s="264">
        <f t="shared" si="167"/>
        <v>0</v>
      </c>
      <c r="CX439" s="261" t="str">
        <f t="shared" si="168"/>
        <v>不通过</v>
      </c>
      <c r="CY439" s="262">
        <f t="shared" si="156"/>
        <v>0</v>
      </c>
      <c r="CZ439" s="261" t="str">
        <f t="shared" si="169"/>
        <v>不通过</v>
      </c>
      <c r="DA439" s="262">
        <f t="shared" si="170"/>
        <v>0</v>
      </c>
      <c r="DB439" s="261" t="str">
        <f t="shared" si="171"/>
        <v>不通过</v>
      </c>
      <c r="DC439" s="262">
        <f t="shared" si="172"/>
        <v>0</v>
      </c>
      <c r="DD439" s="261" t="str">
        <f t="shared" si="173"/>
        <v>不通过</v>
      </c>
    </row>
    <row r="440" spans="1:108">
      <c r="A440" s="185">
        <v>429</v>
      </c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  <c r="AS440" s="186"/>
      <c r="AT440" s="186"/>
      <c r="AU440" s="186"/>
      <c r="AV440" s="186"/>
      <c r="AW440" s="186"/>
      <c r="AX440" s="186"/>
      <c r="AY440" s="186"/>
      <c r="AZ440" s="186"/>
      <c r="BA440" s="186"/>
      <c r="BB440" s="186"/>
      <c r="BC440" s="186"/>
      <c r="BD440" s="186"/>
      <c r="BE440" s="186"/>
      <c r="BF440" s="186"/>
      <c r="BG440" s="186"/>
      <c r="BH440" s="186"/>
      <c r="BI440" s="186"/>
      <c r="BJ440" s="186"/>
      <c r="BK440" s="186"/>
      <c r="BL440" s="186"/>
      <c r="BM440" s="186"/>
      <c r="BN440" s="186"/>
      <c r="BO440" s="186"/>
      <c r="BP440" s="186"/>
      <c r="BQ440" s="186"/>
      <c r="BR440" s="186"/>
      <c r="BS440" s="186"/>
      <c r="BT440" s="186"/>
      <c r="BU440" s="186"/>
      <c r="BV440" s="186"/>
      <c r="BW440" s="186"/>
      <c r="BX440" s="186"/>
      <c r="BY440" s="186"/>
      <c r="BZ440" s="186"/>
      <c r="CA440" s="186"/>
      <c r="CB440" s="186"/>
      <c r="CC440" s="186"/>
      <c r="CD440" s="186"/>
      <c r="CE440" s="186"/>
      <c r="CF440" s="250"/>
      <c r="CG440" s="250"/>
      <c r="CH440" s="250"/>
      <c r="CI440" s="250"/>
      <c r="CJ440" s="250"/>
      <c r="CK440" s="261" t="str">
        <f t="shared" si="157"/>
        <v>通过</v>
      </c>
      <c r="CL440" s="263" t="str">
        <f t="shared" si="158"/>
        <v>通过</v>
      </c>
      <c r="CM440" s="261" t="str">
        <f t="shared" si="159"/>
        <v>通过</v>
      </c>
      <c r="CN440" s="261" t="str">
        <f t="shared" si="160"/>
        <v>通过</v>
      </c>
      <c r="CO440" s="262">
        <f t="shared" si="161"/>
        <v>0</v>
      </c>
      <c r="CP440" s="261" t="str">
        <f t="shared" si="162"/>
        <v>不通过</v>
      </c>
      <c r="CQ440" s="262">
        <f t="shared" si="154"/>
        <v>0</v>
      </c>
      <c r="CR440" s="261" t="str">
        <f t="shared" si="163"/>
        <v>不通过</v>
      </c>
      <c r="CS440" s="262">
        <f t="shared" si="164"/>
        <v>0</v>
      </c>
      <c r="CT440" s="261" t="str">
        <f t="shared" si="165"/>
        <v>不通过</v>
      </c>
      <c r="CU440" s="262">
        <f t="shared" si="155"/>
        <v>0</v>
      </c>
      <c r="CV440" s="261" t="str">
        <f t="shared" si="166"/>
        <v>不通过</v>
      </c>
      <c r="CW440" s="264">
        <f t="shared" si="167"/>
        <v>0</v>
      </c>
      <c r="CX440" s="261" t="str">
        <f t="shared" si="168"/>
        <v>不通过</v>
      </c>
      <c r="CY440" s="262">
        <f t="shared" si="156"/>
        <v>0</v>
      </c>
      <c r="CZ440" s="261" t="str">
        <f t="shared" si="169"/>
        <v>不通过</v>
      </c>
      <c r="DA440" s="262">
        <f t="shared" si="170"/>
        <v>0</v>
      </c>
      <c r="DB440" s="261" t="str">
        <f t="shared" si="171"/>
        <v>不通过</v>
      </c>
      <c r="DC440" s="262">
        <f t="shared" si="172"/>
        <v>0</v>
      </c>
      <c r="DD440" s="261" t="str">
        <f t="shared" si="173"/>
        <v>不通过</v>
      </c>
    </row>
    <row r="441" spans="1:108">
      <c r="A441" s="185">
        <v>430</v>
      </c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  <c r="AS441" s="186"/>
      <c r="AT441" s="186"/>
      <c r="AU441" s="186"/>
      <c r="AV441" s="186"/>
      <c r="AW441" s="186"/>
      <c r="AX441" s="186"/>
      <c r="AY441" s="186"/>
      <c r="AZ441" s="186"/>
      <c r="BA441" s="186"/>
      <c r="BB441" s="186"/>
      <c r="BC441" s="186"/>
      <c r="BD441" s="186"/>
      <c r="BE441" s="186"/>
      <c r="BF441" s="186"/>
      <c r="BG441" s="186"/>
      <c r="BH441" s="186"/>
      <c r="BI441" s="186"/>
      <c r="BJ441" s="186"/>
      <c r="BK441" s="186"/>
      <c r="BL441" s="186"/>
      <c r="BM441" s="186"/>
      <c r="BN441" s="186"/>
      <c r="BO441" s="186"/>
      <c r="BP441" s="186"/>
      <c r="BQ441" s="186"/>
      <c r="BR441" s="186"/>
      <c r="BS441" s="186"/>
      <c r="BT441" s="186"/>
      <c r="BU441" s="186"/>
      <c r="BV441" s="186"/>
      <c r="BW441" s="186"/>
      <c r="BX441" s="186"/>
      <c r="BY441" s="186"/>
      <c r="BZ441" s="186"/>
      <c r="CA441" s="186"/>
      <c r="CB441" s="186"/>
      <c r="CC441" s="186"/>
      <c r="CD441" s="186"/>
      <c r="CE441" s="186"/>
      <c r="CF441" s="250"/>
      <c r="CG441" s="250"/>
      <c r="CH441" s="250"/>
      <c r="CI441" s="250"/>
      <c r="CJ441" s="250"/>
      <c r="CK441" s="261" t="str">
        <f t="shared" si="157"/>
        <v>通过</v>
      </c>
      <c r="CL441" s="263" t="str">
        <f t="shared" si="158"/>
        <v>通过</v>
      </c>
      <c r="CM441" s="261" t="str">
        <f t="shared" si="159"/>
        <v>通过</v>
      </c>
      <c r="CN441" s="261" t="str">
        <f t="shared" si="160"/>
        <v>通过</v>
      </c>
      <c r="CO441" s="262">
        <f t="shared" si="161"/>
        <v>0</v>
      </c>
      <c r="CP441" s="261" t="str">
        <f t="shared" si="162"/>
        <v>不通过</v>
      </c>
      <c r="CQ441" s="262">
        <f t="shared" si="154"/>
        <v>0</v>
      </c>
      <c r="CR441" s="261" t="str">
        <f t="shared" si="163"/>
        <v>不通过</v>
      </c>
      <c r="CS441" s="262">
        <f t="shared" si="164"/>
        <v>0</v>
      </c>
      <c r="CT441" s="261" t="str">
        <f t="shared" si="165"/>
        <v>不通过</v>
      </c>
      <c r="CU441" s="262">
        <f t="shared" si="155"/>
        <v>0</v>
      </c>
      <c r="CV441" s="261" t="str">
        <f t="shared" si="166"/>
        <v>不通过</v>
      </c>
      <c r="CW441" s="264">
        <f t="shared" si="167"/>
        <v>0</v>
      </c>
      <c r="CX441" s="261" t="str">
        <f t="shared" si="168"/>
        <v>不通过</v>
      </c>
      <c r="CY441" s="262">
        <f t="shared" si="156"/>
        <v>0</v>
      </c>
      <c r="CZ441" s="261" t="str">
        <f t="shared" si="169"/>
        <v>不通过</v>
      </c>
      <c r="DA441" s="262">
        <f t="shared" si="170"/>
        <v>0</v>
      </c>
      <c r="DB441" s="261" t="str">
        <f t="shared" si="171"/>
        <v>不通过</v>
      </c>
      <c r="DC441" s="262">
        <f t="shared" si="172"/>
        <v>0</v>
      </c>
      <c r="DD441" s="261" t="str">
        <f t="shared" si="173"/>
        <v>不通过</v>
      </c>
    </row>
    <row r="442" spans="1:108">
      <c r="A442" s="188">
        <v>431</v>
      </c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  <c r="AS442" s="186"/>
      <c r="AT442" s="186"/>
      <c r="AU442" s="186"/>
      <c r="AV442" s="186"/>
      <c r="AW442" s="186"/>
      <c r="AX442" s="186"/>
      <c r="AY442" s="186"/>
      <c r="AZ442" s="186"/>
      <c r="BA442" s="186"/>
      <c r="BB442" s="186"/>
      <c r="BC442" s="186"/>
      <c r="BD442" s="186"/>
      <c r="BE442" s="186"/>
      <c r="BF442" s="186"/>
      <c r="BG442" s="186"/>
      <c r="BH442" s="186"/>
      <c r="BI442" s="186"/>
      <c r="BJ442" s="186"/>
      <c r="BK442" s="186"/>
      <c r="BL442" s="186"/>
      <c r="BM442" s="186"/>
      <c r="BN442" s="186"/>
      <c r="BO442" s="186"/>
      <c r="BP442" s="186"/>
      <c r="BQ442" s="186"/>
      <c r="BR442" s="186"/>
      <c r="BS442" s="186"/>
      <c r="BT442" s="186"/>
      <c r="BU442" s="186"/>
      <c r="BV442" s="186"/>
      <c r="BW442" s="186"/>
      <c r="BX442" s="186"/>
      <c r="BY442" s="186"/>
      <c r="BZ442" s="186"/>
      <c r="CA442" s="186"/>
      <c r="CB442" s="186"/>
      <c r="CC442" s="186"/>
      <c r="CD442" s="186"/>
      <c r="CE442" s="186"/>
      <c r="CF442" s="250"/>
      <c r="CG442" s="250"/>
      <c r="CH442" s="250"/>
      <c r="CI442" s="250"/>
      <c r="CJ442" s="250"/>
      <c r="CK442" s="261" t="str">
        <f t="shared" si="157"/>
        <v>通过</v>
      </c>
      <c r="CL442" s="263" t="str">
        <f t="shared" si="158"/>
        <v>通过</v>
      </c>
      <c r="CM442" s="261" t="str">
        <f t="shared" si="159"/>
        <v>通过</v>
      </c>
      <c r="CN442" s="261" t="str">
        <f t="shared" si="160"/>
        <v>通过</v>
      </c>
      <c r="CO442" s="262">
        <f t="shared" si="161"/>
        <v>0</v>
      </c>
      <c r="CP442" s="261" t="str">
        <f t="shared" si="162"/>
        <v>不通过</v>
      </c>
      <c r="CQ442" s="262">
        <f t="shared" si="154"/>
        <v>0</v>
      </c>
      <c r="CR442" s="261" t="str">
        <f t="shared" si="163"/>
        <v>不通过</v>
      </c>
      <c r="CS442" s="262">
        <f t="shared" si="164"/>
        <v>0</v>
      </c>
      <c r="CT442" s="261" t="str">
        <f t="shared" si="165"/>
        <v>不通过</v>
      </c>
      <c r="CU442" s="262">
        <f t="shared" si="155"/>
        <v>0</v>
      </c>
      <c r="CV442" s="261" t="str">
        <f t="shared" si="166"/>
        <v>不通过</v>
      </c>
      <c r="CW442" s="264">
        <f t="shared" si="167"/>
        <v>0</v>
      </c>
      <c r="CX442" s="261" t="str">
        <f t="shared" si="168"/>
        <v>不通过</v>
      </c>
      <c r="CY442" s="262">
        <f t="shared" si="156"/>
        <v>0</v>
      </c>
      <c r="CZ442" s="261" t="str">
        <f t="shared" si="169"/>
        <v>不通过</v>
      </c>
      <c r="DA442" s="262">
        <f t="shared" si="170"/>
        <v>0</v>
      </c>
      <c r="DB442" s="261" t="str">
        <f t="shared" si="171"/>
        <v>不通过</v>
      </c>
      <c r="DC442" s="262">
        <f t="shared" si="172"/>
        <v>0</v>
      </c>
      <c r="DD442" s="261" t="str">
        <f t="shared" si="173"/>
        <v>不通过</v>
      </c>
    </row>
    <row r="443" spans="1:108">
      <c r="A443" s="185">
        <v>432</v>
      </c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  <c r="AS443" s="186"/>
      <c r="AT443" s="186"/>
      <c r="AU443" s="186"/>
      <c r="AV443" s="186"/>
      <c r="AW443" s="186"/>
      <c r="AX443" s="186"/>
      <c r="AY443" s="186"/>
      <c r="AZ443" s="186"/>
      <c r="BA443" s="186"/>
      <c r="BB443" s="186"/>
      <c r="BC443" s="186"/>
      <c r="BD443" s="186"/>
      <c r="BE443" s="186"/>
      <c r="BF443" s="186"/>
      <c r="BG443" s="186"/>
      <c r="BH443" s="186"/>
      <c r="BI443" s="186"/>
      <c r="BJ443" s="186"/>
      <c r="BK443" s="186"/>
      <c r="BL443" s="186"/>
      <c r="BM443" s="186"/>
      <c r="BN443" s="186"/>
      <c r="BO443" s="186"/>
      <c r="BP443" s="186"/>
      <c r="BQ443" s="186"/>
      <c r="BR443" s="186"/>
      <c r="BS443" s="186"/>
      <c r="BT443" s="186"/>
      <c r="BU443" s="186"/>
      <c r="BV443" s="186"/>
      <c r="BW443" s="186"/>
      <c r="BX443" s="186"/>
      <c r="BY443" s="186"/>
      <c r="BZ443" s="186"/>
      <c r="CA443" s="186"/>
      <c r="CB443" s="186"/>
      <c r="CC443" s="186"/>
      <c r="CD443" s="186"/>
      <c r="CE443" s="186"/>
      <c r="CF443" s="250"/>
      <c r="CG443" s="250"/>
      <c r="CH443" s="250"/>
      <c r="CI443" s="250"/>
      <c r="CJ443" s="250"/>
      <c r="CK443" s="261" t="str">
        <f t="shared" si="157"/>
        <v>通过</v>
      </c>
      <c r="CL443" s="263" t="str">
        <f t="shared" si="158"/>
        <v>通过</v>
      </c>
      <c r="CM443" s="261" t="str">
        <f t="shared" si="159"/>
        <v>通过</v>
      </c>
      <c r="CN443" s="261" t="str">
        <f t="shared" si="160"/>
        <v>通过</v>
      </c>
      <c r="CO443" s="262">
        <f t="shared" si="161"/>
        <v>0</v>
      </c>
      <c r="CP443" s="261" t="str">
        <f t="shared" si="162"/>
        <v>不通过</v>
      </c>
      <c r="CQ443" s="262">
        <f t="shared" si="154"/>
        <v>0</v>
      </c>
      <c r="CR443" s="261" t="str">
        <f t="shared" si="163"/>
        <v>不通过</v>
      </c>
      <c r="CS443" s="262">
        <f t="shared" si="164"/>
        <v>0</v>
      </c>
      <c r="CT443" s="261" t="str">
        <f t="shared" si="165"/>
        <v>不通过</v>
      </c>
      <c r="CU443" s="262">
        <f t="shared" si="155"/>
        <v>0</v>
      </c>
      <c r="CV443" s="261" t="str">
        <f t="shared" si="166"/>
        <v>不通过</v>
      </c>
      <c r="CW443" s="264">
        <f t="shared" si="167"/>
        <v>0</v>
      </c>
      <c r="CX443" s="261" t="str">
        <f t="shared" si="168"/>
        <v>不通过</v>
      </c>
      <c r="CY443" s="262">
        <f t="shared" si="156"/>
        <v>0</v>
      </c>
      <c r="CZ443" s="261" t="str">
        <f t="shared" si="169"/>
        <v>不通过</v>
      </c>
      <c r="DA443" s="262">
        <f t="shared" si="170"/>
        <v>0</v>
      </c>
      <c r="DB443" s="261" t="str">
        <f t="shared" si="171"/>
        <v>不通过</v>
      </c>
      <c r="DC443" s="262">
        <f t="shared" si="172"/>
        <v>0</v>
      </c>
      <c r="DD443" s="261" t="str">
        <f t="shared" si="173"/>
        <v>不通过</v>
      </c>
    </row>
    <row r="444" spans="1:108">
      <c r="A444" s="185">
        <v>433</v>
      </c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  <c r="AS444" s="186"/>
      <c r="AT444" s="186"/>
      <c r="AU444" s="186"/>
      <c r="AV444" s="186"/>
      <c r="AW444" s="186"/>
      <c r="AX444" s="186"/>
      <c r="AY444" s="186"/>
      <c r="AZ444" s="186"/>
      <c r="BA444" s="186"/>
      <c r="BB444" s="186"/>
      <c r="BC444" s="186"/>
      <c r="BD444" s="186"/>
      <c r="BE444" s="186"/>
      <c r="BF444" s="186"/>
      <c r="BG444" s="186"/>
      <c r="BH444" s="186"/>
      <c r="BI444" s="186"/>
      <c r="BJ444" s="186"/>
      <c r="BK444" s="186"/>
      <c r="BL444" s="186"/>
      <c r="BM444" s="186"/>
      <c r="BN444" s="186"/>
      <c r="BO444" s="186"/>
      <c r="BP444" s="186"/>
      <c r="BQ444" s="186"/>
      <c r="BR444" s="186"/>
      <c r="BS444" s="186"/>
      <c r="BT444" s="186"/>
      <c r="BU444" s="186"/>
      <c r="BV444" s="186"/>
      <c r="BW444" s="186"/>
      <c r="BX444" s="186"/>
      <c r="BY444" s="186"/>
      <c r="BZ444" s="186"/>
      <c r="CA444" s="186"/>
      <c r="CB444" s="186"/>
      <c r="CC444" s="186"/>
      <c r="CD444" s="186"/>
      <c r="CE444" s="186"/>
      <c r="CF444" s="250"/>
      <c r="CG444" s="250"/>
      <c r="CH444" s="250"/>
      <c r="CI444" s="250"/>
      <c r="CJ444" s="250"/>
      <c r="CK444" s="261" t="str">
        <f t="shared" si="157"/>
        <v>通过</v>
      </c>
      <c r="CL444" s="263" t="str">
        <f t="shared" si="158"/>
        <v>通过</v>
      </c>
      <c r="CM444" s="261" t="str">
        <f t="shared" si="159"/>
        <v>通过</v>
      </c>
      <c r="CN444" s="261" t="str">
        <f t="shared" si="160"/>
        <v>通过</v>
      </c>
      <c r="CO444" s="262">
        <f t="shared" si="161"/>
        <v>0</v>
      </c>
      <c r="CP444" s="261" t="str">
        <f t="shared" si="162"/>
        <v>不通过</v>
      </c>
      <c r="CQ444" s="262">
        <f t="shared" si="154"/>
        <v>0</v>
      </c>
      <c r="CR444" s="261" t="str">
        <f t="shared" si="163"/>
        <v>不通过</v>
      </c>
      <c r="CS444" s="262">
        <f t="shared" si="164"/>
        <v>0</v>
      </c>
      <c r="CT444" s="261" t="str">
        <f t="shared" si="165"/>
        <v>不通过</v>
      </c>
      <c r="CU444" s="262">
        <f t="shared" si="155"/>
        <v>0</v>
      </c>
      <c r="CV444" s="261" t="str">
        <f t="shared" si="166"/>
        <v>不通过</v>
      </c>
      <c r="CW444" s="264">
        <f t="shared" si="167"/>
        <v>0</v>
      </c>
      <c r="CX444" s="261" t="str">
        <f t="shared" si="168"/>
        <v>不通过</v>
      </c>
      <c r="CY444" s="262">
        <f t="shared" si="156"/>
        <v>0</v>
      </c>
      <c r="CZ444" s="261" t="str">
        <f t="shared" si="169"/>
        <v>不通过</v>
      </c>
      <c r="DA444" s="262">
        <f t="shared" si="170"/>
        <v>0</v>
      </c>
      <c r="DB444" s="261" t="str">
        <f t="shared" si="171"/>
        <v>不通过</v>
      </c>
      <c r="DC444" s="262">
        <f t="shared" si="172"/>
        <v>0</v>
      </c>
      <c r="DD444" s="261" t="str">
        <f t="shared" si="173"/>
        <v>不通过</v>
      </c>
    </row>
    <row r="445" spans="1:108">
      <c r="A445" s="188">
        <v>434</v>
      </c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  <c r="AS445" s="186"/>
      <c r="AT445" s="186"/>
      <c r="AU445" s="186"/>
      <c r="AV445" s="186"/>
      <c r="AW445" s="186"/>
      <c r="AX445" s="186"/>
      <c r="AY445" s="186"/>
      <c r="AZ445" s="186"/>
      <c r="BA445" s="186"/>
      <c r="BB445" s="186"/>
      <c r="BC445" s="186"/>
      <c r="BD445" s="186"/>
      <c r="BE445" s="186"/>
      <c r="BF445" s="186"/>
      <c r="BG445" s="186"/>
      <c r="BH445" s="186"/>
      <c r="BI445" s="186"/>
      <c r="BJ445" s="186"/>
      <c r="BK445" s="186"/>
      <c r="BL445" s="186"/>
      <c r="BM445" s="186"/>
      <c r="BN445" s="186"/>
      <c r="BO445" s="186"/>
      <c r="BP445" s="186"/>
      <c r="BQ445" s="186"/>
      <c r="BR445" s="186"/>
      <c r="BS445" s="186"/>
      <c r="BT445" s="186"/>
      <c r="BU445" s="186"/>
      <c r="BV445" s="186"/>
      <c r="BW445" s="186"/>
      <c r="BX445" s="186"/>
      <c r="BY445" s="186"/>
      <c r="BZ445" s="186"/>
      <c r="CA445" s="186"/>
      <c r="CB445" s="186"/>
      <c r="CC445" s="186"/>
      <c r="CD445" s="186"/>
      <c r="CE445" s="186"/>
      <c r="CF445" s="250"/>
      <c r="CG445" s="250"/>
      <c r="CH445" s="250"/>
      <c r="CI445" s="250"/>
      <c r="CJ445" s="250"/>
      <c r="CK445" s="261" t="str">
        <f t="shared" si="157"/>
        <v>通过</v>
      </c>
      <c r="CL445" s="263" t="str">
        <f t="shared" si="158"/>
        <v>通过</v>
      </c>
      <c r="CM445" s="261" t="str">
        <f t="shared" si="159"/>
        <v>通过</v>
      </c>
      <c r="CN445" s="261" t="str">
        <f t="shared" si="160"/>
        <v>通过</v>
      </c>
      <c r="CO445" s="262">
        <f t="shared" si="161"/>
        <v>0</v>
      </c>
      <c r="CP445" s="261" t="str">
        <f t="shared" si="162"/>
        <v>不通过</v>
      </c>
      <c r="CQ445" s="262">
        <f t="shared" si="154"/>
        <v>0</v>
      </c>
      <c r="CR445" s="261" t="str">
        <f t="shared" si="163"/>
        <v>不通过</v>
      </c>
      <c r="CS445" s="262">
        <f t="shared" si="164"/>
        <v>0</v>
      </c>
      <c r="CT445" s="261" t="str">
        <f t="shared" si="165"/>
        <v>不通过</v>
      </c>
      <c r="CU445" s="262">
        <f t="shared" si="155"/>
        <v>0</v>
      </c>
      <c r="CV445" s="261" t="str">
        <f t="shared" si="166"/>
        <v>不通过</v>
      </c>
      <c r="CW445" s="264">
        <f t="shared" si="167"/>
        <v>0</v>
      </c>
      <c r="CX445" s="261" t="str">
        <f t="shared" si="168"/>
        <v>不通过</v>
      </c>
      <c r="CY445" s="262">
        <f t="shared" si="156"/>
        <v>0</v>
      </c>
      <c r="CZ445" s="261" t="str">
        <f t="shared" si="169"/>
        <v>不通过</v>
      </c>
      <c r="DA445" s="262">
        <f t="shared" si="170"/>
        <v>0</v>
      </c>
      <c r="DB445" s="261" t="str">
        <f t="shared" si="171"/>
        <v>不通过</v>
      </c>
      <c r="DC445" s="262">
        <f t="shared" si="172"/>
        <v>0</v>
      </c>
      <c r="DD445" s="261" t="str">
        <f t="shared" si="173"/>
        <v>不通过</v>
      </c>
    </row>
    <row r="446" spans="1:108">
      <c r="A446" s="185">
        <v>435</v>
      </c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  <c r="AS446" s="186"/>
      <c r="AT446" s="186"/>
      <c r="AU446" s="186"/>
      <c r="AV446" s="186"/>
      <c r="AW446" s="186"/>
      <c r="AX446" s="186"/>
      <c r="AY446" s="186"/>
      <c r="AZ446" s="186"/>
      <c r="BA446" s="186"/>
      <c r="BB446" s="186"/>
      <c r="BC446" s="186"/>
      <c r="BD446" s="186"/>
      <c r="BE446" s="186"/>
      <c r="BF446" s="186"/>
      <c r="BG446" s="186"/>
      <c r="BH446" s="186"/>
      <c r="BI446" s="186"/>
      <c r="BJ446" s="186"/>
      <c r="BK446" s="186"/>
      <c r="BL446" s="186"/>
      <c r="BM446" s="186"/>
      <c r="BN446" s="186"/>
      <c r="BO446" s="186"/>
      <c r="BP446" s="186"/>
      <c r="BQ446" s="186"/>
      <c r="BR446" s="186"/>
      <c r="BS446" s="186"/>
      <c r="BT446" s="186"/>
      <c r="BU446" s="186"/>
      <c r="BV446" s="186"/>
      <c r="BW446" s="186"/>
      <c r="BX446" s="186"/>
      <c r="BY446" s="186"/>
      <c r="BZ446" s="186"/>
      <c r="CA446" s="186"/>
      <c r="CB446" s="186"/>
      <c r="CC446" s="186"/>
      <c r="CD446" s="186"/>
      <c r="CE446" s="186"/>
      <c r="CF446" s="250"/>
      <c r="CG446" s="250"/>
      <c r="CH446" s="250"/>
      <c r="CI446" s="250"/>
      <c r="CJ446" s="250"/>
      <c r="CK446" s="261" t="str">
        <f t="shared" si="157"/>
        <v>通过</v>
      </c>
      <c r="CL446" s="263" t="str">
        <f t="shared" si="158"/>
        <v>通过</v>
      </c>
      <c r="CM446" s="261" t="str">
        <f t="shared" si="159"/>
        <v>通过</v>
      </c>
      <c r="CN446" s="261" t="str">
        <f t="shared" si="160"/>
        <v>通过</v>
      </c>
      <c r="CO446" s="262">
        <f t="shared" si="161"/>
        <v>0</v>
      </c>
      <c r="CP446" s="261" t="str">
        <f t="shared" si="162"/>
        <v>不通过</v>
      </c>
      <c r="CQ446" s="262">
        <f t="shared" si="154"/>
        <v>0</v>
      </c>
      <c r="CR446" s="261" t="str">
        <f t="shared" si="163"/>
        <v>不通过</v>
      </c>
      <c r="CS446" s="262">
        <f t="shared" si="164"/>
        <v>0</v>
      </c>
      <c r="CT446" s="261" t="str">
        <f t="shared" si="165"/>
        <v>不通过</v>
      </c>
      <c r="CU446" s="262">
        <f t="shared" si="155"/>
        <v>0</v>
      </c>
      <c r="CV446" s="261" t="str">
        <f t="shared" si="166"/>
        <v>不通过</v>
      </c>
      <c r="CW446" s="264">
        <f t="shared" si="167"/>
        <v>0</v>
      </c>
      <c r="CX446" s="261" t="str">
        <f t="shared" si="168"/>
        <v>不通过</v>
      </c>
      <c r="CY446" s="262">
        <f t="shared" si="156"/>
        <v>0</v>
      </c>
      <c r="CZ446" s="261" t="str">
        <f t="shared" si="169"/>
        <v>不通过</v>
      </c>
      <c r="DA446" s="262">
        <f t="shared" si="170"/>
        <v>0</v>
      </c>
      <c r="DB446" s="261" t="str">
        <f t="shared" si="171"/>
        <v>不通过</v>
      </c>
      <c r="DC446" s="262">
        <f t="shared" si="172"/>
        <v>0</v>
      </c>
      <c r="DD446" s="261" t="str">
        <f t="shared" si="173"/>
        <v>不通过</v>
      </c>
    </row>
    <row r="447" spans="1:108">
      <c r="A447" s="185">
        <v>436</v>
      </c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  <c r="AS447" s="186"/>
      <c r="AT447" s="186"/>
      <c r="AU447" s="186"/>
      <c r="AV447" s="186"/>
      <c r="AW447" s="186"/>
      <c r="AX447" s="186"/>
      <c r="AY447" s="186"/>
      <c r="AZ447" s="186"/>
      <c r="BA447" s="186"/>
      <c r="BB447" s="186"/>
      <c r="BC447" s="186"/>
      <c r="BD447" s="186"/>
      <c r="BE447" s="186"/>
      <c r="BF447" s="186"/>
      <c r="BG447" s="186"/>
      <c r="BH447" s="186"/>
      <c r="BI447" s="186"/>
      <c r="BJ447" s="186"/>
      <c r="BK447" s="186"/>
      <c r="BL447" s="186"/>
      <c r="BM447" s="186"/>
      <c r="BN447" s="186"/>
      <c r="BO447" s="186"/>
      <c r="BP447" s="186"/>
      <c r="BQ447" s="186"/>
      <c r="BR447" s="186"/>
      <c r="BS447" s="186"/>
      <c r="BT447" s="186"/>
      <c r="BU447" s="186"/>
      <c r="BV447" s="186"/>
      <c r="BW447" s="186"/>
      <c r="BX447" s="186"/>
      <c r="BY447" s="186"/>
      <c r="BZ447" s="186"/>
      <c r="CA447" s="186"/>
      <c r="CB447" s="186"/>
      <c r="CC447" s="186"/>
      <c r="CD447" s="186"/>
      <c r="CE447" s="186"/>
      <c r="CF447" s="250"/>
      <c r="CG447" s="250"/>
      <c r="CH447" s="250"/>
      <c r="CI447" s="250"/>
      <c r="CJ447" s="250"/>
      <c r="CK447" s="261" t="str">
        <f t="shared" si="157"/>
        <v>通过</v>
      </c>
      <c r="CL447" s="263" t="str">
        <f t="shared" si="158"/>
        <v>通过</v>
      </c>
      <c r="CM447" s="261" t="str">
        <f t="shared" si="159"/>
        <v>通过</v>
      </c>
      <c r="CN447" s="261" t="str">
        <f t="shared" si="160"/>
        <v>通过</v>
      </c>
      <c r="CO447" s="262">
        <f t="shared" si="161"/>
        <v>0</v>
      </c>
      <c r="CP447" s="261" t="str">
        <f t="shared" si="162"/>
        <v>不通过</v>
      </c>
      <c r="CQ447" s="262">
        <f t="shared" si="154"/>
        <v>0</v>
      </c>
      <c r="CR447" s="261" t="str">
        <f t="shared" si="163"/>
        <v>不通过</v>
      </c>
      <c r="CS447" s="262">
        <f t="shared" si="164"/>
        <v>0</v>
      </c>
      <c r="CT447" s="261" t="str">
        <f t="shared" si="165"/>
        <v>不通过</v>
      </c>
      <c r="CU447" s="262">
        <f t="shared" si="155"/>
        <v>0</v>
      </c>
      <c r="CV447" s="261" t="str">
        <f t="shared" si="166"/>
        <v>不通过</v>
      </c>
      <c r="CW447" s="264">
        <f t="shared" si="167"/>
        <v>0</v>
      </c>
      <c r="CX447" s="261" t="str">
        <f t="shared" si="168"/>
        <v>不通过</v>
      </c>
      <c r="CY447" s="262">
        <f t="shared" si="156"/>
        <v>0</v>
      </c>
      <c r="CZ447" s="261" t="str">
        <f t="shared" si="169"/>
        <v>不通过</v>
      </c>
      <c r="DA447" s="262">
        <f t="shared" si="170"/>
        <v>0</v>
      </c>
      <c r="DB447" s="261" t="str">
        <f t="shared" si="171"/>
        <v>不通过</v>
      </c>
      <c r="DC447" s="262">
        <f t="shared" si="172"/>
        <v>0</v>
      </c>
      <c r="DD447" s="261" t="str">
        <f t="shared" si="173"/>
        <v>不通过</v>
      </c>
    </row>
    <row r="448" spans="1:108">
      <c r="A448" s="188">
        <v>437</v>
      </c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6"/>
      <c r="BB448" s="186"/>
      <c r="BC448" s="186"/>
      <c r="BD448" s="186"/>
      <c r="BE448" s="186"/>
      <c r="BF448" s="186"/>
      <c r="BG448" s="186"/>
      <c r="BH448" s="186"/>
      <c r="BI448" s="186"/>
      <c r="BJ448" s="186"/>
      <c r="BK448" s="186"/>
      <c r="BL448" s="186"/>
      <c r="BM448" s="186"/>
      <c r="BN448" s="186"/>
      <c r="BO448" s="186"/>
      <c r="BP448" s="186"/>
      <c r="BQ448" s="186"/>
      <c r="BR448" s="186"/>
      <c r="BS448" s="186"/>
      <c r="BT448" s="186"/>
      <c r="BU448" s="186"/>
      <c r="BV448" s="186"/>
      <c r="BW448" s="186"/>
      <c r="BX448" s="186"/>
      <c r="BY448" s="186"/>
      <c r="BZ448" s="186"/>
      <c r="CA448" s="186"/>
      <c r="CB448" s="186"/>
      <c r="CC448" s="186"/>
      <c r="CD448" s="186"/>
      <c r="CE448" s="186"/>
      <c r="CF448" s="250"/>
      <c r="CG448" s="250"/>
      <c r="CH448" s="250"/>
      <c r="CI448" s="250"/>
      <c r="CJ448" s="250"/>
      <c r="CK448" s="261" t="str">
        <f t="shared" si="157"/>
        <v>通过</v>
      </c>
      <c r="CL448" s="263" t="str">
        <f t="shared" si="158"/>
        <v>通过</v>
      </c>
      <c r="CM448" s="261" t="str">
        <f t="shared" si="159"/>
        <v>通过</v>
      </c>
      <c r="CN448" s="261" t="str">
        <f t="shared" si="160"/>
        <v>通过</v>
      </c>
      <c r="CO448" s="262">
        <f t="shared" si="161"/>
        <v>0</v>
      </c>
      <c r="CP448" s="261" t="str">
        <f t="shared" si="162"/>
        <v>不通过</v>
      </c>
      <c r="CQ448" s="262">
        <f t="shared" si="154"/>
        <v>0</v>
      </c>
      <c r="CR448" s="261" t="str">
        <f t="shared" si="163"/>
        <v>不通过</v>
      </c>
      <c r="CS448" s="262">
        <f t="shared" si="164"/>
        <v>0</v>
      </c>
      <c r="CT448" s="261" t="str">
        <f t="shared" si="165"/>
        <v>不通过</v>
      </c>
      <c r="CU448" s="262">
        <f t="shared" si="155"/>
        <v>0</v>
      </c>
      <c r="CV448" s="261" t="str">
        <f t="shared" si="166"/>
        <v>不通过</v>
      </c>
      <c r="CW448" s="264">
        <f t="shared" si="167"/>
        <v>0</v>
      </c>
      <c r="CX448" s="261" t="str">
        <f t="shared" si="168"/>
        <v>不通过</v>
      </c>
      <c r="CY448" s="262">
        <f t="shared" si="156"/>
        <v>0</v>
      </c>
      <c r="CZ448" s="261" t="str">
        <f t="shared" si="169"/>
        <v>不通过</v>
      </c>
      <c r="DA448" s="262">
        <f t="shared" si="170"/>
        <v>0</v>
      </c>
      <c r="DB448" s="261" t="str">
        <f t="shared" si="171"/>
        <v>不通过</v>
      </c>
      <c r="DC448" s="262">
        <f t="shared" si="172"/>
        <v>0</v>
      </c>
      <c r="DD448" s="261" t="str">
        <f t="shared" si="173"/>
        <v>不通过</v>
      </c>
    </row>
    <row r="449" spans="1:108">
      <c r="A449" s="185">
        <v>438</v>
      </c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  <c r="AS449" s="186"/>
      <c r="AT449" s="186"/>
      <c r="AU449" s="186"/>
      <c r="AV449" s="186"/>
      <c r="AW449" s="186"/>
      <c r="AX449" s="186"/>
      <c r="AY449" s="186"/>
      <c r="AZ449" s="186"/>
      <c r="BA449" s="186"/>
      <c r="BB449" s="186"/>
      <c r="BC449" s="186"/>
      <c r="BD449" s="186"/>
      <c r="BE449" s="186"/>
      <c r="BF449" s="186"/>
      <c r="BG449" s="186"/>
      <c r="BH449" s="186"/>
      <c r="BI449" s="186"/>
      <c r="BJ449" s="186"/>
      <c r="BK449" s="186"/>
      <c r="BL449" s="186"/>
      <c r="BM449" s="186"/>
      <c r="BN449" s="186"/>
      <c r="BO449" s="186"/>
      <c r="BP449" s="186"/>
      <c r="BQ449" s="186"/>
      <c r="BR449" s="186"/>
      <c r="BS449" s="186"/>
      <c r="BT449" s="186"/>
      <c r="BU449" s="186"/>
      <c r="BV449" s="186"/>
      <c r="BW449" s="186"/>
      <c r="BX449" s="186"/>
      <c r="BY449" s="186"/>
      <c r="BZ449" s="186"/>
      <c r="CA449" s="186"/>
      <c r="CB449" s="186"/>
      <c r="CC449" s="186"/>
      <c r="CD449" s="186"/>
      <c r="CE449" s="186"/>
      <c r="CF449" s="250"/>
      <c r="CG449" s="250"/>
      <c r="CH449" s="250"/>
      <c r="CI449" s="250"/>
      <c r="CJ449" s="250"/>
      <c r="CK449" s="261" t="str">
        <f t="shared" si="157"/>
        <v>通过</v>
      </c>
      <c r="CL449" s="263" t="str">
        <f t="shared" si="158"/>
        <v>通过</v>
      </c>
      <c r="CM449" s="261" t="str">
        <f t="shared" si="159"/>
        <v>通过</v>
      </c>
      <c r="CN449" s="261" t="str">
        <f t="shared" si="160"/>
        <v>通过</v>
      </c>
      <c r="CO449" s="262">
        <f t="shared" si="161"/>
        <v>0</v>
      </c>
      <c r="CP449" s="261" t="str">
        <f t="shared" si="162"/>
        <v>不通过</v>
      </c>
      <c r="CQ449" s="262">
        <f t="shared" si="154"/>
        <v>0</v>
      </c>
      <c r="CR449" s="261" t="str">
        <f t="shared" si="163"/>
        <v>不通过</v>
      </c>
      <c r="CS449" s="262">
        <f t="shared" si="164"/>
        <v>0</v>
      </c>
      <c r="CT449" s="261" t="str">
        <f t="shared" si="165"/>
        <v>不通过</v>
      </c>
      <c r="CU449" s="262">
        <f t="shared" si="155"/>
        <v>0</v>
      </c>
      <c r="CV449" s="261" t="str">
        <f t="shared" si="166"/>
        <v>不通过</v>
      </c>
      <c r="CW449" s="264">
        <f t="shared" si="167"/>
        <v>0</v>
      </c>
      <c r="CX449" s="261" t="str">
        <f t="shared" si="168"/>
        <v>不通过</v>
      </c>
      <c r="CY449" s="262">
        <f t="shared" si="156"/>
        <v>0</v>
      </c>
      <c r="CZ449" s="261" t="str">
        <f t="shared" si="169"/>
        <v>不通过</v>
      </c>
      <c r="DA449" s="262">
        <f t="shared" si="170"/>
        <v>0</v>
      </c>
      <c r="DB449" s="261" t="str">
        <f t="shared" si="171"/>
        <v>不通过</v>
      </c>
      <c r="DC449" s="262">
        <f t="shared" si="172"/>
        <v>0</v>
      </c>
      <c r="DD449" s="261" t="str">
        <f t="shared" si="173"/>
        <v>不通过</v>
      </c>
    </row>
    <row r="450" spans="1:108">
      <c r="A450" s="185">
        <v>439</v>
      </c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  <c r="AS450" s="186"/>
      <c r="AT450" s="186"/>
      <c r="AU450" s="186"/>
      <c r="AV450" s="186"/>
      <c r="AW450" s="186"/>
      <c r="AX450" s="186"/>
      <c r="AY450" s="186"/>
      <c r="AZ450" s="186"/>
      <c r="BA450" s="186"/>
      <c r="BB450" s="186"/>
      <c r="BC450" s="186"/>
      <c r="BD450" s="186"/>
      <c r="BE450" s="186"/>
      <c r="BF450" s="186"/>
      <c r="BG450" s="186"/>
      <c r="BH450" s="186"/>
      <c r="BI450" s="186"/>
      <c r="BJ450" s="186"/>
      <c r="BK450" s="186"/>
      <c r="BL450" s="186"/>
      <c r="BM450" s="186"/>
      <c r="BN450" s="186"/>
      <c r="BO450" s="186"/>
      <c r="BP450" s="186"/>
      <c r="BQ450" s="186"/>
      <c r="BR450" s="186"/>
      <c r="BS450" s="186"/>
      <c r="BT450" s="186"/>
      <c r="BU450" s="186"/>
      <c r="BV450" s="186"/>
      <c r="BW450" s="186"/>
      <c r="BX450" s="186"/>
      <c r="BY450" s="186"/>
      <c r="BZ450" s="186"/>
      <c r="CA450" s="186"/>
      <c r="CB450" s="186"/>
      <c r="CC450" s="186"/>
      <c r="CD450" s="186"/>
      <c r="CE450" s="186"/>
      <c r="CF450" s="250"/>
      <c r="CG450" s="250"/>
      <c r="CH450" s="250"/>
      <c r="CI450" s="250"/>
      <c r="CJ450" s="250"/>
      <c r="CK450" s="261" t="str">
        <f t="shared" si="157"/>
        <v>通过</v>
      </c>
      <c r="CL450" s="263" t="str">
        <f t="shared" si="158"/>
        <v>通过</v>
      </c>
      <c r="CM450" s="261" t="str">
        <f t="shared" si="159"/>
        <v>通过</v>
      </c>
      <c r="CN450" s="261" t="str">
        <f t="shared" si="160"/>
        <v>通过</v>
      </c>
      <c r="CO450" s="262">
        <f t="shared" si="161"/>
        <v>0</v>
      </c>
      <c r="CP450" s="261" t="str">
        <f t="shared" si="162"/>
        <v>不通过</v>
      </c>
      <c r="CQ450" s="262">
        <f t="shared" si="154"/>
        <v>0</v>
      </c>
      <c r="CR450" s="261" t="str">
        <f t="shared" si="163"/>
        <v>不通过</v>
      </c>
      <c r="CS450" s="262">
        <f t="shared" si="164"/>
        <v>0</v>
      </c>
      <c r="CT450" s="261" t="str">
        <f t="shared" si="165"/>
        <v>不通过</v>
      </c>
      <c r="CU450" s="262">
        <f t="shared" si="155"/>
        <v>0</v>
      </c>
      <c r="CV450" s="261" t="str">
        <f t="shared" si="166"/>
        <v>不通过</v>
      </c>
      <c r="CW450" s="264">
        <f t="shared" si="167"/>
        <v>0</v>
      </c>
      <c r="CX450" s="261" t="str">
        <f t="shared" si="168"/>
        <v>不通过</v>
      </c>
      <c r="CY450" s="262">
        <f t="shared" si="156"/>
        <v>0</v>
      </c>
      <c r="CZ450" s="261" t="str">
        <f t="shared" si="169"/>
        <v>不通过</v>
      </c>
      <c r="DA450" s="262">
        <f t="shared" si="170"/>
        <v>0</v>
      </c>
      <c r="DB450" s="261" t="str">
        <f t="shared" si="171"/>
        <v>不通过</v>
      </c>
      <c r="DC450" s="262">
        <f t="shared" si="172"/>
        <v>0</v>
      </c>
      <c r="DD450" s="261" t="str">
        <f t="shared" si="173"/>
        <v>不通过</v>
      </c>
    </row>
    <row r="451" spans="1:108">
      <c r="A451" s="188">
        <v>440</v>
      </c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  <c r="AS451" s="186"/>
      <c r="AT451" s="186"/>
      <c r="AU451" s="186"/>
      <c r="AV451" s="186"/>
      <c r="AW451" s="186"/>
      <c r="AX451" s="186"/>
      <c r="AY451" s="186"/>
      <c r="AZ451" s="186"/>
      <c r="BA451" s="186"/>
      <c r="BB451" s="186"/>
      <c r="BC451" s="186"/>
      <c r="BD451" s="186"/>
      <c r="BE451" s="186"/>
      <c r="BF451" s="186"/>
      <c r="BG451" s="186"/>
      <c r="BH451" s="186"/>
      <c r="BI451" s="186"/>
      <c r="BJ451" s="186"/>
      <c r="BK451" s="186"/>
      <c r="BL451" s="186"/>
      <c r="BM451" s="186"/>
      <c r="BN451" s="186"/>
      <c r="BO451" s="186"/>
      <c r="BP451" s="186"/>
      <c r="BQ451" s="186"/>
      <c r="BR451" s="186"/>
      <c r="BS451" s="186"/>
      <c r="BT451" s="186"/>
      <c r="BU451" s="186"/>
      <c r="BV451" s="186"/>
      <c r="BW451" s="186"/>
      <c r="BX451" s="186"/>
      <c r="BY451" s="186"/>
      <c r="BZ451" s="186"/>
      <c r="CA451" s="186"/>
      <c r="CB451" s="186"/>
      <c r="CC451" s="186"/>
      <c r="CD451" s="186"/>
      <c r="CE451" s="186"/>
      <c r="CF451" s="250"/>
      <c r="CG451" s="250"/>
      <c r="CH451" s="250"/>
      <c r="CI451" s="250"/>
      <c r="CJ451" s="250"/>
      <c r="CK451" s="261" t="str">
        <f t="shared" si="157"/>
        <v>通过</v>
      </c>
      <c r="CL451" s="263" t="str">
        <f t="shared" si="158"/>
        <v>通过</v>
      </c>
      <c r="CM451" s="261" t="str">
        <f t="shared" si="159"/>
        <v>通过</v>
      </c>
      <c r="CN451" s="261" t="str">
        <f t="shared" si="160"/>
        <v>通过</v>
      </c>
      <c r="CO451" s="262">
        <f t="shared" si="161"/>
        <v>0</v>
      </c>
      <c r="CP451" s="261" t="str">
        <f t="shared" si="162"/>
        <v>不通过</v>
      </c>
      <c r="CQ451" s="262">
        <f t="shared" si="154"/>
        <v>0</v>
      </c>
      <c r="CR451" s="261" t="str">
        <f t="shared" si="163"/>
        <v>不通过</v>
      </c>
      <c r="CS451" s="262">
        <f t="shared" si="164"/>
        <v>0</v>
      </c>
      <c r="CT451" s="261" t="str">
        <f t="shared" si="165"/>
        <v>不通过</v>
      </c>
      <c r="CU451" s="262">
        <f t="shared" si="155"/>
        <v>0</v>
      </c>
      <c r="CV451" s="261" t="str">
        <f t="shared" si="166"/>
        <v>不通过</v>
      </c>
      <c r="CW451" s="264">
        <f t="shared" si="167"/>
        <v>0</v>
      </c>
      <c r="CX451" s="261" t="str">
        <f t="shared" si="168"/>
        <v>不通过</v>
      </c>
      <c r="CY451" s="262">
        <f t="shared" si="156"/>
        <v>0</v>
      </c>
      <c r="CZ451" s="261" t="str">
        <f t="shared" si="169"/>
        <v>不通过</v>
      </c>
      <c r="DA451" s="262">
        <f t="shared" si="170"/>
        <v>0</v>
      </c>
      <c r="DB451" s="261" t="str">
        <f t="shared" si="171"/>
        <v>不通过</v>
      </c>
      <c r="DC451" s="262">
        <f t="shared" si="172"/>
        <v>0</v>
      </c>
      <c r="DD451" s="261" t="str">
        <f t="shared" si="173"/>
        <v>不通过</v>
      </c>
    </row>
    <row r="452" spans="1:108">
      <c r="A452" s="185">
        <v>441</v>
      </c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  <c r="AS452" s="186"/>
      <c r="AT452" s="186"/>
      <c r="AU452" s="186"/>
      <c r="AV452" s="186"/>
      <c r="AW452" s="186"/>
      <c r="AX452" s="186"/>
      <c r="AY452" s="186"/>
      <c r="AZ452" s="186"/>
      <c r="BA452" s="186"/>
      <c r="BB452" s="186"/>
      <c r="BC452" s="186"/>
      <c r="BD452" s="186"/>
      <c r="BE452" s="186"/>
      <c r="BF452" s="186"/>
      <c r="BG452" s="186"/>
      <c r="BH452" s="186"/>
      <c r="BI452" s="186"/>
      <c r="BJ452" s="186"/>
      <c r="BK452" s="186"/>
      <c r="BL452" s="186"/>
      <c r="BM452" s="186"/>
      <c r="BN452" s="186"/>
      <c r="BO452" s="186"/>
      <c r="BP452" s="186"/>
      <c r="BQ452" s="186"/>
      <c r="BR452" s="186"/>
      <c r="BS452" s="186"/>
      <c r="BT452" s="186"/>
      <c r="BU452" s="186"/>
      <c r="BV452" s="186"/>
      <c r="BW452" s="186"/>
      <c r="BX452" s="186"/>
      <c r="BY452" s="186"/>
      <c r="BZ452" s="186"/>
      <c r="CA452" s="186"/>
      <c r="CB452" s="186"/>
      <c r="CC452" s="186"/>
      <c r="CD452" s="186"/>
      <c r="CE452" s="186"/>
      <c r="CF452" s="250"/>
      <c r="CG452" s="250"/>
      <c r="CH452" s="250"/>
      <c r="CI452" s="250"/>
      <c r="CJ452" s="250"/>
      <c r="CK452" s="261" t="str">
        <f t="shared" si="157"/>
        <v>通过</v>
      </c>
      <c r="CL452" s="263" t="str">
        <f t="shared" si="158"/>
        <v>通过</v>
      </c>
      <c r="CM452" s="261" t="str">
        <f t="shared" si="159"/>
        <v>通过</v>
      </c>
      <c r="CN452" s="261" t="str">
        <f t="shared" si="160"/>
        <v>通过</v>
      </c>
      <c r="CO452" s="262">
        <f t="shared" si="161"/>
        <v>0</v>
      </c>
      <c r="CP452" s="261" t="str">
        <f t="shared" si="162"/>
        <v>不通过</v>
      </c>
      <c r="CQ452" s="262">
        <f t="shared" si="154"/>
        <v>0</v>
      </c>
      <c r="CR452" s="261" t="str">
        <f t="shared" si="163"/>
        <v>不通过</v>
      </c>
      <c r="CS452" s="262">
        <f t="shared" si="164"/>
        <v>0</v>
      </c>
      <c r="CT452" s="261" t="str">
        <f t="shared" si="165"/>
        <v>不通过</v>
      </c>
      <c r="CU452" s="262">
        <f t="shared" si="155"/>
        <v>0</v>
      </c>
      <c r="CV452" s="261" t="str">
        <f t="shared" si="166"/>
        <v>不通过</v>
      </c>
      <c r="CW452" s="264">
        <f t="shared" si="167"/>
        <v>0</v>
      </c>
      <c r="CX452" s="261" t="str">
        <f t="shared" si="168"/>
        <v>不通过</v>
      </c>
      <c r="CY452" s="262">
        <f t="shared" si="156"/>
        <v>0</v>
      </c>
      <c r="CZ452" s="261" t="str">
        <f t="shared" si="169"/>
        <v>不通过</v>
      </c>
      <c r="DA452" s="262">
        <f t="shared" si="170"/>
        <v>0</v>
      </c>
      <c r="DB452" s="261" t="str">
        <f t="shared" si="171"/>
        <v>不通过</v>
      </c>
      <c r="DC452" s="262">
        <f t="shared" si="172"/>
        <v>0</v>
      </c>
      <c r="DD452" s="261" t="str">
        <f t="shared" si="173"/>
        <v>不通过</v>
      </c>
    </row>
    <row r="453" spans="1:108">
      <c r="A453" s="185">
        <v>442</v>
      </c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  <c r="AS453" s="186"/>
      <c r="AT453" s="186"/>
      <c r="AU453" s="186"/>
      <c r="AV453" s="186"/>
      <c r="AW453" s="186"/>
      <c r="AX453" s="186"/>
      <c r="AY453" s="186"/>
      <c r="AZ453" s="186"/>
      <c r="BA453" s="186"/>
      <c r="BB453" s="186"/>
      <c r="BC453" s="186"/>
      <c r="BD453" s="186"/>
      <c r="BE453" s="186"/>
      <c r="BF453" s="186"/>
      <c r="BG453" s="186"/>
      <c r="BH453" s="186"/>
      <c r="BI453" s="186"/>
      <c r="BJ453" s="186"/>
      <c r="BK453" s="186"/>
      <c r="BL453" s="186"/>
      <c r="BM453" s="186"/>
      <c r="BN453" s="186"/>
      <c r="BO453" s="186"/>
      <c r="BP453" s="186"/>
      <c r="BQ453" s="186"/>
      <c r="BR453" s="186"/>
      <c r="BS453" s="186"/>
      <c r="BT453" s="186"/>
      <c r="BU453" s="186"/>
      <c r="BV453" s="186"/>
      <c r="BW453" s="186"/>
      <c r="BX453" s="186"/>
      <c r="BY453" s="186"/>
      <c r="BZ453" s="186"/>
      <c r="CA453" s="186"/>
      <c r="CB453" s="186"/>
      <c r="CC453" s="186"/>
      <c r="CD453" s="186"/>
      <c r="CE453" s="186"/>
      <c r="CF453" s="250"/>
      <c r="CG453" s="250"/>
      <c r="CH453" s="250"/>
      <c r="CI453" s="250"/>
      <c r="CJ453" s="250"/>
      <c r="CK453" s="261" t="str">
        <f t="shared" si="157"/>
        <v>通过</v>
      </c>
      <c r="CL453" s="263" t="str">
        <f t="shared" si="158"/>
        <v>通过</v>
      </c>
      <c r="CM453" s="261" t="str">
        <f t="shared" si="159"/>
        <v>通过</v>
      </c>
      <c r="CN453" s="261" t="str">
        <f t="shared" si="160"/>
        <v>通过</v>
      </c>
      <c r="CO453" s="262">
        <f t="shared" si="161"/>
        <v>0</v>
      </c>
      <c r="CP453" s="261" t="str">
        <f t="shared" si="162"/>
        <v>不通过</v>
      </c>
      <c r="CQ453" s="262">
        <f t="shared" si="154"/>
        <v>0</v>
      </c>
      <c r="CR453" s="261" t="str">
        <f t="shared" si="163"/>
        <v>不通过</v>
      </c>
      <c r="CS453" s="262">
        <f t="shared" si="164"/>
        <v>0</v>
      </c>
      <c r="CT453" s="261" t="str">
        <f t="shared" si="165"/>
        <v>不通过</v>
      </c>
      <c r="CU453" s="262">
        <f t="shared" si="155"/>
        <v>0</v>
      </c>
      <c r="CV453" s="261" t="str">
        <f t="shared" si="166"/>
        <v>不通过</v>
      </c>
      <c r="CW453" s="264">
        <f t="shared" si="167"/>
        <v>0</v>
      </c>
      <c r="CX453" s="261" t="str">
        <f t="shared" si="168"/>
        <v>不通过</v>
      </c>
      <c r="CY453" s="262">
        <f t="shared" si="156"/>
        <v>0</v>
      </c>
      <c r="CZ453" s="261" t="str">
        <f t="shared" si="169"/>
        <v>不通过</v>
      </c>
      <c r="DA453" s="262">
        <f t="shared" si="170"/>
        <v>0</v>
      </c>
      <c r="DB453" s="261" t="str">
        <f t="shared" si="171"/>
        <v>不通过</v>
      </c>
      <c r="DC453" s="262">
        <f t="shared" si="172"/>
        <v>0</v>
      </c>
      <c r="DD453" s="261" t="str">
        <f t="shared" si="173"/>
        <v>不通过</v>
      </c>
    </row>
    <row r="454" spans="1:108">
      <c r="A454" s="188">
        <v>443</v>
      </c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6"/>
      <c r="BB454" s="186"/>
      <c r="BC454" s="186"/>
      <c r="BD454" s="186"/>
      <c r="BE454" s="186"/>
      <c r="BF454" s="186"/>
      <c r="BG454" s="186"/>
      <c r="BH454" s="186"/>
      <c r="BI454" s="186"/>
      <c r="BJ454" s="186"/>
      <c r="BK454" s="186"/>
      <c r="BL454" s="186"/>
      <c r="BM454" s="186"/>
      <c r="BN454" s="186"/>
      <c r="BO454" s="186"/>
      <c r="BP454" s="186"/>
      <c r="BQ454" s="186"/>
      <c r="BR454" s="186"/>
      <c r="BS454" s="186"/>
      <c r="BT454" s="186"/>
      <c r="BU454" s="186"/>
      <c r="BV454" s="186"/>
      <c r="BW454" s="186"/>
      <c r="BX454" s="186"/>
      <c r="BY454" s="186"/>
      <c r="BZ454" s="186"/>
      <c r="CA454" s="186"/>
      <c r="CB454" s="186"/>
      <c r="CC454" s="186"/>
      <c r="CD454" s="186"/>
      <c r="CE454" s="186"/>
      <c r="CF454" s="250"/>
      <c r="CG454" s="250"/>
      <c r="CH454" s="250"/>
      <c r="CI454" s="250"/>
      <c r="CJ454" s="250"/>
      <c r="CK454" s="261" t="str">
        <f t="shared" si="157"/>
        <v>通过</v>
      </c>
      <c r="CL454" s="263" t="str">
        <f t="shared" si="158"/>
        <v>通过</v>
      </c>
      <c r="CM454" s="261" t="str">
        <f t="shared" si="159"/>
        <v>通过</v>
      </c>
      <c r="CN454" s="261" t="str">
        <f t="shared" si="160"/>
        <v>通过</v>
      </c>
      <c r="CO454" s="262">
        <f t="shared" si="161"/>
        <v>0</v>
      </c>
      <c r="CP454" s="261" t="str">
        <f t="shared" si="162"/>
        <v>不通过</v>
      </c>
      <c r="CQ454" s="262">
        <f t="shared" si="154"/>
        <v>0</v>
      </c>
      <c r="CR454" s="261" t="str">
        <f t="shared" si="163"/>
        <v>不通过</v>
      </c>
      <c r="CS454" s="262">
        <f t="shared" si="164"/>
        <v>0</v>
      </c>
      <c r="CT454" s="261" t="str">
        <f t="shared" si="165"/>
        <v>不通过</v>
      </c>
      <c r="CU454" s="262">
        <f t="shared" si="155"/>
        <v>0</v>
      </c>
      <c r="CV454" s="261" t="str">
        <f t="shared" si="166"/>
        <v>不通过</v>
      </c>
      <c r="CW454" s="264">
        <f t="shared" si="167"/>
        <v>0</v>
      </c>
      <c r="CX454" s="261" t="str">
        <f t="shared" si="168"/>
        <v>不通过</v>
      </c>
      <c r="CY454" s="262">
        <f t="shared" si="156"/>
        <v>0</v>
      </c>
      <c r="CZ454" s="261" t="str">
        <f t="shared" si="169"/>
        <v>不通过</v>
      </c>
      <c r="DA454" s="262">
        <f t="shared" si="170"/>
        <v>0</v>
      </c>
      <c r="DB454" s="261" t="str">
        <f t="shared" si="171"/>
        <v>不通过</v>
      </c>
      <c r="DC454" s="262">
        <f t="shared" si="172"/>
        <v>0</v>
      </c>
      <c r="DD454" s="261" t="str">
        <f t="shared" si="173"/>
        <v>不通过</v>
      </c>
    </row>
    <row r="455" spans="1:108">
      <c r="A455" s="185">
        <v>444</v>
      </c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186"/>
      <c r="AT455" s="186"/>
      <c r="AU455" s="186"/>
      <c r="AV455" s="186"/>
      <c r="AW455" s="186"/>
      <c r="AX455" s="186"/>
      <c r="AY455" s="186"/>
      <c r="AZ455" s="186"/>
      <c r="BA455" s="186"/>
      <c r="BB455" s="186"/>
      <c r="BC455" s="186"/>
      <c r="BD455" s="186"/>
      <c r="BE455" s="186"/>
      <c r="BF455" s="186"/>
      <c r="BG455" s="186"/>
      <c r="BH455" s="186"/>
      <c r="BI455" s="186"/>
      <c r="BJ455" s="186"/>
      <c r="BK455" s="186"/>
      <c r="BL455" s="186"/>
      <c r="BM455" s="186"/>
      <c r="BN455" s="186"/>
      <c r="BO455" s="186"/>
      <c r="BP455" s="186"/>
      <c r="BQ455" s="186"/>
      <c r="BR455" s="186"/>
      <c r="BS455" s="186"/>
      <c r="BT455" s="186"/>
      <c r="BU455" s="186"/>
      <c r="BV455" s="186"/>
      <c r="BW455" s="186"/>
      <c r="BX455" s="186"/>
      <c r="BY455" s="186"/>
      <c r="BZ455" s="186"/>
      <c r="CA455" s="186"/>
      <c r="CB455" s="186"/>
      <c r="CC455" s="186"/>
      <c r="CD455" s="186"/>
      <c r="CE455" s="186"/>
      <c r="CF455" s="250"/>
      <c r="CG455" s="250"/>
      <c r="CH455" s="250"/>
      <c r="CI455" s="250"/>
      <c r="CJ455" s="250"/>
      <c r="CK455" s="261" t="str">
        <f t="shared" si="157"/>
        <v>通过</v>
      </c>
      <c r="CL455" s="263" t="str">
        <f t="shared" si="158"/>
        <v>通过</v>
      </c>
      <c r="CM455" s="261" t="str">
        <f t="shared" si="159"/>
        <v>通过</v>
      </c>
      <c r="CN455" s="261" t="str">
        <f t="shared" si="160"/>
        <v>通过</v>
      </c>
      <c r="CO455" s="262">
        <f t="shared" si="161"/>
        <v>0</v>
      </c>
      <c r="CP455" s="261" t="str">
        <f t="shared" si="162"/>
        <v>不通过</v>
      </c>
      <c r="CQ455" s="262">
        <f t="shared" si="154"/>
        <v>0</v>
      </c>
      <c r="CR455" s="261" t="str">
        <f t="shared" si="163"/>
        <v>不通过</v>
      </c>
      <c r="CS455" s="262">
        <f t="shared" si="164"/>
        <v>0</v>
      </c>
      <c r="CT455" s="261" t="str">
        <f t="shared" si="165"/>
        <v>不通过</v>
      </c>
      <c r="CU455" s="262">
        <f t="shared" si="155"/>
        <v>0</v>
      </c>
      <c r="CV455" s="261" t="str">
        <f t="shared" si="166"/>
        <v>不通过</v>
      </c>
      <c r="CW455" s="264">
        <f t="shared" si="167"/>
        <v>0</v>
      </c>
      <c r="CX455" s="261" t="str">
        <f t="shared" si="168"/>
        <v>不通过</v>
      </c>
      <c r="CY455" s="262">
        <f t="shared" si="156"/>
        <v>0</v>
      </c>
      <c r="CZ455" s="261" t="str">
        <f t="shared" si="169"/>
        <v>不通过</v>
      </c>
      <c r="DA455" s="262">
        <f t="shared" si="170"/>
        <v>0</v>
      </c>
      <c r="DB455" s="261" t="str">
        <f t="shared" si="171"/>
        <v>不通过</v>
      </c>
      <c r="DC455" s="262">
        <f t="shared" si="172"/>
        <v>0</v>
      </c>
      <c r="DD455" s="261" t="str">
        <f t="shared" si="173"/>
        <v>不通过</v>
      </c>
    </row>
    <row r="456" spans="1:108">
      <c r="A456" s="185">
        <v>445</v>
      </c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  <c r="AS456" s="186"/>
      <c r="AT456" s="186"/>
      <c r="AU456" s="186"/>
      <c r="AV456" s="186"/>
      <c r="AW456" s="186"/>
      <c r="AX456" s="186"/>
      <c r="AY456" s="186"/>
      <c r="AZ456" s="186"/>
      <c r="BA456" s="186"/>
      <c r="BB456" s="186"/>
      <c r="BC456" s="186"/>
      <c r="BD456" s="186"/>
      <c r="BE456" s="186"/>
      <c r="BF456" s="186"/>
      <c r="BG456" s="186"/>
      <c r="BH456" s="186"/>
      <c r="BI456" s="186"/>
      <c r="BJ456" s="186"/>
      <c r="BK456" s="186"/>
      <c r="BL456" s="186"/>
      <c r="BM456" s="186"/>
      <c r="BN456" s="186"/>
      <c r="BO456" s="186"/>
      <c r="BP456" s="186"/>
      <c r="BQ456" s="186"/>
      <c r="BR456" s="186"/>
      <c r="BS456" s="186"/>
      <c r="BT456" s="186"/>
      <c r="BU456" s="186"/>
      <c r="BV456" s="186"/>
      <c r="BW456" s="186"/>
      <c r="BX456" s="186"/>
      <c r="BY456" s="186"/>
      <c r="BZ456" s="186"/>
      <c r="CA456" s="186"/>
      <c r="CB456" s="186"/>
      <c r="CC456" s="186"/>
      <c r="CD456" s="186"/>
      <c r="CE456" s="186"/>
      <c r="CF456" s="250"/>
      <c r="CG456" s="250"/>
      <c r="CH456" s="250"/>
      <c r="CI456" s="250"/>
      <c r="CJ456" s="250"/>
      <c r="CK456" s="261" t="str">
        <f t="shared" si="157"/>
        <v>通过</v>
      </c>
      <c r="CL456" s="263" t="str">
        <f t="shared" si="158"/>
        <v>通过</v>
      </c>
      <c r="CM456" s="261" t="str">
        <f t="shared" si="159"/>
        <v>通过</v>
      </c>
      <c r="CN456" s="261" t="str">
        <f t="shared" si="160"/>
        <v>通过</v>
      </c>
      <c r="CO456" s="262">
        <f t="shared" si="161"/>
        <v>0</v>
      </c>
      <c r="CP456" s="261" t="str">
        <f t="shared" si="162"/>
        <v>不通过</v>
      </c>
      <c r="CQ456" s="262">
        <f t="shared" si="154"/>
        <v>0</v>
      </c>
      <c r="CR456" s="261" t="str">
        <f t="shared" si="163"/>
        <v>不通过</v>
      </c>
      <c r="CS456" s="262">
        <f t="shared" si="164"/>
        <v>0</v>
      </c>
      <c r="CT456" s="261" t="str">
        <f t="shared" si="165"/>
        <v>不通过</v>
      </c>
      <c r="CU456" s="262">
        <f t="shared" si="155"/>
        <v>0</v>
      </c>
      <c r="CV456" s="261" t="str">
        <f t="shared" si="166"/>
        <v>不通过</v>
      </c>
      <c r="CW456" s="264">
        <f t="shared" si="167"/>
        <v>0</v>
      </c>
      <c r="CX456" s="261" t="str">
        <f t="shared" si="168"/>
        <v>不通过</v>
      </c>
      <c r="CY456" s="262">
        <f t="shared" si="156"/>
        <v>0</v>
      </c>
      <c r="CZ456" s="261" t="str">
        <f t="shared" si="169"/>
        <v>不通过</v>
      </c>
      <c r="DA456" s="262">
        <f t="shared" si="170"/>
        <v>0</v>
      </c>
      <c r="DB456" s="261" t="str">
        <f t="shared" si="171"/>
        <v>不通过</v>
      </c>
      <c r="DC456" s="262">
        <f t="shared" si="172"/>
        <v>0</v>
      </c>
      <c r="DD456" s="261" t="str">
        <f t="shared" si="173"/>
        <v>不通过</v>
      </c>
    </row>
    <row r="457" spans="1:108">
      <c r="A457" s="188">
        <v>446</v>
      </c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  <c r="AS457" s="186"/>
      <c r="AT457" s="186"/>
      <c r="AU457" s="186"/>
      <c r="AV457" s="186"/>
      <c r="AW457" s="186"/>
      <c r="AX457" s="186"/>
      <c r="AY457" s="186"/>
      <c r="AZ457" s="186"/>
      <c r="BA457" s="186"/>
      <c r="BB457" s="186"/>
      <c r="BC457" s="186"/>
      <c r="BD457" s="186"/>
      <c r="BE457" s="186"/>
      <c r="BF457" s="186"/>
      <c r="BG457" s="186"/>
      <c r="BH457" s="186"/>
      <c r="BI457" s="186"/>
      <c r="BJ457" s="186"/>
      <c r="BK457" s="186"/>
      <c r="BL457" s="186"/>
      <c r="BM457" s="186"/>
      <c r="BN457" s="186"/>
      <c r="BO457" s="186"/>
      <c r="BP457" s="186"/>
      <c r="BQ457" s="186"/>
      <c r="BR457" s="186"/>
      <c r="BS457" s="186"/>
      <c r="BT457" s="186"/>
      <c r="BU457" s="186"/>
      <c r="BV457" s="186"/>
      <c r="BW457" s="186"/>
      <c r="BX457" s="186"/>
      <c r="BY457" s="186"/>
      <c r="BZ457" s="186"/>
      <c r="CA457" s="186"/>
      <c r="CB457" s="186"/>
      <c r="CC457" s="186"/>
      <c r="CD457" s="186"/>
      <c r="CE457" s="186"/>
      <c r="CF457" s="250"/>
      <c r="CG457" s="250"/>
      <c r="CH457" s="250"/>
      <c r="CI457" s="250"/>
      <c r="CJ457" s="250"/>
      <c r="CK457" s="261" t="str">
        <f t="shared" si="157"/>
        <v>通过</v>
      </c>
      <c r="CL457" s="263" t="str">
        <f t="shared" si="158"/>
        <v>通过</v>
      </c>
      <c r="CM457" s="261" t="str">
        <f t="shared" si="159"/>
        <v>通过</v>
      </c>
      <c r="CN457" s="261" t="str">
        <f t="shared" si="160"/>
        <v>通过</v>
      </c>
      <c r="CO457" s="262">
        <f t="shared" si="161"/>
        <v>0</v>
      </c>
      <c r="CP457" s="261" t="str">
        <f t="shared" si="162"/>
        <v>不通过</v>
      </c>
      <c r="CQ457" s="262">
        <f t="shared" si="154"/>
        <v>0</v>
      </c>
      <c r="CR457" s="261" t="str">
        <f t="shared" si="163"/>
        <v>不通过</v>
      </c>
      <c r="CS457" s="262">
        <f t="shared" si="164"/>
        <v>0</v>
      </c>
      <c r="CT457" s="261" t="str">
        <f t="shared" si="165"/>
        <v>不通过</v>
      </c>
      <c r="CU457" s="262">
        <f t="shared" si="155"/>
        <v>0</v>
      </c>
      <c r="CV457" s="261" t="str">
        <f t="shared" si="166"/>
        <v>不通过</v>
      </c>
      <c r="CW457" s="264">
        <f t="shared" si="167"/>
        <v>0</v>
      </c>
      <c r="CX457" s="261" t="str">
        <f t="shared" si="168"/>
        <v>不通过</v>
      </c>
      <c r="CY457" s="262">
        <f t="shared" si="156"/>
        <v>0</v>
      </c>
      <c r="CZ457" s="261" t="str">
        <f t="shared" si="169"/>
        <v>不通过</v>
      </c>
      <c r="DA457" s="262">
        <f t="shared" si="170"/>
        <v>0</v>
      </c>
      <c r="DB457" s="261" t="str">
        <f t="shared" si="171"/>
        <v>不通过</v>
      </c>
      <c r="DC457" s="262">
        <f t="shared" si="172"/>
        <v>0</v>
      </c>
      <c r="DD457" s="261" t="str">
        <f t="shared" si="173"/>
        <v>不通过</v>
      </c>
    </row>
    <row r="458" spans="1:108">
      <c r="A458" s="185">
        <v>447</v>
      </c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  <c r="AS458" s="186"/>
      <c r="AT458" s="186"/>
      <c r="AU458" s="186"/>
      <c r="AV458" s="186"/>
      <c r="AW458" s="186"/>
      <c r="AX458" s="186"/>
      <c r="AY458" s="186"/>
      <c r="AZ458" s="186"/>
      <c r="BA458" s="186"/>
      <c r="BB458" s="186"/>
      <c r="BC458" s="186"/>
      <c r="BD458" s="186"/>
      <c r="BE458" s="186"/>
      <c r="BF458" s="186"/>
      <c r="BG458" s="186"/>
      <c r="BH458" s="186"/>
      <c r="BI458" s="186"/>
      <c r="BJ458" s="186"/>
      <c r="BK458" s="186"/>
      <c r="BL458" s="186"/>
      <c r="BM458" s="186"/>
      <c r="BN458" s="186"/>
      <c r="BO458" s="186"/>
      <c r="BP458" s="186"/>
      <c r="BQ458" s="186"/>
      <c r="BR458" s="186"/>
      <c r="BS458" s="186"/>
      <c r="BT458" s="186"/>
      <c r="BU458" s="186"/>
      <c r="BV458" s="186"/>
      <c r="BW458" s="186"/>
      <c r="BX458" s="186"/>
      <c r="BY458" s="186"/>
      <c r="BZ458" s="186"/>
      <c r="CA458" s="186"/>
      <c r="CB458" s="186"/>
      <c r="CC458" s="186"/>
      <c r="CD458" s="186"/>
      <c r="CE458" s="186"/>
      <c r="CF458" s="250"/>
      <c r="CG458" s="250"/>
      <c r="CH458" s="250"/>
      <c r="CI458" s="250"/>
      <c r="CJ458" s="250"/>
      <c r="CK458" s="261" t="str">
        <f t="shared" si="157"/>
        <v>通过</v>
      </c>
      <c r="CL458" s="263" t="str">
        <f t="shared" si="158"/>
        <v>通过</v>
      </c>
      <c r="CM458" s="261" t="str">
        <f t="shared" si="159"/>
        <v>通过</v>
      </c>
      <c r="CN458" s="261" t="str">
        <f t="shared" si="160"/>
        <v>通过</v>
      </c>
      <c r="CO458" s="262">
        <f t="shared" si="161"/>
        <v>0</v>
      </c>
      <c r="CP458" s="261" t="str">
        <f t="shared" si="162"/>
        <v>不通过</v>
      </c>
      <c r="CQ458" s="262">
        <f t="shared" si="154"/>
        <v>0</v>
      </c>
      <c r="CR458" s="261" t="str">
        <f t="shared" si="163"/>
        <v>不通过</v>
      </c>
      <c r="CS458" s="262">
        <f t="shared" si="164"/>
        <v>0</v>
      </c>
      <c r="CT458" s="261" t="str">
        <f t="shared" si="165"/>
        <v>不通过</v>
      </c>
      <c r="CU458" s="262">
        <f t="shared" si="155"/>
        <v>0</v>
      </c>
      <c r="CV458" s="261" t="str">
        <f t="shared" si="166"/>
        <v>不通过</v>
      </c>
      <c r="CW458" s="264">
        <f t="shared" si="167"/>
        <v>0</v>
      </c>
      <c r="CX458" s="261" t="str">
        <f t="shared" si="168"/>
        <v>不通过</v>
      </c>
      <c r="CY458" s="262">
        <f t="shared" si="156"/>
        <v>0</v>
      </c>
      <c r="CZ458" s="261" t="str">
        <f t="shared" si="169"/>
        <v>不通过</v>
      </c>
      <c r="DA458" s="262">
        <f t="shared" si="170"/>
        <v>0</v>
      </c>
      <c r="DB458" s="261" t="str">
        <f t="shared" si="171"/>
        <v>不通过</v>
      </c>
      <c r="DC458" s="262">
        <f t="shared" si="172"/>
        <v>0</v>
      </c>
      <c r="DD458" s="261" t="str">
        <f t="shared" si="173"/>
        <v>不通过</v>
      </c>
    </row>
    <row r="459" spans="1:108">
      <c r="A459" s="185">
        <v>448</v>
      </c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  <c r="AS459" s="186"/>
      <c r="AT459" s="186"/>
      <c r="AU459" s="186"/>
      <c r="AV459" s="186"/>
      <c r="AW459" s="186"/>
      <c r="AX459" s="186"/>
      <c r="AY459" s="186"/>
      <c r="AZ459" s="186"/>
      <c r="BA459" s="186"/>
      <c r="BB459" s="186"/>
      <c r="BC459" s="186"/>
      <c r="BD459" s="186"/>
      <c r="BE459" s="186"/>
      <c r="BF459" s="186"/>
      <c r="BG459" s="186"/>
      <c r="BH459" s="186"/>
      <c r="BI459" s="186"/>
      <c r="BJ459" s="186"/>
      <c r="BK459" s="186"/>
      <c r="BL459" s="186"/>
      <c r="BM459" s="186"/>
      <c r="BN459" s="186"/>
      <c r="BO459" s="186"/>
      <c r="BP459" s="186"/>
      <c r="BQ459" s="186"/>
      <c r="BR459" s="186"/>
      <c r="BS459" s="186"/>
      <c r="BT459" s="186"/>
      <c r="BU459" s="186"/>
      <c r="BV459" s="186"/>
      <c r="BW459" s="186"/>
      <c r="BX459" s="186"/>
      <c r="BY459" s="186"/>
      <c r="BZ459" s="186"/>
      <c r="CA459" s="186"/>
      <c r="CB459" s="186"/>
      <c r="CC459" s="186"/>
      <c r="CD459" s="186"/>
      <c r="CE459" s="186"/>
      <c r="CF459" s="250"/>
      <c r="CG459" s="250"/>
      <c r="CH459" s="250"/>
      <c r="CI459" s="250"/>
      <c r="CJ459" s="250"/>
      <c r="CK459" s="261" t="str">
        <f t="shared" si="157"/>
        <v>通过</v>
      </c>
      <c r="CL459" s="263" t="str">
        <f t="shared" si="158"/>
        <v>通过</v>
      </c>
      <c r="CM459" s="261" t="str">
        <f t="shared" si="159"/>
        <v>通过</v>
      </c>
      <c r="CN459" s="261" t="str">
        <f t="shared" si="160"/>
        <v>通过</v>
      </c>
      <c r="CO459" s="262">
        <f t="shared" si="161"/>
        <v>0</v>
      </c>
      <c r="CP459" s="261" t="str">
        <f t="shared" si="162"/>
        <v>不通过</v>
      </c>
      <c r="CQ459" s="262">
        <f t="shared" ref="CQ459:CQ522" si="174">IF(AND(Q459&gt;=1,(I459+J459+K459)&gt;0),1,0)</f>
        <v>0</v>
      </c>
      <c r="CR459" s="261" t="str">
        <f t="shared" si="163"/>
        <v>不通过</v>
      </c>
      <c r="CS459" s="262">
        <f t="shared" si="164"/>
        <v>0</v>
      </c>
      <c r="CT459" s="261" t="str">
        <f t="shared" si="165"/>
        <v>不通过</v>
      </c>
      <c r="CU459" s="262">
        <f t="shared" ref="CU459:CU522" si="175">IF(AND(AI459&gt;=1,(AA459+AB459+AC459)&gt;0),1,0)</f>
        <v>0</v>
      </c>
      <c r="CV459" s="261" t="str">
        <f t="shared" si="166"/>
        <v>不通过</v>
      </c>
      <c r="CW459" s="264">
        <f t="shared" si="167"/>
        <v>0</v>
      </c>
      <c r="CX459" s="261" t="str">
        <f t="shared" si="168"/>
        <v>不通过</v>
      </c>
      <c r="CY459" s="262">
        <f t="shared" ref="CY459:CY522" si="176">IF(AND(BA459&gt;=1,(AS459+AT459+AU459)&gt;0),1,0)</f>
        <v>0</v>
      </c>
      <c r="CZ459" s="261" t="str">
        <f t="shared" si="169"/>
        <v>不通过</v>
      </c>
      <c r="DA459" s="262">
        <f t="shared" si="170"/>
        <v>0</v>
      </c>
      <c r="DB459" s="261" t="str">
        <f t="shared" si="171"/>
        <v>不通过</v>
      </c>
      <c r="DC459" s="262">
        <f t="shared" si="172"/>
        <v>0</v>
      </c>
      <c r="DD459" s="261" t="str">
        <f t="shared" si="173"/>
        <v>不通过</v>
      </c>
    </row>
    <row r="460" spans="1:108">
      <c r="A460" s="188">
        <v>449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6"/>
      <c r="BB460" s="186"/>
      <c r="BC460" s="186"/>
      <c r="BD460" s="186"/>
      <c r="BE460" s="186"/>
      <c r="BF460" s="186"/>
      <c r="BG460" s="186"/>
      <c r="BH460" s="186"/>
      <c r="BI460" s="186"/>
      <c r="BJ460" s="186"/>
      <c r="BK460" s="186"/>
      <c r="BL460" s="186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6"/>
      <c r="BW460" s="186"/>
      <c r="BX460" s="186"/>
      <c r="BY460" s="186"/>
      <c r="BZ460" s="186"/>
      <c r="CA460" s="186"/>
      <c r="CB460" s="186"/>
      <c r="CC460" s="186"/>
      <c r="CD460" s="186"/>
      <c r="CE460" s="186"/>
      <c r="CF460" s="250"/>
      <c r="CG460" s="250"/>
      <c r="CH460" s="250"/>
      <c r="CI460" s="250"/>
      <c r="CJ460" s="250"/>
      <c r="CK460" s="261" t="str">
        <f t="shared" si="157"/>
        <v>通过</v>
      </c>
      <c r="CL460" s="263" t="str">
        <f t="shared" si="158"/>
        <v>通过</v>
      </c>
      <c r="CM460" s="261" t="str">
        <f t="shared" si="159"/>
        <v>通过</v>
      </c>
      <c r="CN460" s="261" t="str">
        <f t="shared" si="160"/>
        <v>通过</v>
      </c>
      <c r="CO460" s="262">
        <f t="shared" si="161"/>
        <v>0</v>
      </c>
      <c r="CP460" s="261" t="str">
        <f t="shared" si="162"/>
        <v>不通过</v>
      </c>
      <c r="CQ460" s="262">
        <f t="shared" si="174"/>
        <v>0</v>
      </c>
      <c r="CR460" s="261" t="str">
        <f t="shared" si="163"/>
        <v>不通过</v>
      </c>
      <c r="CS460" s="262">
        <f t="shared" si="164"/>
        <v>0</v>
      </c>
      <c r="CT460" s="261" t="str">
        <f t="shared" si="165"/>
        <v>不通过</v>
      </c>
      <c r="CU460" s="262">
        <f t="shared" si="175"/>
        <v>0</v>
      </c>
      <c r="CV460" s="261" t="str">
        <f t="shared" si="166"/>
        <v>不通过</v>
      </c>
      <c r="CW460" s="264">
        <f t="shared" si="167"/>
        <v>0</v>
      </c>
      <c r="CX460" s="261" t="str">
        <f t="shared" si="168"/>
        <v>不通过</v>
      </c>
      <c r="CY460" s="262">
        <f t="shared" si="176"/>
        <v>0</v>
      </c>
      <c r="CZ460" s="261" t="str">
        <f t="shared" si="169"/>
        <v>不通过</v>
      </c>
      <c r="DA460" s="262">
        <f t="shared" si="170"/>
        <v>0</v>
      </c>
      <c r="DB460" s="261" t="str">
        <f t="shared" si="171"/>
        <v>不通过</v>
      </c>
      <c r="DC460" s="262">
        <f t="shared" si="172"/>
        <v>0</v>
      </c>
      <c r="DD460" s="261" t="str">
        <f t="shared" si="173"/>
        <v>不通过</v>
      </c>
    </row>
    <row r="461" spans="1:108">
      <c r="A461" s="185">
        <v>450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  <c r="AS461" s="186"/>
      <c r="AT461" s="186"/>
      <c r="AU461" s="186"/>
      <c r="AV461" s="186"/>
      <c r="AW461" s="186"/>
      <c r="AX461" s="186"/>
      <c r="AY461" s="186"/>
      <c r="AZ461" s="186"/>
      <c r="BA461" s="186"/>
      <c r="BB461" s="186"/>
      <c r="BC461" s="186"/>
      <c r="BD461" s="186"/>
      <c r="BE461" s="186"/>
      <c r="BF461" s="186"/>
      <c r="BG461" s="186"/>
      <c r="BH461" s="186"/>
      <c r="BI461" s="186"/>
      <c r="BJ461" s="186"/>
      <c r="BK461" s="186"/>
      <c r="BL461" s="186"/>
      <c r="BM461" s="186"/>
      <c r="BN461" s="186"/>
      <c r="BO461" s="186"/>
      <c r="BP461" s="186"/>
      <c r="BQ461" s="186"/>
      <c r="BR461" s="186"/>
      <c r="BS461" s="186"/>
      <c r="BT461" s="186"/>
      <c r="BU461" s="186"/>
      <c r="BV461" s="186"/>
      <c r="BW461" s="186"/>
      <c r="BX461" s="186"/>
      <c r="BY461" s="186"/>
      <c r="BZ461" s="186"/>
      <c r="CA461" s="186"/>
      <c r="CB461" s="186"/>
      <c r="CC461" s="186"/>
      <c r="CD461" s="186"/>
      <c r="CE461" s="186"/>
      <c r="CF461" s="250"/>
      <c r="CG461" s="250"/>
      <c r="CH461" s="250"/>
      <c r="CI461" s="250"/>
      <c r="CJ461" s="250"/>
      <c r="CK461" s="261" t="str">
        <f t="shared" si="157"/>
        <v>通过</v>
      </c>
      <c r="CL461" s="263" t="str">
        <f t="shared" si="158"/>
        <v>通过</v>
      </c>
      <c r="CM461" s="261" t="str">
        <f t="shared" si="159"/>
        <v>通过</v>
      </c>
      <c r="CN461" s="261" t="str">
        <f t="shared" si="160"/>
        <v>通过</v>
      </c>
      <c r="CO461" s="262">
        <f t="shared" si="161"/>
        <v>0</v>
      </c>
      <c r="CP461" s="261" t="str">
        <f t="shared" si="162"/>
        <v>不通过</v>
      </c>
      <c r="CQ461" s="262">
        <f t="shared" si="174"/>
        <v>0</v>
      </c>
      <c r="CR461" s="261" t="str">
        <f t="shared" si="163"/>
        <v>不通过</v>
      </c>
      <c r="CS461" s="262">
        <f t="shared" si="164"/>
        <v>0</v>
      </c>
      <c r="CT461" s="261" t="str">
        <f t="shared" si="165"/>
        <v>不通过</v>
      </c>
      <c r="CU461" s="262">
        <f t="shared" si="175"/>
        <v>0</v>
      </c>
      <c r="CV461" s="261" t="str">
        <f t="shared" si="166"/>
        <v>不通过</v>
      </c>
      <c r="CW461" s="264">
        <f t="shared" si="167"/>
        <v>0</v>
      </c>
      <c r="CX461" s="261" t="str">
        <f t="shared" si="168"/>
        <v>不通过</v>
      </c>
      <c r="CY461" s="262">
        <f t="shared" si="176"/>
        <v>0</v>
      </c>
      <c r="CZ461" s="261" t="str">
        <f t="shared" si="169"/>
        <v>不通过</v>
      </c>
      <c r="DA461" s="262">
        <f t="shared" si="170"/>
        <v>0</v>
      </c>
      <c r="DB461" s="261" t="str">
        <f t="shared" si="171"/>
        <v>不通过</v>
      </c>
      <c r="DC461" s="262">
        <f t="shared" si="172"/>
        <v>0</v>
      </c>
      <c r="DD461" s="261" t="str">
        <f t="shared" si="173"/>
        <v>不通过</v>
      </c>
    </row>
    <row r="462" spans="1:108">
      <c r="A462" s="185">
        <v>451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  <c r="AS462" s="186"/>
      <c r="AT462" s="186"/>
      <c r="AU462" s="186"/>
      <c r="AV462" s="186"/>
      <c r="AW462" s="186"/>
      <c r="AX462" s="186"/>
      <c r="AY462" s="186"/>
      <c r="AZ462" s="186"/>
      <c r="BA462" s="186"/>
      <c r="BB462" s="186"/>
      <c r="BC462" s="186"/>
      <c r="BD462" s="186"/>
      <c r="BE462" s="186"/>
      <c r="BF462" s="186"/>
      <c r="BG462" s="186"/>
      <c r="BH462" s="186"/>
      <c r="BI462" s="186"/>
      <c r="BJ462" s="186"/>
      <c r="BK462" s="186"/>
      <c r="BL462" s="186"/>
      <c r="BM462" s="186"/>
      <c r="BN462" s="186"/>
      <c r="BO462" s="186"/>
      <c r="BP462" s="186"/>
      <c r="BQ462" s="186"/>
      <c r="BR462" s="186"/>
      <c r="BS462" s="186"/>
      <c r="BT462" s="186"/>
      <c r="BU462" s="186"/>
      <c r="BV462" s="186"/>
      <c r="BW462" s="186"/>
      <c r="BX462" s="186"/>
      <c r="BY462" s="186"/>
      <c r="BZ462" s="186"/>
      <c r="CA462" s="186"/>
      <c r="CB462" s="186"/>
      <c r="CC462" s="186"/>
      <c r="CD462" s="186"/>
      <c r="CE462" s="186"/>
      <c r="CF462" s="250"/>
      <c r="CG462" s="250"/>
      <c r="CH462" s="250"/>
      <c r="CI462" s="250"/>
      <c r="CJ462" s="250"/>
      <c r="CK462" s="261" t="str">
        <f t="shared" si="157"/>
        <v>通过</v>
      </c>
      <c r="CL462" s="263" t="str">
        <f t="shared" si="158"/>
        <v>通过</v>
      </c>
      <c r="CM462" s="261" t="str">
        <f t="shared" si="159"/>
        <v>通过</v>
      </c>
      <c r="CN462" s="261" t="str">
        <f t="shared" si="160"/>
        <v>通过</v>
      </c>
      <c r="CO462" s="262">
        <f t="shared" si="161"/>
        <v>0</v>
      </c>
      <c r="CP462" s="261" t="str">
        <f t="shared" si="162"/>
        <v>不通过</v>
      </c>
      <c r="CQ462" s="262">
        <f t="shared" si="174"/>
        <v>0</v>
      </c>
      <c r="CR462" s="261" t="str">
        <f t="shared" si="163"/>
        <v>不通过</v>
      </c>
      <c r="CS462" s="262">
        <f t="shared" si="164"/>
        <v>0</v>
      </c>
      <c r="CT462" s="261" t="str">
        <f t="shared" si="165"/>
        <v>不通过</v>
      </c>
      <c r="CU462" s="262">
        <f t="shared" si="175"/>
        <v>0</v>
      </c>
      <c r="CV462" s="261" t="str">
        <f t="shared" si="166"/>
        <v>不通过</v>
      </c>
      <c r="CW462" s="264">
        <f t="shared" si="167"/>
        <v>0</v>
      </c>
      <c r="CX462" s="261" t="str">
        <f t="shared" si="168"/>
        <v>不通过</v>
      </c>
      <c r="CY462" s="262">
        <f t="shared" si="176"/>
        <v>0</v>
      </c>
      <c r="CZ462" s="261" t="str">
        <f t="shared" si="169"/>
        <v>不通过</v>
      </c>
      <c r="DA462" s="262">
        <f t="shared" si="170"/>
        <v>0</v>
      </c>
      <c r="DB462" s="261" t="str">
        <f t="shared" si="171"/>
        <v>不通过</v>
      </c>
      <c r="DC462" s="262">
        <f t="shared" si="172"/>
        <v>0</v>
      </c>
      <c r="DD462" s="261" t="str">
        <f t="shared" si="173"/>
        <v>不通过</v>
      </c>
    </row>
    <row r="463" spans="1:108">
      <c r="A463" s="188">
        <v>452</v>
      </c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  <c r="AS463" s="186"/>
      <c r="AT463" s="186"/>
      <c r="AU463" s="186"/>
      <c r="AV463" s="186"/>
      <c r="AW463" s="186"/>
      <c r="AX463" s="186"/>
      <c r="AY463" s="186"/>
      <c r="AZ463" s="186"/>
      <c r="BA463" s="186"/>
      <c r="BB463" s="186"/>
      <c r="BC463" s="186"/>
      <c r="BD463" s="186"/>
      <c r="BE463" s="186"/>
      <c r="BF463" s="186"/>
      <c r="BG463" s="186"/>
      <c r="BH463" s="186"/>
      <c r="BI463" s="186"/>
      <c r="BJ463" s="186"/>
      <c r="BK463" s="186"/>
      <c r="BL463" s="186"/>
      <c r="BM463" s="186"/>
      <c r="BN463" s="186"/>
      <c r="BO463" s="186"/>
      <c r="BP463" s="186"/>
      <c r="BQ463" s="186"/>
      <c r="BR463" s="186"/>
      <c r="BS463" s="186"/>
      <c r="BT463" s="186"/>
      <c r="BU463" s="186"/>
      <c r="BV463" s="186"/>
      <c r="BW463" s="186"/>
      <c r="BX463" s="186"/>
      <c r="BY463" s="186"/>
      <c r="BZ463" s="186"/>
      <c r="CA463" s="186"/>
      <c r="CB463" s="186"/>
      <c r="CC463" s="186"/>
      <c r="CD463" s="186"/>
      <c r="CE463" s="186"/>
      <c r="CF463" s="250"/>
      <c r="CG463" s="250"/>
      <c r="CH463" s="250"/>
      <c r="CI463" s="250"/>
      <c r="CJ463" s="250"/>
      <c r="CK463" s="261" t="str">
        <f t="shared" si="157"/>
        <v>通过</v>
      </c>
      <c r="CL463" s="263" t="str">
        <f t="shared" si="158"/>
        <v>通过</v>
      </c>
      <c r="CM463" s="261" t="str">
        <f t="shared" si="159"/>
        <v>通过</v>
      </c>
      <c r="CN463" s="261" t="str">
        <f t="shared" si="160"/>
        <v>通过</v>
      </c>
      <c r="CO463" s="262">
        <f t="shared" si="161"/>
        <v>0</v>
      </c>
      <c r="CP463" s="261" t="str">
        <f t="shared" si="162"/>
        <v>不通过</v>
      </c>
      <c r="CQ463" s="262">
        <f t="shared" si="174"/>
        <v>0</v>
      </c>
      <c r="CR463" s="261" t="str">
        <f t="shared" si="163"/>
        <v>不通过</v>
      </c>
      <c r="CS463" s="262">
        <f t="shared" si="164"/>
        <v>0</v>
      </c>
      <c r="CT463" s="261" t="str">
        <f t="shared" si="165"/>
        <v>不通过</v>
      </c>
      <c r="CU463" s="262">
        <f t="shared" si="175"/>
        <v>0</v>
      </c>
      <c r="CV463" s="261" t="str">
        <f t="shared" si="166"/>
        <v>不通过</v>
      </c>
      <c r="CW463" s="264">
        <f t="shared" si="167"/>
        <v>0</v>
      </c>
      <c r="CX463" s="261" t="str">
        <f t="shared" si="168"/>
        <v>不通过</v>
      </c>
      <c r="CY463" s="262">
        <f t="shared" si="176"/>
        <v>0</v>
      </c>
      <c r="CZ463" s="261" t="str">
        <f t="shared" si="169"/>
        <v>不通过</v>
      </c>
      <c r="DA463" s="262">
        <f t="shared" si="170"/>
        <v>0</v>
      </c>
      <c r="DB463" s="261" t="str">
        <f t="shared" si="171"/>
        <v>不通过</v>
      </c>
      <c r="DC463" s="262">
        <f t="shared" si="172"/>
        <v>0</v>
      </c>
      <c r="DD463" s="261" t="str">
        <f t="shared" si="173"/>
        <v>不通过</v>
      </c>
    </row>
    <row r="464" spans="1:108">
      <c r="A464" s="185">
        <v>453</v>
      </c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6"/>
      <c r="AT464" s="186"/>
      <c r="AU464" s="186"/>
      <c r="AV464" s="186"/>
      <c r="AW464" s="186"/>
      <c r="AX464" s="186"/>
      <c r="AY464" s="186"/>
      <c r="AZ464" s="186"/>
      <c r="BA464" s="186"/>
      <c r="BB464" s="186"/>
      <c r="BC464" s="186"/>
      <c r="BD464" s="186"/>
      <c r="BE464" s="186"/>
      <c r="BF464" s="186"/>
      <c r="BG464" s="186"/>
      <c r="BH464" s="186"/>
      <c r="BI464" s="186"/>
      <c r="BJ464" s="186"/>
      <c r="BK464" s="186"/>
      <c r="BL464" s="186"/>
      <c r="BM464" s="186"/>
      <c r="BN464" s="186"/>
      <c r="BO464" s="186"/>
      <c r="BP464" s="186"/>
      <c r="BQ464" s="186"/>
      <c r="BR464" s="186"/>
      <c r="BS464" s="186"/>
      <c r="BT464" s="186"/>
      <c r="BU464" s="186"/>
      <c r="BV464" s="186"/>
      <c r="BW464" s="186"/>
      <c r="BX464" s="186"/>
      <c r="BY464" s="186"/>
      <c r="BZ464" s="186"/>
      <c r="CA464" s="186"/>
      <c r="CB464" s="186"/>
      <c r="CC464" s="186"/>
      <c r="CD464" s="186"/>
      <c r="CE464" s="186"/>
      <c r="CF464" s="250"/>
      <c r="CG464" s="250"/>
      <c r="CH464" s="250"/>
      <c r="CI464" s="250"/>
      <c r="CJ464" s="250"/>
      <c r="CK464" s="261" t="str">
        <f t="shared" si="157"/>
        <v>通过</v>
      </c>
      <c r="CL464" s="263" t="str">
        <f t="shared" si="158"/>
        <v>通过</v>
      </c>
      <c r="CM464" s="261" t="str">
        <f t="shared" si="159"/>
        <v>通过</v>
      </c>
      <c r="CN464" s="261" t="str">
        <f t="shared" si="160"/>
        <v>通过</v>
      </c>
      <c r="CO464" s="262">
        <f t="shared" si="161"/>
        <v>0</v>
      </c>
      <c r="CP464" s="261" t="str">
        <f t="shared" si="162"/>
        <v>不通过</v>
      </c>
      <c r="CQ464" s="262">
        <f t="shared" si="174"/>
        <v>0</v>
      </c>
      <c r="CR464" s="261" t="str">
        <f t="shared" si="163"/>
        <v>不通过</v>
      </c>
      <c r="CS464" s="262">
        <f t="shared" si="164"/>
        <v>0</v>
      </c>
      <c r="CT464" s="261" t="str">
        <f t="shared" si="165"/>
        <v>不通过</v>
      </c>
      <c r="CU464" s="262">
        <f t="shared" si="175"/>
        <v>0</v>
      </c>
      <c r="CV464" s="261" t="str">
        <f t="shared" si="166"/>
        <v>不通过</v>
      </c>
      <c r="CW464" s="264">
        <f t="shared" si="167"/>
        <v>0</v>
      </c>
      <c r="CX464" s="261" t="str">
        <f t="shared" si="168"/>
        <v>不通过</v>
      </c>
      <c r="CY464" s="262">
        <f t="shared" si="176"/>
        <v>0</v>
      </c>
      <c r="CZ464" s="261" t="str">
        <f t="shared" si="169"/>
        <v>不通过</v>
      </c>
      <c r="DA464" s="262">
        <f t="shared" si="170"/>
        <v>0</v>
      </c>
      <c r="DB464" s="261" t="str">
        <f t="shared" si="171"/>
        <v>不通过</v>
      </c>
      <c r="DC464" s="262">
        <f t="shared" si="172"/>
        <v>0</v>
      </c>
      <c r="DD464" s="261" t="str">
        <f t="shared" si="173"/>
        <v>不通过</v>
      </c>
    </row>
    <row r="465" spans="1:108">
      <c r="A465" s="185">
        <v>454</v>
      </c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6"/>
      <c r="AT465" s="186"/>
      <c r="AU465" s="186"/>
      <c r="AV465" s="186"/>
      <c r="AW465" s="186"/>
      <c r="AX465" s="186"/>
      <c r="AY465" s="186"/>
      <c r="AZ465" s="186"/>
      <c r="BA465" s="186"/>
      <c r="BB465" s="186"/>
      <c r="BC465" s="186"/>
      <c r="BD465" s="186"/>
      <c r="BE465" s="186"/>
      <c r="BF465" s="186"/>
      <c r="BG465" s="186"/>
      <c r="BH465" s="186"/>
      <c r="BI465" s="186"/>
      <c r="BJ465" s="186"/>
      <c r="BK465" s="186"/>
      <c r="BL465" s="186"/>
      <c r="BM465" s="186"/>
      <c r="BN465" s="186"/>
      <c r="BO465" s="186"/>
      <c r="BP465" s="186"/>
      <c r="BQ465" s="186"/>
      <c r="BR465" s="186"/>
      <c r="BS465" s="186"/>
      <c r="BT465" s="186"/>
      <c r="BU465" s="186"/>
      <c r="BV465" s="186"/>
      <c r="BW465" s="186"/>
      <c r="BX465" s="186"/>
      <c r="BY465" s="186"/>
      <c r="BZ465" s="186"/>
      <c r="CA465" s="186"/>
      <c r="CB465" s="186"/>
      <c r="CC465" s="186"/>
      <c r="CD465" s="186"/>
      <c r="CE465" s="186"/>
      <c r="CF465" s="250"/>
      <c r="CG465" s="250"/>
      <c r="CH465" s="250"/>
      <c r="CI465" s="250"/>
      <c r="CJ465" s="250"/>
      <c r="CK465" s="261" t="str">
        <f t="shared" si="157"/>
        <v>通过</v>
      </c>
      <c r="CL465" s="263" t="str">
        <f t="shared" si="158"/>
        <v>通过</v>
      </c>
      <c r="CM465" s="261" t="str">
        <f t="shared" si="159"/>
        <v>通过</v>
      </c>
      <c r="CN465" s="261" t="str">
        <f t="shared" si="160"/>
        <v>通过</v>
      </c>
      <c r="CO465" s="262">
        <f t="shared" si="161"/>
        <v>0</v>
      </c>
      <c r="CP465" s="261" t="str">
        <f t="shared" si="162"/>
        <v>不通过</v>
      </c>
      <c r="CQ465" s="262">
        <f t="shared" si="174"/>
        <v>0</v>
      </c>
      <c r="CR465" s="261" t="str">
        <f t="shared" si="163"/>
        <v>不通过</v>
      </c>
      <c r="CS465" s="262">
        <f t="shared" si="164"/>
        <v>0</v>
      </c>
      <c r="CT465" s="261" t="str">
        <f t="shared" si="165"/>
        <v>不通过</v>
      </c>
      <c r="CU465" s="262">
        <f t="shared" si="175"/>
        <v>0</v>
      </c>
      <c r="CV465" s="261" t="str">
        <f t="shared" si="166"/>
        <v>不通过</v>
      </c>
      <c r="CW465" s="264">
        <f t="shared" si="167"/>
        <v>0</v>
      </c>
      <c r="CX465" s="261" t="str">
        <f t="shared" si="168"/>
        <v>不通过</v>
      </c>
      <c r="CY465" s="262">
        <f t="shared" si="176"/>
        <v>0</v>
      </c>
      <c r="CZ465" s="261" t="str">
        <f t="shared" si="169"/>
        <v>不通过</v>
      </c>
      <c r="DA465" s="262">
        <f t="shared" si="170"/>
        <v>0</v>
      </c>
      <c r="DB465" s="261" t="str">
        <f t="shared" si="171"/>
        <v>不通过</v>
      </c>
      <c r="DC465" s="262">
        <f t="shared" si="172"/>
        <v>0</v>
      </c>
      <c r="DD465" s="261" t="str">
        <f t="shared" si="173"/>
        <v>不通过</v>
      </c>
    </row>
    <row r="466" spans="1:108">
      <c r="A466" s="188">
        <v>455</v>
      </c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6"/>
      <c r="BB466" s="186"/>
      <c r="BC466" s="186"/>
      <c r="BD466" s="186"/>
      <c r="BE466" s="186"/>
      <c r="BF466" s="186"/>
      <c r="BG466" s="186"/>
      <c r="BH466" s="186"/>
      <c r="BI466" s="186"/>
      <c r="BJ466" s="186"/>
      <c r="BK466" s="186"/>
      <c r="BL466" s="186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6"/>
      <c r="BW466" s="186"/>
      <c r="BX466" s="186"/>
      <c r="BY466" s="186"/>
      <c r="BZ466" s="186"/>
      <c r="CA466" s="186"/>
      <c r="CB466" s="186"/>
      <c r="CC466" s="186"/>
      <c r="CD466" s="186"/>
      <c r="CE466" s="186"/>
      <c r="CF466" s="250"/>
      <c r="CG466" s="250"/>
      <c r="CH466" s="250"/>
      <c r="CI466" s="250"/>
      <c r="CJ466" s="250"/>
      <c r="CK466" s="261" t="str">
        <f t="shared" si="157"/>
        <v>通过</v>
      </c>
      <c r="CL466" s="263" t="str">
        <f t="shared" si="158"/>
        <v>通过</v>
      </c>
      <c r="CM466" s="261" t="str">
        <f t="shared" si="159"/>
        <v>通过</v>
      </c>
      <c r="CN466" s="261" t="str">
        <f t="shared" si="160"/>
        <v>通过</v>
      </c>
      <c r="CO466" s="262">
        <f t="shared" si="161"/>
        <v>0</v>
      </c>
      <c r="CP466" s="261" t="str">
        <f t="shared" si="162"/>
        <v>不通过</v>
      </c>
      <c r="CQ466" s="262">
        <f t="shared" si="174"/>
        <v>0</v>
      </c>
      <c r="CR466" s="261" t="str">
        <f t="shared" si="163"/>
        <v>不通过</v>
      </c>
      <c r="CS466" s="262">
        <f t="shared" si="164"/>
        <v>0</v>
      </c>
      <c r="CT466" s="261" t="str">
        <f t="shared" si="165"/>
        <v>不通过</v>
      </c>
      <c r="CU466" s="262">
        <f t="shared" si="175"/>
        <v>0</v>
      </c>
      <c r="CV466" s="261" t="str">
        <f t="shared" si="166"/>
        <v>不通过</v>
      </c>
      <c r="CW466" s="264">
        <f t="shared" si="167"/>
        <v>0</v>
      </c>
      <c r="CX466" s="261" t="str">
        <f t="shared" si="168"/>
        <v>不通过</v>
      </c>
      <c r="CY466" s="262">
        <f t="shared" si="176"/>
        <v>0</v>
      </c>
      <c r="CZ466" s="261" t="str">
        <f t="shared" si="169"/>
        <v>不通过</v>
      </c>
      <c r="DA466" s="262">
        <f t="shared" si="170"/>
        <v>0</v>
      </c>
      <c r="DB466" s="261" t="str">
        <f t="shared" si="171"/>
        <v>不通过</v>
      </c>
      <c r="DC466" s="262">
        <f t="shared" si="172"/>
        <v>0</v>
      </c>
      <c r="DD466" s="261" t="str">
        <f t="shared" si="173"/>
        <v>不通过</v>
      </c>
    </row>
    <row r="467" spans="1:108">
      <c r="A467" s="185">
        <v>456</v>
      </c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6"/>
      <c r="AT467" s="186"/>
      <c r="AU467" s="186"/>
      <c r="AV467" s="186"/>
      <c r="AW467" s="186"/>
      <c r="AX467" s="186"/>
      <c r="AY467" s="186"/>
      <c r="AZ467" s="186"/>
      <c r="BA467" s="186"/>
      <c r="BB467" s="186"/>
      <c r="BC467" s="186"/>
      <c r="BD467" s="186"/>
      <c r="BE467" s="186"/>
      <c r="BF467" s="186"/>
      <c r="BG467" s="186"/>
      <c r="BH467" s="186"/>
      <c r="BI467" s="186"/>
      <c r="BJ467" s="186"/>
      <c r="BK467" s="186"/>
      <c r="BL467" s="186"/>
      <c r="BM467" s="186"/>
      <c r="BN467" s="186"/>
      <c r="BO467" s="186"/>
      <c r="BP467" s="186"/>
      <c r="BQ467" s="186"/>
      <c r="BR467" s="186"/>
      <c r="BS467" s="186"/>
      <c r="BT467" s="186"/>
      <c r="BU467" s="186"/>
      <c r="BV467" s="186"/>
      <c r="BW467" s="186"/>
      <c r="BX467" s="186"/>
      <c r="BY467" s="186"/>
      <c r="BZ467" s="186"/>
      <c r="CA467" s="186"/>
      <c r="CB467" s="186"/>
      <c r="CC467" s="186"/>
      <c r="CD467" s="186"/>
      <c r="CE467" s="186"/>
      <c r="CF467" s="250"/>
      <c r="CG467" s="250"/>
      <c r="CH467" s="250"/>
      <c r="CI467" s="250"/>
      <c r="CJ467" s="250"/>
      <c r="CK467" s="261" t="str">
        <f t="shared" ref="CK467:CK530" si="177">IF(AND(N467&gt;=O467),"通过","不通过")</f>
        <v>通过</v>
      </c>
      <c r="CL467" s="263" t="str">
        <f t="shared" ref="CL467:CL530" si="178">IF(AND(AF467&gt;=AG467),"通过","不通过")</f>
        <v>通过</v>
      </c>
      <c r="CM467" s="261" t="str">
        <f t="shared" ref="CM467:CM530" si="179">IF(AND(AX467&gt;=AY467),"通过","不通过")</f>
        <v>通过</v>
      </c>
      <c r="CN467" s="261" t="str">
        <f t="shared" ref="CN467:CN530" si="180">IF(AND(BQ467&gt;=BS467),"通过","不通过")</f>
        <v>通过</v>
      </c>
      <c r="CO467" s="262">
        <f t="shared" ref="CO467:CO530" si="181">IF(AND(O467&gt;=1,L467&gt;0),1,0)</f>
        <v>0</v>
      </c>
      <c r="CP467" s="261" t="str">
        <f t="shared" ref="CP467:CP530" si="182">IF(AND(CO467&gt;=1),"通过","不通过")</f>
        <v>不通过</v>
      </c>
      <c r="CQ467" s="262">
        <f t="shared" si="174"/>
        <v>0</v>
      </c>
      <c r="CR467" s="261" t="str">
        <f t="shared" ref="CR467:CR530" si="183">IF(AND(CQ467&gt;=1),"通过","不通过")</f>
        <v>不通过</v>
      </c>
      <c r="CS467" s="262">
        <f t="shared" ref="CS467:CS530" si="184">IF(AND(AG467&gt;=1,AD467&gt;0),1,0)</f>
        <v>0</v>
      </c>
      <c r="CT467" s="261" t="str">
        <f t="shared" ref="CT467:CT530" si="185">IF(AND(CS467&gt;=1),"通过","不通过")</f>
        <v>不通过</v>
      </c>
      <c r="CU467" s="262">
        <f t="shared" si="175"/>
        <v>0</v>
      </c>
      <c r="CV467" s="261" t="str">
        <f t="shared" ref="CV467:CV530" si="186">IF(AND(CU467&gt;=1),"通过","不通过")</f>
        <v>不通过</v>
      </c>
      <c r="CW467" s="264">
        <f t="shared" ref="CW467:CW530" si="187">IF(AND(AY467&gt;=1,AV467&gt;0),1,0)</f>
        <v>0</v>
      </c>
      <c r="CX467" s="261" t="str">
        <f t="shared" ref="CX467:CX530" si="188">IF(AND(CW467&gt;=1),"通过","不通过")</f>
        <v>不通过</v>
      </c>
      <c r="CY467" s="262">
        <f t="shared" si="176"/>
        <v>0</v>
      </c>
      <c r="CZ467" s="261" t="str">
        <f t="shared" ref="CZ467:CZ530" si="189">IF(AND(CY467&gt;=1),"通过","不通过")</f>
        <v>不通过</v>
      </c>
      <c r="DA467" s="262">
        <f t="shared" ref="DA467:DA530" si="190">IF(AND(BS467&gt;=1,BN467&gt;0),1,0)</f>
        <v>0</v>
      </c>
      <c r="DB467" s="261" t="str">
        <f t="shared" ref="DB467:DB530" si="191">IF(AND(DA467&gt;=1),"通过","不通过")</f>
        <v>不通过</v>
      </c>
      <c r="DC467" s="262">
        <f t="shared" ref="DC467:DC530" si="192">IF(AND(BW467&gt;=1,(BK467+BL467+BM467)&gt;0),1,0)</f>
        <v>0</v>
      </c>
      <c r="DD467" s="261" t="str">
        <f t="shared" ref="DD467:DD530" si="193">IF(AND(DC467&gt;=1),"通过","不通过")</f>
        <v>不通过</v>
      </c>
    </row>
    <row r="468" spans="1:108">
      <c r="A468" s="185">
        <v>457</v>
      </c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86"/>
      <c r="AT468" s="186"/>
      <c r="AU468" s="186"/>
      <c r="AV468" s="186"/>
      <c r="AW468" s="186"/>
      <c r="AX468" s="186"/>
      <c r="AY468" s="186"/>
      <c r="AZ468" s="186"/>
      <c r="BA468" s="186"/>
      <c r="BB468" s="186"/>
      <c r="BC468" s="186"/>
      <c r="BD468" s="186"/>
      <c r="BE468" s="186"/>
      <c r="BF468" s="186"/>
      <c r="BG468" s="186"/>
      <c r="BH468" s="186"/>
      <c r="BI468" s="186"/>
      <c r="BJ468" s="186"/>
      <c r="BK468" s="186"/>
      <c r="BL468" s="186"/>
      <c r="BM468" s="186"/>
      <c r="BN468" s="186"/>
      <c r="BO468" s="186"/>
      <c r="BP468" s="186"/>
      <c r="BQ468" s="186"/>
      <c r="BR468" s="186"/>
      <c r="BS468" s="186"/>
      <c r="BT468" s="186"/>
      <c r="BU468" s="186"/>
      <c r="BV468" s="186"/>
      <c r="BW468" s="186"/>
      <c r="BX468" s="186"/>
      <c r="BY468" s="186"/>
      <c r="BZ468" s="186"/>
      <c r="CA468" s="186"/>
      <c r="CB468" s="186"/>
      <c r="CC468" s="186"/>
      <c r="CD468" s="186"/>
      <c r="CE468" s="186"/>
      <c r="CF468" s="250"/>
      <c r="CG468" s="250"/>
      <c r="CH468" s="250"/>
      <c r="CI468" s="250"/>
      <c r="CJ468" s="250"/>
      <c r="CK468" s="261" t="str">
        <f t="shared" si="177"/>
        <v>通过</v>
      </c>
      <c r="CL468" s="263" t="str">
        <f t="shared" si="178"/>
        <v>通过</v>
      </c>
      <c r="CM468" s="261" t="str">
        <f t="shared" si="179"/>
        <v>通过</v>
      </c>
      <c r="CN468" s="261" t="str">
        <f t="shared" si="180"/>
        <v>通过</v>
      </c>
      <c r="CO468" s="262">
        <f t="shared" si="181"/>
        <v>0</v>
      </c>
      <c r="CP468" s="261" t="str">
        <f t="shared" si="182"/>
        <v>不通过</v>
      </c>
      <c r="CQ468" s="262">
        <f t="shared" si="174"/>
        <v>0</v>
      </c>
      <c r="CR468" s="261" t="str">
        <f t="shared" si="183"/>
        <v>不通过</v>
      </c>
      <c r="CS468" s="262">
        <f t="shared" si="184"/>
        <v>0</v>
      </c>
      <c r="CT468" s="261" t="str">
        <f t="shared" si="185"/>
        <v>不通过</v>
      </c>
      <c r="CU468" s="262">
        <f t="shared" si="175"/>
        <v>0</v>
      </c>
      <c r="CV468" s="261" t="str">
        <f t="shared" si="186"/>
        <v>不通过</v>
      </c>
      <c r="CW468" s="264">
        <f t="shared" si="187"/>
        <v>0</v>
      </c>
      <c r="CX468" s="261" t="str">
        <f t="shared" si="188"/>
        <v>不通过</v>
      </c>
      <c r="CY468" s="262">
        <f t="shared" si="176"/>
        <v>0</v>
      </c>
      <c r="CZ468" s="261" t="str">
        <f t="shared" si="189"/>
        <v>不通过</v>
      </c>
      <c r="DA468" s="262">
        <f t="shared" si="190"/>
        <v>0</v>
      </c>
      <c r="DB468" s="261" t="str">
        <f t="shared" si="191"/>
        <v>不通过</v>
      </c>
      <c r="DC468" s="262">
        <f t="shared" si="192"/>
        <v>0</v>
      </c>
      <c r="DD468" s="261" t="str">
        <f t="shared" si="193"/>
        <v>不通过</v>
      </c>
    </row>
    <row r="469" spans="1:108">
      <c r="A469" s="188">
        <v>458</v>
      </c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86"/>
      <c r="AT469" s="186"/>
      <c r="AU469" s="186"/>
      <c r="AV469" s="186"/>
      <c r="AW469" s="186"/>
      <c r="AX469" s="186"/>
      <c r="AY469" s="186"/>
      <c r="AZ469" s="186"/>
      <c r="BA469" s="186"/>
      <c r="BB469" s="186"/>
      <c r="BC469" s="186"/>
      <c r="BD469" s="186"/>
      <c r="BE469" s="186"/>
      <c r="BF469" s="186"/>
      <c r="BG469" s="186"/>
      <c r="BH469" s="186"/>
      <c r="BI469" s="186"/>
      <c r="BJ469" s="186"/>
      <c r="BK469" s="186"/>
      <c r="BL469" s="186"/>
      <c r="BM469" s="186"/>
      <c r="BN469" s="186"/>
      <c r="BO469" s="186"/>
      <c r="BP469" s="186"/>
      <c r="BQ469" s="186"/>
      <c r="BR469" s="186"/>
      <c r="BS469" s="186"/>
      <c r="BT469" s="186"/>
      <c r="BU469" s="186"/>
      <c r="BV469" s="186"/>
      <c r="BW469" s="186"/>
      <c r="BX469" s="186"/>
      <c r="BY469" s="186"/>
      <c r="BZ469" s="186"/>
      <c r="CA469" s="186"/>
      <c r="CB469" s="186"/>
      <c r="CC469" s="186"/>
      <c r="CD469" s="186"/>
      <c r="CE469" s="186"/>
      <c r="CF469" s="250"/>
      <c r="CG469" s="250"/>
      <c r="CH469" s="250"/>
      <c r="CI469" s="250"/>
      <c r="CJ469" s="250"/>
      <c r="CK469" s="261" t="str">
        <f t="shared" si="177"/>
        <v>通过</v>
      </c>
      <c r="CL469" s="263" t="str">
        <f t="shared" si="178"/>
        <v>通过</v>
      </c>
      <c r="CM469" s="261" t="str">
        <f t="shared" si="179"/>
        <v>通过</v>
      </c>
      <c r="CN469" s="261" t="str">
        <f t="shared" si="180"/>
        <v>通过</v>
      </c>
      <c r="CO469" s="262">
        <f t="shared" si="181"/>
        <v>0</v>
      </c>
      <c r="CP469" s="261" t="str">
        <f t="shared" si="182"/>
        <v>不通过</v>
      </c>
      <c r="CQ469" s="262">
        <f t="shared" si="174"/>
        <v>0</v>
      </c>
      <c r="CR469" s="261" t="str">
        <f t="shared" si="183"/>
        <v>不通过</v>
      </c>
      <c r="CS469" s="262">
        <f t="shared" si="184"/>
        <v>0</v>
      </c>
      <c r="CT469" s="261" t="str">
        <f t="shared" si="185"/>
        <v>不通过</v>
      </c>
      <c r="CU469" s="262">
        <f t="shared" si="175"/>
        <v>0</v>
      </c>
      <c r="CV469" s="261" t="str">
        <f t="shared" si="186"/>
        <v>不通过</v>
      </c>
      <c r="CW469" s="264">
        <f t="shared" si="187"/>
        <v>0</v>
      </c>
      <c r="CX469" s="261" t="str">
        <f t="shared" si="188"/>
        <v>不通过</v>
      </c>
      <c r="CY469" s="262">
        <f t="shared" si="176"/>
        <v>0</v>
      </c>
      <c r="CZ469" s="261" t="str">
        <f t="shared" si="189"/>
        <v>不通过</v>
      </c>
      <c r="DA469" s="262">
        <f t="shared" si="190"/>
        <v>0</v>
      </c>
      <c r="DB469" s="261" t="str">
        <f t="shared" si="191"/>
        <v>不通过</v>
      </c>
      <c r="DC469" s="262">
        <f t="shared" si="192"/>
        <v>0</v>
      </c>
      <c r="DD469" s="261" t="str">
        <f t="shared" si="193"/>
        <v>不通过</v>
      </c>
    </row>
    <row r="470" spans="1:108">
      <c r="A470" s="185">
        <v>459</v>
      </c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86"/>
      <c r="AT470" s="186"/>
      <c r="AU470" s="186"/>
      <c r="AV470" s="186"/>
      <c r="AW470" s="186"/>
      <c r="AX470" s="186"/>
      <c r="AY470" s="186"/>
      <c r="AZ470" s="186"/>
      <c r="BA470" s="186"/>
      <c r="BB470" s="186"/>
      <c r="BC470" s="186"/>
      <c r="BD470" s="186"/>
      <c r="BE470" s="186"/>
      <c r="BF470" s="186"/>
      <c r="BG470" s="186"/>
      <c r="BH470" s="186"/>
      <c r="BI470" s="186"/>
      <c r="BJ470" s="186"/>
      <c r="BK470" s="186"/>
      <c r="BL470" s="186"/>
      <c r="BM470" s="186"/>
      <c r="BN470" s="186"/>
      <c r="BO470" s="186"/>
      <c r="BP470" s="186"/>
      <c r="BQ470" s="186"/>
      <c r="BR470" s="186"/>
      <c r="BS470" s="186"/>
      <c r="BT470" s="186"/>
      <c r="BU470" s="186"/>
      <c r="BV470" s="186"/>
      <c r="BW470" s="186"/>
      <c r="BX470" s="186"/>
      <c r="BY470" s="186"/>
      <c r="BZ470" s="186"/>
      <c r="CA470" s="186"/>
      <c r="CB470" s="186"/>
      <c r="CC470" s="186"/>
      <c r="CD470" s="186"/>
      <c r="CE470" s="186"/>
      <c r="CF470" s="250"/>
      <c r="CG470" s="250"/>
      <c r="CH470" s="250"/>
      <c r="CI470" s="250"/>
      <c r="CJ470" s="250"/>
      <c r="CK470" s="261" t="str">
        <f t="shared" si="177"/>
        <v>通过</v>
      </c>
      <c r="CL470" s="263" t="str">
        <f t="shared" si="178"/>
        <v>通过</v>
      </c>
      <c r="CM470" s="261" t="str">
        <f t="shared" si="179"/>
        <v>通过</v>
      </c>
      <c r="CN470" s="261" t="str">
        <f t="shared" si="180"/>
        <v>通过</v>
      </c>
      <c r="CO470" s="262">
        <f t="shared" si="181"/>
        <v>0</v>
      </c>
      <c r="CP470" s="261" t="str">
        <f t="shared" si="182"/>
        <v>不通过</v>
      </c>
      <c r="CQ470" s="262">
        <f t="shared" si="174"/>
        <v>0</v>
      </c>
      <c r="CR470" s="261" t="str">
        <f t="shared" si="183"/>
        <v>不通过</v>
      </c>
      <c r="CS470" s="262">
        <f t="shared" si="184"/>
        <v>0</v>
      </c>
      <c r="CT470" s="261" t="str">
        <f t="shared" si="185"/>
        <v>不通过</v>
      </c>
      <c r="CU470" s="262">
        <f t="shared" si="175"/>
        <v>0</v>
      </c>
      <c r="CV470" s="261" t="str">
        <f t="shared" si="186"/>
        <v>不通过</v>
      </c>
      <c r="CW470" s="264">
        <f t="shared" si="187"/>
        <v>0</v>
      </c>
      <c r="CX470" s="261" t="str">
        <f t="shared" si="188"/>
        <v>不通过</v>
      </c>
      <c r="CY470" s="262">
        <f t="shared" si="176"/>
        <v>0</v>
      </c>
      <c r="CZ470" s="261" t="str">
        <f t="shared" si="189"/>
        <v>不通过</v>
      </c>
      <c r="DA470" s="262">
        <f t="shared" si="190"/>
        <v>0</v>
      </c>
      <c r="DB470" s="261" t="str">
        <f t="shared" si="191"/>
        <v>不通过</v>
      </c>
      <c r="DC470" s="262">
        <f t="shared" si="192"/>
        <v>0</v>
      </c>
      <c r="DD470" s="261" t="str">
        <f t="shared" si="193"/>
        <v>不通过</v>
      </c>
    </row>
    <row r="471" spans="1:108">
      <c r="A471" s="185">
        <v>460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186"/>
      <c r="AT471" s="186"/>
      <c r="AU471" s="186"/>
      <c r="AV471" s="186"/>
      <c r="AW471" s="186"/>
      <c r="AX471" s="186"/>
      <c r="AY471" s="186"/>
      <c r="AZ471" s="186"/>
      <c r="BA471" s="186"/>
      <c r="BB471" s="186"/>
      <c r="BC471" s="186"/>
      <c r="BD471" s="186"/>
      <c r="BE471" s="186"/>
      <c r="BF471" s="186"/>
      <c r="BG471" s="186"/>
      <c r="BH471" s="186"/>
      <c r="BI471" s="186"/>
      <c r="BJ471" s="186"/>
      <c r="BK471" s="186"/>
      <c r="BL471" s="186"/>
      <c r="BM471" s="186"/>
      <c r="BN471" s="186"/>
      <c r="BO471" s="186"/>
      <c r="BP471" s="186"/>
      <c r="BQ471" s="186"/>
      <c r="BR471" s="186"/>
      <c r="BS471" s="186"/>
      <c r="BT471" s="186"/>
      <c r="BU471" s="186"/>
      <c r="BV471" s="186"/>
      <c r="BW471" s="186"/>
      <c r="BX471" s="186"/>
      <c r="BY471" s="186"/>
      <c r="BZ471" s="186"/>
      <c r="CA471" s="186"/>
      <c r="CB471" s="186"/>
      <c r="CC471" s="186"/>
      <c r="CD471" s="186"/>
      <c r="CE471" s="186"/>
      <c r="CF471" s="250"/>
      <c r="CG471" s="250"/>
      <c r="CH471" s="250"/>
      <c r="CI471" s="250"/>
      <c r="CJ471" s="250"/>
      <c r="CK471" s="261" t="str">
        <f t="shared" si="177"/>
        <v>通过</v>
      </c>
      <c r="CL471" s="263" t="str">
        <f t="shared" si="178"/>
        <v>通过</v>
      </c>
      <c r="CM471" s="261" t="str">
        <f t="shared" si="179"/>
        <v>通过</v>
      </c>
      <c r="CN471" s="261" t="str">
        <f t="shared" si="180"/>
        <v>通过</v>
      </c>
      <c r="CO471" s="262">
        <f t="shared" si="181"/>
        <v>0</v>
      </c>
      <c r="CP471" s="261" t="str">
        <f t="shared" si="182"/>
        <v>不通过</v>
      </c>
      <c r="CQ471" s="262">
        <f t="shared" si="174"/>
        <v>0</v>
      </c>
      <c r="CR471" s="261" t="str">
        <f t="shared" si="183"/>
        <v>不通过</v>
      </c>
      <c r="CS471" s="262">
        <f t="shared" si="184"/>
        <v>0</v>
      </c>
      <c r="CT471" s="261" t="str">
        <f t="shared" si="185"/>
        <v>不通过</v>
      </c>
      <c r="CU471" s="262">
        <f t="shared" si="175"/>
        <v>0</v>
      </c>
      <c r="CV471" s="261" t="str">
        <f t="shared" si="186"/>
        <v>不通过</v>
      </c>
      <c r="CW471" s="264">
        <f t="shared" si="187"/>
        <v>0</v>
      </c>
      <c r="CX471" s="261" t="str">
        <f t="shared" si="188"/>
        <v>不通过</v>
      </c>
      <c r="CY471" s="262">
        <f t="shared" si="176"/>
        <v>0</v>
      </c>
      <c r="CZ471" s="261" t="str">
        <f t="shared" si="189"/>
        <v>不通过</v>
      </c>
      <c r="DA471" s="262">
        <f t="shared" si="190"/>
        <v>0</v>
      </c>
      <c r="DB471" s="261" t="str">
        <f t="shared" si="191"/>
        <v>不通过</v>
      </c>
      <c r="DC471" s="262">
        <f t="shared" si="192"/>
        <v>0</v>
      </c>
      <c r="DD471" s="261" t="str">
        <f t="shared" si="193"/>
        <v>不通过</v>
      </c>
    </row>
    <row r="472" spans="1:108">
      <c r="A472" s="188">
        <v>461</v>
      </c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  <c r="AS472" s="186"/>
      <c r="AT472" s="186"/>
      <c r="AU472" s="186"/>
      <c r="AV472" s="186"/>
      <c r="AW472" s="186"/>
      <c r="AX472" s="186"/>
      <c r="AY472" s="186"/>
      <c r="AZ472" s="186"/>
      <c r="BA472" s="186"/>
      <c r="BB472" s="186"/>
      <c r="BC472" s="186"/>
      <c r="BD472" s="186"/>
      <c r="BE472" s="186"/>
      <c r="BF472" s="186"/>
      <c r="BG472" s="186"/>
      <c r="BH472" s="186"/>
      <c r="BI472" s="186"/>
      <c r="BJ472" s="186"/>
      <c r="BK472" s="186"/>
      <c r="BL472" s="186"/>
      <c r="BM472" s="186"/>
      <c r="BN472" s="186"/>
      <c r="BO472" s="186"/>
      <c r="BP472" s="186"/>
      <c r="BQ472" s="186"/>
      <c r="BR472" s="186"/>
      <c r="BS472" s="186"/>
      <c r="BT472" s="186"/>
      <c r="BU472" s="186"/>
      <c r="BV472" s="186"/>
      <c r="BW472" s="186"/>
      <c r="BX472" s="186"/>
      <c r="BY472" s="186"/>
      <c r="BZ472" s="186"/>
      <c r="CA472" s="186"/>
      <c r="CB472" s="186"/>
      <c r="CC472" s="186"/>
      <c r="CD472" s="186"/>
      <c r="CE472" s="186"/>
      <c r="CF472" s="250"/>
      <c r="CG472" s="250"/>
      <c r="CH472" s="250"/>
      <c r="CI472" s="250"/>
      <c r="CJ472" s="250"/>
      <c r="CK472" s="261" t="str">
        <f t="shared" si="177"/>
        <v>通过</v>
      </c>
      <c r="CL472" s="263" t="str">
        <f t="shared" si="178"/>
        <v>通过</v>
      </c>
      <c r="CM472" s="261" t="str">
        <f t="shared" si="179"/>
        <v>通过</v>
      </c>
      <c r="CN472" s="261" t="str">
        <f t="shared" si="180"/>
        <v>通过</v>
      </c>
      <c r="CO472" s="262">
        <f t="shared" si="181"/>
        <v>0</v>
      </c>
      <c r="CP472" s="261" t="str">
        <f t="shared" si="182"/>
        <v>不通过</v>
      </c>
      <c r="CQ472" s="262">
        <f t="shared" si="174"/>
        <v>0</v>
      </c>
      <c r="CR472" s="261" t="str">
        <f t="shared" si="183"/>
        <v>不通过</v>
      </c>
      <c r="CS472" s="262">
        <f t="shared" si="184"/>
        <v>0</v>
      </c>
      <c r="CT472" s="261" t="str">
        <f t="shared" si="185"/>
        <v>不通过</v>
      </c>
      <c r="CU472" s="262">
        <f t="shared" si="175"/>
        <v>0</v>
      </c>
      <c r="CV472" s="261" t="str">
        <f t="shared" si="186"/>
        <v>不通过</v>
      </c>
      <c r="CW472" s="264">
        <f t="shared" si="187"/>
        <v>0</v>
      </c>
      <c r="CX472" s="261" t="str">
        <f t="shared" si="188"/>
        <v>不通过</v>
      </c>
      <c r="CY472" s="262">
        <f t="shared" si="176"/>
        <v>0</v>
      </c>
      <c r="CZ472" s="261" t="str">
        <f t="shared" si="189"/>
        <v>不通过</v>
      </c>
      <c r="DA472" s="262">
        <f t="shared" si="190"/>
        <v>0</v>
      </c>
      <c r="DB472" s="261" t="str">
        <f t="shared" si="191"/>
        <v>不通过</v>
      </c>
      <c r="DC472" s="262">
        <f t="shared" si="192"/>
        <v>0</v>
      </c>
      <c r="DD472" s="261" t="str">
        <f t="shared" si="193"/>
        <v>不通过</v>
      </c>
    </row>
    <row r="473" spans="1:108">
      <c r="A473" s="185">
        <v>462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  <c r="AS473" s="186"/>
      <c r="AT473" s="186"/>
      <c r="AU473" s="186"/>
      <c r="AV473" s="186"/>
      <c r="AW473" s="186"/>
      <c r="AX473" s="186"/>
      <c r="AY473" s="186"/>
      <c r="AZ473" s="186"/>
      <c r="BA473" s="186"/>
      <c r="BB473" s="186"/>
      <c r="BC473" s="186"/>
      <c r="BD473" s="186"/>
      <c r="BE473" s="186"/>
      <c r="BF473" s="186"/>
      <c r="BG473" s="186"/>
      <c r="BH473" s="186"/>
      <c r="BI473" s="186"/>
      <c r="BJ473" s="186"/>
      <c r="BK473" s="186"/>
      <c r="BL473" s="186"/>
      <c r="BM473" s="186"/>
      <c r="BN473" s="186"/>
      <c r="BO473" s="186"/>
      <c r="BP473" s="186"/>
      <c r="BQ473" s="186"/>
      <c r="BR473" s="186"/>
      <c r="BS473" s="186"/>
      <c r="BT473" s="186"/>
      <c r="BU473" s="186"/>
      <c r="BV473" s="186"/>
      <c r="BW473" s="186"/>
      <c r="BX473" s="186"/>
      <c r="BY473" s="186"/>
      <c r="BZ473" s="186"/>
      <c r="CA473" s="186"/>
      <c r="CB473" s="186"/>
      <c r="CC473" s="186"/>
      <c r="CD473" s="186"/>
      <c r="CE473" s="186"/>
      <c r="CF473" s="250"/>
      <c r="CG473" s="250"/>
      <c r="CH473" s="250"/>
      <c r="CI473" s="250"/>
      <c r="CJ473" s="250"/>
      <c r="CK473" s="261" t="str">
        <f t="shared" si="177"/>
        <v>通过</v>
      </c>
      <c r="CL473" s="263" t="str">
        <f t="shared" si="178"/>
        <v>通过</v>
      </c>
      <c r="CM473" s="261" t="str">
        <f t="shared" si="179"/>
        <v>通过</v>
      </c>
      <c r="CN473" s="261" t="str">
        <f t="shared" si="180"/>
        <v>通过</v>
      </c>
      <c r="CO473" s="262">
        <f t="shared" si="181"/>
        <v>0</v>
      </c>
      <c r="CP473" s="261" t="str">
        <f t="shared" si="182"/>
        <v>不通过</v>
      </c>
      <c r="CQ473" s="262">
        <f t="shared" si="174"/>
        <v>0</v>
      </c>
      <c r="CR473" s="261" t="str">
        <f t="shared" si="183"/>
        <v>不通过</v>
      </c>
      <c r="CS473" s="262">
        <f t="shared" si="184"/>
        <v>0</v>
      </c>
      <c r="CT473" s="261" t="str">
        <f t="shared" si="185"/>
        <v>不通过</v>
      </c>
      <c r="CU473" s="262">
        <f t="shared" si="175"/>
        <v>0</v>
      </c>
      <c r="CV473" s="261" t="str">
        <f t="shared" si="186"/>
        <v>不通过</v>
      </c>
      <c r="CW473" s="264">
        <f t="shared" si="187"/>
        <v>0</v>
      </c>
      <c r="CX473" s="261" t="str">
        <f t="shared" si="188"/>
        <v>不通过</v>
      </c>
      <c r="CY473" s="262">
        <f t="shared" si="176"/>
        <v>0</v>
      </c>
      <c r="CZ473" s="261" t="str">
        <f t="shared" si="189"/>
        <v>不通过</v>
      </c>
      <c r="DA473" s="262">
        <f t="shared" si="190"/>
        <v>0</v>
      </c>
      <c r="DB473" s="261" t="str">
        <f t="shared" si="191"/>
        <v>不通过</v>
      </c>
      <c r="DC473" s="262">
        <f t="shared" si="192"/>
        <v>0</v>
      </c>
      <c r="DD473" s="261" t="str">
        <f t="shared" si="193"/>
        <v>不通过</v>
      </c>
    </row>
    <row r="474" spans="1:108">
      <c r="A474" s="185">
        <v>463</v>
      </c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6"/>
      <c r="AT474" s="186"/>
      <c r="AU474" s="186"/>
      <c r="AV474" s="186"/>
      <c r="AW474" s="186"/>
      <c r="AX474" s="186"/>
      <c r="AY474" s="186"/>
      <c r="AZ474" s="186"/>
      <c r="BA474" s="186"/>
      <c r="BB474" s="186"/>
      <c r="BC474" s="186"/>
      <c r="BD474" s="186"/>
      <c r="BE474" s="186"/>
      <c r="BF474" s="186"/>
      <c r="BG474" s="186"/>
      <c r="BH474" s="186"/>
      <c r="BI474" s="186"/>
      <c r="BJ474" s="186"/>
      <c r="BK474" s="186"/>
      <c r="BL474" s="186"/>
      <c r="BM474" s="186"/>
      <c r="BN474" s="186"/>
      <c r="BO474" s="186"/>
      <c r="BP474" s="186"/>
      <c r="BQ474" s="186"/>
      <c r="BR474" s="186"/>
      <c r="BS474" s="186"/>
      <c r="BT474" s="186"/>
      <c r="BU474" s="186"/>
      <c r="BV474" s="186"/>
      <c r="BW474" s="186"/>
      <c r="BX474" s="186"/>
      <c r="BY474" s="186"/>
      <c r="BZ474" s="186"/>
      <c r="CA474" s="186"/>
      <c r="CB474" s="186"/>
      <c r="CC474" s="186"/>
      <c r="CD474" s="186"/>
      <c r="CE474" s="186"/>
      <c r="CF474" s="250"/>
      <c r="CG474" s="250"/>
      <c r="CH474" s="250"/>
      <c r="CI474" s="250"/>
      <c r="CJ474" s="250"/>
      <c r="CK474" s="261" t="str">
        <f t="shared" si="177"/>
        <v>通过</v>
      </c>
      <c r="CL474" s="263" t="str">
        <f t="shared" si="178"/>
        <v>通过</v>
      </c>
      <c r="CM474" s="261" t="str">
        <f t="shared" si="179"/>
        <v>通过</v>
      </c>
      <c r="CN474" s="261" t="str">
        <f t="shared" si="180"/>
        <v>通过</v>
      </c>
      <c r="CO474" s="262">
        <f t="shared" si="181"/>
        <v>0</v>
      </c>
      <c r="CP474" s="261" t="str">
        <f t="shared" si="182"/>
        <v>不通过</v>
      </c>
      <c r="CQ474" s="262">
        <f t="shared" si="174"/>
        <v>0</v>
      </c>
      <c r="CR474" s="261" t="str">
        <f t="shared" si="183"/>
        <v>不通过</v>
      </c>
      <c r="CS474" s="262">
        <f t="shared" si="184"/>
        <v>0</v>
      </c>
      <c r="CT474" s="261" t="str">
        <f t="shared" si="185"/>
        <v>不通过</v>
      </c>
      <c r="CU474" s="262">
        <f t="shared" si="175"/>
        <v>0</v>
      </c>
      <c r="CV474" s="261" t="str">
        <f t="shared" si="186"/>
        <v>不通过</v>
      </c>
      <c r="CW474" s="264">
        <f t="shared" si="187"/>
        <v>0</v>
      </c>
      <c r="CX474" s="261" t="str">
        <f t="shared" si="188"/>
        <v>不通过</v>
      </c>
      <c r="CY474" s="262">
        <f t="shared" si="176"/>
        <v>0</v>
      </c>
      <c r="CZ474" s="261" t="str">
        <f t="shared" si="189"/>
        <v>不通过</v>
      </c>
      <c r="DA474" s="262">
        <f t="shared" si="190"/>
        <v>0</v>
      </c>
      <c r="DB474" s="261" t="str">
        <f t="shared" si="191"/>
        <v>不通过</v>
      </c>
      <c r="DC474" s="262">
        <f t="shared" si="192"/>
        <v>0</v>
      </c>
      <c r="DD474" s="261" t="str">
        <f t="shared" si="193"/>
        <v>不通过</v>
      </c>
    </row>
    <row r="475" spans="1:108">
      <c r="A475" s="188">
        <v>464</v>
      </c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6"/>
      <c r="AT475" s="186"/>
      <c r="AU475" s="186"/>
      <c r="AV475" s="186"/>
      <c r="AW475" s="186"/>
      <c r="AX475" s="186"/>
      <c r="AY475" s="186"/>
      <c r="AZ475" s="186"/>
      <c r="BA475" s="186"/>
      <c r="BB475" s="186"/>
      <c r="BC475" s="186"/>
      <c r="BD475" s="186"/>
      <c r="BE475" s="186"/>
      <c r="BF475" s="186"/>
      <c r="BG475" s="186"/>
      <c r="BH475" s="186"/>
      <c r="BI475" s="186"/>
      <c r="BJ475" s="186"/>
      <c r="BK475" s="186"/>
      <c r="BL475" s="186"/>
      <c r="BM475" s="186"/>
      <c r="BN475" s="186"/>
      <c r="BO475" s="186"/>
      <c r="BP475" s="186"/>
      <c r="BQ475" s="186"/>
      <c r="BR475" s="186"/>
      <c r="BS475" s="186"/>
      <c r="BT475" s="186"/>
      <c r="BU475" s="186"/>
      <c r="BV475" s="186"/>
      <c r="BW475" s="186"/>
      <c r="BX475" s="186"/>
      <c r="BY475" s="186"/>
      <c r="BZ475" s="186"/>
      <c r="CA475" s="186"/>
      <c r="CB475" s="186"/>
      <c r="CC475" s="186"/>
      <c r="CD475" s="186"/>
      <c r="CE475" s="186"/>
      <c r="CF475" s="250"/>
      <c r="CG475" s="250"/>
      <c r="CH475" s="250"/>
      <c r="CI475" s="250"/>
      <c r="CJ475" s="250"/>
      <c r="CK475" s="261" t="str">
        <f t="shared" si="177"/>
        <v>通过</v>
      </c>
      <c r="CL475" s="263" t="str">
        <f t="shared" si="178"/>
        <v>通过</v>
      </c>
      <c r="CM475" s="261" t="str">
        <f t="shared" si="179"/>
        <v>通过</v>
      </c>
      <c r="CN475" s="261" t="str">
        <f t="shared" si="180"/>
        <v>通过</v>
      </c>
      <c r="CO475" s="262">
        <f t="shared" si="181"/>
        <v>0</v>
      </c>
      <c r="CP475" s="261" t="str">
        <f t="shared" si="182"/>
        <v>不通过</v>
      </c>
      <c r="CQ475" s="262">
        <f t="shared" si="174"/>
        <v>0</v>
      </c>
      <c r="CR475" s="261" t="str">
        <f t="shared" si="183"/>
        <v>不通过</v>
      </c>
      <c r="CS475" s="262">
        <f t="shared" si="184"/>
        <v>0</v>
      </c>
      <c r="CT475" s="261" t="str">
        <f t="shared" si="185"/>
        <v>不通过</v>
      </c>
      <c r="CU475" s="262">
        <f t="shared" si="175"/>
        <v>0</v>
      </c>
      <c r="CV475" s="261" t="str">
        <f t="shared" si="186"/>
        <v>不通过</v>
      </c>
      <c r="CW475" s="264">
        <f t="shared" si="187"/>
        <v>0</v>
      </c>
      <c r="CX475" s="261" t="str">
        <f t="shared" si="188"/>
        <v>不通过</v>
      </c>
      <c r="CY475" s="262">
        <f t="shared" si="176"/>
        <v>0</v>
      </c>
      <c r="CZ475" s="261" t="str">
        <f t="shared" si="189"/>
        <v>不通过</v>
      </c>
      <c r="DA475" s="262">
        <f t="shared" si="190"/>
        <v>0</v>
      </c>
      <c r="DB475" s="261" t="str">
        <f t="shared" si="191"/>
        <v>不通过</v>
      </c>
      <c r="DC475" s="262">
        <f t="shared" si="192"/>
        <v>0</v>
      </c>
      <c r="DD475" s="261" t="str">
        <f t="shared" si="193"/>
        <v>不通过</v>
      </c>
    </row>
    <row r="476" spans="1:108">
      <c r="A476" s="185">
        <v>465</v>
      </c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6"/>
      <c r="AT476" s="186"/>
      <c r="AU476" s="186"/>
      <c r="AV476" s="186"/>
      <c r="AW476" s="186"/>
      <c r="AX476" s="186"/>
      <c r="AY476" s="186"/>
      <c r="AZ476" s="186"/>
      <c r="BA476" s="186"/>
      <c r="BB476" s="186"/>
      <c r="BC476" s="186"/>
      <c r="BD476" s="186"/>
      <c r="BE476" s="186"/>
      <c r="BF476" s="186"/>
      <c r="BG476" s="186"/>
      <c r="BH476" s="186"/>
      <c r="BI476" s="186"/>
      <c r="BJ476" s="186"/>
      <c r="BK476" s="186"/>
      <c r="BL476" s="186"/>
      <c r="BM476" s="186"/>
      <c r="BN476" s="186"/>
      <c r="BO476" s="186"/>
      <c r="BP476" s="186"/>
      <c r="BQ476" s="186"/>
      <c r="BR476" s="186"/>
      <c r="BS476" s="186"/>
      <c r="BT476" s="186"/>
      <c r="BU476" s="186"/>
      <c r="BV476" s="186"/>
      <c r="BW476" s="186"/>
      <c r="BX476" s="186"/>
      <c r="BY476" s="186"/>
      <c r="BZ476" s="186"/>
      <c r="CA476" s="186"/>
      <c r="CB476" s="186"/>
      <c r="CC476" s="186"/>
      <c r="CD476" s="186"/>
      <c r="CE476" s="186"/>
      <c r="CF476" s="250"/>
      <c r="CG476" s="250"/>
      <c r="CH476" s="250"/>
      <c r="CI476" s="250"/>
      <c r="CJ476" s="250"/>
      <c r="CK476" s="261" t="str">
        <f t="shared" si="177"/>
        <v>通过</v>
      </c>
      <c r="CL476" s="263" t="str">
        <f t="shared" si="178"/>
        <v>通过</v>
      </c>
      <c r="CM476" s="261" t="str">
        <f t="shared" si="179"/>
        <v>通过</v>
      </c>
      <c r="CN476" s="261" t="str">
        <f t="shared" si="180"/>
        <v>通过</v>
      </c>
      <c r="CO476" s="262">
        <f t="shared" si="181"/>
        <v>0</v>
      </c>
      <c r="CP476" s="261" t="str">
        <f t="shared" si="182"/>
        <v>不通过</v>
      </c>
      <c r="CQ476" s="262">
        <f t="shared" si="174"/>
        <v>0</v>
      </c>
      <c r="CR476" s="261" t="str">
        <f t="shared" si="183"/>
        <v>不通过</v>
      </c>
      <c r="CS476" s="262">
        <f t="shared" si="184"/>
        <v>0</v>
      </c>
      <c r="CT476" s="261" t="str">
        <f t="shared" si="185"/>
        <v>不通过</v>
      </c>
      <c r="CU476" s="262">
        <f t="shared" si="175"/>
        <v>0</v>
      </c>
      <c r="CV476" s="261" t="str">
        <f t="shared" si="186"/>
        <v>不通过</v>
      </c>
      <c r="CW476" s="264">
        <f t="shared" si="187"/>
        <v>0</v>
      </c>
      <c r="CX476" s="261" t="str">
        <f t="shared" si="188"/>
        <v>不通过</v>
      </c>
      <c r="CY476" s="262">
        <f t="shared" si="176"/>
        <v>0</v>
      </c>
      <c r="CZ476" s="261" t="str">
        <f t="shared" si="189"/>
        <v>不通过</v>
      </c>
      <c r="DA476" s="262">
        <f t="shared" si="190"/>
        <v>0</v>
      </c>
      <c r="DB476" s="261" t="str">
        <f t="shared" si="191"/>
        <v>不通过</v>
      </c>
      <c r="DC476" s="262">
        <f t="shared" si="192"/>
        <v>0</v>
      </c>
      <c r="DD476" s="261" t="str">
        <f t="shared" si="193"/>
        <v>不通过</v>
      </c>
    </row>
    <row r="477" spans="1:108">
      <c r="A477" s="185">
        <v>466</v>
      </c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6"/>
      <c r="AT477" s="186"/>
      <c r="AU477" s="186"/>
      <c r="AV477" s="186"/>
      <c r="AW477" s="186"/>
      <c r="AX477" s="186"/>
      <c r="AY477" s="186"/>
      <c r="AZ477" s="186"/>
      <c r="BA477" s="186"/>
      <c r="BB477" s="186"/>
      <c r="BC477" s="186"/>
      <c r="BD477" s="186"/>
      <c r="BE477" s="186"/>
      <c r="BF477" s="186"/>
      <c r="BG477" s="186"/>
      <c r="BH477" s="186"/>
      <c r="BI477" s="186"/>
      <c r="BJ477" s="186"/>
      <c r="BK477" s="186"/>
      <c r="BL477" s="186"/>
      <c r="BM477" s="186"/>
      <c r="BN477" s="186"/>
      <c r="BO477" s="186"/>
      <c r="BP477" s="186"/>
      <c r="BQ477" s="186"/>
      <c r="BR477" s="186"/>
      <c r="BS477" s="186"/>
      <c r="BT477" s="186"/>
      <c r="BU477" s="186"/>
      <c r="BV477" s="186"/>
      <c r="BW477" s="186"/>
      <c r="BX477" s="186"/>
      <c r="BY477" s="186"/>
      <c r="BZ477" s="186"/>
      <c r="CA477" s="186"/>
      <c r="CB477" s="186"/>
      <c r="CC477" s="186"/>
      <c r="CD477" s="186"/>
      <c r="CE477" s="186"/>
      <c r="CF477" s="250"/>
      <c r="CG477" s="250"/>
      <c r="CH477" s="250"/>
      <c r="CI477" s="250"/>
      <c r="CJ477" s="250"/>
      <c r="CK477" s="261" t="str">
        <f t="shared" si="177"/>
        <v>通过</v>
      </c>
      <c r="CL477" s="263" t="str">
        <f t="shared" si="178"/>
        <v>通过</v>
      </c>
      <c r="CM477" s="261" t="str">
        <f t="shared" si="179"/>
        <v>通过</v>
      </c>
      <c r="CN477" s="261" t="str">
        <f t="shared" si="180"/>
        <v>通过</v>
      </c>
      <c r="CO477" s="262">
        <f t="shared" si="181"/>
        <v>0</v>
      </c>
      <c r="CP477" s="261" t="str">
        <f t="shared" si="182"/>
        <v>不通过</v>
      </c>
      <c r="CQ477" s="262">
        <f t="shared" si="174"/>
        <v>0</v>
      </c>
      <c r="CR477" s="261" t="str">
        <f t="shared" si="183"/>
        <v>不通过</v>
      </c>
      <c r="CS477" s="262">
        <f t="shared" si="184"/>
        <v>0</v>
      </c>
      <c r="CT477" s="261" t="str">
        <f t="shared" si="185"/>
        <v>不通过</v>
      </c>
      <c r="CU477" s="262">
        <f t="shared" si="175"/>
        <v>0</v>
      </c>
      <c r="CV477" s="261" t="str">
        <f t="shared" si="186"/>
        <v>不通过</v>
      </c>
      <c r="CW477" s="264">
        <f t="shared" si="187"/>
        <v>0</v>
      </c>
      <c r="CX477" s="261" t="str">
        <f t="shared" si="188"/>
        <v>不通过</v>
      </c>
      <c r="CY477" s="262">
        <f t="shared" si="176"/>
        <v>0</v>
      </c>
      <c r="CZ477" s="261" t="str">
        <f t="shared" si="189"/>
        <v>不通过</v>
      </c>
      <c r="DA477" s="262">
        <f t="shared" si="190"/>
        <v>0</v>
      </c>
      <c r="DB477" s="261" t="str">
        <f t="shared" si="191"/>
        <v>不通过</v>
      </c>
      <c r="DC477" s="262">
        <f t="shared" si="192"/>
        <v>0</v>
      </c>
      <c r="DD477" s="261" t="str">
        <f t="shared" si="193"/>
        <v>不通过</v>
      </c>
    </row>
    <row r="478" spans="1:108">
      <c r="A478" s="188">
        <v>467</v>
      </c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6"/>
      <c r="AT478" s="186"/>
      <c r="AU478" s="186"/>
      <c r="AV478" s="186"/>
      <c r="AW478" s="186"/>
      <c r="AX478" s="186"/>
      <c r="AY478" s="186"/>
      <c r="AZ478" s="186"/>
      <c r="BA478" s="186"/>
      <c r="BB478" s="186"/>
      <c r="BC478" s="186"/>
      <c r="BD478" s="186"/>
      <c r="BE478" s="186"/>
      <c r="BF478" s="186"/>
      <c r="BG478" s="186"/>
      <c r="BH478" s="186"/>
      <c r="BI478" s="186"/>
      <c r="BJ478" s="186"/>
      <c r="BK478" s="186"/>
      <c r="BL478" s="186"/>
      <c r="BM478" s="186"/>
      <c r="BN478" s="186"/>
      <c r="BO478" s="186"/>
      <c r="BP478" s="186"/>
      <c r="BQ478" s="186"/>
      <c r="BR478" s="186"/>
      <c r="BS478" s="186"/>
      <c r="BT478" s="186"/>
      <c r="BU478" s="186"/>
      <c r="BV478" s="186"/>
      <c r="BW478" s="186"/>
      <c r="BX478" s="186"/>
      <c r="BY478" s="186"/>
      <c r="BZ478" s="186"/>
      <c r="CA478" s="186"/>
      <c r="CB478" s="186"/>
      <c r="CC478" s="186"/>
      <c r="CD478" s="186"/>
      <c r="CE478" s="186"/>
      <c r="CF478" s="250"/>
      <c r="CG478" s="250"/>
      <c r="CH478" s="250"/>
      <c r="CI478" s="250"/>
      <c r="CJ478" s="250"/>
      <c r="CK478" s="261" t="str">
        <f t="shared" si="177"/>
        <v>通过</v>
      </c>
      <c r="CL478" s="263" t="str">
        <f t="shared" si="178"/>
        <v>通过</v>
      </c>
      <c r="CM478" s="261" t="str">
        <f t="shared" si="179"/>
        <v>通过</v>
      </c>
      <c r="CN478" s="261" t="str">
        <f t="shared" si="180"/>
        <v>通过</v>
      </c>
      <c r="CO478" s="262">
        <f t="shared" si="181"/>
        <v>0</v>
      </c>
      <c r="CP478" s="261" t="str">
        <f t="shared" si="182"/>
        <v>不通过</v>
      </c>
      <c r="CQ478" s="262">
        <f t="shared" si="174"/>
        <v>0</v>
      </c>
      <c r="CR478" s="261" t="str">
        <f t="shared" si="183"/>
        <v>不通过</v>
      </c>
      <c r="CS478" s="262">
        <f t="shared" si="184"/>
        <v>0</v>
      </c>
      <c r="CT478" s="261" t="str">
        <f t="shared" si="185"/>
        <v>不通过</v>
      </c>
      <c r="CU478" s="262">
        <f t="shared" si="175"/>
        <v>0</v>
      </c>
      <c r="CV478" s="261" t="str">
        <f t="shared" si="186"/>
        <v>不通过</v>
      </c>
      <c r="CW478" s="264">
        <f t="shared" si="187"/>
        <v>0</v>
      </c>
      <c r="CX478" s="261" t="str">
        <f t="shared" si="188"/>
        <v>不通过</v>
      </c>
      <c r="CY478" s="262">
        <f t="shared" si="176"/>
        <v>0</v>
      </c>
      <c r="CZ478" s="261" t="str">
        <f t="shared" si="189"/>
        <v>不通过</v>
      </c>
      <c r="DA478" s="262">
        <f t="shared" si="190"/>
        <v>0</v>
      </c>
      <c r="DB478" s="261" t="str">
        <f t="shared" si="191"/>
        <v>不通过</v>
      </c>
      <c r="DC478" s="262">
        <f t="shared" si="192"/>
        <v>0</v>
      </c>
      <c r="DD478" s="261" t="str">
        <f t="shared" si="193"/>
        <v>不通过</v>
      </c>
    </row>
    <row r="479" spans="1:108">
      <c r="A479" s="185">
        <v>468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86"/>
      <c r="AT479" s="186"/>
      <c r="AU479" s="186"/>
      <c r="AV479" s="186"/>
      <c r="AW479" s="186"/>
      <c r="AX479" s="186"/>
      <c r="AY479" s="186"/>
      <c r="AZ479" s="186"/>
      <c r="BA479" s="186"/>
      <c r="BB479" s="186"/>
      <c r="BC479" s="186"/>
      <c r="BD479" s="186"/>
      <c r="BE479" s="186"/>
      <c r="BF479" s="186"/>
      <c r="BG479" s="186"/>
      <c r="BH479" s="186"/>
      <c r="BI479" s="186"/>
      <c r="BJ479" s="186"/>
      <c r="BK479" s="186"/>
      <c r="BL479" s="186"/>
      <c r="BM479" s="186"/>
      <c r="BN479" s="186"/>
      <c r="BO479" s="186"/>
      <c r="BP479" s="186"/>
      <c r="BQ479" s="186"/>
      <c r="BR479" s="186"/>
      <c r="BS479" s="186"/>
      <c r="BT479" s="186"/>
      <c r="BU479" s="186"/>
      <c r="BV479" s="186"/>
      <c r="BW479" s="186"/>
      <c r="BX479" s="186"/>
      <c r="BY479" s="186"/>
      <c r="BZ479" s="186"/>
      <c r="CA479" s="186"/>
      <c r="CB479" s="186"/>
      <c r="CC479" s="186"/>
      <c r="CD479" s="186"/>
      <c r="CE479" s="186"/>
      <c r="CF479" s="250"/>
      <c r="CG479" s="250"/>
      <c r="CH479" s="250"/>
      <c r="CI479" s="250"/>
      <c r="CJ479" s="250"/>
      <c r="CK479" s="261" t="str">
        <f t="shared" si="177"/>
        <v>通过</v>
      </c>
      <c r="CL479" s="263" t="str">
        <f t="shared" si="178"/>
        <v>通过</v>
      </c>
      <c r="CM479" s="261" t="str">
        <f t="shared" si="179"/>
        <v>通过</v>
      </c>
      <c r="CN479" s="261" t="str">
        <f t="shared" si="180"/>
        <v>通过</v>
      </c>
      <c r="CO479" s="262">
        <f t="shared" si="181"/>
        <v>0</v>
      </c>
      <c r="CP479" s="261" t="str">
        <f t="shared" si="182"/>
        <v>不通过</v>
      </c>
      <c r="CQ479" s="262">
        <f t="shared" si="174"/>
        <v>0</v>
      </c>
      <c r="CR479" s="261" t="str">
        <f t="shared" si="183"/>
        <v>不通过</v>
      </c>
      <c r="CS479" s="262">
        <f t="shared" si="184"/>
        <v>0</v>
      </c>
      <c r="CT479" s="261" t="str">
        <f t="shared" si="185"/>
        <v>不通过</v>
      </c>
      <c r="CU479" s="262">
        <f t="shared" si="175"/>
        <v>0</v>
      </c>
      <c r="CV479" s="261" t="str">
        <f t="shared" si="186"/>
        <v>不通过</v>
      </c>
      <c r="CW479" s="264">
        <f t="shared" si="187"/>
        <v>0</v>
      </c>
      <c r="CX479" s="261" t="str">
        <f t="shared" si="188"/>
        <v>不通过</v>
      </c>
      <c r="CY479" s="262">
        <f t="shared" si="176"/>
        <v>0</v>
      </c>
      <c r="CZ479" s="261" t="str">
        <f t="shared" si="189"/>
        <v>不通过</v>
      </c>
      <c r="DA479" s="262">
        <f t="shared" si="190"/>
        <v>0</v>
      </c>
      <c r="DB479" s="261" t="str">
        <f t="shared" si="191"/>
        <v>不通过</v>
      </c>
      <c r="DC479" s="262">
        <f t="shared" si="192"/>
        <v>0</v>
      </c>
      <c r="DD479" s="261" t="str">
        <f t="shared" si="193"/>
        <v>不通过</v>
      </c>
    </row>
    <row r="480" spans="1:108">
      <c r="A480" s="185">
        <v>469</v>
      </c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86"/>
      <c r="AT480" s="186"/>
      <c r="AU480" s="186"/>
      <c r="AV480" s="186"/>
      <c r="AW480" s="186"/>
      <c r="AX480" s="186"/>
      <c r="AY480" s="186"/>
      <c r="AZ480" s="186"/>
      <c r="BA480" s="186"/>
      <c r="BB480" s="186"/>
      <c r="BC480" s="186"/>
      <c r="BD480" s="186"/>
      <c r="BE480" s="186"/>
      <c r="BF480" s="186"/>
      <c r="BG480" s="186"/>
      <c r="BH480" s="186"/>
      <c r="BI480" s="186"/>
      <c r="BJ480" s="186"/>
      <c r="BK480" s="186"/>
      <c r="BL480" s="186"/>
      <c r="BM480" s="186"/>
      <c r="BN480" s="186"/>
      <c r="BO480" s="186"/>
      <c r="BP480" s="186"/>
      <c r="BQ480" s="186"/>
      <c r="BR480" s="186"/>
      <c r="BS480" s="186"/>
      <c r="BT480" s="186"/>
      <c r="BU480" s="186"/>
      <c r="BV480" s="186"/>
      <c r="BW480" s="186"/>
      <c r="BX480" s="186"/>
      <c r="BY480" s="186"/>
      <c r="BZ480" s="186"/>
      <c r="CA480" s="186"/>
      <c r="CB480" s="186"/>
      <c r="CC480" s="186"/>
      <c r="CD480" s="186"/>
      <c r="CE480" s="186"/>
      <c r="CF480" s="250"/>
      <c r="CG480" s="250"/>
      <c r="CH480" s="250"/>
      <c r="CI480" s="250"/>
      <c r="CJ480" s="250"/>
      <c r="CK480" s="261" t="str">
        <f t="shared" si="177"/>
        <v>通过</v>
      </c>
      <c r="CL480" s="263" t="str">
        <f t="shared" si="178"/>
        <v>通过</v>
      </c>
      <c r="CM480" s="261" t="str">
        <f t="shared" si="179"/>
        <v>通过</v>
      </c>
      <c r="CN480" s="261" t="str">
        <f t="shared" si="180"/>
        <v>通过</v>
      </c>
      <c r="CO480" s="262">
        <f t="shared" si="181"/>
        <v>0</v>
      </c>
      <c r="CP480" s="261" t="str">
        <f t="shared" si="182"/>
        <v>不通过</v>
      </c>
      <c r="CQ480" s="262">
        <f t="shared" si="174"/>
        <v>0</v>
      </c>
      <c r="CR480" s="261" t="str">
        <f t="shared" si="183"/>
        <v>不通过</v>
      </c>
      <c r="CS480" s="262">
        <f t="shared" si="184"/>
        <v>0</v>
      </c>
      <c r="CT480" s="261" t="str">
        <f t="shared" si="185"/>
        <v>不通过</v>
      </c>
      <c r="CU480" s="262">
        <f t="shared" si="175"/>
        <v>0</v>
      </c>
      <c r="CV480" s="261" t="str">
        <f t="shared" si="186"/>
        <v>不通过</v>
      </c>
      <c r="CW480" s="264">
        <f t="shared" si="187"/>
        <v>0</v>
      </c>
      <c r="CX480" s="261" t="str">
        <f t="shared" si="188"/>
        <v>不通过</v>
      </c>
      <c r="CY480" s="262">
        <f t="shared" si="176"/>
        <v>0</v>
      </c>
      <c r="CZ480" s="261" t="str">
        <f t="shared" si="189"/>
        <v>不通过</v>
      </c>
      <c r="DA480" s="262">
        <f t="shared" si="190"/>
        <v>0</v>
      </c>
      <c r="DB480" s="261" t="str">
        <f t="shared" si="191"/>
        <v>不通过</v>
      </c>
      <c r="DC480" s="262">
        <f t="shared" si="192"/>
        <v>0</v>
      </c>
      <c r="DD480" s="261" t="str">
        <f t="shared" si="193"/>
        <v>不通过</v>
      </c>
    </row>
    <row r="481" spans="1:108">
      <c r="A481" s="188">
        <v>470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86"/>
      <c r="AT481" s="186"/>
      <c r="AU481" s="186"/>
      <c r="AV481" s="186"/>
      <c r="AW481" s="186"/>
      <c r="AX481" s="186"/>
      <c r="AY481" s="186"/>
      <c r="AZ481" s="186"/>
      <c r="BA481" s="186"/>
      <c r="BB481" s="186"/>
      <c r="BC481" s="186"/>
      <c r="BD481" s="186"/>
      <c r="BE481" s="186"/>
      <c r="BF481" s="186"/>
      <c r="BG481" s="186"/>
      <c r="BH481" s="186"/>
      <c r="BI481" s="186"/>
      <c r="BJ481" s="186"/>
      <c r="BK481" s="186"/>
      <c r="BL481" s="186"/>
      <c r="BM481" s="186"/>
      <c r="BN481" s="186"/>
      <c r="BO481" s="186"/>
      <c r="BP481" s="186"/>
      <c r="BQ481" s="186"/>
      <c r="BR481" s="186"/>
      <c r="BS481" s="186"/>
      <c r="BT481" s="186"/>
      <c r="BU481" s="186"/>
      <c r="BV481" s="186"/>
      <c r="BW481" s="186"/>
      <c r="BX481" s="186"/>
      <c r="BY481" s="186"/>
      <c r="BZ481" s="186"/>
      <c r="CA481" s="186"/>
      <c r="CB481" s="186"/>
      <c r="CC481" s="186"/>
      <c r="CD481" s="186"/>
      <c r="CE481" s="186"/>
      <c r="CF481" s="250"/>
      <c r="CG481" s="250"/>
      <c r="CH481" s="250"/>
      <c r="CI481" s="250"/>
      <c r="CJ481" s="250"/>
      <c r="CK481" s="261" t="str">
        <f t="shared" si="177"/>
        <v>通过</v>
      </c>
      <c r="CL481" s="263" t="str">
        <f t="shared" si="178"/>
        <v>通过</v>
      </c>
      <c r="CM481" s="261" t="str">
        <f t="shared" si="179"/>
        <v>通过</v>
      </c>
      <c r="CN481" s="261" t="str">
        <f t="shared" si="180"/>
        <v>通过</v>
      </c>
      <c r="CO481" s="262">
        <f t="shared" si="181"/>
        <v>0</v>
      </c>
      <c r="CP481" s="261" t="str">
        <f t="shared" si="182"/>
        <v>不通过</v>
      </c>
      <c r="CQ481" s="262">
        <f t="shared" si="174"/>
        <v>0</v>
      </c>
      <c r="CR481" s="261" t="str">
        <f t="shared" si="183"/>
        <v>不通过</v>
      </c>
      <c r="CS481" s="262">
        <f t="shared" si="184"/>
        <v>0</v>
      </c>
      <c r="CT481" s="261" t="str">
        <f t="shared" si="185"/>
        <v>不通过</v>
      </c>
      <c r="CU481" s="262">
        <f t="shared" si="175"/>
        <v>0</v>
      </c>
      <c r="CV481" s="261" t="str">
        <f t="shared" si="186"/>
        <v>不通过</v>
      </c>
      <c r="CW481" s="264">
        <f t="shared" si="187"/>
        <v>0</v>
      </c>
      <c r="CX481" s="261" t="str">
        <f t="shared" si="188"/>
        <v>不通过</v>
      </c>
      <c r="CY481" s="262">
        <f t="shared" si="176"/>
        <v>0</v>
      </c>
      <c r="CZ481" s="261" t="str">
        <f t="shared" si="189"/>
        <v>不通过</v>
      </c>
      <c r="DA481" s="262">
        <f t="shared" si="190"/>
        <v>0</v>
      </c>
      <c r="DB481" s="261" t="str">
        <f t="shared" si="191"/>
        <v>不通过</v>
      </c>
      <c r="DC481" s="262">
        <f t="shared" si="192"/>
        <v>0</v>
      </c>
      <c r="DD481" s="261" t="str">
        <f t="shared" si="193"/>
        <v>不通过</v>
      </c>
    </row>
    <row r="482" spans="1:108">
      <c r="A482" s="185">
        <v>471</v>
      </c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6"/>
      <c r="AT482" s="186"/>
      <c r="AU482" s="186"/>
      <c r="AV482" s="186"/>
      <c r="AW482" s="186"/>
      <c r="AX482" s="186"/>
      <c r="AY482" s="186"/>
      <c r="AZ482" s="186"/>
      <c r="BA482" s="186"/>
      <c r="BB482" s="186"/>
      <c r="BC482" s="186"/>
      <c r="BD482" s="186"/>
      <c r="BE482" s="186"/>
      <c r="BF482" s="186"/>
      <c r="BG482" s="186"/>
      <c r="BH482" s="186"/>
      <c r="BI482" s="186"/>
      <c r="BJ482" s="186"/>
      <c r="BK482" s="186"/>
      <c r="BL482" s="186"/>
      <c r="BM482" s="186"/>
      <c r="BN482" s="186"/>
      <c r="BO482" s="186"/>
      <c r="BP482" s="186"/>
      <c r="BQ482" s="186"/>
      <c r="BR482" s="186"/>
      <c r="BS482" s="186"/>
      <c r="BT482" s="186"/>
      <c r="BU482" s="186"/>
      <c r="BV482" s="186"/>
      <c r="BW482" s="186"/>
      <c r="BX482" s="186"/>
      <c r="BY482" s="186"/>
      <c r="BZ482" s="186"/>
      <c r="CA482" s="186"/>
      <c r="CB482" s="186"/>
      <c r="CC482" s="186"/>
      <c r="CD482" s="186"/>
      <c r="CE482" s="186"/>
      <c r="CF482" s="250"/>
      <c r="CG482" s="250"/>
      <c r="CH482" s="250"/>
      <c r="CI482" s="250"/>
      <c r="CJ482" s="250"/>
      <c r="CK482" s="261" t="str">
        <f t="shared" si="177"/>
        <v>通过</v>
      </c>
      <c r="CL482" s="263" t="str">
        <f t="shared" si="178"/>
        <v>通过</v>
      </c>
      <c r="CM482" s="261" t="str">
        <f t="shared" si="179"/>
        <v>通过</v>
      </c>
      <c r="CN482" s="261" t="str">
        <f t="shared" si="180"/>
        <v>通过</v>
      </c>
      <c r="CO482" s="262">
        <f t="shared" si="181"/>
        <v>0</v>
      </c>
      <c r="CP482" s="261" t="str">
        <f t="shared" si="182"/>
        <v>不通过</v>
      </c>
      <c r="CQ482" s="262">
        <f t="shared" si="174"/>
        <v>0</v>
      </c>
      <c r="CR482" s="261" t="str">
        <f t="shared" si="183"/>
        <v>不通过</v>
      </c>
      <c r="CS482" s="262">
        <f t="shared" si="184"/>
        <v>0</v>
      </c>
      <c r="CT482" s="261" t="str">
        <f t="shared" si="185"/>
        <v>不通过</v>
      </c>
      <c r="CU482" s="262">
        <f t="shared" si="175"/>
        <v>0</v>
      </c>
      <c r="CV482" s="261" t="str">
        <f t="shared" si="186"/>
        <v>不通过</v>
      </c>
      <c r="CW482" s="264">
        <f t="shared" si="187"/>
        <v>0</v>
      </c>
      <c r="CX482" s="261" t="str">
        <f t="shared" si="188"/>
        <v>不通过</v>
      </c>
      <c r="CY482" s="262">
        <f t="shared" si="176"/>
        <v>0</v>
      </c>
      <c r="CZ482" s="261" t="str">
        <f t="shared" si="189"/>
        <v>不通过</v>
      </c>
      <c r="DA482" s="262">
        <f t="shared" si="190"/>
        <v>0</v>
      </c>
      <c r="DB482" s="261" t="str">
        <f t="shared" si="191"/>
        <v>不通过</v>
      </c>
      <c r="DC482" s="262">
        <f t="shared" si="192"/>
        <v>0</v>
      </c>
      <c r="DD482" s="261" t="str">
        <f t="shared" si="193"/>
        <v>不通过</v>
      </c>
    </row>
    <row r="483" spans="1:108">
      <c r="A483" s="185">
        <v>472</v>
      </c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6"/>
      <c r="AT483" s="186"/>
      <c r="AU483" s="186"/>
      <c r="AV483" s="186"/>
      <c r="AW483" s="186"/>
      <c r="AX483" s="186"/>
      <c r="AY483" s="186"/>
      <c r="AZ483" s="186"/>
      <c r="BA483" s="186"/>
      <c r="BB483" s="186"/>
      <c r="BC483" s="186"/>
      <c r="BD483" s="186"/>
      <c r="BE483" s="186"/>
      <c r="BF483" s="186"/>
      <c r="BG483" s="186"/>
      <c r="BH483" s="186"/>
      <c r="BI483" s="186"/>
      <c r="BJ483" s="186"/>
      <c r="BK483" s="186"/>
      <c r="BL483" s="186"/>
      <c r="BM483" s="186"/>
      <c r="BN483" s="186"/>
      <c r="BO483" s="186"/>
      <c r="BP483" s="186"/>
      <c r="BQ483" s="186"/>
      <c r="BR483" s="186"/>
      <c r="BS483" s="186"/>
      <c r="BT483" s="186"/>
      <c r="BU483" s="186"/>
      <c r="BV483" s="186"/>
      <c r="BW483" s="186"/>
      <c r="BX483" s="186"/>
      <c r="BY483" s="186"/>
      <c r="BZ483" s="186"/>
      <c r="CA483" s="186"/>
      <c r="CB483" s="186"/>
      <c r="CC483" s="186"/>
      <c r="CD483" s="186"/>
      <c r="CE483" s="186"/>
      <c r="CF483" s="250"/>
      <c r="CG483" s="250"/>
      <c r="CH483" s="250"/>
      <c r="CI483" s="250"/>
      <c r="CJ483" s="250"/>
      <c r="CK483" s="261" t="str">
        <f t="shared" si="177"/>
        <v>通过</v>
      </c>
      <c r="CL483" s="263" t="str">
        <f t="shared" si="178"/>
        <v>通过</v>
      </c>
      <c r="CM483" s="261" t="str">
        <f t="shared" si="179"/>
        <v>通过</v>
      </c>
      <c r="CN483" s="261" t="str">
        <f t="shared" si="180"/>
        <v>通过</v>
      </c>
      <c r="CO483" s="262">
        <f t="shared" si="181"/>
        <v>0</v>
      </c>
      <c r="CP483" s="261" t="str">
        <f t="shared" si="182"/>
        <v>不通过</v>
      </c>
      <c r="CQ483" s="262">
        <f t="shared" si="174"/>
        <v>0</v>
      </c>
      <c r="CR483" s="261" t="str">
        <f t="shared" si="183"/>
        <v>不通过</v>
      </c>
      <c r="CS483" s="262">
        <f t="shared" si="184"/>
        <v>0</v>
      </c>
      <c r="CT483" s="261" t="str">
        <f t="shared" si="185"/>
        <v>不通过</v>
      </c>
      <c r="CU483" s="262">
        <f t="shared" si="175"/>
        <v>0</v>
      </c>
      <c r="CV483" s="261" t="str">
        <f t="shared" si="186"/>
        <v>不通过</v>
      </c>
      <c r="CW483" s="264">
        <f t="shared" si="187"/>
        <v>0</v>
      </c>
      <c r="CX483" s="261" t="str">
        <f t="shared" si="188"/>
        <v>不通过</v>
      </c>
      <c r="CY483" s="262">
        <f t="shared" si="176"/>
        <v>0</v>
      </c>
      <c r="CZ483" s="261" t="str">
        <f t="shared" si="189"/>
        <v>不通过</v>
      </c>
      <c r="DA483" s="262">
        <f t="shared" si="190"/>
        <v>0</v>
      </c>
      <c r="DB483" s="261" t="str">
        <f t="shared" si="191"/>
        <v>不通过</v>
      </c>
      <c r="DC483" s="262">
        <f t="shared" si="192"/>
        <v>0</v>
      </c>
      <c r="DD483" s="261" t="str">
        <f t="shared" si="193"/>
        <v>不通过</v>
      </c>
    </row>
    <row r="484" spans="1:108">
      <c r="A484" s="188">
        <v>473</v>
      </c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6"/>
      <c r="AT484" s="186"/>
      <c r="AU484" s="186"/>
      <c r="AV484" s="186"/>
      <c r="AW484" s="186"/>
      <c r="AX484" s="186"/>
      <c r="AY484" s="186"/>
      <c r="AZ484" s="186"/>
      <c r="BA484" s="186"/>
      <c r="BB484" s="186"/>
      <c r="BC484" s="186"/>
      <c r="BD484" s="186"/>
      <c r="BE484" s="186"/>
      <c r="BF484" s="186"/>
      <c r="BG484" s="186"/>
      <c r="BH484" s="186"/>
      <c r="BI484" s="186"/>
      <c r="BJ484" s="186"/>
      <c r="BK484" s="186"/>
      <c r="BL484" s="186"/>
      <c r="BM484" s="186"/>
      <c r="BN484" s="186"/>
      <c r="BO484" s="186"/>
      <c r="BP484" s="186"/>
      <c r="BQ484" s="186"/>
      <c r="BR484" s="186"/>
      <c r="BS484" s="186"/>
      <c r="BT484" s="186"/>
      <c r="BU484" s="186"/>
      <c r="BV484" s="186"/>
      <c r="BW484" s="186"/>
      <c r="BX484" s="186"/>
      <c r="BY484" s="186"/>
      <c r="BZ484" s="186"/>
      <c r="CA484" s="186"/>
      <c r="CB484" s="186"/>
      <c r="CC484" s="186"/>
      <c r="CD484" s="186"/>
      <c r="CE484" s="186"/>
      <c r="CF484" s="250"/>
      <c r="CG484" s="250"/>
      <c r="CH484" s="250"/>
      <c r="CI484" s="250"/>
      <c r="CJ484" s="250"/>
      <c r="CK484" s="261" t="str">
        <f t="shared" si="177"/>
        <v>通过</v>
      </c>
      <c r="CL484" s="263" t="str">
        <f t="shared" si="178"/>
        <v>通过</v>
      </c>
      <c r="CM484" s="261" t="str">
        <f t="shared" si="179"/>
        <v>通过</v>
      </c>
      <c r="CN484" s="261" t="str">
        <f t="shared" si="180"/>
        <v>通过</v>
      </c>
      <c r="CO484" s="262">
        <f t="shared" si="181"/>
        <v>0</v>
      </c>
      <c r="CP484" s="261" t="str">
        <f t="shared" si="182"/>
        <v>不通过</v>
      </c>
      <c r="CQ484" s="262">
        <f t="shared" si="174"/>
        <v>0</v>
      </c>
      <c r="CR484" s="261" t="str">
        <f t="shared" si="183"/>
        <v>不通过</v>
      </c>
      <c r="CS484" s="262">
        <f t="shared" si="184"/>
        <v>0</v>
      </c>
      <c r="CT484" s="261" t="str">
        <f t="shared" si="185"/>
        <v>不通过</v>
      </c>
      <c r="CU484" s="262">
        <f t="shared" si="175"/>
        <v>0</v>
      </c>
      <c r="CV484" s="261" t="str">
        <f t="shared" si="186"/>
        <v>不通过</v>
      </c>
      <c r="CW484" s="264">
        <f t="shared" si="187"/>
        <v>0</v>
      </c>
      <c r="CX484" s="261" t="str">
        <f t="shared" si="188"/>
        <v>不通过</v>
      </c>
      <c r="CY484" s="262">
        <f t="shared" si="176"/>
        <v>0</v>
      </c>
      <c r="CZ484" s="261" t="str">
        <f t="shared" si="189"/>
        <v>不通过</v>
      </c>
      <c r="DA484" s="262">
        <f t="shared" si="190"/>
        <v>0</v>
      </c>
      <c r="DB484" s="261" t="str">
        <f t="shared" si="191"/>
        <v>不通过</v>
      </c>
      <c r="DC484" s="262">
        <f t="shared" si="192"/>
        <v>0</v>
      </c>
      <c r="DD484" s="261" t="str">
        <f t="shared" si="193"/>
        <v>不通过</v>
      </c>
    </row>
    <row r="485" spans="1:108">
      <c r="A485" s="185">
        <v>474</v>
      </c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6"/>
      <c r="AT485" s="186"/>
      <c r="AU485" s="186"/>
      <c r="AV485" s="186"/>
      <c r="AW485" s="186"/>
      <c r="AX485" s="186"/>
      <c r="AY485" s="186"/>
      <c r="AZ485" s="186"/>
      <c r="BA485" s="186"/>
      <c r="BB485" s="186"/>
      <c r="BC485" s="186"/>
      <c r="BD485" s="186"/>
      <c r="BE485" s="186"/>
      <c r="BF485" s="186"/>
      <c r="BG485" s="186"/>
      <c r="BH485" s="186"/>
      <c r="BI485" s="186"/>
      <c r="BJ485" s="186"/>
      <c r="BK485" s="186"/>
      <c r="BL485" s="186"/>
      <c r="BM485" s="186"/>
      <c r="BN485" s="186"/>
      <c r="BO485" s="186"/>
      <c r="BP485" s="186"/>
      <c r="BQ485" s="186"/>
      <c r="BR485" s="186"/>
      <c r="BS485" s="186"/>
      <c r="BT485" s="186"/>
      <c r="BU485" s="186"/>
      <c r="BV485" s="186"/>
      <c r="BW485" s="186"/>
      <c r="BX485" s="186"/>
      <c r="BY485" s="186"/>
      <c r="BZ485" s="186"/>
      <c r="CA485" s="186"/>
      <c r="CB485" s="186"/>
      <c r="CC485" s="186"/>
      <c r="CD485" s="186"/>
      <c r="CE485" s="186"/>
      <c r="CF485" s="250"/>
      <c r="CG485" s="250"/>
      <c r="CH485" s="250"/>
      <c r="CI485" s="250"/>
      <c r="CJ485" s="250"/>
      <c r="CK485" s="261" t="str">
        <f t="shared" si="177"/>
        <v>通过</v>
      </c>
      <c r="CL485" s="263" t="str">
        <f t="shared" si="178"/>
        <v>通过</v>
      </c>
      <c r="CM485" s="261" t="str">
        <f t="shared" si="179"/>
        <v>通过</v>
      </c>
      <c r="CN485" s="261" t="str">
        <f t="shared" si="180"/>
        <v>通过</v>
      </c>
      <c r="CO485" s="262">
        <f t="shared" si="181"/>
        <v>0</v>
      </c>
      <c r="CP485" s="261" t="str">
        <f t="shared" si="182"/>
        <v>不通过</v>
      </c>
      <c r="CQ485" s="262">
        <f t="shared" si="174"/>
        <v>0</v>
      </c>
      <c r="CR485" s="261" t="str">
        <f t="shared" si="183"/>
        <v>不通过</v>
      </c>
      <c r="CS485" s="262">
        <f t="shared" si="184"/>
        <v>0</v>
      </c>
      <c r="CT485" s="261" t="str">
        <f t="shared" si="185"/>
        <v>不通过</v>
      </c>
      <c r="CU485" s="262">
        <f t="shared" si="175"/>
        <v>0</v>
      </c>
      <c r="CV485" s="261" t="str">
        <f t="shared" si="186"/>
        <v>不通过</v>
      </c>
      <c r="CW485" s="264">
        <f t="shared" si="187"/>
        <v>0</v>
      </c>
      <c r="CX485" s="261" t="str">
        <f t="shared" si="188"/>
        <v>不通过</v>
      </c>
      <c r="CY485" s="262">
        <f t="shared" si="176"/>
        <v>0</v>
      </c>
      <c r="CZ485" s="261" t="str">
        <f t="shared" si="189"/>
        <v>不通过</v>
      </c>
      <c r="DA485" s="262">
        <f t="shared" si="190"/>
        <v>0</v>
      </c>
      <c r="DB485" s="261" t="str">
        <f t="shared" si="191"/>
        <v>不通过</v>
      </c>
      <c r="DC485" s="262">
        <f t="shared" si="192"/>
        <v>0</v>
      </c>
      <c r="DD485" s="261" t="str">
        <f t="shared" si="193"/>
        <v>不通过</v>
      </c>
    </row>
    <row r="486" spans="1:108">
      <c r="A486" s="185">
        <v>475</v>
      </c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6"/>
      <c r="AT486" s="186"/>
      <c r="AU486" s="186"/>
      <c r="AV486" s="186"/>
      <c r="AW486" s="186"/>
      <c r="AX486" s="186"/>
      <c r="AY486" s="186"/>
      <c r="AZ486" s="186"/>
      <c r="BA486" s="186"/>
      <c r="BB486" s="186"/>
      <c r="BC486" s="186"/>
      <c r="BD486" s="186"/>
      <c r="BE486" s="186"/>
      <c r="BF486" s="186"/>
      <c r="BG486" s="186"/>
      <c r="BH486" s="186"/>
      <c r="BI486" s="186"/>
      <c r="BJ486" s="186"/>
      <c r="BK486" s="186"/>
      <c r="BL486" s="186"/>
      <c r="BM486" s="186"/>
      <c r="BN486" s="186"/>
      <c r="BO486" s="186"/>
      <c r="BP486" s="186"/>
      <c r="BQ486" s="186"/>
      <c r="BR486" s="186"/>
      <c r="BS486" s="186"/>
      <c r="BT486" s="186"/>
      <c r="BU486" s="186"/>
      <c r="BV486" s="186"/>
      <c r="BW486" s="186"/>
      <c r="BX486" s="186"/>
      <c r="BY486" s="186"/>
      <c r="BZ486" s="186"/>
      <c r="CA486" s="186"/>
      <c r="CB486" s="186"/>
      <c r="CC486" s="186"/>
      <c r="CD486" s="186"/>
      <c r="CE486" s="186"/>
      <c r="CF486" s="250"/>
      <c r="CG486" s="250"/>
      <c r="CH486" s="250"/>
      <c r="CI486" s="250"/>
      <c r="CJ486" s="250"/>
      <c r="CK486" s="261" t="str">
        <f t="shared" si="177"/>
        <v>通过</v>
      </c>
      <c r="CL486" s="263" t="str">
        <f t="shared" si="178"/>
        <v>通过</v>
      </c>
      <c r="CM486" s="261" t="str">
        <f t="shared" si="179"/>
        <v>通过</v>
      </c>
      <c r="CN486" s="261" t="str">
        <f t="shared" si="180"/>
        <v>通过</v>
      </c>
      <c r="CO486" s="262">
        <f t="shared" si="181"/>
        <v>0</v>
      </c>
      <c r="CP486" s="261" t="str">
        <f t="shared" si="182"/>
        <v>不通过</v>
      </c>
      <c r="CQ486" s="262">
        <f t="shared" si="174"/>
        <v>0</v>
      </c>
      <c r="CR486" s="261" t="str">
        <f t="shared" si="183"/>
        <v>不通过</v>
      </c>
      <c r="CS486" s="262">
        <f t="shared" si="184"/>
        <v>0</v>
      </c>
      <c r="CT486" s="261" t="str">
        <f t="shared" si="185"/>
        <v>不通过</v>
      </c>
      <c r="CU486" s="262">
        <f t="shared" si="175"/>
        <v>0</v>
      </c>
      <c r="CV486" s="261" t="str">
        <f t="shared" si="186"/>
        <v>不通过</v>
      </c>
      <c r="CW486" s="264">
        <f t="shared" si="187"/>
        <v>0</v>
      </c>
      <c r="CX486" s="261" t="str">
        <f t="shared" si="188"/>
        <v>不通过</v>
      </c>
      <c r="CY486" s="262">
        <f t="shared" si="176"/>
        <v>0</v>
      </c>
      <c r="CZ486" s="261" t="str">
        <f t="shared" si="189"/>
        <v>不通过</v>
      </c>
      <c r="DA486" s="262">
        <f t="shared" si="190"/>
        <v>0</v>
      </c>
      <c r="DB486" s="261" t="str">
        <f t="shared" si="191"/>
        <v>不通过</v>
      </c>
      <c r="DC486" s="262">
        <f t="shared" si="192"/>
        <v>0</v>
      </c>
      <c r="DD486" s="261" t="str">
        <f t="shared" si="193"/>
        <v>不通过</v>
      </c>
    </row>
    <row r="487" spans="1:108">
      <c r="A487" s="188">
        <v>476</v>
      </c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186"/>
      <c r="AT487" s="186"/>
      <c r="AU487" s="186"/>
      <c r="AV487" s="186"/>
      <c r="AW487" s="186"/>
      <c r="AX487" s="186"/>
      <c r="AY487" s="186"/>
      <c r="AZ487" s="186"/>
      <c r="BA487" s="186"/>
      <c r="BB487" s="186"/>
      <c r="BC487" s="186"/>
      <c r="BD487" s="186"/>
      <c r="BE487" s="186"/>
      <c r="BF487" s="186"/>
      <c r="BG487" s="186"/>
      <c r="BH487" s="186"/>
      <c r="BI487" s="186"/>
      <c r="BJ487" s="186"/>
      <c r="BK487" s="186"/>
      <c r="BL487" s="186"/>
      <c r="BM487" s="186"/>
      <c r="BN487" s="186"/>
      <c r="BO487" s="186"/>
      <c r="BP487" s="186"/>
      <c r="BQ487" s="186"/>
      <c r="BR487" s="186"/>
      <c r="BS487" s="186"/>
      <c r="BT487" s="186"/>
      <c r="BU487" s="186"/>
      <c r="BV487" s="186"/>
      <c r="BW487" s="186"/>
      <c r="BX487" s="186"/>
      <c r="BY487" s="186"/>
      <c r="BZ487" s="186"/>
      <c r="CA487" s="186"/>
      <c r="CB487" s="186"/>
      <c r="CC487" s="186"/>
      <c r="CD487" s="186"/>
      <c r="CE487" s="186"/>
      <c r="CF487" s="250"/>
      <c r="CG487" s="250"/>
      <c r="CH487" s="250"/>
      <c r="CI487" s="250"/>
      <c r="CJ487" s="250"/>
      <c r="CK487" s="261" t="str">
        <f t="shared" si="177"/>
        <v>通过</v>
      </c>
      <c r="CL487" s="263" t="str">
        <f t="shared" si="178"/>
        <v>通过</v>
      </c>
      <c r="CM487" s="261" t="str">
        <f t="shared" si="179"/>
        <v>通过</v>
      </c>
      <c r="CN487" s="261" t="str">
        <f t="shared" si="180"/>
        <v>通过</v>
      </c>
      <c r="CO487" s="262">
        <f t="shared" si="181"/>
        <v>0</v>
      </c>
      <c r="CP487" s="261" t="str">
        <f t="shared" si="182"/>
        <v>不通过</v>
      </c>
      <c r="CQ487" s="262">
        <f t="shared" si="174"/>
        <v>0</v>
      </c>
      <c r="CR487" s="261" t="str">
        <f t="shared" si="183"/>
        <v>不通过</v>
      </c>
      <c r="CS487" s="262">
        <f t="shared" si="184"/>
        <v>0</v>
      </c>
      <c r="CT487" s="261" t="str">
        <f t="shared" si="185"/>
        <v>不通过</v>
      </c>
      <c r="CU487" s="262">
        <f t="shared" si="175"/>
        <v>0</v>
      </c>
      <c r="CV487" s="261" t="str">
        <f t="shared" si="186"/>
        <v>不通过</v>
      </c>
      <c r="CW487" s="264">
        <f t="shared" si="187"/>
        <v>0</v>
      </c>
      <c r="CX487" s="261" t="str">
        <f t="shared" si="188"/>
        <v>不通过</v>
      </c>
      <c r="CY487" s="262">
        <f t="shared" si="176"/>
        <v>0</v>
      </c>
      <c r="CZ487" s="261" t="str">
        <f t="shared" si="189"/>
        <v>不通过</v>
      </c>
      <c r="DA487" s="262">
        <f t="shared" si="190"/>
        <v>0</v>
      </c>
      <c r="DB487" s="261" t="str">
        <f t="shared" si="191"/>
        <v>不通过</v>
      </c>
      <c r="DC487" s="262">
        <f t="shared" si="192"/>
        <v>0</v>
      </c>
      <c r="DD487" s="261" t="str">
        <f t="shared" si="193"/>
        <v>不通过</v>
      </c>
    </row>
    <row r="488" spans="1:108">
      <c r="A488" s="185">
        <v>477</v>
      </c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186"/>
      <c r="AT488" s="186"/>
      <c r="AU488" s="186"/>
      <c r="AV488" s="186"/>
      <c r="AW488" s="186"/>
      <c r="AX488" s="186"/>
      <c r="AY488" s="186"/>
      <c r="AZ488" s="186"/>
      <c r="BA488" s="186"/>
      <c r="BB488" s="186"/>
      <c r="BC488" s="186"/>
      <c r="BD488" s="186"/>
      <c r="BE488" s="186"/>
      <c r="BF488" s="186"/>
      <c r="BG488" s="186"/>
      <c r="BH488" s="186"/>
      <c r="BI488" s="186"/>
      <c r="BJ488" s="186"/>
      <c r="BK488" s="186"/>
      <c r="BL488" s="186"/>
      <c r="BM488" s="186"/>
      <c r="BN488" s="186"/>
      <c r="BO488" s="186"/>
      <c r="BP488" s="186"/>
      <c r="BQ488" s="186"/>
      <c r="BR488" s="186"/>
      <c r="BS488" s="186"/>
      <c r="BT488" s="186"/>
      <c r="BU488" s="186"/>
      <c r="BV488" s="186"/>
      <c r="BW488" s="186"/>
      <c r="BX488" s="186"/>
      <c r="BY488" s="186"/>
      <c r="BZ488" s="186"/>
      <c r="CA488" s="186"/>
      <c r="CB488" s="186"/>
      <c r="CC488" s="186"/>
      <c r="CD488" s="186"/>
      <c r="CE488" s="186"/>
      <c r="CF488" s="250"/>
      <c r="CG488" s="250"/>
      <c r="CH488" s="250"/>
      <c r="CI488" s="250"/>
      <c r="CJ488" s="250"/>
      <c r="CK488" s="261" t="str">
        <f t="shared" si="177"/>
        <v>通过</v>
      </c>
      <c r="CL488" s="263" t="str">
        <f t="shared" si="178"/>
        <v>通过</v>
      </c>
      <c r="CM488" s="261" t="str">
        <f t="shared" si="179"/>
        <v>通过</v>
      </c>
      <c r="CN488" s="261" t="str">
        <f t="shared" si="180"/>
        <v>通过</v>
      </c>
      <c r="CO488" s="262">
        <f t="shared" si="181"/>
        <v>0</v>
      </c>
      <c r="CP488" s="261" t="str">
        <f t="shared" si="182"/>
        <v>不通过</v>
      </c>
      <c r="CQ488" s="262">
        <f t="shared" si="174"/>
        <v>0</v>
      </c>
      <c r="CR488" s="261" t="str">
        <f t="shared" si="183"/>
        <v>不通过</v>
      </c>
      <c r="CS488" s="262">
        <f t="shared" si="184"/>
        <v>0</v>
      </c>
      <c r="CT488" s="261" t="str">
        <f t="shared" si="185"/>
        <v>不通过</v>
      </c>
      <c r="CU488" s="262">
        <f t="shared" si="175"/>
        <v>0</v>
      </c>
      <c r="CV488" s="261" t="str">
        <f t="shared" si="186"/>
        <v>不通过</v>
      </c>
      <c r="CW488" s="264">
        <f t="shared" si="187"/>
        <v>0</v>
      </c>
      <c r="CX488" s="261" t="str">
        <f t="shared" si="188"/>
        <v>不通过</v>
      </c>
      <c r="CY488" s="262">
        <f t="shared" si="176"/>
        <v>0</v>
      </c>
      <c r="CZ488" s="261" t="str">
        <f t="shared" si="189"/>
        <v>不通过</v>
      </c>
      <c r="DA488" s="262">
        <f t="shared" si="190"/>
        <v>0</v>
      </c>
      <c r="DB488" s="261" t="str">
        <f t="shared" si="191"/>
        <v>不通过</v>
      </c>
      <c r="DC488" s="262">
        <f t="shared" si="192"/>
        <v>0</v>
      </c>
      <c r="DD488" s="261" t="str">
        <f t="shared" si="193"/>
        <v>不通过</v>
      </c>
    </row>
    <row r="489" spans="1:108">
      <c r="A489" s="185">
        <v>478</v>
      </c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186"/>
      <c r="AT489" s="186"/>
      <c r="AU489" s="186"/>
      <c r="AV489" s="186"/>
      <c r="AW489" s="186"/>
      <c r="AX489" s="186"/>
      <c r="AY489" s="186"/>
      <c r="AZ489" s="186"/>
      <c r="BA489" s="186"/>
      <c r="BB489" s="186"/>
      <c r="BC489" s="186"/>
      <c r="BD489" s="186"/>
      <c r="BE489" s="186"/>
      <c r="BF489" s="186"/>
      <c r="BG489" s="186"/>
      <c r="BH489" s="186"/>
      <c r="BI489" s="186"/>
      <c r="BJ489" s="186"/>
      <c r="BK489" s="186"/>
      <c r="BL489" s="186"/>
      <c r="BM489" s="186"/>
      <c r="BN489" s="186"/>
      <c r="BO489" s="186"/>
      <c r="BP489" s="186"/>
      <c r="BQ489" s="186"/>
      <c r="BR489" s="186"/>
      <c r="BS489" s="186"/>
      <c r="BT489" s="186"/>
      <c r="BU489" s="186"/>
      <c r="BV489" s="186"/>
      <c r="BW489" s="186"/>
      <c r="BX489" s="186"/>
      <c r="BY489" s="186"/>
      <c r="BZ489" s="186"/>
      <c r="CA489" s="186"/>
      <c r="CB489" s="186"/>
      <c r="CC489" s="186"/>
      <c r="CD489" s="186"/>
      <c r="CE489" s="186"/>
      <c r="CF489" s="250"/>
      <c r="CG489" s="250"/>
      <c r="CH489" s="250"/>
      <c r="CI489" s="250"/>
      <c r="CJ489" s="250"/>
      <c r="CK489" s="261" t="str">
        <f t="shared" si="177"/>
        <v>通过</v>
      </c>
      <c r="CL489" s="263" t="str">
        <f t="shared" si="178"/>
        <v>通过</v>
      </c>
      <c r="CM489" s="261" t="str">
        <f t="shared" si="179"/>
        <v>通过</v>
      </c>
      <c r="CN489" s="261" t="str">
        <f t="shared" si="180"/>
        <v>通过</v>
      </c>
      <c r="CO489" s="262">
        <f t="shared" si="181"/>
        <v>0</v>
      </c>
      <c r="CP489" s="261" t="str">
        <f t="shared" si="182"/>
        <v>不通过</v>
      </c>
      <c r="CQ489" s="262">
        <f t="shared" si="174"/>
        <v>0</v>
      </c>
      <c r="CR489" s="261" t="str">
        <f t="shared" si="183"/>
        <v>不通过</v>
      </c>
      <c r="CS489" s="262">
        <f t="shared" si="184"/>
        <v>0</v>
      </c>
      <c r="CT489" s="261" t="str">
        <f t="shared" si="185"/>
        <v>不通过</v>
      </c>
      <c r="CU489" s="262">
        <f t="shared" si="175"/>
        <v>0</v>
      </c>
      <c r="CV489" s="261" t="str">
        <f t="shared" si="186"/>
        <v>不通过</v>
      </c>
      <c r="CW489" s="264">
        <f t="shared" si="187"/>
        <v>0</v>
      </c>
      <c r="CX489" s="261" t="str">
        <f t="shared" si="188"/>
        <v>不通过</v>
      </c>
      <c r="CY489" s="262">
        <f t="shared" si="176"/>
        <v>0</v>
      </c>
      <c r="CZ489" s="261" t="str">
        <f t="shared" si="189"/>
        <v>不通过</v>
      </c>
      <c r="DA489" s="262">
        <f t="shared" si="190"/>
        <v>0</v>
      </c>
      <c r="DB489" s="261" t="str">
        <f t="shared" si="191"/>
        <v>不通过</v>
      </c>
      <c r="DC489" s="262">
        <f t="shared" si="192"/>
        <v>0</v>
      </c>
      <c r="DD489" s="261" t="str">
        <f t="shared" si="193"/>
        <v>不通过</v>
      </c>
    </row>
    <row r="490" spans="1:108">
      <c r="A490" s="188">
        <v>479</v>
      </c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  <c r="AS490" s="186"/>
      <c r="AT490" s="186"/>
      <c r="AU490" s="186"/>
      <c r="AV490" s="186"/>
      <c r="AW490" s="186"/>
      <c r="AX490" s="186"/>
      <c r="AY490" s="186"/>
      <c r="AZ490" s="186"/>
      <c r="BA490" s="186"/>
      <c r="BB490" s="186"/>
      <c r="BC490" s="186"/>
      <c r="BD490" s="186"/>
      <c r="BE490" s="186"/>
      <c r="BF490" s="186"/>
      <c r="BG490" s="186"/>
      <c r="BH490" s="186"/>
      <c r="BI490" s="186"/>
      <c r="BJ490" s="186"/>
      <c r="BK490" s="186"/>
      <c r="BL490" s="186"/>
      <c r="BM490" s="186"/>
      <c r="BN490" s="186"/>
      <c r="BO490" s="186"/>
      <c r="BP490" s="186"/>
      <c r="BQ490" s="186"/>
      <c r="BR490" s="186"/>
      <c r="BS490" s="186"/>
      <c r="BT490" s="186"/>
      <c r="BU490" s="186"/>
      <c r="BV490" s="186"/>
      <c r="BW490" s="186"/>
      <c r="BX490" s="186"/>
      <c r="BY490" s="186"/>
      <c r="BZ490" s="186"/>
      <c r="CA490" s="186"/>
      <c r="CB490" s="186"/>
      <c r="CC490" s="186"/>
      <c r="CD490" s="186"/>
      <c r="CE490" s="186"/>
      <c r="CF490" s="250"/>
      <c r="CG490" s="250"/>
      <c r="CH490" s="250"/>
      <c r="CI490" s="250"/>
      <c r="CJ490" s="250"/>
      <c r="CK490" s="261" t="str">
        <f t="shared" si="177"/>
        <v>通过</v>
      </c>
      <c r="CL490" s="263" t="str">
        <f t="shared" si="178"/>
        <v>通过</v>
      </c>
      <c r="CM490" s="261" t="str">
        <f t="shared" si="179"/>
        <v>通过</v>
      </c>
      <c r="CN490" s="261" t="str">
        <f t="shared" si="180"/>
        <v>通过</v>
      </c>
      <c r="CO490" s="262">
        <f t="shared" si="181"/>
        <v>0</v>
      </c>
      <c r="CP490" s="261" t="str">
        <f t="shared" si="182"/>
        <v>不通过</v>
      </c>
      <c r="CQ490" s="262">
        <f t="shared" si="174"/>
        <v>0</v>
      </c>
      <c r="CR490" s="261" t="str">
        <f t="shared" si="183"/>
        <v>不通过</v>
      </c>
      <c r="CS490" s="262">
        <f t="shared" si="184"/>
        <v>0</v>
      </c>
      <c r="CT490" s="261" t="str">
        <f t="shared" si="185"/>
        <v>不通过</v>
      </c>
      <c r="CU490" s="262">
        <f t="shared" si="175"/>
        <v>0</v>
      </c>
      <c r="CV490" s="261" t="str">
        <f t="shared" si="186"/>
        <v>不通过</v>
      </c>
      <c r="CW490" s="264">
        <f t="shared" si="187"/>
        <v>0</v>
      </c>
      <c r="CX490" s="261" t="str">
        <f t="shared" si="188"/>
        <v>不通过</v>
      </c>
      <c r="CY490" s="262">
        <f t="shared" si="176"/>
        <v>0</v>
      </c>
      <c r="CZ490" s="261" t="str">
        <f t="shared" si="189"/>
        <v>不通过</v>
      </c>
      <c r="DA490" s="262">
        <f t="shared" si="190"/>
        <v>0</v>
      </c>
      <c r="DB490" s="261" t="str">
        <f t="shared" si="191"/>
        <v>不通过</v>
      </c>
      <c r="DC490" s="262">
        <f t="shared" si="192"/>
        <v>0</v>
      </c>
      <c r="DD490" s="261" t="str">
        <f t="shared" si="193"/>
        <v>不通过</v>
      </c>
    </row>
    <row r="491" spans="1:108">
      <c r="A491" s="185">
        <v>480</v>
      </c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  <c r="AS491" s="186"/>
      <c r="AT491" s="186"/>
      <c r="AU491" s="186"/>
      <c r="AV491" s="186"/>
      <c r="AW491" s="186"/>
      <c r="AX491" s="186"/>
      <c r="AY491" s="186"/>
      <c r="AZ491" s="186"/>
      <c r="BA491" s="186"/>
      <c r="BB491" s="186"/>
      <c r="BC491" s="186"/>
      <c r="BD491" s="186"/>
      <c r="BE491" s="186"/>
      <c r="BF491" s="186"/>
      <c r="BG491" s="186"/>
      <c r="BH491" s="186"/>
      <c r="BI491" s="186"/>
      <c r="BJ491" s="186"/>
      <c r="BK491" s="186"/>
      <c r="BL491" s="186"/>
      <c r="BM491" s="186"/>
      <c r="BN491" s="186"/>
      <c r="BO491" s="186"/>
      <c r="BP491" s="186"/>
      <c r="BQ491" s="186"/>
      <c r="BR491" s="186"/>
      <c r="BS491" s="186"/>
      <c r="BT491" s="186"/>
      <c r="BU491" s="186"/>
      <c r="BV491" s="186"/>
      <c r="BW491" s="186"/>
      <c r="BX491" s="186"/>
      <c r="BY491" s="186"/>
      <c r="BZ491" s="186"/>
      <c r="CA491" s="186"/>
      <c r="CB491" s="186"/>
      <c r="CC491" s="186"/>
      <c r="CD491" s="186"/>
      <c r="CE491" s="186"/>
      <c r="CF491" s="250"/>
      <c r="CG491" s="250"/>
      <c r="CH491" s="250"/>
      <c r="CI491" s="250"/>
      <c r="CJ491" s="250"/>
      <c r="CK491" s="261" t="str">
        <f t="shared" si="177"/>
        <v>通过</v>
      </c>
      <c r="CL491" s="263" t="str">
        <f t="shared" si="178"/>
        <v>通过</v>
      </c>
      <c r="CM491" s="261" t="str">
        <f t="shared" si="179"/>
        <v>通过</v>
      </c>
      <c r="CN491" s="261" t="str">
        <f t="shared" si="180"/>
        <v>通过</v>
      </c>
      <c r="CO491" s="262">
        <f t="shared" si="181"/>
        <v>0</v>
      </c>
      <c r="CP491" s="261" t="str">
        <f t="shared" si="182"/>
        <v>不通过</v>
      </c>
      <c r="CQ491" s="262">
        <f t="shared" si="174"/>
        <v>0</v>
      </c>
      <c r="CR491" s="261" t="str">
        <f t="shared" si="183"/>
        <v>不通过</v>
      </c>
      <c r="CS491" s="262">
        <f t="shared" si="184"/>
        <v>0</v>
      </c>
      <c r="CT491" s="261" t="str">
        <f t="shared" si="185"/>
        <v>不通过</v>
      </c>
      <c r="CU491" s="262">
        <f t="shared" si="175"/>
        <v>0</v>
      </c>
      <c r="CV491" s="261" t="str">
        <f t="shared" si="186"/>
        <v>不通过</v>
      </c>
      <c r="CW491" s="264">
        <f t="shared" si="187"/>
        <v>0</v>
      </c>
      <c r="CX491" s="261" t="str">
        <f t="shared" si="188"/>
        <v>不通过</v>
      </c>
      <c r="CY491" s="262">
        <f t="shared" si="176"/>
        <v>0</v>
      </c>
      <c r="CZ491" s="261" t="str">
        <f t="shared" si="189"/>
        <v>不通过</v>
      </c>
      <c r="DA491" s="262">
        <f t="shared" si="190"/>
        <v>0</v>
      </c>
      <c r="DB491" s="261" t="str">
        <f t="shared" si="191"/>
        <v>不通过</v>
      </c>
      <c r="DC491" s="262">
        <f t="shared" si="192"/>
        <v>0</v>
      </c>
      <c r="DD491" s="261" t="str">
        <f t="shared" si="193"/>
        <v>不通过</v>
      </c>
    </row>
    <row r="492" spans="1:108">
      <c r="A492" s="185">
        <v>481</v>
      </c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6"/>
      <c r="AT492" s="186"/>
      <c r="AU492" s="186"/>
      <c r="AV492" s="186"/>
      <c r="AW492" s="186"/>
      <c r="AX492" s="186"/>
      <c r="AY492" s="186"/>
      <c r="AZ492" s="186"/>
      <c r="BA492" s="186"/>
      <c r="BB492" s="186"/>
      <c r="BC492" s="186"/>
      <c r="BD492" s="186"/>
      <c r="BE492" s="186"/>
      <c r="BF492" s="186"/>
      <c r="BG492" s="186"/>
      <c r="BH492" s="186"/>
      <c r="BI492" s="186"/>
      <c r="BJ492" s="186"/>
      <c r="BK492" s="186"/>
      <c r="BL492" s="186"/>
      <c r="BM492" s="186"/>
      <c r="BN492" s="186"/>
      <c r="BO492" s="186"/>
      <c r="BP492" s="186"/>
      <c r="BQ492" s="186"/>
      <c r="BR492" s="186"/>
      <c r="BS492" s="186"/>
      <c r="BT492" s="186"/>
      <c r="BU492" s="186"/>
      <c r="BV492" s="186"/>
      <c r="BW492" s="186"/>
      <c r="BX492" s="186"/>
      <c r="BY492" s="186"/>
      <c r="BZ492" s="186"/>
      <c r="CA492" s="186"/>
      <c r="CB492" s="186"/>
      <c r="CC492" s="186"/>
      <c r="CD492" s="186"/>
      <c r="CE492" s="186"/>
      <c r="CF492" s="250"/>
      <c r="CG492" s="250"/>
      <c r="CH492" s="250"/>
      <c r="CI492" s="250"/>
      <c r="CJ492" s="250"/>
      <c r="CK492" s="261" t="str">
        <f t="shared" si="177"/>
        <v>通过</v>
      </c>
      <c r="CL492" s="263" t="str">
        <f t="shared" si="178"/>
        <v>通过</v>
      </c>
      <c r="CM492" s="261" t="str">
        <f t="shared" si="179"/>
        <v>通过</v>
      </c>
      <c r="CN492" s="261" t="str">
        <f t="shared" si="180"/>
        <v>通过</v>
      </c>
      <c r="CO492" s="262">
        <f t="shared" si="181"/>
        <v>0</v>
      </c>
      <c r="CP492" s="261" t="str">
        <f t="shared" si="182"/>
        <v>不通过</v>
      </c>
      <c r="CQ492" s="262">
        <f t="shared" si="174"/>
        <v>0</v>
      </c>
      <c r="CR492" s="261" t="str">
        <f t="shared" si="183"/>
        <v>不通过</v>
      </c>
      <c r="CS492" s="262">
        <f t="shared" si="184"/>
        <v>0</v>
      </c>
      <c r="CT492" s="261" t="str">
        <f t="shared" si="185"/>
        <v>不通过</v>
      </c>
      <c r="CU492" s="262">
        <f t="shared" si="175"/>
        <v>0</v>
      </c>
      <c r="CV492" s="261" t="str">
        <f t="shared" si="186"/>
        <v>不通过</v>
      </c>
      <c r="CW492" s="264">
        <f t="shared" si="187"/>
        <v>0</v>
      </c>
      <c r="CX492" s="261" t="str">
        <f t="shared" si="188"/>
        <v>不通过</v>
      </c>
      <c r="CY492" s="262">
        <f t="shared" si="176"/>
        <v>0</v>
      </c>
      <c r="CZ492" s="261" t="str">
        <f t="shared" si="189"/>
        <v>不通过</v>
      </c>
      <c r="DA492" s="262">
        <f t="shared" si="190"/>
        <v>0</v>
      </c>
      <c r="DB492" s="261" t="str">
        <f t="shared" si="191"/>
        <v>不通过</v>
      </c>
      <c r="DC492" s="262">
        <f t="shared" si="192"/>
        <v>0</v>
      </c>
      <c r="DD492" s="261" t="str">
        <f t="shared" si="193"/>
        <v>不通过</v>
      </c>
    </row>
    <row r="493" spans="1:108">
      <c r="A493" s="188">
        <v>482</v>
      </c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6"/>
      <c r="AT493" s="186"/>
      <c r="AU493" s="186"/>
      <c r="AV493" s="186"/>
      <c r="AW493" s="186"/>
      <c r="AX493" s="186"/>
      <c r="AY493" s="186"/>
      <c r="AZ493" s="186"/>
      <c r="BA493" s="186"/>
      <c r="BB493" s="186"/>
      <c r="BC493" s="186"/>
      <c r="BD493" s="186"/>
      <c r="BE493" s="186"/>
      <c r="BF493" s="186"/>
      <c r="BG493" s="186"/>
      <c r="BH493" s="186"/>
      <c r="BI493" s="186"/>
      <c r="BJ493" s="186"/>
      <c r="BK493" s="186"/>
      <c r="BL493" s="186"/>
      <c r="BM493" s="186"/>
      <c r="BN493" s="186"/>
      <c r="BO493" s="186"/>
      <c r="BP493" s="186"/>
      <c r="BQ493" s="186"/>
      <c r="BR493" s="186"/>
      <c r="BS493" s="186"/>
      <c r="BT493" s="186"/>
      <c r="BU493" s="186"/>
      <c r="BV493" s="186"/>
      <c r="BW493" s="186"/>
      <c r="BX493" s="186"/>
      <c r="BY493" s="186"/>
      <c r="BZ493" s="186"/>
      <c r="CA493" s="186"/>
      <c r="CB493" s="186"/>
      <c r="CC493" s="186"/>
      <c r="CD493" s="186"/>
      <c r="CE493" s="186"/>
      <c r="CF493" s="250"/>
      <c r="CG493" s="250"/>
      <c r="CH493" s="250"/>
      <c r="CI493" s="250"/>
      <c r="CJ493" s="250"/>
      <c r="CK493" s="261" t="str">
        <f t="shared" si="177"/>
        <v>通过</v>
      </c>
      <c r="CL493" s="263" t="str">
        <f t="shared" si="178"/>
        <v>通过</v>
      </c>
      <c r="CM493" s="261" t="str">
        <f t="shared" si="179"/>
        <v>通过</v>
      </c>
      <c r="CN493" s="261" t="str">
        <f t="shared" si="180"/>
        <v>通过</v>
      </c>
      <c r="CO493" s="262">
        <f t="shared" si="181"/>
        <v>0</v>
      </c>
      <c r="CP493" s="261" t="str">
        <f t="shared" si="182"/>
        <v>不通过</v>
      </c>
      <c r="CQ493" s="262">
        <f t="shared" si="174"/>
        <v>0</v>
      </c>
      <c r="CR493" s="261" t="str">
        <f t="shared" si="183"/>
        <v>不通过</v>
      </c>
      <c r="CS493" s="262">
        <f t="shared" si="184"/>
        <v>0</v>
      </c>
      <c r="CT493" s="261" t="str">
        <f t="shared" si="185"/>
        <v>不通过</v>
      </c>
      <c r="CU493" s="262">
        <f t="shared" si="175"/>
        <v>0</v>
      </c>
      <c r="CV493" s="261" t="str">
        <f t="shared" si="186"/>
        <v>不通过</v>
      </c>
      <c r="CW493" s="264">
        <f t="shared" si="187"/>
        <v>0</v>
      </c>
      <c r="CX493" s="261" t="str">
        <f t="shared" si="188"/>
        <v>不通过</v>
      </c>
      <c r="CY493" s="262">
        <f t="shared" si="176"/>
        <v>0</v>
      </c>
      <c r="CZ493" s="261" t="str">
        <f t="shared" si="189"/>
        <v>不通过</v>
      </c>
      <c r="DA493" s="262">
        <f t="shared" si="190"/>
        <v>0</v>
      </c>
      <c r="DB493" s="261" t="str">
        <f t="shared" si="191"/>
        <v>不通过</v>
      </c>
      <c r="DC493" s="262">
        <f t="shared" si="192"/>
        <v>0</v>
      </c>
      <c r="DD493" s="261" t="str">
        <f t="shared" si="193"/>
        <v>不通过</v>
      </c>
    </row>
    <row r="494" spans="1:108">
      <c r="A494" s="185">
        <v>483</v>
      </c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6"/>
      <c r="BB494" s="186"/>
      <c r="BC494" s="186"/>
      <c r="BD494" s="186"/>
      <c r="BE494" s="186"/>
      <c r="BF494" s="186"/>
      <c r="BG494" s="186"/>
      <c r="BH494" s="186"/>
      <c r="BI494" s="186"/>
      <c r="BJ494" s="186"/>
      <c r="BK494" s="186"/>
      <c r="BL494" s="186"/>
      <c r="BM494" s="186"/>
      <c r="BN494" s="186"/>
      <c r="BO494" s="186"/>
      <c r="BP494" s="186"/>
      <c r="BQ494" s="186"/>
      <c r="BR494" s="186"/>
      <c r="BS494" s="186"/>
      <c r="BT494" s="186"/>
      <c r="BU494" s="186"/>
      <c r="BV494" s="186"/>
      <c r="BW494" s="186"/>
      <c r="BX494" s="186"/>
      <c r="BY494" s="186"/>
      <c r="BZ494" s="186"/>
      <c r="CA494" s="186"/>
      <c r="CB494" s="186"/>
      <c r="CC494" s="186"/>
      <c r="CD494" s="186"/>
      <c r="CE494" s="186"/>
      <c r="CF494" s="250"/>
      <c r="CG494" s="250"/>
      <c r="CH494" s="250"/>
      <c r="CI494" s="250"/>
      <c r="CJ494" s="250"/>
      <c r="CK494" s="261" t="str">
        <f t="shared" si="177"/>
        <v>通过</v>
      </c>
      <c r="CL494" s="263" t="str">
        <f t="shared" si="178"/>
        <v>通过</v>
      </c>
      <c r="CM494" s="261" t="str">
        <f t="shared" si="179"/>
        <v>通过</v>
      </c>
      <c r="CN494" s="261" t="str">
        <f t="shared" si="180"/>
        <v>通过</v>
      </c>
      <c r="CO494" s="262">
        <f t="shared" si="181"/>
        <v>0</v>
      </c>
      <c r="CP494" s="261" t="str">
        <f t="shared" si="182"/>
        <v>不通过</v>
      </c>
      <c r="CQ494" s="262">
        <f t="shared" si="174"/>
        <v>0</v>
      </c>
      <c r="CR494" s="261" t="str">
        <f t="shared" si="183"/>
        <v>不通过</v>
      </c>
      <c r="CS494" s="262">
        <f t="shared" si="184"/>
        <v>0</v>
      </c>
      <c r="CT494" s="261" t="str">
        <f t="shared" si="185"/>
        <v>不通过</v>
      </c>
      <c r="CU494" s="262">
        <f t="shared" si="175"/>
        <v>0</v>
      </c>
      <c r="CV494" s="261" t="str">
        <f t="shared" si="186"/>
        <v>不通过</v>
      </c>
      <c r="CW494" s="264">
        <f t="shared" si="187"/>
        <v>0</v>
      </c>
      <c r="CX494" s="261" t="str">
        <f t="shared" si="188"/>
        <v>不通过</v>
      </c>
      <c r="CY494" s="262">
        <f t="shared" si="176"/>
        <v>0</v>
      </c>
      <c r="CZ494" s="261" t="str">
        <f t="shared" si="189"/>
        <v>不通过</v>
      </c>
      <c r="DA494" s="262">
        <f t="shared" si="190"/>
        <v>0</v>
      </c>
      <c r="DB494" s="261" t="str">
        <f t="shared" si="191"/>
        <v>不通过</v>
      </c>
      <c r="DC494" s="262">
        <f t="shared" si="192"/>
        <v>0</v>
      </c>
      <c r="DD494" s="261" t="str">
        <f t="shared" si="193"/>
        <v>不通过</v>
      </c>
    </row>
    <row r="495" spans="1:108">
      <c r="A495" s="185">
        <v>484</v>
      </c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6"/>
      <c r="AT495" s="186"/>
      <c r="AU495" s="186"/>
      <c r="AV495" s="186"/>
      <c r="AW495" s="186"/>
      <c r="AX495" s="186"/>
      <c r="AY495" s="186"/>
      <c r="AZ495" s="186"/>
      <c r="BA495" s="186"/>
      <c r="BB495" s="186"/>
      <c r="BC495" s="186"/>
      <c r="BD495" s="186"/>
      <c r="BE495" s="186"/>
      <c r="BF495" s="186"/>
      <c r="BG495" s="186"/>
      <c r="BH495" s="186"/>
      <c r="BI495" s="186"/>
      <c r="BJ495" s="186"/>
      <c r="BK495" s="186"/>
      <c r="BL495" s="186"/>
      <c r="BM495" s="186"/>
      <c r="BN495" s="186"/>
      <c r="BO495" s="186"/>
      <c r="BP495" s="186"/>
      <c r="BQ495" s="186"/>
      <c r="BR495" s="186"/>
      <c r="BS495" s="186"/>
      <c r="BT495" s="186"/>
      <c r="BU495" s="186"/>
      <c r="BV495" s="186"/>
      <c r="BW495" s="186"/>
      <c r="BX495" s="186"/>
      <c r="BY495" s="186"/>
      <c r="BZ495" s="186"/>
      <c r="CA495" s="186"/>
      <c r="CB495" s="186"/>
      <c r="CC495" s="186"/>
      <c r="CD495" s="186"/>
      <c r="CE495" s="186"/>
      <c r="CF495" s="250"/>
      <c r="CG495" s="250"/>
      <c r="CH495" s="250"/>
      <c r="CI495" s="250"/>
      <c r="CJ495" s="250"/>
      <c r="CK495" s="261" t="str">
        <f t="shared" si="177"/>
        <v>通过</v>
      </c>
      <c r="CL495" s="263" t="str">
        <f t="shared" si="178"/>
        <v>通过</v>
      </c>
      <c r="CM495" s="261" t="str">
        <f t="shared" si="179"/>
        <v>通过</v>
      </c>
      <c r="CN495" s="261" t="str">
        <f t="shared" si="180"/>
        <v>通过</v>
      </c>
      <c r="CO495" s="262">
        <f t="shared" si="181"/>
        <v>0</v>
      </c>
      <c r="CP495" s="261" t="str">
        <f t="shared" si="182"/>
        <v>不通过</v>
      </c>
      <c r="CQ495" s="262">
        <f t="shared" si="174"/>
        <v>0</v>
      </c>
      <c r="CR495" s="261" t="str">
        <f t="shared" si="183"/>
        <v>不通过</v>
      </c>
      <c r="CS495" s="262">
        <f t="shared" si="184"/>
        <v>0</v>
      </c>
      <c r="CT495" s="261" t="str">
        <f t="shared" si="185"/>
        <v>不通过</v>
      </c>
      <c r="CU495" s="262">
        <f t="shared" si="175"/>
        <v>0</v>
      </c>
      <c r="CV495" s="261" t="str">
        <f t="shared" si="186"/>
        <v>不通过</v>
      </c>
      <c r="CW495" s="264">
        <f t="shared" si="187"/>
        <v>0</v>
      </c>
      <c r="CX495" s="261" t="str">
        <f t="shared" si="188"/>
        <v>不通过</v>
      </c>
      <c r="CY495" s="262">
        <f t="shared" si="176"/>
        <v>0</v>
      </c>
      <c r="CZ495" s="261" t="str">
        <f t="shared" si="189"/>
        <v>不通过</v>
      </c>
      <c r="DA495" s="262">
        <f t="shared" si="190"/>
        <v>0</v>
      </c>
      <c r="DB495" s="261" t="str">
        <f t="shared" si="191"/>
        <v>不通过</v>
      </c>
      <c r="DC495" s="262">
        <f t="shared" si="192"/>
        <v>0</v>
      </c>
      <c r="DD495" s="261" t="str">
        <f t="shared" si="193"/>
        <v>不通过</v>
      </c>
    </row>
    <row r="496" spans="1:108">
      <c r="A496" s="188">
        <v>485</v>
      </c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6"/>
      <c r="AT496" s="186"/>
      <c r="AU496" s="186"/>
      <c r="AV496" s="186"/>
      <c r="AW496" s="186"/>
      <c r="AX496" s="186"/>
      <c r="AY496" s="186"/>
      <c r="AZ496" s="186"/>
      <c r="BA496" s="186"/>
      <c r="BB496" s="186"/>
      <c r="BC496" s="186"/>
      <c r="BD496" s="186"/>
      <c r="BE496" s="186"/>
      <c r="BF496" s="186"/>
      <c r="BG496" s="186"/>
      <c r="BH496" s="186"/>
      <c r="BI496" s="186"/>
      <c r="BJ496" s="186"/>
      <c r="BK496" s="186"/>
      <c r="BL496" s="186"/>
      <c r="BM496" s="186"/>
      <c r="BN496" s="186"/>
      <c r="BO496" s="186"/>
      <c r="BP496" s="186"/>
      <c r="BQ496" s="186"/>
      <c r="BR496" s="186"/>
      <c r="BS496" s="186"/>
      <c r="BT496" s="186"/>
      <c r="BU496" s="186"/>
      <c r="BV496" s="186"/>
      <c r="BW496" s="186"/>
      <c r="BX496" s="186"/>
      <c r="BY496" s="186"/>
      <c r="BZ496" s="186"/>
      <c r="CA496" s="186"/>
      <c r="CB496" s="186"/>
      <c r="CC496" s="186"/>
      <c r="CD496" s="186"/>
      <c r="CE496" s="186"/>
      <c r="CF496" s="250"/>
      <c r="CG496" s="250"/>
      <c r="CH496" s="250"/>
      <c r="CI496" s="250"/>
      <c r="CJ496" s="250"/>
      <c r="CK496" s="261" t="str">
        <f t="shared" si="177"/>
        <v>通过</v>
      </c>
      <c r="CL496" s="263" t="str">
        <f t="shared" si="178"/>
        <v>通过</v>
      </c>
      <c r="CM496" s="261" t="str">
        <f t="shared" si="179"/>
        <v>通过</v>
      </c>
      <c r="CN496" s="261" t="str">
        <f t="shared" si="180"/>
        <v>通过</v>
      </c>
      <c r="CO496" s="262">
        <f t="shared" si="181"/>
        <v>0</v>
      </c>
      <c r="CP496" s="261" t="str">
        <f t="shared" si="182"/>
        <v>不通过</v>
      </c>
      <c r="CQ496" s="262">
        <f t="shared" si="174"/>
        <v>0</v>
      </c>
      <c r="CR496" s="261" t="str">
        <f t="shared" si="183"/>
        <v>不通过</v>
      </c>
      <c r="CS496" s="262">
        <f t="shared" si="184"/>
        <v>0</v>
      </c>
      <c r="CT496" s="261" t="str">
        <f t="shared" si="185"/>
        <v>不通过</v>
      </c>
      <c r="CU496" s="262">
        <f t="shared" si="175"/>
        <v>0</v>
      </c>
      <c r="CV496" s="261" t="str">
        <f t="shared" si="186"/>
        <v>不通过</v>
      </c>
      <c r="CW496" s="264">
        <f t="shared" si="187"/>
        <v>0</v>
      </c>
      <c r="CX496" s="261" t="str">
        <f t="shared" si="188"/>
        <v>不通过</v>
      </c>
      <c r="CY496" s="262">
        <f t="shared" si="176"/>
        <v>0</v>
      </c>
      <c r="CZ496" s="261" t="str">
        <f t="shared" si="189"/>
        <v>不通过</v>
      </c>
      <c r="DA496" s="262">
        <f t="shared" si="190"/>
        <v>0</v>
      </c>
      <c r="DB496" s="261" t="str">
        <f t="shared" si="191"/>
        <v>不通过</v>
      </c>
      <c r="DC496" s="262">
        <f t="shared" si="192"/>
        <v>0</v>
      </c>
      <c r="DD496" s="261" t="str">
        <f t="shared" si="193"/>
        <v>不通过</v>
      </c>
    </row>
    <row r="497" spans="1:108">
      <c r="A497" s="185">
        <v>486</v>
      </c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6"/>
      <c r="BB497" s="186"/>
      <c r="BC497" s="186"/>
      <c r="BD497" s="186"/>
      <c r="BE497" s="186"/>
      <c r="BF497" s="186"/>
      <c r="BG497" s="186"/>
      <c r="BH497" s="186"/>
      <c r="BI497" s="186"/>
      <c r="BJ497" s="186"/>
      <c r="BK497" s="186"/>
      <c r="BL497" s="186"/>
      <c r="BM497" s="186"/>
      <c r="BN497" s="186"/>
      <c r="BO497" s="186"/>
      <c r="BP497" s="186"/>
      <c r="BQ497" s="186"/>
      <c r="BR497" s="186"/>
      <c r="BS497" s="186"/>
      <c r="BT497" s="186"/>
      <c r="BU497" s="186"/>
      <c r="BV497" s="186"/>
      <c r="BW497" s="186"/>
      <c r="BX497" s="186"/>
      <c r="BY497" s="186"/>
      <c r="BZ497" s="186"/>
      <c r="CA497" s="186"/>
      <c r="CB497" s="186"/>
      <c r="CC497" s="186"/>
      <c r="CD497" s="186"/>
      <c r="CE497" s="186"/>
      <c r="CF497" s="250"/>
      <c r="CG497" s="250"/>
      <c r="CH497" s="250"/>
      <c r="CI497" s="250"/>
      <c r="CJ497" s="250"/>
      <c r="CK497" s="261" t="str">
        <f t="shared" si="177"/>
        <v>通过</v>
      </c>
      <c r="CL497" s="263" t="str">
        <f t="shared" si="178"/>
        <v>通过</v>
      </c>
      <c r="CM497" s="261" t="str">
        <f t="shared" si="179"/>
        <v>通过</v>
      </c>
      <c r="CN497" s="261" t="str">
        <f t="shared" si="180"/>
        <v>通过</v>
      </c>
      <c r="CO497" s="262">
        <f t="shared" si="181"/>
        <v>0</v>
      </c>
      <c r="CP497" s="261" t="str">
        <f t="shared" si="182"/>
        <v>不通过</v>
      </c>
      <c r="CQ497" s="262">
        <f t="shared" si="174"/>
        <v>0</v>
      </c>
      <c r="CR497" s="261" t="str">
        <f t="shared" si="183"/>
        <v>不通过</v>
      </c>
      <c r="CS497" s="262">
        <f t="shared" si="184"/>
        <v>0</v>
      </c>
      <c r="CT497" s="261" t="str">
        <f t="shared" si="185"/>
        <v>不通过</v>
      </c>
      <c r="CU497" s="262">
        <f t="shared" si="175"/>
        <v>0</v>
      </c>
      <c r="CV497" s="261" t="str">
        <f t="shared" si="186"/>
        <v>不通过</v>
      </c>
      <c r="CW497" s="264">
        <f t="shared" si="187"/>
        <v>0</v>
      </c>
      <c r="CX497" s="261" t="str">
        <f t="shared" si="188"/>
        <v>不通过</v>
      </c>
      <c r="CY497" s="262">
        <f t="shared" si="176"/>
        <v>0</v>
      </c>
      <c r="CZ497" s="261" t="str">
        <f t="shared" si="189"/>
        <v>不通过</v>
      </c>
      <c r="DA497" s="262">
        <f t="shared" si="190"/>
        <v>0</v>
      </c>
      <c r="DB497" s="261" t="str">
        <f t="shared" si="191"/>
        <v>不通过</v>
      </c>
      <c r="DC497" s="262">
        <f t="shared" si="192"/>
        <v>0</v>
      </c>
      <c r="DD497" s="261" t="str">
        <f t="shared" si="193"/>
        <v>不通过</v>
      </c>
    </row>
    <row r="498" spans="1:108">
      <c r="A498" s="185">
        <v>487</v>
      </c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6"/>
      <c r="BB498" s="186"/>
      <c r="BC498" s="186"/>
      <c r="BD498" s="186"/>
      <c r="BE498" s="186"/>
      <c r="BF498" s="186"/>
      <c r="BG498" s="186"/>
      <c r="BH498" s="186"/>
      <c r="BI498" s="186"/>
      <c r="BJ498" s="186"/>
      <c r="BK498" s="186"/>
      <c r="BL498" s="186"/>
      <c r="BM498" s="186"/>
      <c r="BN498" s="186"/>
      <c r="BO498" s="186"/>
      <c r="BP498" s="186"/>
      <c r="BQ498" s="186"/>
      <c r="BR498" s="186"/>
      <c r="BS498" s="186"/>
      <c r="BT498" s="186"/>
      <c r="BU498" s="186"/>
      <c r="BV498" s="186"/>
      <c r="BW498" s="186"/>
      <c r="BX498" s="186"/>
      <c r="BY498" s="186"/>
      <c r="BZ498" s="186"/>
      <c r="CA498" s="186"/>
      <c r="CB498" s="186"/>
      <c r="CC498" s="186"/>
      <c r="CD498" s="186"/>
      <c r="CE498" s="186"/>
      <c r="CF498" s="250"/>
      <c r="CG498" s="250"/>
      <c r="CH498" s="250"/>
      <c r="CI498" s="250"/>
      <c r="CJ498" s="250"/>
      <c r="CK498" s="261" t="str">
        <f t="shared" si="177"/>
        <v>通过</v>
      </c>
      <c r="CL498" s="263" t="str">
        <f t="shared" si="178"/>
        <v>通过</v>
      </c>
      <c r="CM498" s="261" t="str">
        <f t="shared" si="179"/>
        <v>通过</v>
      </c>
      <c r="CN498" s="261" t="str">
        <f t="shared" si="180"/>
        <v>通过</v>
      </c>
      <c r="CO498" s="262">
        <f t="shared" si="181"/>
        <v>0</v>
      </c>
      <c r="CP498" s="261" t="str">
        <f t="shared" si="182"/>
        <v>不通过</v>
      </c>
      <c r="CQ498" s="262">
        <f t="shared" si="174"/>
        <v>0</v>
      </c>
      <c r="CR498" s="261" t="str">
        <f t="shared" si="183"/>
        <v>不通过</v>
      </c>
      <c r="CS498" s="262">
        <f t="shared" si="184"/>
        <v>0</v>
      </c>
      <c r="CT498" s="261" t="str">
        <f t="shared" si="185"/>
        <v>不通过</v>
      </c>
      <c r="CU498" s="262">
        <f t="shared" si="175"/>
        <v>0</v>
      </c>
      <c r="CV498" s="261" t="str">
        <f t="shared" si="186"/>
        <v>不通过</v>
      </c>
      <c r="CW498" s="264">
        <f t="shared" si="187"/>
        <v>0</v>
      </c>
      <c r="CX498" s="261" t="str">
        <f t="shared" si="188"/>
        <v>不通过</v>
      </c>
      <c r="CY498" s="262">
        <f t="shared" si="176"/>
        <v>0</v>
      </c>
      <c r="CZ498" s="261" t="str">
        <f t="shared" si="189"/>
        <v>不通过</v>
      </c>
      <c r="DA498" s="262">
        <f t="shared" si="190"/>
        <v>0</v>
      </c>
      <c r="DB498" s="261" t="str">
        <f t="shared" si="191"/>
        <v>不通过</v>
      </c>
      <c r="DC498" s="262">
        <f t="shared" si="192"/>
        <v>0</v>
      </c>
      <c r="DD498" s="261" t="str">
        <f t="shared" si="193"/>
        <v>不通过</v>
      </c>
    </row>
    <row r="499" spans="1:108">
      <c r="A499" s="188">
        <v>488</v>
      </c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86"/>
      <c r="AT499" s="186"/>
      <c r="AU499" s="186"/>
      <c r="AV499" s="186"/>
      <c r="AW499" s="186"/>
      <c r="AX499" s="186"/>
      <c r="AY499" s="186"/>
      <c r="AZ499" s="186"/>
      <c r="BA499" s="186"/>
      <c r="BB499" s="186"/>
      <c r="BC499" s="186"/>
      <c r="BD499" s="186"/>
      <c r="BE499" s="186"/>
      <c r="BF499" s="186"/>
      <c r="BG499" s="186"/>
      <c r="BH499" s="186"/>
      <c r="BI499" s="186"/>
      <c r="BJ499" s="186"/>
      <c r="BK499" s="186"/>
      <c r="BL499" s="186"/>
      <c r="BM499" s="186"/>
      <c r="BN499" s="186"/>
      <c r="BO499" s="186"/>
      <c r="BP499" s="186"/>
      <c r="BQ499" s="186"/>
      <c r="BR499" s="186"/>
      <c r="BS499" s="186"/>
      <c r="BT499" s="186"/>
      <c r="BU499" s="186"/>
      <c r="BV499" s="186"/>
      <c r="BW499" s="186"/>
      <c r="BX499" s="186"/>
      <c r="BY499" s="186"/>
      <c r="BZ499" s="186"/>
      <c r="CA499" s="186"/>
      <c r="CB499" s="186"/>
      <c r="CC499" s="186"/>
      <c r="CD499" s="186"/>
      <c r="CE499" s="186"/>
      <c r="CF499" s="250"/>
      <c r="CG499" s="250"/>
      <c r="CH499" s="250"/>
      <c r="CI499" s="250"/>
      <c r="CJ499" s="250"/>
      <c r="CK499" s="261" t="str">
        <f t="shared" si="177"/>
        <v>通过</v>
      </c>
      <c r="CL499" s="263" t="str">
        <f t="shared" si="178"/>
        <v>通过</v>
      </c>
      <c r="CM499" s="261" t="str">
        <f t="shared" si="179"/>
        <v>通过</v>
      </c>
      <c r="CN499" s="261" t="str">
        <f t="shared" si="180"/>
        <v>通过</v>
      </c>
      <c r="CO499" s="262">
        <f t="shared" si="181"/>
        <v>0</v>
      </c>
      <c r="CP499" s="261" t="str">
        <f t="shared" si="182"/>
        <v>不通过</v>
      </c>
      <c r="CQ499" s="262">
        <f t="shared" si="174"/>
        <v>0</v>
      </c>
      <c r="CR499" s="261" t="str">
        <f t="shared" si="183"/>
        <v>不通过</v>
      </c>
      <c r="CS499" s="262">
        <f t="shared" si="184"/>
        <v>0</v>
      </c>
      <c r="CT499" s="261" t="str">
        <f t="shared" si="185"/>
        <v>不通过</v>
      </c>
      <c r="CU499" s="262">
        <f t="shared" si="175"/>
        <v>0</v>
      </c>
      <c r="CV499" s="261" t="str">
        <f t="shared" si="186"/>
        <v>不通过</v>
      </c>
      <c r="CW499" s="264">
        <f t="shared" si="187"/>
        <v>0</v>
      </c>
      <c r="CX499" s="261" t="str">
        <f t="shared" si="188"/>
        <v>不通过</v>
      </c>
      <c r="CY499" s="262">
        <f t="shared" si="176"/>
        <v>0</v>
      </c>
      <c r="CZ499" s="261" t="str">
        <f t="shared" si="189"/>
        <v>不通过</v>
      </c>
      <c r="DA499" s="262">
        <f t="shared" si="190"/>
        <v>0</v>
      </c>
      <c r="DB499" s="261" t="str">
        <f t="shared" si="191"/>
        <v>不通过</v>
      </c>
      <c r="DC499" s="262">
        <f t="shared" si="192"/>
        <v>0</v>
      </c>
      <c r="DD499" s="261" t="str">
        <f t="shared" si="193"/>
        <v>不通过</v>
      </c>
    </row>
    <row r="500" spans="1:108">
      <c r="A500" s="185">
        <v>489</v>
      </c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6"/>
      <c r="BB500" s="186"/>
      <c r="BC500" s="186"/>
      <c r="BD500" s="186"/>
      <c r="BE500" s="186"/>
      <c r="BF500" s="186"/>
      <c r="BG500" s="186"/>
      <c r="BH500" s="186"/>
      <c r="BI500" s="186"/>
      <c r="BJ500" s="186"/>
      <c r="BK500" s="186"/>
      <c r="BL500" s="186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6"/>
      <c r="BW500" s="186"/>
      <c r="BX500" s="186"/>
      <c r="BY500" s="186"/>
      <c r="BZ500" s="186"/>
      <c r="CA500" s="186"/>
      <c r="CB500" s="186"/>
      <c r="CC500" s="186"/>
      <c r="CD500" s="186"/>
      <c r="CE500" s="186"/>
      <c r="CF500" s="250"/>
      <c r="CG500" s="250"/>
      <c r="CH500" s="250"/>
      <c r="CI500" s="250"/>
      <c r="CJ500" s="250"/>
      <c r="CK500" s="261" t="str">
        <f t="shared" si="177"/>
        <v>通过</v>
      </c>
      <c r="CL500" s="263" t="str">
        <f t="shared" si="178"/>
        <v>通过</v>
      </c>
      <c r="CM500" s="261" t="str">
        <f t="shared" si="179"/>
        <v>通过</v>
      </c>
      <c r="CN500" s="261" t="str">
        <f t="shared" si="180"/>
        <v>通过</v>
      </c>
      <c r="CO500" s="262">
        <f t="shared" si="181"/>
        <v>0</v>
      </c>
      <c r="CP500" s="261" t="str">
        <f t="shared" si="182"/>
        <v>不通过</v>
      </c>
      <c r="CQ500" s="262">
        <f t="shared" si="174"/>
        <v>0</v>
      </c>
      <c r="CR500" s="261" t="str">
        <f t="shared" si="183"/>
        <v>不通过</v>
      </c>
      <c r="CS500" s="262">
        <f t="shared" si="184"/>
        <v>0</v>
      </c>
      <c r="CT500" s="261" t="str">
        <f t="shared" si="185"/>
        <v>不通过</v>
      </c>
      <c r="CU500" s="262">
        <f t="shared" si="175"/>
        <v>0</v>
      </c>
      <c r="CV500" s="261" t="str">
        <f t="shared" si="186"/>
        <v>不通过</v>
      </c>
      <c r="CW500" s="264">
        <f t="shared" si="187"/>
        <v>0</v>
      </c>
      <c r="CX500" s="261" t="str">
        <f t="shared" si="188"/>
        <v>不通过</v>
      </c>
      <c r="CY500" s="262">
        <f t="shared" si="176"/>
        <v>0</v>
      </c>
      <c r="CZ500" s="261" t="str">
        <f t="shared" si="189"/>
        <v>不通过</v>
      </c>
      <c r="DA500" s="262">
        <f t="shared" si="190"/>
        <v>0</v>
      </c>
      <c r="DB500" s="261" t="str">
        <f t="shared" si="191"/>
        <v>不通过</v>
      </c>
      <c r="DC500" s="262">
        <f t="shared" si="192"/>
        <v>0</v>
      </c>
      <c r="DD500" s="261" t="str">
        <f t="shared" si="193"/>
        <v>不通过</v>
      </c>
    </row>
    <row r="501" spans="1:108">
      <c r="A501" s="185">
        <v>490</v>
      </c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  <c r="AS501" s="186"/>
      <c r="AT501" s="186"/>
      <c r="AU501" s="186"/>
      <c r="AV501" s="186"/>
      <c r="AW501" s="186"/>
      <c r="AX501" s="186"/>
      <c r="AY501" s="186"/>
      <c r="AZ501" s="186"/>
      <c r="BA501" s="186"/>
      <c r="BB501" s="186"/>
      <c r="BC501" s="186"/>
      <c r="BD501" s="186"/>
      <c r="BE501" s="186"/>
      <c r="BF501" s="186"/>
      <c r="BG501" s="186"/>
      <c r="BH501" s="186"/>
      <c r="BI501" s="186"/>
      <c r="BJ501" s="186"/>
      <c r="BK501" s="186"/>
      <c r="BL501" s="186"/>
      <c r="BM501" s="186"/>
      <c r="BN501" s="186"/>
      <c r="BO501" s="186"/>
      <c r="BP501" s="186"/>
      <c r="BQ501" s="186"/>
      <c r="BR501" s="186"/>
      <c r="BS501" s="186"/>
      <c r="BT501" s="186"/>
      <c r="BU501" s="186"/>
      <c r="BV501" s="186"/>
      <c r="BW501" s="186"/>
      <c r="BX501" s="186"/>
      <c r="BY501" s="186"/>
      <c r="BZ501" s="186"/>
      <c r="CA501" s="186"/>
      <c r="CB501" s="186"/>
      <c r="CC501" s="186"/>
      <c r="CD501" s="186"/>
      <c r="CE501" s="186"/>
      <c r="CF501" s="250"/>
      <c r="CG501" s="250"/>
      <c r="CH501" s="250"/>
      <c r="CI501" s="250"/>
      <c r="CJ501" s="250"/>
      <c r="CK501" s="261" t="str">
        <f t="shared" si="177"/>
        <v>通过</v>
      </c>
      <c r="CL501" s="263" t="str">
        <f t="shared" si="178"/>
        <v>通过</v>
      </c>
      <c r="CM501" s="261" t="str">
        <f t="shared" si="179"/>
        <v>通过</v>
      </c>
      <c r="CN501" s="261" t="str">
        <f t="shared" si="180"/>
        <v>通过</v>
      </c>
      <c r="CO501" s="262">
        <f t="shared" si="181"/>
        <v>0</v>
      </c>
      <c r="CP501" s="261" t="str">
        <f t="shared" si="182"/>
        <v>不通过</v>
      </c>
      <c r="CQ501" s="262">
        <f t="shared" si="174"/>
        <v>0</v>
      </c>
      <c r="CR501" s="261" t="str">
        <f t="shared" si="183"/>
        <v>不通过</v>
      </c>
      <c r="CS501" s="262">
        <f t="shared" si="184"/>
        <v>0</v>
      </c>
      <c r="CT501" s="261" t="str">
        <f t="shared" si="185"/>
        <v>不通过</v>
      </c>
      <c r="CU501" s="262">
        <f t="shared" si="175"/>
        <v>0</v>
      </c>
      <c r="CV501" s="261" t="str">
        <f t="shared" si="186"/>
        <v>不通过</v>
      </c>
      <c r="CW501" s="264">
        <f t="shared" si="187"/>
        <v>0</v>
      </c>
      <c r="CX501" s="261" t="str">
        <f t="shared" si="188"/>
        <v>不通过</v>
      </c>
      <c r="CY501" s="262">
        <f t="shared" si="176"/>
        <v>0</v>
      </c>
      <c r="CZ501" s="261" t="str">
        <f t="shared" si="189"/>
        <v>不通过</v>
      </c>
      <c r="DA501" s="262">
        <f t="shared" si="190"/>
        <v>0</v>
      </c>
      <c r="DB501" s="261" t="str">
        <f t="shared" si="191"/>
        <v>不通过</v>
      </c>
      <c r="DC501" s="262">
        <f t="shared" si="192"/>
        <v>0</v>
      </c>
      <c r="DD501" s="261" t="str">
        <f t="shared" si="193"/>
        <v>不通过</v>
      </c>
    </row>
    <row r="502" spans="1:108">
      <c r="A502" s="188">
        <v>491</v>
      </c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  <c r="AS502" s="186"/>
      <c r="AT502" s="186"/>
      <c r="AU502" s="186"/>
      <c r="AV502" s="186"/>
      <c r="AW502" s="186"/>
      <c r="AX502" s="186"/>
      <c r="AY502" s="186"/>
      <c r="AZ502" s="186"/>
      <c r="BA502" s="186"/>
      <c r="BB502" s="186"/>
      <c r="BC502" s="186"/>
      <c r="BD502" s="186"/>
      <c r="BE502" s="186"/>
      <c r="BF502" s="186"/>
      <c r="BG502" s="186"/>
      <c r="BH502" s="186"/>
      <c r="BI502" s="186"/>
      <c r="BJ502" s="186"/>
      <c r="BK502" s="186"/>
      <c r="BL502" s="186"/>
      <c r="BM502" s="186"/>
      <c r="BN502" s="186"/>
      <c r="BO502" s="186"/>
      <c r="BP502" s="186"/>
      <c r="BQ502" s="186"/>
      <c r="BR502" s="186"/>
      <c r="BS502" s="186"/>
      <c r="BT502" s="186"/>
      <c r="BU502" s="186"/>
      <c r="BV502" s="186"/>
      <c r="BW502" s="186"/>
      <c r="BX502" s="186"/>
      <c r="BY502" s="186"/>
      <c r="BZ502" s="186"/>
      <c r="CA502" s="186"/>
      <c r="CB502" s="186"/>
      <c r="CC502" s="186"/>
      <c r="CD502" s="186"/>
      <c r="CE502" s="186"/>
      <c r="CF502" s="250"/>
      <c r="CG502" s="250"/>
      <c r="CH502" s="250"/>
      <c r="CI502" s="250"/>
      <c r="CJ502" s="250"/>
      <c r="CK502" s="261" t="str">
        <f t="shared" si="177"/>
        <v>通过</v>
      </c>
      <c r="CL502" s="263" t="str">
        <f t="shared" si="178"/>
        <v>通过</v>
      </c>
      <c r="CM502" s="261" t="str">
        <f t="shared" si="179"/>
        <v>通过</v>
      </c>
      <c r="CN502" s="261" t="str">
        <f t="shared" si="180"/>
        <v>通过</v>
      </c>
      <c r="CO502" s="262">
        <f t="shared" si="181"/>
        <v>0</v>
      </c>
      <c r="CP502" s="261" t="str">
        <f t="shared" si="182"/>
        <v>不通过</v>
      </c>
      <c r="CQ502" s="262">
        <f t="shared" si="174"/>
        <v>0</v>
      </c>
      <c r="CR502" s="261" t="str">
        <f t="shared" si="183"/>
        <v>不通过</v>
      </c>
      <c r="CS502" s="262">
        <f t="shared" si="184"/>
        <v>0</v>
      </c>
      <c r="CT502" s="261" t="str">
        <f t="shared" si="185"/>
        <v>不通过</v>
      </c>
      <c r="CU502" s="262">
        <f t="shared" si="175"/>
        <v>0</v>
      </c>
      <c r="CV502" s="261" t="str">
        <f t="shared" si="186"/>
        <v>不通过</v>
      </c>
      <c r="CW502" s="264">
        <f t="shared" si="187"/>
        <v>0</v>
      </c>
      <c r="CX502" s="261" t="str">
        <f t="shared" si="188"/>
        <v>不通过</v>
      </c>
      <c r="CY502" s="262">
        <f t="shared" si="176"/>
        <v>0</v>
      </c>
      <c r="CZ502" s="261" t="str">
        <f t="shared" si="189"/>
        <v>不通过</v>
      </c>
      <c r="DA502" s="262">
        <f t="shared" si="190"/>
        <v>0</v>
      </c>
      <c r="DB502" s="261" t="str">
        <f t="shared" si="191"/>
        <v>不通过</v>
      </c>
      <c r="DC502" s="262">
        <f t="shared" si="192"/>
        <v>0</v>
      </c>
      <c r="DD502" s="261" t="str">
        <f t="shared" si="193"/>
        <v>不通过</v>
      </c>
    </row>
    <row r="503" spans="1:108">
      <c r="A503" s="185">
        <v>492</v>
      </c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  <c r="AS503" s="186"/>
      <c r="AT503" s="186"/>
      <c r="AU503" s="186"/>
      <c r="AV503" s="186"/>
      <c r="AW503" s="186"/>
      <c r="AX503" s="186"/>
      <c r="AY503" s="186"/>
      <c r="AZ503" s="186"/>
      <c r="BA503" s="186"/>
      <c r="BB503" s="186"/>
      <c r="BC503" s="186"/>
      <c r="BD503" s="186"/>
      <c r="BE503" s="186"/>
      <c r="BF503" s="186"/>
      <c r="BG503" s="186"/>
      <c r="BH503" s="186"/>
      <c r="BI503" s="186"/>
      <c r="BJ503" s="186"/>
      <c r="BK503" s="186"/>
      <c r="BL503" s="186"/>
      <c r="BM503" s="186"/>
      <c r="BN503" s="186"/>
      <c r="BO503" s="186"/>
      <c r="BP503" s="186"/>
      <c r="BQ503" s="186"/>
      <c r="BR503" s="186"/>
      <c r="BS503" s="186"/>
      <c r="BT503" s="186"/>
      <c r="BU503" s="186"/>
      <c r="BV503" s="186"/>
      <c r="BW503" s="186"/>
      <c r="BX503" s="186"/>
      <c r="BY503" s="186"/>
      <c r="BZ503" s="186"/>
      <c r="CA503" s="186"/>
      <c r="CB503" s="186"/>
      <c r="CC503" s="186"/>
      <c r="CD503" s="186"/>
      <c r="CE503" s="186"/>
      <c r="CF503" s="250"/>
      <c r="CG503" s="250"/>
      <c r="CH503" s="250"/>
      <c r="CI503" s="250"/>
      <c r="CJ503" s="250"/>
      <c r="CK503" s="261" t="str">
        <f t="shared" si="177"/>
        <v>通过</v>
      </c>
      <c r="CL503" s="263" t="str">
        <f t="shared" si="178"/>
        <v>通过</v>
      </c>
      <c r="CM503" s="261" t="str">
        <f t="shared" si="179"/>
        <v>通过</v>
      </c>
      <c r="CN503" s="261" t="str">
        <f t="shared" si="180"/>
        <v>通过</v>
      </c>
      <c r="CO503" s="262">
        <f t="shared" si="181"/>
        <v>0</v>
      </c>
      <c r="CP503" s="261" t="str">
        <f t="shared" si="182"/>
        <v>不通过</v>
      </c>
      <c r="CQ503" s="262">
        <f t="shared" si="174"/>
        <v>0</v>
      </c>
      <c r="CR503" s="261" t="str">
        <f t="shared" si="183"/>
        <v>不通过</v>
      </c>
      <c r="CS503" s="262">
        <f t="shared" si="184"/>
        <v>0</v>
      </c>
      <c r="CT503" s="261" t="str">
        <f t="shared" si="185"/>
        <v>不通过</v>
      </c>
      <c r="CU503" s="262">
        <f t="shared" si="175"/>
        <v>0</v>
      </c>
      <c r="CV503" s="261" t="str">
        <f t="shared" si="186"/>
        <v>不通过</v>
      </c>
      <c r="CW503" s="264">
        <f t="shared" si="187"/>
        <v>0</v>
      </c>
      <c r="CX503" s="261" t="str">
        <f t="shared" si="188"/>
        <v>不通过</v>
      </c>
      <c r="CY503" s="262">
        <f t="shared" si="176"/>
        <v>0</v>
      </c>
      <c r="CZ503" s="261" t="str">
        <f t="shared" si="189"/>
        <v>不通过</v>
      </c>
      <c r="DA503" s="262">
        <f t="shared" si="190"/>
        <v>0</v>
      </c>
      <c r="DB503" s="261" t="str">
        <f t="shared" si="191"/>
        <v>不通过</v>
      </c>
      <c r="DC503" s="262">
        <f t="shared" si="192"/>
        <v>0</v>
      </c>
      <c r="DD503" s="261" t="str">
        <f t="shared" si="193"/>
        <v>不通过</v>
      </c>
    </row>
    <row r="504" spans="1:108">
      <c r="A504" s="185">
        <v>493</v>
      </c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  <c r="AS504" s="186"/>
      <c r="AT504" s="186"/>
      <c r="AU504" s="186"/>
      <c r="AV504" s="186"/>
      <c r="AW504" s="186"/>
      <c r="AX504" s="186"/>
      <c r="AY504" s="186"/>
      <c r="AZ504" s="186"/>
      <c r="BA504" s="186"/>
      <c r="BB504" s="186"/>
      <c r="BC504" s="186"/>
      <c r="BD504" s="186"/>
      <c r="BE504" s="186"/>
      <c r="BF504" s="186"/>
      <c r="BG504" s="186"/>
      <c r="BH504" s="186"/>
      <c r="BI504" s="186"/>
      <c r="BJ504" s="186"/>
      <c r="BK504" s="186"/>
      <c r="BL504" s="186"/>
      <c r="BM504" s="186"/>
      <c r="BN504" s="186"/>
      <c r="BO504" s="186"/>
      <c r="BP504" s="186"/>
      <c r="BQ504" s="186"/>
      <c r="BR504" s="186"/>
      <c r="BS504" s="186"/>
      <c r="BT504" s="186"/>
      <c r="BU504" s="186"/>
      <c r="BV504" s="186"/>
      <c r="BW504" s="186"/>
      <c r="BX504" s="186"/>
      <c r="BY504" s="186"/>
      <c r="BZ504" s="186"/>
      <c r="CA504" s="186"/>
      <c r="CB504" s="186"/>
      <c r="CC504" s="186"/>
      <c r="CD504" s="186"/>
      <c r="CE504" s="186"/>
      <c r="CF504" s="250"/>
      <c r="CG504" s="250"/>
      <c r="CH504" s="250"/>
      <c r="CI504" s="250"/>
      <c r="CJ504" s="250"/>
      <c r="CK504" s="261" t="str">
        <f t="shared" si="177"/>
        <v>通过</v>
      </c>
      <c r="CL504" s="263" t="str">
        <f t="shared" si="178"/>
        <v>通过</v>
      </c>
      <c r="CM504" s="261" t="str">
        <f t="shared" si="179"/>
        <v>通过</v>
      </c>
      <c r="CN504" s="261" t="str">
        <f t="shared" si="180"/>
        <v>通过</v>
      </c>
      <c r="CO504" s="262">
        <f t="shared" si="181"/>
        <v>0</v>
      </c>
      <c r="CP504" s="261" t="str">
        <f t="shared" si="182"/>
        <v>不通过</v>
      </c>
      <c r="CQ504" s="262">
        <f t="shared" si="174"/>
        <v>0</v>
      </c>
      <c r="CR504" s="261" t="str">
        <f t="shared" si="183"/>
        <v>不通过</v>
      </c>
      <c r="CS504" s="262">
        <f t="shared" si="184"/>
        <v>0</v>
      </c>
      <c r="CT504" s="261" t="str">
        <f t="shared" si="185"/>
        <v>不通过</v>
      </c>
      <c r="CU504" s="262">
        <f t="shared" si="175"/>
        <v>0</v>
      </c>
      <c r="CV504" s="261" t="str">
        <f t="shared" si="186"/>
        <v>不通过</v>
      </c>
      <c r="CW504" s="264">
        <f t="shared" si="187"/>
        <v>0</v>
      </c>
      <c r="CX504" s="261" t="str">
        <f t="shared" si="188"/>
        <v>不通过</v>
      </c>
      <c r="CY504" s="262">
        <f t="shared" si="176"/>
        <v>0</v>
      </c>
      <c r="CZ504" s="261" t="str">
        <f t="shared" si="189"/>
        <v>不通过</v>
      </c>
      <c r="DA504" s="262">
        <f t="shared" si="190"/>
        <v>0</v>
      </c>
      <c r="DB504" s="261" t="str">
        <f t="shared" si="191"/>
        <v>不通过</v>
      </c>
      <c r="DC504" s="262">
        <f t="shared" si="192"/>
        <v>0</v>
      </c>
      <c r="DD504" s="261" t="str">
        <f t="shared" si="193"/>
        <v>不通过</v>
      </c>
    </row>
    <row r="505" spans="1:108">
      <c r="A505" s="188">
        <v>494</v>
      </c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  <c r="AS505" s="186"/>
      <c r="AT505" s="186"/>
      <c r="AU505" s="186"/>
      <c r="AV505" s="186"/>
      <c r="AW505" s="186"/>
      <c r="AX505" s="186"/>
      <c r="AY505" s="186"/>
      <c r="AZ505" s="186"/>
      <c r="BA505" s="186"/>
      <c r="BB505" s="186"/>
      <c r="BC505" s="186"/>
      <c r="BD505" s="186"/>
      <c r="BE505" s="186"/>
      <c r="BF505" s="186"/>
      <c r="BG505" s="186"/>
      <c r="BH505" s="186"/>
      <c r="BI505" s="186"/>
      <c r="BJ505" s="186"/>
      <c r="BK505" s="186"/>
      <c r="BL505" s="186"/>
      <c r="BM505" s="186"/>
      <c r="BN505" s="186"/>
      <c r="BO505" s="186"/>
      <c r="BP505" s="186"/>
      <c r="BQ505" s="186"/>
      <c r="BR505" s="186"/>
      <c r="BS505" s="186"/>
      <c r="BT505" s="186"/>
      <c r="BU505" s="186"/>
      <c r="BV505" s="186"/>
      <c r="BW505" s="186"/>
      <c r="BX505" s="186"/>
      <c r="BY505" s="186"/>
      <c r="BZ505" s="186"/>
      <c r="CA505" s="186"/>
      <c r="CB505" s="186"/>
      <c r="CC505" s="186"/>
      <c r="CD505" s="186"/>
      <c r="CE505" s="186"/>
      <c r="CF505" s="250"/>
      <c r="CG505" s="250"/>
      <c r="CH505" s="250"/>
      <c r="CI505" s="250"/>
      <c r="CJ505" s="250"/>
      <c r="CK505" s="261" t="str">
        <f t="shared" si="177"/>
        <v>通过</v>
      </c>
      <c r="CL505" s="263" t="str">
        <f t="shared" si="178"/>
        <v>通过</v>
      </c>
      <c r="CM505" s="261" t="str">
        <f t="shared" si="179"/>
        <v>通过</v>
      </c>
      <c r="CN505" s="261" t="str">
        <f t="shared" si="180"/>
        <v>通过</v>
      </c>
      <c r="CO505" s="262">
        <f t="shared" si="181"/>
        <v>0</v>
      </c>
      <c r="CP505" s="261" t="str">
        <f t="shared" si="182"/>
        <v>不通过</v>
      </c>
      <c r="CQ505" s="262">
        <f t="shared" si="174"/>
        <v>0</v>
      </c>
      <c r="CR505" s="261" t="str">
        <f t="shared" si="183"/>
        <v>不通过</v>
      </c>
      <c r="CS505" s="262">
        <f t="shared" si="184"/>
        <v>0</v>
      </c>
      <c r="CT505" s="261" t="str">
        <f t="shared" si="185"/>
        <v>不通过</v>
      </c>
      <c r="CU505" s="262">
        <f t="shared" si="175"/>
        <v>0</v>
      </c>
      <c r="CV505" s="261" t="str">
        <f t="shared" si="186"/>
        <v>不通过</v>
      </c>
      <c r="CW505" s="264">
        <f t="shared" si="187"/>
        <v>0</v>
      </c>
      <c r="CX505" s="261" t="str">
        <f t="shared" si="188"/>
        <v>不通过</v>
      </c>
      <c r="CY505" s="262">
        <f t="shared" si="176"/>
        <v>0</v>
      </c>
      <c r="CZ505" s="261" t="str">
        <f t="shared" si="189"/>
        <v>不通过</v>
      </c>
      <c r="DA505" s="262">
        <f t="shared" si="190"/>
        <v>0</v>
      </c>
      <c r="DB505" s="261" t="str">
        <f t="shared" si="191"/>
        <v>不通过</v>
      </c>
      <c r="DC505" s="262">
        <f t="shared" si="192"/>
        <v>0</v>
      </c>
      <c r="DD505" s="261" t="str">
        <f t="shared" si="193"/>
        <v>不通过</v>
      </c>
    </row>
    <row r="506" spans="1:108">
      <c r="A506" s="185">
        <v>495</v>
      </c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6"/>
      <c r="AT506" s="186"/>
      <c r="AU506" s="186"/>
      <c r="AV506" s="186"/>
      <c r="AW506" s="186"/>
      <c r="AX506" s="186"/>
      <c r="AY506" s="186"/>
      <c r="AZ506" s="186"/>
      <c r="BA506" s="186"/>
      <c r="BB506" s="186"/>
      <c r="BC506" s="186"/>
      <c r="BD506" s="186"/>
      <c r="BE506" s="186"/>
      <c r="BF506" s="186"/>
      <c r="BG506" s="186"/>
      <c r="BH506" s="186"/>
      <c r="BI506" s="186"/>
      <c r="BJ506" s="186"/>
      <c r="BK506" s="186"/>
      <c r="BL506" s="186"/>
      <c r="BM506" s="186"/>
      <c r="BN506" s="186"/>
      <c r="BO506" s="186"/>
      <c r="BP506" s="186"/>
      <c r="BQ506" s="186"/>
      <c r="BR506" s="186"/>
      <c r="BS506" s="186"/>
      <c r="BT506" s="186"/>
      <c r="BU506" s="186"/>
      <c r="BV506" s="186"/>
      <c r="BW506" s="186"/>
      <c r="BX506" s="186"/>
      <c r="BY506" s="186"/>
      <c r="BZ506" s="186"/>
      <c r="CA506" s="186"/>
      <c r="CB506" s="186"/>
      <c r="CC506" s="186"/>
      <c r="CD506" s="186"/>
      <c r="CE506" s="186"/>
      <c r="CF506" s="250"/>
      <c r="CG506" s="250"/>
      <c r="CH506" s="250"/>
      <c r="CI506" s="250"/>
      <c r="CJ506" s="250"/>
      <c r="CK506" s="261" t="str">
        <f t="shared" si="177"/>
        <v>通过</v>
      </c>
      <c r="CL506" s="263" t="str">
        <f t="shared" si="178"/>
        <v>通过</v>
      </c>
      <c r="CM506" s="261" t="str">
        <f t="shared" si="179"/>
        <v>通过</v>
      </c>
      <c r="CN506" s="261" t="str">
        <f t="shared" si="180"/>
        <v>通过</v>
      </c>
      <c r="CO506" s="262">
        <f t="shared" si="181"/>
        <v>0</v>
      </c>
      <c r="CP506" s="261" t="str">
        <f t="shared" si="182"/>
        <v>不通过</v>
      </c>
      <c r="CQ506" s="262">
        <f t="shared" si="174"/>
        <v>0</v>
      </c>
      <c r="CR506" s="261" t="str">
        <f t="shared" si="183"/>
        <v>不通过</v>
      </c>
      <c r="CS506" s="262">
        <f t="shared" si="184"/>
        <v>0</v>
      </c>
      <c r="CT506" s="261" t="str">
        <f t="shared" si="185"/>
        <v>不通过</v>
      </c>
      <c r="CU506" s="262">
        <f t="shared" si="175"/>
        <v>0</v>
      </c>
      <c r="CV506" s="261" t="str">
        <f t="shared" si="186"/>
        <v>不通过</v>
      </c>
      <c r="CW506" s="264">
        <f t="shared" si="187"/>
        <v>0</v>
      </c>
      <c r="CX506" s="261" t="str">
        <f t="shared" si="188"/>
        <v>不通过</v>
      </c>
      <c r="CY506" s="262">
        <f t="shared" si="176"/>
        <v>0</v>
      </c>
      <c r="CZ506" s="261" t="str">
        <f t="shared" si="189"/>
        <v>不通过</v>
      </c>
      <c r="DA506" s="262">
        <f t="shared" si="190"/>
        <v>0</v>
      </c>
      <c r="DB506" s="261" t="str">
        <f t="shared" si="191"/>
        <v>不通过</v>
      </c>
      <c r="DC506" s="262">
        <f t="shared" si="192"/>
        <v>0</v>
      </c>
      <c r="DD506" s="261" t="str">
        <f t="shared" si="193"/>
        <v>不通过</v>
      </c>
    </row>
    <row r="507" spans="1:108">
      <c r="A507" s="185">
        <v>496</v>
      </c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6"/>
      <c r="AT507" s="186"/>
      <c r="AU507" s="186"/>
      <c r="AV507" s="186"/>
      <c r="AW507" s="186"/>
      <c r="AX507" s="186"/>
      <c r="AY507" s="186"/>
      <c r="AZ507" s="186"/>
      <c r="BA507" s="186"/>
      <c r="BB507" s="186"/>
      <c r="BC507" s="186"/>
      <c r="BD507" s="186"/>
      <c r="BE507" s="186"/>
      <c r="BF507" s="186"/>
      <c r="BG507" s="186"/>
      <c r="BH507" s="186"/>
      <c r="BI507" s="186"/>
      <c r="BJ507" s="186"/>
      <c r="BK507" s="186"/>
      <c r="BL507" s="186"/>
      <c r="BM507" s="186"/>
      <c r="BN507" s="186"/>
      <c r="BO507" s="186"/>
      <c r="BP507" s="186"/>
      <c r="BQ507" s="186"/>
      <c r="BR507" s="186"/>
      <c r="BS507" s="186"/>
      <c r="BT507" s="186"/>
      <c r="BU507" s="186"/>
      <c r="BV507" s="186"/>
      <c r="BW507" s="186"/>
      <c r="BX507" s="186"/>
      <c r="BY507" s="186"/>
      <c r="BZ507" s="186"/>
      <c r="CA507" s="186"/>
      <c r="CB507" s="186"/>
      <c r="CC507" s="186"/>
      <c r="CD507" s="186"/>
      <c r="CE507" s="186"/>
      <c r="CF507" s="250"/>
      <c r="CG507" s="250"/>
      <c r="CH507" s="250"/>
      <c r="CI507" s="250"/>
      <c r="CJ507" s="250"/>
      <c r="CK507" s="261" t="str">
        <f t="shared" si="177"/>
        <v>通过</v>
      </c>
      <c r="CL507" s="263" t="str">
        <f t="shared" si="178"/>
        <v>通过</v>
      </c>
      <c r="CM507" s="261" t="str">
        <f t="shared" si="179"/>
        <v>通过</v>
      </c>
      <c r="CN507" s="261" t="str">
        <f t="shared" si="180"/>
        <v>通过</v>
      </c>
      <c r="CO507" s="262">
        <f t="shared" si="181"/>
        <v>0</v>
      </c>
      <c r="CP507" s="261" t="str">
        <f t="shared" si="182"/>
        <v>不通过</v>
      </c>
      <c r="CQ507" s="262">
        <f t="shared" si="174"/>
        <v>0</v>
      </c>
      <c r="CR507" s="261" t="str">
        <f t="shared" si="183"/>
        <v>不通过</v>
      </c>
      <c r="CS507" s="262">
        <f t="shared" si="184"/>
        <v>0</v>
      </c>
      <c r="CT507" s="261" t="str">
        <f t="shared" si="185"/>
        <v>不通过</v>
      </c>
      <c r="CU507" s="262">
        <f t="shared" si="175"/>
        <v>0</v>
      </c>
      <c r="CV507" s="261" t="str">
        <f t="shared" si="186"/>
        <v>不通过</v>
      </c>
      <c r="CW507" s="264">
        <f t="shared" si="187"/>
        <v>0</v>
      </c>
      <c r="CX507" s="261" t="str">
        <f t="shared" si="188"/>
        <v>不通过</v>
      </c>
      <c r="CY507" s="262">
        <f t="shared" si="176"/>
        <v>0</v>
      </c>
      <c r="CZ507" s="261" t="str">
        <f t="shared" si="189"/>
        <v>不通过</v>
      </c>
      <c r="DA507" s="262">
        <f t="shared" si="190"/>
        <v>0</v>
      </c>
      <c r="DB507" s="261" t="str">
        <f t="shared" si="191"/>
        <v>不通过</v>
      </c>
      <c r="DC507" s="262">
        <f t="shared" si="192"/>
        <v>0</v>
      </c>
      <c r="DD507" s="261" t="str">
        <f t="shared" si="193"/>
        <v>不通过</v>
      </c>
    </row>
    <row r="508" spans="1:108">
      <c r="A508" s="188">
        <v>497</v>
      </c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  <c r="AS508" s="186"/>
      <c r="AT508" s="186"/>
      <c r="AU508" s="186"/>
      <c r="AV508" s="186"/>
      <c r="AW508" s="186"/>
      <c r="AX508" s="186"/>
      <c r="AY508" s="186"/>
      <c r="AZ508" s="186"/>
      <c r="BA508" s="186"/>
      <c r="BB508" s="186"/>
      <c r="BC508" s="186"/>
      <c r="BD508" s="186"/>
      <c r="BE508" s="186"/>
      <c r="BF508" s="186"/>
      <c r="BG508" s="186"/>
      <c r="BH508" s="186"/>
      <c r="BI508" s="186"/>
      <c r="BJ508" s="186"/>
      <c r="BK508" s="186"/>
      <c r="BL508" s="186"/>
      <c r="BM508" s="186"/>
      <c r="BN508" s="186"/>
      <c r="BO508" s="186"/>
      <c r="BP508" s="186"/>
      <c r="BQ508" s="186"/>
      <c r="BR508" s="186"/>
      <c r="BS508" s="186"/>
      <c r="BT508" s="186"/>
      <c r="BU508" s="186"/>
      <c r="BV508" s="186"/>
      <c r="BW508" s="186"/>
      <c r="BX508" s="186"/>
      <c r="BY508" s="186"/>
      <c r="BZ508" s="186"/>
      <c r="CA508" s="186"/>
      <c r="CB508" s="186"/>
      <c r="CC508" s="186"/>
      <c r="CD508" s="186"/>
      <c r="CE508" s="186"/>
      <c r="CF508" s="250"/>
      <c r="CG508" s="250"/>
      <c r="CH508" s="250"/>
      <c r="CI508" s="250"/>
      <c r="CJ508" s="250"/>
      <c r="CK508" s="261" t="str">
        <f t="shared" si="177"/>
        <v>通过</v>
      </c>
      <c r="CL508" s="263" t="str">
        <f t="shared" si="178"/>
        <v>通过</v>
      </c>
      <c r="CM508" s="261" t="str">
        <f t="shared" si="179"/>
        <v>通过</v>
      </c>
      <c r="CN508" s="261" t="str">
        <f t="shared" si="180"/>
        <v>通过</v>
      </c>
      <c r="CO508" s="262">
        <f t="shared" si="181"/>
        <v>0</v>
      </c>
      <c r="CP508" s="261" t="str">
        <f t="shared" si="182"/>
        <v>不通过</v>
      </c>
      <c r="CQ508" s="262">
        <f t="shared" si="174"/>
        <v>0</v>
      </c>
      <c r="CR508" s="261" t="str">
        <f t="shared" si="183"/>
        <v>不通过</v>
      </c>
      <c r="CS508" s="262">
        <f t="shared" si="184"/>
        <v>0</v>
      </c>
      <c r="CT508" s="261" t="str">
        <f t="shared" si="185"/>
        <v>不通过</v>
      </c>
      <c r="CU508" s="262">
        <f t="shared" si="175"/>
        <v>0</v>
      </c>
      <c r="CV508" s="261" t="str">
        <f t="shared" si="186"/>
        <v>不通过</v>
      </c>
      <c r="CW508" s="264">
        <f t="shared" si="187"/>
        <v>0</v>
      </c>
      <c r="CX508" s="261" t="str">
        <f t="shared" si="188"/>
        <v>不通过</v>
      </c>
      <c r="CY508" s="262">
        <f t="shared" si="176"/>
        <v>0</v>
      </c>
      <c r="CZ508" s="261" t="str">
        <f t="shared" si="189"/>
        <v>不通过</v>
      </c>
      <c r="DA508" s="262">
        <f t="shared" si="190"/>
        <v>0</v>
      </c>
      <c r="DB508" s="261" t="str">
        <f t="shared" si="191"/>
        <v>不通过</v>
      </c>
      <c r="DC508" s="262">
        <f t="shared" si="192"/>
        <v>0</v>
      </c>
      <c r="DD508" s="261" t="str">
        <f t="shared" si="193"/>
        <v>不通过</v>
      </c>
    </row>
    <row r="509" spans="1:108">
      <c r="A509" s="185">
        <v>498</v>
      </c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6"/>
      <c r="AT509" s="186"/>
      <c r="AU509" s="186"/>
      <c r="AV509" s="186"/>
      <c r="AW509" s="186"/>
      <c r="AX509" s="186"/>
      <c r="AY509" s="186"/>
      <c r="AZ509" s="186"/>
      <c r="BA509" s="186"/>
      <c r="BB509" s="186"/>
      <c r="BC509" s="186"/>
      <c r="BD509" s="186"/>
      <c r="BE509" s="186"/>
      <c r="BF509" s="186"/>
      <c r="BG509" s="186"/>
      <c r="BH509" s="186"/>
      <c r="BI509" s="186"/>
      <c r="BJ509" s="186"/>
      <c r="BK509" s="186"/>
      <c r="BL509" s="186"/>
      <c r="BM509" s="186"/>
      <c r="BN509" s="186"/>
      <c r="BO509" s="186"/>
      <c r="BP509" s="186"/>
      <c r="BQ509" s="186"/>
      <c r="BR509" s="186"/>
      <c r="BS509" s="186"/>
      <c r="BT509" s="186"/>
      <c r="BU509" s="186"/>
      <c r="BV509" s="186"/>
      <c r="BW509" s="186"/>
      <c r="BX509" s="186"/>
      <c r="BY509" s="186"/>
      <c r="BZ509" s="186"/>
      <c r="CA509" s="186"/>
      <c r="CB509" s="186"/>
      <c r="CC509" s="186"/>
      <c r="CD509" s="186"/>
      <c r="CE509" s="186"/>
      <c r="CF509" s="250"/>
      <c r="CG509" s="250"/>
      <c r="CH509" s="250"/>
      <c r="CI509" s="250"/>
      <c r="CJ509" s="250"/>
      <c r="CK509" s="261" t="str">
        <f t="shared" si="177"/>
        <v>通过</v>
      </c>
      <c r="CL509" s="263" t="str">
        <f t="shared" si="178"/>
        <v>通过</v>
      </c>
      <c r="CM509" s="261" t="str">
        <f t="shared" si="179"/>
        <v>通过</v>
      </c>
      <c r="CN509" s="261" t="str">
        <f t="shared" si="180"/>
        <v>通过</v>
      </c>
      <c r="CO509" s="262">
        <f t="shared" si="181"/>
        <v>0</v>
      </c>
      <c r="CP509" s="261" t="str">
        <f t="shared" si="182"/>
        <v>不通过</v>
      </c>
      <c r="CQ509" s="262">
        <f t="shared" si="174"/>
        <v>0</v>
      </c>
      <c r="CR509" s="261" t="str">
        <f t="shared" si="183"/>
        <v>不通过</v>
      </c>
      <c r="CS509" s="262">
        <f t="shared" si="184"/>
        <v>0</v>
      </c>
      <c r="CT509" s="261" t="str">
        <f t="shared" si="185"/>
        <v>不通过</v>
      </c>
      <c r="CU509" s="262">
        <f t="shared" si="175"/>
        <v>0</v>
      </c>
      <c r="CV509" s="261" t="str">
        <f t="shared" si="186"/>
        <v>不通过</v>
      </c>
      <c r="CW509" s="264">
        <f t="shared" si="187"/>
        <v>0</v>
      </c>
      <c r="CX509" s="261" t="str">
        <f t="shared" si="188"/>
        <v>不通过</v>
      </c>
      <c r="CY509" s="262">
        <f t="shared" si="176"/>
        <v>0</v>
      </c>
      <c r="CZ509" s="261" t="str">
        <f t="shared" si="189"/>
        <v>不通过</v>
      </c>
      <c r="DA509" s="262">
        <f t="shared" si="190"/>
        <v>0</v>
      </c>
      <c r="DB509" s="261" t="str">
        <f t="shared" si="191"/>
        <v>不通过</v>
      </c>
      <c r="DC509" s="262">
        <f t="shared" si="192"/>
        <v>0</v>
      </c>
      <c r="DD509" s="261" t="str">
        <f t="shared" si="193"/>
        <v>不通过</v>
      </c>
    </row>
    <row r="510" spans="1:108">
      <c r="A510" s="185">
        <v>499</v>
      </c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6"/>
      <c r="BB510" s="186"/>
      <c r="BC510" s="186"/>
      <c r="BD510" s="186"/>
      <c r="BE510" s="186"/>
      <c r="BF510" s="186"/>
      <c r="BG510" s="186"/>
      <c r="BH510" s="186"/>
      <c r="BI510" s="186"/>
      <c r="BJ510" s="186"/>
      <c r="BK510" s="186"/>
      <c r="BL510" s="186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6"/>
      <c r="BW510" s="186"/>
      <c r="BX510" s="186"/>
      <c r="BY510" s="186"/>
      <c r="BZ510" s="186"/>
      <c r="CA510" s="186"/>
      <c r="CB510" s="186"/>
      <c r="CC510" s="186"/>
      <c r="CD510" s="186"/>
      <c r="CE510" s="186"/>
      <c r="CF510" s="250"/>
      <c r="CG510" s="250"/>
      <c r="CH510" s="250"/>
      <c r="CI510" s="250"/>
      <c r="CJ510" s="250"/>
      <c r="CK510" s="261" t="str">
        <f t="shared" si="177"/>
        <v>通过</v>
      </c>
      <c r="CL510" s="263" t="str">
        <f t="shared" si="178"/>
        <v>通过</v>
      </c>
      <c r="CM510" s="261" t="str">
        <f t="shared" si="179"/>
        <v>通过</v>
      </c>
      <c r="CN510" s="261" t="str">
        <f t="shared" si="180"/>
        <v>通过</v>
      </c>
      <c r="CO510" s="262">
        <f t="shared" si="181"/>
        <v>0</v>
      </c>
      <c r="CP510" s="261" t="str">
        <f t="shared" si="182"/>
        <v>不通过</v>
      </c>
      <c r="CQ510" s="262">
        <f t="shared" si="174"/>
        <v>0</v>
      </c>
      <c r="CR510" s="261" t="str">
        <f t="shared" si="183"/>
        <v>不通过</v>
      </c>
      <c r="CS510" s="262">
        <f t="shared" si="184"/>
        <v>0</v>
      </c>
      <c r="CT510" s="261" t="str">
        <f t="shared" si="185"/>
        <v>不通过</v>
      </c>
      <c r="CU510" s="262">
        <f t="shared" si="175"/>
        <v>0</v>
      </c>
      <c r="CV510" s="261" t="str">
        <f t="shared" si="186"/>
        <v>不通过</v>
      </c>
      <c r="CW510" s="264">
        <f t="shared" si="187"/>
        <v>0</v>
      </c>
      <c r="CX510" s="261" t="str">
        <f t="shared" si="188"/>
        <v>不通过</v>
      </c>
      <c r="CY510" s="262">
        <f t="shared" si="176"/>
        <v>0</v>
      </c>
      <c r="CZ510" s="261" t="str">
        <f t="shared" si="189"/>
        <v>不通过</v>
      </c>
      <c r="DA510" s="262">
        <f t="shared" si="190"/>
        <v>0</v>
      </c>
      <c r="DB510" s="261" t="str">
        <f t="shared" si="191"/>
        <v>不通过</v>
      </c>
      <c r="DC510" s="262">
        <f t="shared" si="192"/>
        <v>0</v>
      </c>
      <c r="DD510" s="261" t="str">
        <f t="shared" si="193"/>
        <v>不通过</v>
      </c>
    </row>
    <row r="511" spans="1:108">
      <c r="A511" s="188">
        <v>500</v>
      </c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86"/>
      <c r="AT511" s="186"/>
      <c r="AU511" s="186"/>
      <c r="AV511" s="186"/>
      <c r="AW511" s="186"/>
      <c r="AX511" s="186"/>
      <c r="AY511" s="186"/>
      <c r="AZ511" s="186"/>
      <c r="BA511" s="186"/>
      <c r="BB511" s="186"/>
      <c r="BC511" s="186"/>
      <c r="BD511" s="186"/>
      <c r="BE511" s="186"/>
      <c r="BF511" s="186"/>
      <c r="BG511" s="186"/>
      <c r="BH511" s="186"/>
      <c r="BI511" s="186"/>
      <c r="BJ511" s="186"/>
      <c r="BK511" s="186"/>
      <c r="BL511" s="186"/>
      <c r="BM511" s="186"/>
      <c r="BN511" s="186"/>
      <c r="BO511" s="186"/>
      <c r="BP511" s="186"/>
      <c r="BQ511" s="186"/>
      <c r="BR511" s="186"/>
      <c r="BS511" s="186"/>
      <c r="BT511" s="186"/>
      <c r="BU511" s="186"/>
      <c r="BV511" s="186"/>
      <c r="BW511" s="186"/>
      <c r="BX511" s="186"/>
      <c r="BY511" s="186"/>
      <c r="BZ511" s="186"/>
      <c r="CA511" s="186"/>
      <c r="CB511" s="186"/>
      <c r="CC511" s="186"/>
      <c r="CD511" s="186"/>
      <c r="CE511" s="186"/>
      <c r="CF511" s="250"/>
      <c r="CG511" s="250"/>
      <c r="CH511" s="250"/>
      <c r="CI511" s="250"/>
      <c r="CJ511" s="250"/>
      <c r="CK511" s="261" t="str">
        <f t="shared" si="177"/>
        <v>通过</v>
      </c>
      <c r="CL511" s="263" t="str">
        <f t="shared" si="178"/>
        <v>通过</v>
      </c>
      <c r="CM511" s="261" t="str">
        <f t="shared" si="179"/>
        <v>通过</v>
      </c>
      <c r="CN511" s="261" t="str">
        <f t="shared" si="180"/>
        <v>通过</v>
      </c>
      <c r="CO511" s="262">
        <f t="shared" si="181"/>
        <v>0</v>
      </c>
      <c r="CP511" s="261" t="str">
        <f t="shared" si="182"/>
        <v>不通过</v>
      </c>
      <c r="CQ511" s="262">
        <f t="shared" si="174"/>
        <v>0</v>
      </c>
      <c r="CR511" s="261" t="str">
        <f t="shared" si="183"/>
        <v>不通过</v>
      </c>
      <c r="CS511" s="262">
        <f t="shared" si="184"/>
        <v>0</v>
      </c>
      <c r="CT511" s="261" t="str">
        <f t="shared" si="185"/>
        <v>不通过</v>
      </c>
      <c r="CU511" s="262">
        <f t="shared" si="175"/>
        <v>0</v>
      </c>
      <c r="CV511" s="261" t="str">
        <f t="shared" si="186"/>
        <v>不通过</v>
      </c>
      <c r="CW511" s="264">
        <f t="shared" si="187"/>
        <v>0</v>
      </c>
      <c r="CX511" s="261" t="str">
        <f t="shared" si="188"/>
        <v>不通过</v>
      </c>
      <c r="CY511" s="262">
        <f t="shared" si="176"/>
        <v>0</v>
      </c>
      <c r="CZ511" s="261" t="str">
        <f t="shared" si="189"/>
        <v>不通过</v>
      </c>
      <c r="DA511" s="262">
        <f t="shared" si="190"/>
        <v>0</v>
      </c>
      <c r="DB511" s="261" t="str">
        <f t="shared" si="191"/>
        <v>不通过</v>
      </c>
      <c r="DC511" s="262">
        <f t="shared" si="192"/>
        <v>0</v>
      </c>
      <c r="DD511" s="261" t="str">
        <f t="shared" si="193"/>
        <v>不通过</v>
      </c>
    </row>
    <row r="512" spans="1:108">
      <c r="A512" s="185">
        <v>501</v>
      </c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86"/>
      <c r="AT512" s="186"/>
      <c r="AU512" s="186"/>
      <c r="AV512" s="186"/>
      <c r="AW512" s="186"/>
      <c r="AX512" s="186"/>
      <c r="AY512" s="186"/>
      <c r="AZ512" s="186"/>
      <c r="BA512" s="186"/>
      <c r="BB512" s="186"/>
      <c r="BC512" s="186"/>
      <c r="BD512" s="186"/>
      <c r="BE512" s="186"/>
      <c r="BF512" s="186"/>
      <c r="BG512" s="186"/>
      <c r="BH512" s="186"/>
      <c r="BI512" s="186"/>
      <c r="BJ512" s="186"/>
      <c r="BK512" s="186"/>
      <c r="BL512" s="186"/>
      <c r="BM512" s="186"/>
      <c r="BN512" s="186"/>
      <c r="BO512" s="186"/>
      <c r="BP512" s="186"/>
      <c r="BQ512" s="186"/>
      <c r="BR512" s="186"/>
      <c r="BS512" s="186"/>
      <c r="BT512" s="186"/>
      <c r="BU512" s="186"/>
      <c r="BV512" s="186"/>
      <c r="BW512" s="186"/>
      <c r="BX512" s="186"/>
      <c r="BY512" s="186"/>
      <c r="BZ512" s="186"/>
      <c r="CA512" s="186"/>
      <c r="CB512" s="186"/>
      <c r="CC512" s="186"/>
      <c r="CD512" s="186"/>
      <c r="CE512" s="186"/>
      <c r="CF512" s="250"/>
      <c r="CG512" s="250"/>
      <c r="CH512" s="250"/>
      <c r="CI512" s="250"/>
      <c r="CJ512" s="250"/>
      <c r="CK512" s="261" t="str">
        <f t="shared" si="177"/>
        <v>通过</v>
      </c>
      <c r="CL512" s="263" t="str">
        <f t="shared" si="178"/>
        <v>通过</v>
      </c>
      <c r="CM512" s="261" t="str">
        <f t="shared" si="179"/>
        <v>通过</v>
      </c>
      <c r="CN512" s="261" t="str">
        <f t="shared" si="180"/>
        <v>通过</v>
      </c>
      <c r="CO512" s="262">
        <f t="shared" si="181"/>
        <v>0</v>
      </c>
      <c r="CP512" s="261" t="str">
        <f t="shared" si="182"/>
        <v>不通过</v>
      </c>
      <c r="CQ512" s="262">
        <f t="shared" si="174"/>
        <v>0</v>
      </c>
      <c r="CR512" s="261" t="str">
        <f t="shared" si="183"/>
        <v>不通过</v>
      </c>
      <c r="CS512" s="262">
        <f t="shared" si="184"/>
        <v>0</v>
      </c>
      <c r="CT512" s="261" t="str">
        <f t="shared" si="185"/>
        <v>不通过</v>
      </c>
      <c r="CU512" s="262">
        <f t="shared" si="175"/>
        <v>0</v>
      </c>
      <c r="CV512" s="261" t="str">
        <f t="shared" si="186"/>
        <v>不通过</v>
      </c>
      <c r="CW512" s="264">
        <f t="shared" si="187"/>
        <v>0</v>
      </c>
      <c r="CX512" s="261" t="str">
        <f t="shared" si="188"/>
        <v>不通过</v>
      </c>
      <c r="CY512" s="262">
        <f t="shared" si="176"/>
        <v>0</v>
      </c>
      <c r="CZ512" s="261" t="str">
        <f t="shared" si="189"/>
        <v>不通过</v>
      </c>
      <c r="DA512" s="262">
        <f t="shared" si="190"/>
        <v>0</v>
      </c>
      <c r="DB512" s="261" t="str">
        <f t="shared" si="191"/>
        <v>不通过</v>
      </c>
      <c r="DC512" s="262">
        <f t="shared" si="192"/>
        <v>0</v>
      </c>
      <c r="DD512" s="261" t="str">
        <f t="shared" si="193"/>
        <v>不通过</v>
      </c>
    </row>
    <row r="513" spans="1:108">
      <c r="A513" s="185">
        <v>502</v>
      </c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86"/>
      <c r="AT513" s="186"/>
      <c r="AU513" s="186"/>
      <c r="AV513" s="186"/>
      <c r="AW513" s="186"/>
      <c r="AX513" s="186"/>
      <c r="AY513" s="186"/>
      <c r="AZ513" s="186"/>
      <c r="BA513" s="186"/>
      <c r="BB513" s="186"/>
      <c r="BC513" s="186"/>
      <c r="BD513" s="186"/>
      <c r="BE513" s="186"/>
      <c r="BF513" s="186"/>
      <c r="BG513" s="186"/>
      <c r="BH513" s="186"/>
      <c r="BI513" s="186"/>
      <c r="BJ513" s="186"/>
      <c r="BK513" s="186"/>
      <c r="BL513" s="186"/>
      <c r="BM513" s="186"/>
      <c r="BN513" s="186"/>
      <c r="BO513" s="186"/>
      <c r="BP513" s="186"/>
      <c r="BQ513" s="186"/>
      <c r="BR513" s="186"/>
      <c r="BS513" s="186"/>
      <c r="BT513" s="186"/>
      <c r="BU513" s="186"/>
      <c r="BV513" s="186"/>
      <c r="BW513" s="186"/>
      <c r="BX513" s="186"/>
      <c r="BY513" s="186"/>
      <c r="BZ513" s="186"/>
      <c r="CA513" s="186"/>
      <c r="CB513" s="186"/>
      <c r="CC513" s="186"/>
      <c r="CD513" s="186"/>
      <c r="CE513" s="186"/>
      <c r="CF513" s="250"/>
      <c r="CG513" s="250"/>
      <c r="CH513" s="250"/>
      <c r="CI513" s="250"/>
      <c r="CJ513" s="250"/>
      <c r="CK513" s="261" t="str">
        <f t="shared" si="177"/>
        <v>通过</v>
      </c>
      <c r="CL513" s="263" t="str">
        <f t="shared" si="178"/>
        <v>通过</v>
      </c>
      <c r="CM513" s="261" t="str">
        <f t="shared" si="179"/>
        <v>通过</v>
      </c>
      <c r="CN513" s="261" t="str">
        <f t="shared" si="180"/>
        <v>通过</v>
      </c>
      <c r="CO513" s="262">
        <f t="shared" si="181"/>
        <v>0</v>
      </c>
      <c r="CP513" s="261" t="str">
        <f t="shared" si="182"/>
        <v>不通过</v>
      </c>
      <c r="CQ513" s="262">
        <f t="shared" si="174"/>
        <v>0</v>
      </c>
      <c r="CR513" s="261" t="str">
        <f t="shared" si="183"/>
        <v>不通过</v>
      </c>
      <c r="CS513" s="262">
        <f t="shared" si="184"/>
        <v>0</v>
      </c>
      <c r="CT513" s="261" t="str">
        <f t="shared" si="185"/>
        <v>不通过</v>
      </c>
      <c r="CU513" s="262">
        <f t="shared" si="175"/>
        <v>0</v>
      </c>
      <c r="CV513" s="261" t="str">
        <f t="shared" si="186"/>
        <v>不通过</v>
      </c>
      <c r="CW513" s="264">
        <f t="shared" si="187"/>
        <v>0</v>
      </c>
      <c r="CX513" s="261" t="str">
        <f t="shared" si="188"/>
        <v>不通过</v>
      </c>
      <c r="CY513" s="262">
        <f t="shared" si="176"/>
        <v>0</v>
      </c>
      <c r="CZ513" s="261" t="str">
        <f t="shared" si="189"/>
        <v>不通过</v>
      </c>
      <c r="DA513" s="262">
        <f t="shared" si="190"/>
        <v>0</v>
      </c>
      <c r="DB513" s="261" t="str">
        <f t="shared" si="191"/>
        <v>不通过</v>
      </c>
      <c r="DC513" s="262">
        <f t="shared" si="192"/>
        <v>0</v>
      </c>
      <c r="DD513" s="261" t="str">
        <f t="shared" si="193"/>
        <v>不通过</v>
      </c>
    </row>
    <row r="514" spans="1:108">
      <c r="A514" s="188">
        <v>503</v>
      </c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  <c r="AS514" s="186"/>
      <c r="AT514" s="186"/>
      <c r="AU514" s="186"/>
      <c r="AV514" s="186"/>
      <c r="AW514" s="186"/>
      <c r="AX514" s="186"/>
      <c r="AY514" s="186"/>
      <c r="AZ514" s="186"/>
      <c r="BA514" s="186"/>
      <c r="BB514" s="186"/>
      <c r="BC514" s="186"/>
      <c r="BD514" s="186"/>
      <c r="BE514" s="186"/>
      <c r="BF514" s="186"/>
      <c r="BG514" s="186"/>
      <c r="BH514" s="186"/>
      <c r="BI514" s="186"/>
      <c r="BJ514" s="186"/>
      <c r="BK514" s="186"/>
      <c r="BL514" s="186"/>
      <c r="BM514" s="186"/>
      <c r="BN514" s="186"/>
      <c r="BO514" s="186"/>
      <c r="BP514" s="186"/>
      <c r="BQ514" s="186"/>
      <c r="BR514" s="186"/>
      <c r="BS514" s="186"/>
      <c r="BT514" s="186"/>
      <c r="BU514" s="186"/>
      <c r="BV514" s="186"/>
      <c r="BW514" s="186"/>
      <c r="BX514" s="186"/>
      <c r="BY514" s="186"/>
      <c r="BZ514" s="186"/>
      <c r="CA514" s="186"/>
      <c r="CB514" s="186"/>
      <c r="CC514" s="186"/>
      <c r="CD514" s="186"/>
      <c r="CE514" s="186"/>
      <c r="CF514" s="250"/>
      <c r="CG514" s="250"/>
      <c r="CH514" s="250"/>
      <c r="CI514" s="250"/>
      <c r="CJ514" s="250"/>
      <c r="CK514" s="261" t="str">
        <f t="shared" si="177"/>
        <v>通过</v>
      </c>
      <c r="CL514" s="263" t="str">
        <f t="shared" si="178"/>
        <v>通过</v>
      </c>
      <c r="CM514" s="261" t="str">
        <f t="shared" si="179"/>
        <v>通过</v>
      </c>
      <c r="CN514" s="261" t="str">
        <f t="shared" si="180"/>
        <v>通过</v>
      </c>
      <c r="CO514" s="262">
        <f t="shared" si="181"/>
        <v>0</v>
      </c>
      <c r="CP514" s="261" t="str">
        <f t="shared" si="182"/>
        <v>不通过</v>
      </c>
      <c r="CQ514" s="262">
        <f t="shared" si="174"/>
        <v>0</v>
      </c>
      <c r="CR514" s="261" t="str">
        <f t="shared" si="183"/>
        <v>不通过</v>
      </c>
      <c r="CS514" s="262">
        <f t="shared" si="184"/>
        <v>0</v>
      </c>
      <c r="CT514" s="261" t="str">
        <f t="shared" si="185"/>
        <v>不通过</v>
      </c>
      <c r="CU514" s="262">
        <f t="shared" si="175"/>
        <v>0</v>
      </c>
      <c r="CV514" s="261" t="str">
        <f t="shared" si="186"/>
        <v>不通过</v>
      </c>
      <c r="CW514" s="264">
        <f t="shared" si="187"/>
        <v>0</v>
      </c>
      <c r="CX514" s="261" t="str">
        <f t="shared" si="188"/>
        <v>不通过</v>
      </c>
      <c r="CY514" s="262">
        <f t="shared" si="176"/>
        <v>0</v>
      </c>
      <c r="CZ514" s="261" t="str">
        <f t="shared" si="189"/>
        <v>不通过</v>
      </c>
      <c r="DA514" s="262">
        <f t="shared" si="190"/>
        <v>0</v>
      </c>
      <c r="DB514" s="261" t="str">
        <f t="shared" si="191"/>
        <v>不通过</v>
      </c>
      <c r="DC514" s="262">
        <f t="shared" si="192"/>
        <v>0</v>
      </c>
      <c r="DD514" s="261" t="str">
        <f t="shared" si="193"/>
        <v>不通过</v>
      </c>
    </row>
    <row r="515" spans="1:108">
      <c r="A515" s="185">
        <v>504</v>
      </c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  <c r="AS515" s="186"/>
      <c r="AT515" s="186"/>
      <c r="AU515" s="186"/>
      <c r="AV515" s="186"/>
      <c r="AW515" s="186"/>
      <c r="AX515" s="186"/>
      <c r="AY515" s="186"/>
      <c r="AZ515" s="186"/>
      <c r="BA515" s="186"/>
      <c r="BB515" s="186"/>
      <c r="BC515" s="186"/>
      <c r="BD515" s="186"/>
      <c r="BE515" s="186"/>
      <c r="BF515" s="186"/>
      <c r="BG515" s="186"/>
      <c r="BH515" s="186"/>
      <c r="BI515" s="186"/>
      <c r="BJ515" s="186"/>
      <c r="BK515" s="186"/>
      <c r="BL515" s="186"/>
      <c r="BM515" s="186"/>
      <c r="BN515" s="186"/>
      <c r="BO515" s="186"/>
      <c r="BP515" s="186"/>
      <c r="BQ515" s="186"/>
      <c r="BR515" s="186"/>
      <c r="BS515" s="186"/>
      <c r="BT515" s="186"/>
      <c r="BU515" s="186"/>
      <c r="BV515" s="186"/>
      <c r="BW515" s="186"/>
      <c r="BX515" s="186"/>
      <c r="BY515" s="186"/>
      <c r="BZ515" s="186"/>
      <c r="CA515" s="186"/>
      <c r="CB515" s="186"/>
      <c r="CC515" s="186"/>
      <c r="CD515" s="186"/>
      <c r="CE515" s="186"/>
      <c r="CF515" s="250"/>
      <c r="CG515" s="250"/>
      <c r="CH515" s="250"/>
      <c r="CI515" s="250"/>
      <c r="CJ515" s="250"/>
      <c r="CK515" s="261" t="str">
        <f t="shared" si="177"/>
        <v>通过</v>
      </c>
      <c r="CL515" s="263" t="str">
        <f t="shared" si="178"/>
        <v>通过</v>
      </c>
      <c r="CM515" s="261" t="str">
        <f t="shared" si="179"/>
        <v>通过</v>
      </c>
      <c r="CN515" s="261" t="str">
        <f t="shared" si="180"/>
        <v>通过</v>
      </c>
      <c r="CO515" s="262">
        <f t="shared" si="181"/>
        <v>0</v>
      </c>
      <c r="CP515" s="261" t="str">
        <f t="shared" si="182"/>
        <v>不通过</v>
      </c>
      <c r="CQ515" s="262">
        <f t="shared" si="174"/>
        <v>0</v>
      </c>
      <c r="CR515" s="261" t="str">
        <f t="shared" si="183"/>
        <v>不通过</v>
      </c>
      <c r="CS515" s="262">
        <f t="shared" si="184"/>
        <v>0</v>
      </c>
      <c r="CT515" s="261" t="str">
        <f t="shared" si="185"/>
        <v>不通过</v>
      </c>
      <c r="CU515" s="262">
        <f t="shared" si="175"/>
        <v>0</v>
      </c>
      <c r="CV515" s="261" t="str">
        <f t="shared" si="186"/>
        <v>不通过</v>
      </c>
      <c r="CW515" s="264">
        <f t="shared" si="187"/>
        <v>0</v>
      </c>
      <c r="CX515" s="261" t="str">
        <f t="shared" si="188"/>
        <v>不通过</v>
      </c>
      <c r="CY515" s="262">
        <f t="shared" si="176"/>
        <v>0</v>
      </c>
      <c r="CZ515" s="261" t="str">
        <f t="shared" si="189"/>
        <v>不通过</v>
      </c>
      <c r="DA515" s="262">
        <f t="shared" si="190"/>
        <v>0</v>
      </c>
      <c r="DB515" s="261" t="str">
        <f t="shared" si="191"/>
        <v>不通过</v>
      </c>
      <c r="DC515" s="262">
        <f t="shared" si="192"/>
        <v>0</v>
      </c>
      <c r="DD515" s="261" t="str">
        <f t="shared" si="193"/>
        <v>不通过</v>
      </c>
    </row>
    <row r="516" spans="1:108">
      <c r="A516" s="185">
        <v>505</v>
      </c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  <c r="AS516" s="186"/>
      <c r="AT516" s="186"/>
      <c r="AU516" s="186"/>
      <c r="AV516" s="186"/>
      <c r="AW516" s="186"/>
      <c r="AX516" s="186"/>
      <c r="AY516" s="186"/>
      <c r="AZ516" s="186"/>
      <c r="BA516" s="186"/>
      <c r="BB516" s="186"/>
      <c r="BC516" s="186"/>
      <c r="BD516" s="186"/>
      <c r="BE516" s="186"/>
      <c r="BF516" s="186"/>
      <c r="BG516" s="186"/>
      <c r="BH516" s="186"/>
      <c r="BI516" s="186"/>
      <c r="BJ516" s="186"/>
      <c r="BK516" s="186"/>
      <c r="BL516" s="186"/>
      <c r="BM516" s="186"/>
      <c r="BN516" s="186"/>
      <c r="BO516" s="186"/>
      <c r="BP516" s="186"/>
      <c r="BQ516" s="186"/>
      <c r="BR516" s="186"/>
      <c r="BS516" s="186"/>
      <c r="BT516" s="186"/>
      <c r="BU516" s="186"/>
      <c r="BV516" s="186"/>
      <c r="BW516" s="186"/>
      <c r="BX516" s="186"/>
      <c r="BY516" s="186"/>
      <c r="BZ516" s="186"/>
      <c r="CA516" s="186"/>
      <c r="CB516" s="186"/>
      <c r="CC516" s="186"/>
      <c r="CD516" s="186"/>
      <c r="CE516" s="186"/>
      <c r="CF516" s="250"/>
      <c r="CG516" s="250"/>
      <c r="CH516" s="250"/>
      <c r="CI516" s="250"/>
      <c r="CJ516" s="250"/>
      <c r="CK516" s="261" t="str">
        <f t="shared" si="177"/>
        <v>通过</v>
      </c>
      <c r="CL516" s="263" t="str">
        <f t="shared" si="178"/>
        <v>通过</v>
      </c>
      <c r="CM516" s="261" t="str">
        <f t="shared" si="179"/>
        <v>通过</v>
      </c>
      <c r="CN516" s="261" t="str">
        <f t="shared" si="180"/>
        <v>通过</v>
      </c>
      <c r="CO516" s="262">
        <f t="shared" si="181"/>
        <v>0</v>
      </c>
      <c r="CP516" s="261" t="str">
        <f t="shared" si="182"/>
        <v>不通过</v>
      </c>
      <c r="CQ516" s="262">
        <f t="shared" si="174"/>
        <v>0</v>
      </c>
      <c r="CR516" s="261" t="str">
        <f t="shared" si="183"/>
        <v>不通过</v>
      </c>
      <c r="CS516" s="262">
        <f t="shared" si="184"/>
        <v>0</v>
      </c>
      <c r="CT516" s="261" t="str">
        <f t="shared" si="185"/>
        <v>不通过</v>
      </c>
      <c r="CU516" s="262">
        <f t="shared" si="175"/>
        <v>0</v>
      </c>
      <c r="CV516" s="261" t="str">
        <f t="shared" si="186"/>
        <v>不通过</v>
      </c>
      <c r="CW516" s="264">
        <f t="shared" si="187"/>
        <v>0</v>
      </c>
      <c r="CX516" s="261" t="str">
        <f t="shared" si="188"/>
        <v>不通过</v>
      </c>
      <c r="CY516" s="262">
        <f t="shared" si="176"/>
        <v>0</v>
      </c>
      <c r="CZ516" s="261" t="str">
        <f t="shared" si="189"/>
        <v>不通过</v>
      </c>
      <c r="DA516" s="262">
        <f t="shared" si="190"/>
        <v>0</v>
      </c>
      <c r="DB516" s="261" t="str">
        <f t="shared" si="191"/>
        <v>不通过</v>
      </c>
      <c r="DC516" s="262">
        <f t="shared" si="192"/>
        <v>0</v>
      </c>
      <c r="DD516" s="261" t="str">
        <f t="shared" si="193"/>
        <v>不通过</v>
      </c>
    </row>
    <row r="517" spans="1:108">
      <c r="A517" s="188">
        <v>506</v>
      </c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  <c r="AS517" s="186"/>
      <c r="AT517" s="186"/>
      <c r="AU517" s="186"/>
      <c r="AV517" s="186"/>
      <c r="AW517" s="186"/>
      <c r="AX517" s="186"/>
      <c r="AY517" s="186"/>
      <c r="AZ517" s="186"/>
      <c r="BA517" s="186"/>
      <c r="BB517" s="186"/>
      <c r="BC517" s="186"/>
      <c r="BD517" s="186"/>
      <c r="BE517" s="186"/>
      <c r="BF517" s="186"/>
      <c r="BG517" s="186"/>
      <c r="BH517" s="186"/>
      <c r="BI517" s="186"/>
      <c r="BJ517" s="186"/>
      <c r="BK517" s="186"/>
      <c r="BL517" s="186"/>
      <c r="BM517" s="186"/>
      <c r="BN517" s="186"/>
      <c r="BO517" s="186"/>
      <c r="BP517" s="186"/>
      <c r="BQ517" s="186"/>
      <c r="BR517" s="186"/>
      <c r="BS517" s="186"/>
      <c r="BT517" s="186"/>
      <c r="BU517" s="186"/>
      <c r="BV517" s="186"/>
      <c r="BW517" s="186"/>
      <c r="BX517" s="186"/>
      <c r="BY517" s="186"/>
      <c r="BZ517" s="186"/>
      <c r="CA517" s="186"/>
      <c r="CB517" s="186"/>
      <c r="CC517" s="186"/>
      <c r="CD517" s="186"/>
      <c r="CE517" s="186"/>
      <c r="CF517" s="250"/>
      <c r="CG517" s="250"/>
      <c r="CH517" s="250"/>
      <c r="CI517" s="250"/>
      <c r="CJ517" s="250"/>
      <c r="CK517" s="261" t="str">
        <f t="shared" si="177"/>
        <v>通过</v>
      </c>
      <c r="CL517" s="263" t="str">
        <f t="shared" si="178"/>
        <v>通过</v>
      </c>
      <c r="CM517" s="261" t="str">
        <f t="shared" si="179"/>
        <v>通过</v>
      </c>
      <c r="CN517" s="261" t="str">
        <f t="shared" si="180"/>
        <v>通过</v>
      </c>
      <c r="CO517" s="262">
        <f t="shared" si="181"/>
        <v>0</v>
      </c>
      <c r="CP517" s="261" t="str">
        <f t="shared" si="182"/>
        <v>不通过</v>
      </c>
      <c r="CQ517" s="262">
        <f t="shared" si="174"/>
        <v>0</v>
      </c>
      <c r="CR517" s="261" t="str">
        <f t="shared" si="183"/>
        <v>不通过</v>
      </c>
      <c r="CS517" s="262">
        <f t="shared" si="184"/>
        <v>0</v>
      </c>
      <c r="CT517" s="261" t="str">
        <f t="shared" si="185"/>
        <v>不通过</v>
      </c>
      <c r="CU517" s="262">
        <f t="shared" si="175"/>
        <v>0</v>
      </c>
      <c r="CV517" s="261" t="str">
        <f t="shared" si="186"/>
        <v>不通过</v>
      </c>
      <c r="CW517" s="264">
        <f t="shared" si="187"/>
        <v>0</v>
      </c>
      <c r="CX517" s="261" t="str">
        <f t="shared" si="188"/>
        <v>不通过</v>
      </c>
      <c r="CY517" s="262">
        <f t="shared" si="176"/>
        <v>0</v>
      </c>
      <c r="CZ517" s="261" t="str">
        <f t="shared" si="189"/>
        <v>不通过</v>
      </c>
      <c r="DA517" s="262">
        <f t="shared" si="190"/>
        <v>0</v>
      </c>
      <c r="DB517" s="261" t="str">
        <f t="shared" si="191"/>
        <v>不通过</v>
      </c>
      <c r="DC517" s="262">
        <f t="shared" si="192"/>
        <v>0</v>
      </c>
      <c r="DD517" s="261" t="str">
        <f t="shared" si="193"/>
        <v>不通过</v>
      </c>
    </row>
    <row r="518" spans="1:108">
      <c r="A518" s="185">
        <v>507</v>
      </c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  <c r="AS518" s="186"/>
      <c r="AT518" s="186"/>
      <c r="AU518" s="186"/>
      <c r="AV518" s="186"/>
      <c r="AW518" s="186"/>
      <c r="AX518" s="186"/>
      <c r="AY518" s="186"/>
      <c r="AZ518" s="186"/>
      <c r="BA518" s="186"/>
      <c r="BB518" s="186"/>
      <c r="BC518" s="186"/>
      <c r="BD518" s="186"/>
      <c r="BE518" s="186"/>
      <c r="BF518" s="186"/>
      <c r="BG518" s="186"/>
      <c r="BH518" s="186"/>
      <c r="BI518" s="186"/>
      <c r="BJ518" s="186"/>
      <c r="BK518" s="186"/>
      <c r="BL518" s="186"/>
      <c r="BM518" s="186"/>
      <c r="BN518" s="186"/>
      <c r="BO518" s="186"/>
      <c r="BP518" s="186"/>
      <c r="BQ518" s="186"/>
      <c r="BR518" s="186"/>
      <c r="BS518" s="186"/>
      <c r="BT518" s="186"/>
      <c r="BU518" s="186"/>
      <c r="BV518" s="186"/>
      <c r="BW518" s="186"/>
      <c r="BX518" s="186"/>
      <c r="BY518" s="186"/>
      <c r="BZ518" s="186"/>
      <c r="CA518" s="186"/>
      <c r="CB518" s="186"/>
      <c r="CC518" s="186"/>
      <c r="CD518" s="186"/>
      <c r="CE518" s="186"/>
      <c r="CF518" s="250"/>
      <c r="CG518" s="250"/>
      <c r="CH518" s="250"/>
      <c r="CI518" s="250"/>
      <c r="CJ518" s="250"/>
      <c r="CK518" s="261" t="str">
        <f t="shared" si="177"/>
        <v>通过</v>
      </c>
      <c r="CL518" s="263" t="str">
        <f t="shared" si="178"/>
        <v>通过</v>
      </c>
      <c r="CM518" s="261" t="str">
        <f t="shared" si="179"/>
        <v>通过</v>
      </c>
      <c r="CN518" s="261" t="str">
        <f t="shared" si="180"/>
        <v>通过</v>
      </c>
      <c r="CO518" s="262">
        <f t="shared" si="181"/>
        <v>0</v>
      </c>
      <c r="CP518" s="261" t="str">
        <f t="shared" si="182"/>
        <v>不通过</v>
      </c>
      <c r="CQ518" s="262">
        <f t="shared" si="174"/>
        <v>0</v>
      </c>
      <c r="CR518" s="261" t="str">
        <f t="shared" si="183"/>
        <v>不通过</v>
      </c>
      <c r="CS518" s="262">
        <f t="shared" si="184"/>
        <v>0</v>
      </c>
      <c r="CT518" s="261" t="str">
        <f t="shared" si="185"/>
        <v>不通过</v>
      </c>
      <c r="CU518" s="262">
        <f t="shared" si="175"/>
        <v>0</v>
      </c>
      <c r="CV518" s="261" t="str">
        <f t="shared" si="186"/>
        <v>不通过</v>
      </c>
      <c r="CW518" s="264">
        <f t="shared" si="187"/>
        <v>0</v>
      </c>
      <c r="CX518" s="261" t="str">
        <f t="shared" si="188"/>
        <v>不通过</v>
      </c>
      <c r="CY518" s="262">
        <f t="shared" si="176"/>
        <v>0</v>
      </c>
      <c r="CZ518" s="261" t="str">
        <f t="shared" si="189"/>
        <v>不通过</v>
      </c>
      <c r="DA518" s="262">
        <f t="shared" si="190"/>
        <v>0</v>
      </c>
      <c r="DB518" s="261" t="str">
        <f t="shared" si="191"/>
        <v>不通过</v>
      </c>
      <c r="DC518" s="262">
        <f t="shared" si="192"/>
        <v>0</v>
      </c>
      <c r="DD518" s="261" t="str">
        <f t="shared" si="193"/>
        <v>不通过</v>
      </c>
    </row>
    <row r="519" spans="1:108">
      <c r="A519" s="185">
        <v>508</v>
      </c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  <c r="AS519" s="186"/>
      <c r="AT519" s="186"/>
      <c r="AU519" s="186"/>
      <c r="AV519" s="186"/>
      <c r="AW519" s="186"/>
      <c r="AX519" s="186"/>
      <c r="AY519" s="186"/>
      <c r="AZ519" s="186"/>
      <c r="BA519" s="186"/>
      <c r="BB519" s="186"/>
      <c r="BC519" s="186"/>
      <c r="BD519" s="186"/>
      <c r="BE519" s="186"/>
      <c r="BF519" s="186"/>
      <c r="BG519" s="186"/>
      <c r="BH519" s="186"/>
      <c r="BI519" s="186"/>
      <c r="BJ519" s="186"/>
      <c r="BK519" s="186"/>
      <c r="BL519" s="186"/>
      <c r="BM519" s="186"/>
      <c r="BN519" s="186"/>
      <c r="BO519" s="186"/>
      <c r="BP519" s="186"/>
      <c r="BQ519" s="186"/>
      <c r="BR519" s="186"/>
      <c r="BS519" s="186"/>
      <c r="BT519" s="186"/>
      <c r="BU519" s="186"/>
      <c r="BV519" s="186"/>
      <c r="BW519" s="186"/>
      <c r="BX519" s="186"/>
      <c r="BY519" s="186"/>
      <c r="BZ519" s="186"/>
      <c r="CA519" s="186"/>
      <c r="CB519" s="186"/>
      <c r="CC519" s="186"/>
      <c r="CD519" s="186"/>
      <c r="CE519" s="186"/>
      <c r="CF519" s="250"/>
      <c r="CG519" s="250"/>
      <c r="CH519" s="250"/>
      <c r="CI519" s="250"/>
      <c r="CJ519" s="250"/>
      <c r="CK519" s="261" t="str">
        <f t="shared" si="177"/>
        <v>通过</v>
      </c>
      <c r="CL519" s="263" t="str">
        <f t="shared" si="178"/>
        <v>通过</v>
      </c>
      <c r="CM519" s="261" t="str">
        <f t="shared" si="179"/>
        <v>通过</v>
      </c>
      <c r="CN519" s="261" t="str">
        <f t="shared" si="180"/>
        <v>通过</v>
      </c>
      <c r="CO519" s="262">
        <f t="shared" si="181"/>
        <v>0</v>
      </c>
      <c r="CP519" s="261" t="str">
        <f t="shared" si="182"/>
        <v>不通过</v>
      </c>
      <c r="CQ519" s="262">
        <f t="shared" si="174"/>
        <v>0</v>
      </c>
      <c r="CR519" s="261" t="str">
        <f t="shared" si="183"/>
        <v>不通过</v>
      </c>
      <c r="CS519" s="262">
        <f t="shared" si="184"/>
        <v>0</v>
      </c>
      <c r="CT519" s="261" t="str">
        <f t="shared" si="185"/>
        <v>不通过</v>
      </c>
      <c r="CU519" s="262">
        <f t="shared" si="175"/>
        <v>0</v>
      </c>
      <c r="CV519" s="261" t="str">
        <f t="shared" si="186"/>
        <v>不通过</v>
      </c>
      <c r="CW519" s="264">
        <f t="shared" si="187"/>
        <v>0</v>
      </c>
      <c r="CX519" s="261" t="str">
        <f t="shared" si="188"/>
        <v>不通过</v>
      </c>
      <c r="CY519" s="262">
        <f t="shared" si="176"/>
        <v>0</v>
      </c>
      <c r="CZ519" s="261" t="str">
        <f t="shared" si="189"/>
        <v>不通过</v>
      </c>
      <c r="DA519" s="262">
        <f t="shared" si="190"/>
        <v>0</v>
      </c>
      <c r="DB519" s="261" t="str">
        <f t="shared" si="191"/>
        <v>不通过</v>
      </c>
      <c r="DC519" s="262">
        <f t="shared" si="192"/>
        <v>0</v>
      </c>
      <c r="DD519" s="261" t="str">
        <f t="shared" si="193"/>
        <v>不通过</v>
      </c>
    </row>
    <row r="520" spans="1:108">
      <c r="A520" s="188">
        <v>509</v>
      </c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  <c r="AS520" s="186"/>
      <c r="AT520" s="186"/>
      <c r="AU520" s="186"/>
      <c r="AV520" s="186"/>
      <c r="AW520" s="186"/>
      <c r="AX520" s="186"/>
      <c r="AY520" s="186"/>
      <c r="AZ520" s="186"/>
      <c r="BA520" s="186"/>
      <c r="BB520" s="186"/>
      <c r="BC520" s="186"/>
      <c r="BD520" s="186"/>
      <c r="BE520" s="186"/>
      <c r="BF520" s="186"/>
      <c r="BG520" s="186"/>
      <c r="BH520" s="186"/>
      <c r="BI520" s="186"/>
      <c r="BJ520" s="186"/>
      <c r="BK520" s="186"/>
      <c r="BL520" s="186"/>
      <c r="BM520" s="186"/>
      <c r="BN520" s="186"/>
      <c r="BO520" s="186"/>
      <c r="BP520" s="186"/>
      <c r="BQ520" s="186"/>
      <c r="BR520" s="186"/>
      <c r="BS520" s="186"/>
      <c r="BT520" s="186"/>
      <c r="BU520" s="186"/>
      <c r="BV520" s="186"/>
      <c r="BW520" s="186"/>
      <c r="BX520" s="186"/>
      <c r="BY520" s="186"/>
      <c r="BZ520" s="186"/>
      <c r="CA520" s="186"/>
      <c r="CB520" s="186"/>
      <c r="CC520" s="186"/>
      <c r="CD520" s="186"/>
      <c r="CE520" s="186"/>
      <c r="CF520" s="250"/>
      <c r="CG520" s="250"/>
      <c r="CH520" s="250"/>
      <c r="CI520" s="250"/>
      <c r="CJ520" s="250"/>
      <c r="CK520" s="261" t="str">
        <f t="shared" si="177"/>
        <v>通过</v>
      </c>
      <c r="CL520" s="263" t="str">
        <f t="shared" si="178"/>
        <v>通过</v>
      </c>
      <c r="CM520" s="261" t="str">
        <f t="shared" si="179"/>
        <v>通过</v>
      </c>
      <c r="CN520" s="261" t="str">
        <f t="shared" si="180"/>
        <v>通过</v>
      </c>
      <c r="CO520" s="262">
        <f t="shared" si="181"/>
        <v>0</v>
      </c>
      <c r="CP520" s="261" t="str">
        <f t="shared" si="182"/>
        <v>不通过</v>
      </c>
      <c r="CQ520" s="262">
        <f t="shared" si="174"/>
        <v>0</v>
      </c>
      <c r="CR520" s="261" t="str">
        <f t="shared" si="183"/>
        <v>不通过</v>
      </c>
      <c r="CS520" s="262">
        <f t="shared" si="184"/>
        <v>0</v>
      </c>
      <c r="CT520" s="261" t="str">
        <f t="shared" si="185"/>
        <v>不通过</v>
      </c>
      <c r="CU520" s="262">
        <f t="shared" si="175"/>
        <v>0</v>
      </c>
      <c r="CV520" s="261" t="str">
        <f t="shared" si="186"/>
        <v>不通过</v>
      </c>
      <c r="CW520" s="264">
        <f t="shared" si="187"/>
        <v>0</v>
      </c>
      <c r="CX520" s="261" t="str">
        <f t="shared" si="188"/>
        <v>不通过</v>
      </c>
      <c r="CY520" s="262">
        <f t="shared" si="176"/>
        <v>0</v>
      </c>
      <c r="CZ520" s="261" t="str">
        <f t="shared" si="189"/>
        <v>不通过</v>
      </c>
      <c r="DA520" s="262">
        <f t="shared" si="190"/>
        <v>0</v>
      </c>
      <c r="DB520" s="261" t="str">
        <f t="shared" si="191"/>
        <v>不通过</v>
      </c>
      <c r="DC520" s="262">
        <f t="shared" si="192"/>
        <v>0</v>
      </c>
      <c r="DD520" s="261" t="str">
        <f t="shared" si="193"/>
        <v>不通过</v>
      </c>
    </row>
    <row r="521" spans="1:108">
      <c r="A521" s="185">
        <v>510</v>
      </c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  <c r="AS521" s="186"/>
      <c r="AT521" s="186"/>
      <c r="AU521" s="186"/>
      <c r="AV521" s="186"/>
      <c r="AW521" s="186"/>
      <c r="AX521" s="186"/>
      <c r="AY521" s="186"/>
      <c r="AZ521" s="186"/>
      <c r="BA521" s="186"/>
      <c r="BB521" s="186"/>
      <c r="BC521" s="186"/>
      <c r="BD521" s="186"/>
      <c r="BE521" s="186"/>
      <c r="BF521" s="186"/>
      <c r="BG521" s="186"/>
      <c r="BH521" s="186"/>
      <c r="BI521" s="186"/>
      <c r="BJ521" s="186"/>
      <c r="BK521" s="186"/>
      <c r="BL521" s="186"/>
      <c r="BM521" s="186"/>
      <c r="BN521" s="186"/>
      <c r="BO521" s="186"/>
      <c r="BP521" s="186"/>
      <c r="BQ521" s="186"/>
      <c r="BR521" s="186"/>
      <c r="BS521" s="186"/>
      <c r="BT521" s="186"/>
      <c r="BU521" s="186"/>
      <c r="BV521" s="186"/>
      <c r="BW521" s="186"/>
      <c r="BX521" s="186"/>
      <c r="BY521" s="186"/>
      <c r="BZ521" s="186"/>
      <c r="CA521" s="186"/>
      <c r="CB521" s="186"/>
      <c r="CC521" s="186"/>
      <c r="CD521" s="186"/>
      <c r="CE521" s="186"/>
      <c r="CF521" s="250"/>
      <c r="CG521" s="250"/>
      <c r="CH521" s="250"/>
      <c r="CI521" s="250"/>
      <c r="CJ521" s="250"/>
      <c r="CK521" s="261" t="str">
        <f t="shared" si="177"/>
        <v>通过</v>
      </c>
      <c r="CL521" s="263" t="str">
        <f t="shared" si="178"/>
        <v>通过</v>
      </c>
      <c r="CM521" s="261" t="str">
        <f t="shared" si="179"/>
        <v>通过</v>
      </c>
      <c r="CN521" s="261" t="str">
        <f t="shared" si="180"/>
        <v>通过</v>
      </c>
      <c r="CO521" s="262">
        <f t="shared" si="181"/>
        <v>0</v>
      </c>
      <c r="CP521" s="261" t="str">
        <f t="shared" si="182"/>
        <v>不通过</v>
      </c>
      <c r="CQ521" s="262">
        <f t="shared" si="174"/>
        <v>0</v>
      </c>
      <c r="CR521" s="261" t="str">
        <f t="shared" si="183"/>
        <v>不通过</v>
      </c>
      <c r="CS521" s="262">
        <f t="shared" si="184"/>
        <v>0</v>
      </c>
      <c r="CT521" s="261" t="str">
        <f t="shared" si="185"/>
        <v>不通过</v>
      </c>
      <c r="CU521" s="262">
        <f t="shared" si="175"/>
        <v>0</v>
      </c>
      <c r="CV521" s="261" t="str">
        <f t="shared" si="186"/>
        <v>不通过</v>
      </c>
      <c r="CW521" s="264">
        <f t="shared" si="187"/>
        <v>0</v>
      </c>
      <c r="CX521" s="261" t="str">
        <f t="shared" si="188"/>
        <v>不通过</v>
      </c>
      <c r="CY521" s="262">
        <f t="shared" si="176"/>
        <v>0</v>
      </c>
      <c r="CZ521" s="261" t="str">
        <f t="shared" si="189"/>
        <v>不通过</v>
      </c>
      <c r="DA521" s="262">
        <f t="shared" si="190"/>
        <v>0</v>
      </c>
      <c r="DB521" s="261" t="str">
        <f t="shared" si="191"/>
        <v>不通过</v>
      </c>
      <c r="DC521" s="262">
        <f t="shared" si="192"/>
        <v>0</v>
      </c>
      <c r="DD521" s="261" t="str">
        <f t="shared" si="193"/>
        <v>不通过</v>
      </c>
    </row>
    <row r="522" spans="1:108">
      <c r="A522" s="185">
        <v>511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  <c r="AS522" s="186"/>
      <c r="AT522" s="186"/>
      <c r="AU522" s="186"/>
      <c r="AV522" s="186"/>
      <c r="AW522" s="186"/>
      <c r="AX522" s="186"/>
      <c r="AY522" s="186"/>
      <c r="AZ522" s="186"/>
      <c r="BA522" s="186"/>
      <c r="BB522" s="186"/>
      <c r="BC522" s="186"/>
      <c r="BD522" s="186"/>
      <c r="BE522" s="186"/>
      <c r="BF522" s="186"/>
      <c r="BG522" s="186"/>
      <c r="BH522" s="186"/>
      <c r="BI522" s="186"/>
      <c r="BJ522" s="186"/>
      <c r="BK522" s="186"/>
      <c r="BL522" s="186"/>
      <c r="BM522" s="186"/>
      <c r="BN522" s="186"/>
      <c r="BO522" s="186"/>
      <c r="BP522" s="186"/>
      <c r="BQ522" s="186"/>
      <c r="BR522" s="186"/>
      <c r="BS522" s="186"/>
      <c r="BT522" s="186"/>
      <c r="BU522" s="186"/>
      <c r="BV522" s="186"/>
      <c r="BW522" s="186"/>
      <c r="BX522" s="186"/>
      <c r="BY522" s="186"/>
      <c r="BZ522" s="186"/>
      <c r="CA522" s="186"/>
      <c r="CB522" s="186"/>
      <c r="CC522" s="186"/>
      <c r="CD522" s="186"/>
      <c r="CE522" s="186"/>
      <c r="CF522" s="250"/>
      <c r="CG522" s="250"/>
      <c r="CH522" s="250"/>
      <c r="CI522" s="250"/>
      <c r="CJ522" s="250"/>
      <c r="CK522" s="261" t="str">
        <f t="shared" si="177"/>
        <v>通过</v>
      </c>
      <c r="CL522" s="263" t="str">
        <f t="shared" si="178"/>
        <v>通过</v>
      </c>
      <c r="CM522" s="261" t="str">
        <f t="shared" si="179"/>
        <v>通过</v>
      </c>
      <c r="CN522" s="261" t="str">
        <f t="shared" si="180"/>
        <v>通过</v>
      </c>
      <c r="CO522" s="262">
        <f t="shared" si="181"/>
        <v>0</v>
      </c>
      <c r="CP522" s="261" t="str">
        <f t="shared" si="182"/>
        <v>不通过</v>
      </c>
      <c r="CQ522" s="262">
        <f t="shared" si="174"/>
        <v>0</v>
      </c>
      <c r="CR522" s="261" t="str">
        <f t="shared" si="183"/>
        <v>不通过</v>
      </c>
      <c r="CS522" s="262">
        <f t="shared" si="184"/>
        <v>0</v>
      </c>
      <c r="CT522" s="261" t="str">
        <f t="shared" si="185"/>
        <v>不通过</v>
      </c>
      <c r="CU522" s="262">
        <f t="shared" si="175"/>
        <v>0</v>
      </c>
      <c r="CV522" s="261" t="str">
        <f t="shared" si="186"/>
        <v>不通过</v>
      </c>
      <c r="CW522" s="264">
        <f t="shared" si="187"/>
        <v>0</v>
      </c>
      <c r="CX522" s="261" t="str">
        <f t="shared" si="188"/>
        <v>不通过</v>
      </c>
      <c r="CY522" s="262">
        <f t="shared" si="176"/>
        <v>0</v>
      </c>
      <c r="CZ522" s="261" t="str">
        <f t="shared" si="189"/>
        <v>不通过</v>
      </c>
      <c r="DA522" s="262">
        <f t="shared" si="190"/>
        <v>0</v>
      </c>
      <c r="DB522" s="261" t="str">
        <f t="shared" si="191"/>
        <v>不通过</v>
      </c>
      <c r="DC522" s="262">
        <f t="shared" si="192"/>
        <v>0</v>
      </c>
      <c r="DD522" s="261" t="str">
        <f t="shared" si="193"/>
        <v>不通过</v>
      </c>
    </row>
    <row r="523" spans="1:108">
      <c r="A523" s="188">
        <v>512</v>
      </c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  <c r="AS523" s="186"/>
      <c r="AT523" s="186"/>
      <c r="AU523" s="186"/>
      <c r="AV523" s="186"/>
      <c r="AW523" s="186"/>
      <c r="AX523" s="186"/>
      <c r="AY523" s="186"/>
      <c r="AZ523" s="186"/>
      <c r="BA523" s="186"/>
      <c r="BB523" s="186"/>
      <c r="BC523" s="186"/>
      <c r="BD523" s="186"/>
      <c r="BE523" s="186"/>
      <c r="BF523" s="186"/>
      <c r="BG523" s="186"/>
      <c r="BH523" s="186"/>
      <c r="BI523" s="186"/>
      <c r="BJ523" s="186"/>
      <c r="BK523" s="186"/>
      <c r="BL523" s="186"/>
      <c r="BM523" s="186"/>
      <c r="BN523" s="186"/>
      <c r="BO523" s="186"/>
      <c r="BP523" s="186"/>
      <c r="BQ523" s="186"/>
      <c r="BR523" s="186"/>
      <c r="BS523" s="186"/>
      <c r="BT523" s="186"/>
      <c r="BU523" s="186"/>
      <c r="BV523" s="186"/>
      <c r="BW523" s="186"/>
      <c r="BX523" s="186"/>
      <c r="BY523" s="186"/>
      <c r="BZ523" s="186"/>
      <c r="CA523" s="186"/>
      <c r="CB523" s="186"/>
      <c r="CC523" s="186"/>
      <c r="CD523" s="186"/>
      <c r="CE523" s="186"/>
      <c r="CF523" s="250"/>
      <c r="CG523" s="250"/>
      <c r="CH523" s="250"/>
      <c r="CI523" s="250"/>
      <c r="CJ523" s="250"/>
      <c r="CK523" s="261" t="str">
        <f t="shared" si="177"/>
        <v>通过</v>
      </c>
      <c r="CL523" s="263" t="str">
        <f t="shared" si="178"/>
        <v>通过</v>
      </c>
      <c r="CM523" s="261" t="str">
        <f t="shared" si="179"/>
        <v>通过</v>
      </c>
      <c r="CN523" s="261" t="str">
        <f t="shared" si="180"/>
        <v>通过</v>
      </c>
      <c r="CO523" s="262">
        <f t="shared" si="181"/>
        <v>0</v>
      </c>
      <c r="CP523" s="261" t="str">
        <f t="shared" si="182"/>
        <v>不通过</v>
      </c>
      <c r="CQ523" s="262">
        <f t="shared" ref="CQ523:CQ586" si="194">IF(AND(Q523&gt;=1,(I523+J523+K523)&gt;0),1,0)</f>
        <v>0</v>
      </c>
      <c r="CR523" s="261" t="str">
        <f t="shared" si="183"/>
        <v>不通过</v>
      </c>
      <c r="CS523" s="262">
        <f t="shared" si="184"/>
        <v>0</v>
      </c>
      <c r="CT523" s="261" t="str">
        <f t="shared" si="185"/>
        <v>不通过</v>
      </c>
      <c r="CU523" s="262">
        <f t="shared" ref="CU523:CU586" si="195">IF(AND(AI523&gt;=1,(AA523+AB523+AC523)&gt;0),1,0)</f>
        <v>0</v>
      </c>
      <c r="CV523" s="261" t="str">
        <f t="shared" si="186"/>
        <v>不通过</v>
      </c>
      <c r="CW523" s="264">
        <f t="shared" si="187"/>
        <v>0</v>
      </c>
      <c r="CX523" s="261" t="str">
        <f t="shared" si="188"/>
        <v>不通过</v>
      </c>
      <c r="CY523" s="262">
        <f t="shared" ref="CY523:CY586" si="196">IF(AND(BA523&gt;=1,(AS523+AT523+AU523)&gt;0),1,0)</f>
        <v>0</v>
      </c>
      <c r="CZ523" s="261" t="str">
        <f t="shared" si="189"/>
        <v>不通过</v>
      </c>
      <c r="DA523" s="262">
        <f t="shared" si="190"/>
        <v>0</v>
      </c>
      <c r="DB523" s="261" t="str">
        <f t="shared" si="191"/>
        <v>不通过</v>
      </c>
      <c r="DC523" s="262">
        <f t="shared" si="192"/>
        <v>0</v>
      </c>
      <c r="DD523" s="261" t="str">
        <f t="shared" si="193"/>
        <v>不通过</v>
      </c>
    </row>
    <row r="524" spans="1:108">
      <c r="A524" s="185">
        <v>513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  <c r="AS524" s="186"/>
      <c r="AT524" s="186"/>
      <c r="AU524" s="186"/>
      <c r="AV524" s="186"/>
      <c r="AW524" s="186"/>
      <c r="AX524" s="186"/>
      <c r="AY524" s="186"/>
      <c r="AZ524" s="186"/>
      <c r="BA524" s="186"/>
      <c r="BB524" s="186"/>
      <c r="BC524" s="186"/>
      <c r="BD524" s="186"/>
      <c r="BE524" s="186"/>
      <c r="BF524" s="186"/>
      <c r="BG524" s="186"/>
      <c r="BH524" s="186"/>
      <c r="BI524" s="186"/>
      <c r="BJ524" s="186"/>
      <c r="BK524" s="186"/>
      <c r="BL524" s="186"/>
      <c r="BM524" s="186"/>
      <c r="BN524" s="186"/>
      <c r="BO524" s="186"/>
      <c r="BP524" s="186"/>
      <c r="BQ524" s="186"/>
      <c r="BR524" s="186"/>
      <c r="BS524" s="186"/>
      <c r="BT524" s="186"/>
      <c r="BU524" s="186"/>
      <c r="BV524" s="186"/>
      <c r="BW524" s="186"/>
      <c r="BX524" s="186"/>
      <c r="BY524" s="186"/>
      <c r="BZ524" s="186"/>
      <c r="CA524" s="186"/>
      <c r="CB524" s="186"/>
      <c r="CC524" s="186"/>
      <c r="CD524" s="186"/>
      <c r="CE524" s="186"/>
      <c r="CF524" s="250"/>
      <c r="CG524" s="250"/>
      <c r="CH524" s="250"/>
      <c r="CI524" s="250"/>
      <c r="CJ524" s="250"/>
      <c r="CK524" s="261" t="str">
        <f t="shared" si="177"/>
        <v>通过</v>
      </c>
      <c r="CL524" s="263" t="str">
        <f t="shared" si="178"/>
        <v>通过</v>
      </c>
      <c r="CM524" s="261" t="str">
        <f t="shared" si="179"/>
        <v>通过</v>
      </c>
      <c r="CN524" s="261" t="str">
        <f t="shared" si="180"/>
        <v>通过</v>
      </c>
      <c r="CO524" s="262">
        <f t="shared" si="181"/>
        <v>0</v>
      </c>
      <c r="CP524" s="261" t="str">
        <f t="shared" si="182"/>
        <v>不通过</v>
      </c>
      <c r="CQ524" s="262">
        <f t="shared" si="194"/>
        <v>0</v>
      </c>
      <c r="CR524" s="261" t="str">
        <f t="shared" si="183"/>
        <v>不通过</v>
      </c>
      <c r="CS524" s="262">
        <f t="shared" si="184"/>
        <v>0</v>
      </c>
      <c r="CT524" s="261" t="str">
        <f t="shared" si="185"/>
        <v>不通过</v>
      </c>
      <c r="CU524" s="262">
        <f t="shared" si="195"/>
        <v>0</v>
      </c>
      <c r="CV524" s="261" t="str">
        <f t="shared" si="186"/>
        <v>不通过</v>
      </c>
      <c r="CW524" s="264">
        <f t="shared" si="187"/>
        <v>0</v>
      </c>
      <c r="CX524" s="261" t="str">
        <f t="shared" si="188"/>
        <v>不通过</v>
      </c>
      <c r="CY524" s="262">
        <f t="shared" si="196"/>
        <v>0</v>
      </c>
      <c r="CZ524" s="261" t="str">
        <f t="shared" si="189"/>
        <v>不通过</v>
      </c>
      <c r="DA524" s="262">
        <f t="shared" si="190"/>
        <v>0</v>
      </c>
      <c r="DB524" s="261" t="str">
        <f t="shared" si="191"/>
        <v>不通过</v>
      </c>
      <c r="DC524" s="262">
        <f t="shared" si="192"/>
        <v>0</v>
      </c>
      <c r="DD524" s="261" t="str">
        <f t="shared" si="193"/>
        <v>不通过</v>
      </c>
    </row>
    <row r="525" spans="1:108">
      <c r="A525" s="185">
        <v>514</v>
      </c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  <c r="AS525" s="186"/>
      <c r="AT525" s="186"/>
      <c r="AU525" s="186"/>
      <c r="AV525" s="186"/>
      <c r="AW525" s="186"/>
      <c r="AX525" s="186"/>
      <c r="AY525" s="186"/>
      <c r="AZ525" s="186"/>
      <c r="BA525" s="186"/>
      <c r="BB525" s="186"/>
      <c r="BC525" s="186"/>
      <c r="BD525" s="186"/>
      <c r="BE525" s="186"/>
      <c r="BF525" s="186"/>
      <c r="BG525" s="186"/>
      <c r="BH525" s="186"/>
      <c r="BI525" s="186"/>
      <c r="BJ525" s="186"/>
      <c r="BK525" s="186"/>
      <c r="BL525" s="186"/>
      <c r="BM525" s="186"/>
      <c r="BN525" s="186"/>
      <c r="BO525" s="186"/>
      <c r="BP525" s="186"/>
      <c r="BQ525" s="186"/>
      <c r="BR525" s="186"/>
      <c r="BS525" s="186"/>
      <c r="BT525" s="186"/>
      <c r="BU525" s="186"/>
      <c r="BV525" s="186"/>
      <c r="BW525" s="186"/>
      <c r="BX525" s="186"/>
      <c r="BY525" s="186"/>
      <c r="BZ525" s="186"/>
      <c r="CA525" s="186"/>
      <c r="CB525" s="186"/>
      <c r="CC525" s="186"/>
      <c r="CD525" s="186"/>
      <c r="CE525" s="186"/>
      <c r="CF525" s="250"/>
      <c r="CG525" s="250"/>
      <c r="CH525" s="250"/>
      <c r="CI525" s="250"/>
      <c r="CJ525" s="250"/>
      <c r="CK525" s="261" t="str">
        <f t="shared" si="177"/>
        <v>通过</v>
      </c>
      <c r="CL525" s="263" t="str">
        <f t="shared" si="178"/>
        <v>通过</v>
      </c>
      <c r="CM525" s="261" t="str">
        <f t="shared" si="179"/>
        <v>通过</v>
      </c>
      <c r="CN525" s="261" t="str">
        <f t="shared" si="180"/>
        <v>通过</v>
      </c>
      <c r="CO525" s="262">
        <f t="shared" si="181"/>
        <v>0</v>
      </c>
      <c r="CP525" s="261" t="str">
        <f t="shared" si="182"/>
        <v>不通过</v>
      </c>
      <c r="CQ525" s="262">
        <f t="shared" si="194"/>
        <v>0</v>
      </c>
      <c r="CR525" s="261" t="str">
        <f t="shared" si="183"/>
        <v>不通过</v>
      </c>
      <c r="CS525" s="262">
        <f t="shared" si="184"/>
        <v>0</v>
      </c>
      <c r="CT525" s="261" t="str">
        <f t="shared" si="185"/>
        <v>不通过</v>
      </c>
      <c r="CU525" s="262">
        <f t="shared" si="195"/>
        <v>0</v>
      </c>
      <c r="CV525" s="261" t="str">
        <f t="shared" si="186"/>
        <v>不通过</v>
      </c>
      <c r="CW525" s="264">
        <f t="shared" si="187"/>
        <v>0</v>
      </c>
      <c r="CX525" s="261" t="str">
        <f t="shared" si="188"/>
        <v>不通过</v>
      </c>
      <c r="CY525" s="262">
        <f t="shared" si="196"/>
        <v>0</v>
      </c>
      <c r="CZ525" s="261" t="str">
        <f t="shared" si="189"/>
        <v>不通过</v>
      </c>
      <c r="DA525" s="262">
        <f t="shared" si="190"/>
        <v>0</v>
      </c>
      <c r="DB525" s="261" t="str">
        <f t="shared" si="191"/>
        <v>不通过</v>
      </c>
      <c r="DC525" s="262">
        <f t="shared" si="192"/>
        <v>0</v>
      </c>
      <c r="DD525" s="261" t="str">
        <f t="shared" si="193"/>
        <v>不通过</v>
      </c>
    </row>
    <row r="526" spans="1:108">
      <c r="A526" s="188">
        <v>515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  <c r="AS526" s="186"/>
      <c r="AT526" s="186"/>
      <c r="AU526" s="186"/>
      <c r="AV526" s="186"/>
      <c r="AW526" s="186"/>
      <c r="AX526" s="186"/>
      <c r="AY526" s="186"/>
      <c r="AZ526" s="186"/>
      <c r="BA526" s="186"/>
      <c r="BB526" s="186"/>
      <c r="BC526" s="186"/>
      <c r="BD526" s="186"/>
      <c r="BE526" s="186"/>
      <c r="BF526" s="186"/>
      <c r="BG526" s="186"/>
      <c r="BH526" s="186"/>
      <c r="BI526" s="186"/>
      <c r="BJ526" s="186"/>
      <c r="BK526" s="186"/>
      <c r="BL526" s="186"/>
      <c r="BM526" s="186"/>
      <c r="BN526" s="186"/>
      <c r="BO526" s="186"/>
      <c r="BP526" s="186"/>
      <c r="BQ526" s="186"/>
      <c r="BR526" s="186"/>
      <c r="BS526" s="186"/>
      <c r="BT526" s="186"/>
      <c r="BU526" s="186"/>
      <c r="BV526" s="186"/>
      <c r="BW526" s="186"/>
      <c r="BX526" s="186"/>
      <c r="BY526" s="186"/>
      <c r="BZ526" s="186"/>
      <c r="CA526" s="186"/>
      <c r="CB526" s="186"/>
      <c r="CC526" s="186"/>
      <c r="CD526" s="186"/>
      <c r="CE526" s="186"/>
      <c r="CF526" s="250"/>
      <c r="CG526" s="250"/>
      <c r="CH526" s="250"/>
      <c r="CI526" s="250"/>
      <c r="CJ526" s="250"/>
      <c r="CK526" s="261" t="str">
        <f t="shared" si="177"/>
        <v>通过</v>
      </c>
      <c r="CL526" s="263" t="str">
        <f t="shared" si="178"/>
        <v>通过</v>
      </c>
      <c r="CM526" s="261" t="str">
        <f t="shared" si="179"/>
        <v>通过</v>
      </c>
      <c r="CN526" s="261" t="str">
        <f t="shared" si="180"/>
        <v>通过</v>
      </c>
      <c r="CO526" s="262">
        <f t="shared" si="181"/>
        <v>0</v>
      </c>
      <c r="CP526" s="261" t="str">
        <f t="shared" si="182"/>
        <v>不通过</v>
      </c>
      <c r="CQ526" s="262">
        <f t="shared" si="194"/>
        <v>0</v>
      </c>
      <c r="CR526" s="261" t="str">
        <f t="shared" si="183"/>
        <v>不通过</v>
      </c>
      <c r="CS526" s="262">
        <f t="shared" si="184"/>
        <v>0</v>
      </c>
      <c r="CT526" s="261" t="str">
        <f t="shared" si="185"/>
        <v>不通过</v>
      </c>
      <c r="CU526" s="262">
        <f t="shared" si="195"/>
        <v>0</v>
      </c>
      <c r="CV526" s="261" t="str">
        <f t="shared" si="186"/>
        <v>不通过</v>
      </c>
      <c r="CW526" s="264">
        <f t="shared" si="187"/>
        <v>0</v>
      </c>
      <c r="CX526" s="261" t="str">
        <f t="shared" si="188"/>
        <v>不通过</v>
      </c>
      <c r="CY526" s="262">
        <f t="shared" si="196"/>
        <v>0</v>
      </c>
      <c r="CZ526" s="261" t="str">
        <f t="shared" si="189"/>
        <v>不通过</v>
      </c>
      <c r="DA526" s="262">
        <f t="shared" si="190"/>
        <v>0</v>
      </c>
      <c r="DB526" s="261" t="str">
        <f t="shared" si="191"/>
        <v>不通过</v>
      </c>
      <c r="DC526" s="262">
        <f t="shared" si="192"/>
        <v>0</v>
      </c>
      <c r="DD526" s="261" t="str">
        <f t="shared" si="193"/>
        <v>不通过</v>
      </c>
    </row>
    <row r="527" spans="1:108">
      <c r="A527" s="185">
        <v>516</v>
      </c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  <c r="AS527" s="186"/>
      <c r="AT527" s="186"/>
      <c r="AU527" s="186"/>
      <c r="AV527" s="186"/>
      <c r="AW527" s="186"/>
      <c r="AX527" s="186"/>
      <c r="AY527" s="186"/>
      <c r="AZ527" s="186"/>
      <c r="BA527" s="186"/>
      <c r="BB527" s="186"/>
      <c r="BC527" s="186"/>
      <c r="BD527" s="186"/>
      <c r="BE527" s="186"/>
      <c r="BF527" s="186"/>
      <c r="BG527" s="186"/>
      <c r="BH527" s="186"/>
      <c r="BI527" s="186"/>
      <c r="BJ527" s="186"/>
      <c r="BK527" s="186"/>
      <c r="BL527" s="186"/>
      <c r="BM527" s="186"/>
      <c r="BN527" s="186"/>
      <c r="BO527" s="186"/>
      <c r="BP527" s="186"/>
      <c r="BQ527" s="186"/>
      <c r="BR527" s="186"/>
      <c r="BS527" s="186"/>
      <c r="BT527" s="186"/>
      <c r="BU527" s="186"/>
      <c r="BV527" s="186"/>
      <c r="BW527" s="186"/>
      <c r="BX527" s="186"/>
      <c r="BY527" s="186"/>
      <c r="BZ527" s="186"/>
      <c r="CA527" s="186"/>
      <c r="CB527" s="186"/>
      <c r="CC527" s="186"/>
      <c r="CD527" s="186"/>
      <c r="CE527" s="186"/>
      <c r="CF527" s="250"/>
      <c r="CG527" s="250"/>
      <c r="CH527" s="250"/>
      <c r="CI527" s="250"/>
      <c r="CJ527" s="250"/>
      <c r="CK527" s="261" t="str">
        <f t="shared" si="177"/>
        <v>通过</v>
      </c>
      <c r="CL527" s="263" t="str">
        <f t="shared" si="178"/>
        <v>通过</v>
      </c>
      <c r="CM527" s="261" t="str">
        <f t="shared" si="179"/>
        <v>通过</v>
      </c>
      <c r="CN527" s="261" t="str">
        <f t="shared" si="180"/>
        <v>通过</v>
      </c>
      <c r="CO527" s="262">
        <f t="shared" si="181"/>
        <v>0</v>
      </c>
      <c r="CP527" s="261" t="str">
        <f t="shared" si="182"/>
        <v>不通过</v>
      </c>
      <c r="CQ527" s="262">
        <f t="shared" si="194"/>
        <v>0</v>
      </c>
      <c r="CR527" s="261" t="str">
        <f t="shared" si="183"/>
        <v>不通过</v>
      </c>
      <c r="CS527" s="262">
        <f t="shared" si="184"/>
        <v>0</v>
      </c>
      <c r="CT527" s="261" t="str">
        <f t="shared" si="185"/>
        <v>不通过</v>
      </c>
      <c r="CU527" s="262">
        <f t="shared" si="195"/>
        <v>0</v>
      </c>
      <c r="CV527" s="261" t="str">
        <f t="shared" si="186"/>
        <v>不通过</v>
      </c>
      <c r="CW527" s="264">
        <f t="shared" si="187"/>
        <v>0</v>
      </c>
      <c r="CX527" s="261" t="str">
        <f t="shared" si="188"/>
        <v>不通过</v>
      </c>
      <c r="CY527" s="262">
        <f t="shared" si="196"/>
        <v>0</v>
      </c>
      <c r="CZ527" s="261" t="str">
        <f t="shared" si="189"/>
        <v>不通过</v>
      </c>
      <c r="DA527" s="262">
        <f t="shared" si="190"/>
        <v>0</v>
      </c>
      <c r="DB527" s="261" t="str">
        <f t="shared" si="191"/>
        <v>不通过</v>
      </c>
      <c r="DC527" s="262">
        <f t="shared" si="192"/>
        <v>0</v>
      </c>
      <c r="DD527" s="261" t="str">
        <f t="shared" si="193"/>
        <v>不通过</v>
      </c>
    </row>
    <row r="528" spans="1:108">
      <c r="A528" s="185">
        <v>517</v>
      </c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  <c r="AS528" s="186"/>
      <c r="AT528" s="186"/>
      <c r="AU528" s="186"/>
      <c r="AV528" s="186"/>
      <c r="AW528" s="186"/>
      <c r="AX528" s="186"/>
      <c r="AY528" s="186"/>
      <c r="AZ528" s="186"/>
      <c r="BA528" s="186"/>
      <c r="BB528" s="186"/>
      <c r="BC528" s="186"/>
      <c r="BD528" s="186"/>
      <c r="BE528" s="186"/>
      <c r="BF528" s="186"/>
      <c r="BG528" s="186"/>
      <c r="BH528" s="186"/>
      <c r="BI528" s="186"/>
      <c r="BJ528" s="186"/>
      <c r="BK528" s="186"/>
      <c r="BL528" s="186"/>
      <c r="BM528" s="186"/>
      <c r="BN528" s="186"/>
      <c r="BO528" s="186"/>
      <c r="BP528" s="186"/>
      <c r="BQ528" s="186"/>
      <c r="BR528" s="186"/>
      <c r="BS528" s="186"/>
      <c r="BT528" s="186"/>
      <c r="BU528" s="186"/>
      <c r="BV528" s="186"/>
      <c r="BW528" s="186"/>
      <c r="BX528" s="186"/>
      <c r="BY528" s="186"/>
      <c r="BZ528" s="186"/>
      <c r="CA528" s="186"/>
      <c r="CB528" s="186"/>
      <c r="CC528" s="186"/>
      <c r="CD528" s="186"/>
      <c r="CE528" s="186"/>
      <c r="CF528" s="250"/>
      <c r="CG528" s="250"/>
      <c r="CH528" s="250"/>
      <c r="CI528" s="250"/>
      <c r="CJ528" s="250"/>
      <c r="CK528" s="261" t="str">
        <f t="shared" si="177"/>
        <v>通过</v>
      </c>
      <c r="CL528" s="263" t="str">
        <f t="shared" si="178"/>
        <v>通过</v>
      </c>
      <c r="CM528" s="261" t="str">
        <f t="shared" si="179"/>
        <v>通过</v>
      </c>
      <c r="CN528" s="261" t="str">
        <f t="shared" si="180"/>
        <v>通过</v>
      </c>
      <c r="CO528" s="262">
        <f t="shared" si="181"/>
        <v>0</v>
      </c>
      <c r="CP528" s="261" t="str">
        <f t="shared" si="182"/>
        <v>不通过</v>
      </c>
      <c r="CQ528" s="262">
        <f t="shared" si="194"/>
        <v>0</v>
      </c>
      <c r="CR528" s="261" t="str">
        <f t="shared" si="183"/>
        <v>不通过</v>
      </c>
      <c r="CS528" s="262">
        <f t="shared" si="184"/>
        <v>0</v>
      </c>
      <c r="CT528" s="261" t="str">
        <f t="shared" si="185"/>
        <v>不通过</v>
      </c>
      <c r="CU528" s="262">
        <f t="shared" si="195"/>
        <v>0</v>
      </c>
      <c r="CV528" s="261" t="str">
        <f t="shared" si="186"/>
        <v>不通过</v>
      </c>
      <c r="CW528" s="264">
        <f t="shared" si="187"/>
        <v>0</v>
      </c>
      <c r="CX528" s="261" t="str">
        <f t="shared" si="188"/>
        <v>不通过</v>
      </c>
      <c r="CY528" s="262">
        <f t="shared" si="196"/>
        <v>0</v>
      </c>
      <c r="CZ528" s="261" t="str">
        <f t="shared" si="189"/>
        <v>不通过</v>
      </c>
      <c r="DA528" s="262">
        <f t="shared" si="190"/>
        <v>0</v>
      </c>
      <c r="DB528" s="261" t="str">
        <f t="shared" si="191"/>
        <v>不通过</v>
      </c>
      <c r="DC528" s="262">
        <f t="shared" si="192"/>
        <v>0</v>
      </c>
      <c r="DD528" s="261" t="str">
        <f t="shared" si="193"/>
        <v>不通过</v>
      </c>
    </row>
    <row r="529" spans="1:108">
      <c r="A529" s="188">
        <v>518</v>
      </c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  <c r="AS529" s="186"/>
      <c r="AT529" s="186"/>
      <c r="AU529" s="186"/>
      <c r="AV529" s="186"/>
      <c r="AW529" s="186"/>
      <c r="AX529" s="186"/>
      <c r="AY529" s="186"/>
      <c r="AZ529" s="186"/>
      <c r="BA529" s="186"/>
      <c r="BB529" s="186"/>
      <c r="BC529" s="186"/>
      <c r="BD529" s="186"/>
      <c r="BE529" s="186"/>
      <c r="BF529" s="186"/>
      <c r="BG529" s="186"/>
      <c r="BH529" s="186"/>
      <c r="BI529" s="186"/>
      <c r="BJ529" s="186"/>
      <c r="BK529" s="186"/>
      <c r="BL529" s="186"/>
      <c r="BM529" s="186"/>
      <c r="BN529" s="186"/>
      <c r="BO529" s="186"/>
      <c r="BP529" s="186"/>
      <c r="BQ529" s="186"/>
      <c r="BR529" s="186"/>
      <c r="BS529" s="186"/>
      <c r="BT529" s="186"/>
      <c r="BU529" s="186"/>
      <c r="BV529" s="186"/>
      <c r="BW529" s="186"/>
      <c r="BX529" s="186"/>
      <c r="BY529" s="186"/>
      <c r="BZ529" s="186"/>
      <c r="CA529" s="186"/>
      <c r="CB529" s="186"/>
      <c r="CC529" s="186"/>
      <c r="CD529" s="186"/>
      <c r="CE529" s="186"/>
      <c r="CF529" s="250"/>
      <c r="CG529" s="250"/>
      <c r="CH529" s="250"/>
      <c r="CI529" s="250"/>
      <c r="CJ529" s="250"/>
      <c r="CK529" s="261" t="str">
        <f t="shared" si="177"/>
        <v>通过</v>
      </c>
      <c r="CL529" s="263" t="str">
        <f t="shared" si="178"/>
        <v>通过</v>
      </c>
      <c r="CM529" s="261" t="str">
        <f t="shared" si="179"/>
        <v>通过</v>
      </c>
      <c r="CN529" s="261" t="str">
        <f t="shared" si="180"/>
        <v>通过</v>
      </c>
      <c r="CO529" s="262">
        <f t="shared" si="181"/>
        <v>0</v>
      </c>
      <c r="CP529" s="261" t="str">
        <f t="shared" si="182"/>
        <v>不通过</v>
      </c>
      <c r="CQ529" s="262">
        <f t="shared" si="194"/>
        <v>0</v>
      </c>
      <c r="CR529" s="261" t="str">
        <f t="shared" si="183"/>
        <v>不通过</v>
      </c>
      <c r="CS529" s="262">
        <f t="shared" si="184"/>
        <v>0</v>
      </c>
      <c r="CT529" s="261" t="str">
        <f t="shared" si="185"/>
        <v>不通过</v>
      </c>
      <c r="CU529" s="262">
        <f t="shared" si="195"/>
        <v>0</v>
      </c>
      <c r="CV529" s="261" t="str">
        <f t="shared" si="186"/>
        <v>不通过</v>
      </c>
      <c r="CW529" s="264">
        <f t="shared" si="187"/>
        <v>0</v>
      </c>
      <c r="CX529" s="261" t="str">
        <f t="shared" si="188"/>
        <v>不通过</v>
      </c>
      <c r="CY529" s="262">
        <f t="shared" si="196"/>
        <v>0</v>
      </c>
      <c r="CZ529" s="261" t="str">
        <f t="shared" si="189"/>
        <v>不通过</v>
      </c>
      <c r="DA529" s="262">
        <f t="shared" si="190"/>
        <v>0</v>
      </c>
      <c r="DB529" s="261" t="str">
        <f t="shared" si="191"/>
        <v>不通过</v>
      </c>
      <c r="DC529" s="262">
        <f t="shared" si="192"/>
        <v>0</v>
      </c>
      <c r="DD529" s="261" t="str">
        <f t="shared" si="193"/>
        <v>不通过</v>
      </c>
    </row>
    <row r="530" spans="1:108">
      <c r="A530" s="185">
        <v>519</v>
      </c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  <c r="AS530" s="186"/>
      <c r="AT530" s="186"/>
      <c r="AU530" s="186"/>
      <c r="AV530" s="186"/>
      <c r="AW530" s="186"/>
      <c r="AX530" s="186"/>
      <c r="AY530" s="186"/>
      <c r="AZ530" s="186"/>
      <c r="BA530" s="186"/>
      <c r="BB530" s="186"/>
      <c r="BC530" s="186"/>
      <c r="BD530" s="186"/>
      <c r="BE530" s="186"/>
      <c r="BF530" s="186"/>
      <c r="BG530" s="186"/>
      <c r="BH530" s="186"/>
      <c r="BI530" s="186"/>
      <c r="BJ530" s="186"/>
      <c r="BK530" s="186"/>
      <c r="BL530" s="186"/>
      <c r="BM530" s="186"/>
      <c r="BN530" s="186"/>
      <c r="BO530" s="186"/>
      <c r="BP530" s="186"/>
      <c r="BQ530" s="186"/>
      <c r="BR530" s="186"/>
      <c r="BS530" s="186"/>
      <c r="BT530" s="186"/>
      <c r="BU530" s="186"/>
      <c r="BV530" s="186"/>
      <c r="BW530" s="186"/>
      <c r="BX530" s="186"/>
      <c r="BY530" s="186"/>
      <c r="BZ530" s="186"/>
      <c r="CA530" s="186"/>
      <c r="CB530" s="186"/>
      <c r="CC530" s="186"/>
      <c r="CD530" s="186"/>
      <c r="CE530" s="186"/>
      <c r="CF530" s="250"/>
      <c r="CG530" s="250"/>
      <c r="CH530" s="250"/>
      <c r="CI530" s="250"/>
      <c r="CJ530" s="250"/>
      <c r="CK530" s="261" t="str">
        <f t="shared" si="177"/>
        <v>通过</v>
      </c>
      <c r="CL530" s="263" t="str">
        <f t="shared" si="178"/>
        <v>通过</v>
      </c>
      <c r="CM530" s="261" t="str">
        <f t="shared" si="179"/>
        <v>通过</v>
      </c>
      <c r="CN530" s="261" t="str">
        <f t="shared" si="180"/>
        <v>通过</v>
      </c>
      <c r="CO530" s="262">
        <f t="shared" si="181"/>
        <v>0</v>
      </c>
      <c r="CP530" s="261" t="str">
        <f t="shared" si="182"/>
        <v>不通过</v>
      </c>
      <c r="CQ530" s="262">
        <f t="shared" si="194"/>
        <v>0</v>
      </c>
      <c r="CR530" s="261" t="str">
        <f t="shared" si="183"/>
        <v>不通过</v>
      </c>
      <c r="CS530" s="262">
        <f t="shared" si="184"/>
        <v>0</v>
      </c>
      <c r="CT530" s="261" t="str">
        <f t="shared" si="185"/>
        <v>不通过</v>
      </c>
      <c r="CU530" s="262">
        <f t="shared" si="195"/>
        <v>0</v>
      </c>
      <c r="CV530" s="261" t="str">
        <f t="shared" si="186"/>
        <v>不通过</v>
      </c>
      <c r="CW530" s="264">
        <f t="shared" si="187"/>
        <v>0</v>
      </c>
      <c r="CX530" s="261" t="str">
        <f t="shared" si="188"/>
        <v>不通过</v>
      </c>
      <c r="CY530" s="262">
        <f t="shared" si="196"/>
        <v>0</v>
      </c>
      <c r="CZ530" s="261" t="str">
        <f t="shared" si="189"/>
        <v>不通过</v>
      </c>
      <c r="DA530" s="262">
        <f t="shared" si="190"/>
        <v>0</v>
      </c>
      <c r="DB530" s="261" t="str">
        <f t="shared" si="191"/>
        <v>不通过</v>
      </c>
      <c r="DC530" s="262">
        <f t="shared" si="192"/>
        <v>0</v>
      </c>
      <c r="DD530" s="261" t="str">
        <f t="shared" si="193"/>
        <v>不通过</v>
      </c>
    </row>
    <row r="531" spans="1:108">
      <c r="A531" s="185">
        <v>520</v>
      </c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  <c r="AS531" s="186"/>
      <c r="AT531" s="186"/>
      <c r="AU531" s="186"/>
      <c r="AV531" s="186"/>
      <c r="AW531" s="186"/>
      <c r="AX531" s="186"/>
      <c r="AY531" s="186"/>
      <c r="AZ531" s="186"/>
      <c r="BA531" s="186"/>
      <c r="BB531" s="186"/>
      <c r="BC531" s="186"/>
      <c r="BD531" s="186"/>
      <c r="BE531" s="186"/>
      <c r="BF531" s="186"/>
      <c r="BG531" s="186"/>
      <c r="BH531" s="186"/>
      <c r="BI531" s="186"/>
      <c r="BJ531" s="186"/>
      <c r="BK531" s="186"/>
      <c r="BL531" s="186"/>
      <c r="BM531" s="186"/>
      <c r="BN531" s="186"/>
      <c r="BO531" s="186"/>
      <c r="BP531" s="186"/>
      <c r="BQ531" s="186"/>
      <c r="BR531" s="186"/>
      <c r="BS531" s="186"/>
      <c r="BT531" s="186"/>
      <c r="BU531" s="186"/>
      <c r="BV531" s="186"/>
      <c r="BW531" s="186"/>
      <c r="BX531" s="186"/>
      <c r="BY531" s="186"/>
      <c r="BZ531" s="186"/>
      <c r="CA531" s="186"/>
      <c r="CB531" s="186"/>
      <c r="CC531" s="186"/>
      <c r="CD531" s="186"/>
      <c r="CE531" s="186"/>
      <c r="CF531" s="250"/>
      <c r="CG531" s="250"/>
      <c r="CH531" s="250"/>
      <c r="CI531" s="250"/>
      <c r="CJ531" s="250"/>
      <c r="CK531" s="261" t="str">
        <f t="shared" ref="CK531:CK594" si="197">IF(AND(N531&gt;=O531),"通过","不通过")</f>
        <v>通过</v>
      </c>
      <c r="CL531" s="263" t="str">
        <f t="shared" ref="CL531:CL594" si="198">IF(AND(AF531&gt;=AG531),"通过","不通过")</f>
        <v>通过</v>
      </c>
      <c r="CM531" s="261" t="str">
        <f t="shared" ref="CM531:CM594" si="199">IF(AND(AX531&gt;=AY531),"通过","不通过")</f>
        <v>通过</v>
      </c>
      <c r="CN531" s="261" t="str">
        <f t="shared" ref="CN531:CN594" si="200">IF(AND(BQ531&gt;=BS531),"通过","不通过")</f>
        <v>通过</v>
      </c>
      <c r="CO531" s="262">
        <f t="shared" ref="CO531:CO594" si="201">IF(AND(O531&gt;=1,L531&gt;0),1,0)</f>
        <v>0</v>
      </c>
      <c r="CP531" s="261" t="str">
        <f t="shared" ref="CP531:CP594" si="202">IF(AND(CO531&gt;=1),"通过","不通过")</f>
        <v>不通过</v>
      </c>
      <c r="CQ531" s="262">
        <f t="shared" si="194"/>
        <v>0</v>
      </c>
      <c r="CR531" s="261" t="str">
        <f t="shared" ref="CR531:CR594" si="203">IF(AND(CQ531&gt;=1),"通过","不通过")</f>
        <v>不通过</v>
      </c>
      <c r="CS531" s="262">
        <f t="shared" ref="CS531:CS594" si="204">IF(AND(AG531&gt;=1,AD531&gt;0),1,0)</f>
        <v>0</v>
      </c>
      <c r="CT531" s="261" t="str">
        <f t="shared" ref="CT531:CT594" si="205">IF(AND(CS531&gt;=1),"通过","不通过")</f>
        <v>不通过</v>
      </c>
      <c r="CU531" s="262">
        <f t="shared" si="195"/>
        <v>0</v>
      </c>
      <c r="CV531" s="261" t="str">
        <f t="shared" ref="CV531:CV594" si="206">IF(AND(CU531&gt;=1),"通过","不通过")</f>
        <v>不通过</v>
      </c>
      <c r="CW531" s="264">
        <f t="shared" ref="CW531:CW594" si="207">IF(AND(AY531&gt;=1,AV531&gt;0),1,0)</f>
        <v>0</v>
      </c>
      <c r="CX531" s="261" t="str">
        <f t="shared" ref="CX531:CX594" si="208">IF(AND(CW531&gt;=1),"通过","不通过")</f>
        <v>不通过</v>
      </c>
      <c r="CY531" s="262">
        <f t="shared" si="196"/>
        <v>0</v>
      </c>
      <c r="CZ531" s="261" t="str">
        <f t="shared" ref="CZ531:CZ594" si="209">IF(AND(CY531&gt;=1),"通过","不通过")</f>
        <v>不通过</v>
      </c>
      <c r="DA531" s="262">
        <f t="shared" ref="DA531:DA594" si="210">IF(AND(BS531&gt;=1,BN531&gt;0),1,0)</f>
        <v>0</v>
      </c>
      <c r="DB531" s="261" t="str">
        <f t="shared" ref="DB531:DB594" si="211">IF(AND(DA531&gt;=1),"通过","不通过")</f>
        <v>不通过</v>
      </c>
      <c r="DC531" s="262">
        <f t="shared" ref="DC531:DC594" si="212">IF(AND(BW531&gt;=1,(BK531+BL531+BM531)&gt;0),1,0)</f>
        <v>0</v>
      </c>
      <c r="DD531" s="261" t="str">
        <f t="shared" ref="DD531:DD594" si="213">IF(AND(DC531&gt;=1),"通过","不通过")</f>
        <v>不通过</v>
      </c>
    </row>
    <row r="532" spans="1:108">
      <c r="A532" s="188">
        <v>521</v>
      </c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  <c r="AS532" s="186"/>
      <c r="AT532" s="186"/>
      <c r="AU532" s="186"/>
      <c r="AV532" s="186"/>
      <c r="AW532" s="186"/>
      <c r="AX532" s="186"/>
      <c r="AY532" s="186"/>
      <c r="AZ532" s="186"/>
      <c r="BA532" s="186"/>
      <c r="BB532" s="186"/>
      <c r="BC532" s="186"/>
      <c r="BD532" s="186"/>
      <c r="BE532" s="186"/>
      <c r="BF532" s="186"/>
      <c r="BG532" s="186"/>
      <c r="BH532" s="186"/>
      <c r="BI532" s="186"/>
      <c r="BJ532" s="186"/>
      <c r="BK532" s="186"/>
      <c r="BL532" s="186"/>
      <c r="BM532" s="186"/>
      <c r="BN532" s="186"/>
      <c r="BO532" s="186"/>
      <c r="BP532" s="186"/>
      <c r="BQ532" s="186"/>
      <c r="BR532" s="186"/>
      <c r="BS532" s="186"/>
      <c r="BT532" s="186"/>
      <c r="BU532" s="186"/>
      <c r="BV532" s="186"/>
      <c r="BW532" s="186"/>
      <c r="BX532" s="186"/>
      <c r="BY532" s="186"/>
      <c r="BZ532" s="186"/>
      <c r="CA532" s="186"/>
      <c r="CB532" s="186"/>
      <c r="CC532" s="186"/>
      <c r="CD532" s="186"/>
      <c r="CE532" s="186"/>
      <c r="CF532" s="250"/>
      <c r="CG532" s="250"/>
      <c r="CH532" s="250"/>
      <c r="CI532" s="250"/>
      <c r="CJ532" s="250"/>
      <c r="CK532" s="261" t="str">
        <f t="shared" si="197"/>
        <v>通过</v>
      </c>
      <c r="CL532" s="263" t="str">
        <f t="shared" si="198"/>
        <v>通过</v>
      </c>
      <c r="CM532" s="261" t="str">
        <f t="shared" si="199"/>
        <v>通过</v>
      </c>
      <c r="CN532" s="261" t="str">
        <f t="shared" si="200"/>
        <v>通过</v>
      </c>
      <c r="CO532" s="262">
        <f t="shared" si="201"/>
        <v>0</v>
      </c>
      <c r="CP532" s="261" t="str">
        <f t="shared" si="202"/>
        <v>不通过</v>
      </c>
      <c r="CQ532" s="262">
        <f t="shared" si="194"/>
        <v>0</v>
      </c>
      <c r="CR532" s="261" t="str">
        <f t="shared" si="203"/>
        <v>不通过</v>
      </c>
      <c r="CS532" s="262">
        <f t="shared" si="204"/>
        <v>0</v>
      </c>
      <c r="CT532" s="261" t="str">
        <f t="shared" si="205"/>
        <v>不通过</v>
      </c>
      <c r="CU532" s="262">
        <f t="shared" si="195"/>
        <v>0</v>
      </c>
      <c r="CV532" s="261" t="str">
        <f t="shared" si="206"/>
        <v>不通过</v>
      </c>
      <c r="CW532" s="264">
        <f t="shared" si="207"/>
        <v>0</v>
      </c>
      <c r="CX532" s="261" t="str">
        <f t="shared" si="208"/>
        <v>不通过</v>
      </c>
      <c r="CY532" s="262">
        <f t="shared" si="196"/>
        <v>0</v>
      </c>
      <c r="CZ532" s="261" t="str">
        <f t="shared" si="209"/>
        <v>不通过</v>
      </c>
      <c r="DA532" s="262">
        <f t="shared" si="210"/>
        <v>0</v>
      </c>
      <c r="DB532" s="261" t="str">
        <f t="shared" si="211"/>
        <v>不通过</v>
      </c>
      <c r="DC532" s="262">
        <f t="shared" si="212"/>
        <v>0</v>
      </c>
      <c r="DD532" s="261" t="str">
        <f t="shared" si="213"/>
        <v>不通过</v>
      </c>
    </row>
    <row r="533" spans="1:108">
      <c r="A533" s="185">
        <v>522</v>
      </c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  <c r="AS533" s="186"/>
      <c r="AT533" s="186"/>
      <c r="AU533" s="186"/>
      <c r="AV533" s="186"/>
      <c r="AW533" s="186"/>
      <c r="AX533" s="186"/>
      <c r="AY533" s="186"/>
      <c r="AZ533" s="186"/>
      <c r="BA533" s="186"/>
      <c r="BB533" s="186"/>
      <c r="BC533" s="186"/>
      <c r="BD533" s="186"/>
      <c r="BE533" s="186"/>
      <c r="BF533" s="186"/>
      <c r="BG533" s="186"/>
      <c r="BH533" s="186"/>
      <c r="BI533" s="186"/>
      <c r="BJ533" s="186"/>
      <c r="BK533" s="186"/>
      <c r="BL533" s="186"/>
      <c r="BM533" s="186"/>
      <c r="BN533" s="186"/>
      <c r="BO533" s="186"/>
      <c r="BP533" s="186"/>
      <c r="BQ533" s="186"/>
      <c r="BR533" s="186"/>
      <c r="BS533" s="186"/>
      <c r="BT533" s="186"/>
      <c r="BU533" s="186"/>
      <c r="BV533" s="186"/>
      <c r="BW533" s="186"/>
      <c r="BX533" s="186"/>
      <c r="BY533" s="186"/>
      <c r="BZ533" s="186"/>
      <c r="CA533" s="186"/>
      <c r="CB533" s="186"/>
      <c r="CC533" s="186"/>
      <c r="CD533" s="186"/>
      <c r="CE533" s="186"/>
      <c r="CF533" s="250"/>
      <c r="CG533" s="250"/>
      <c r="CH533" s="250"/>
      <c r="CI533" s="250"/>
      <c r="CJ533" s="250"/>
      <c r="CK533" s="261" t="str">
        <f t="shared" si="197"/>
        <v>通过</v>
      </c>
      <c r="CL533" s="263" t="str">
        <f t="shared" si="198"/>
        <v>通过</v>
      </c>
      <c r="CM533" s="261" t="str">
        <f t="shared" si="199"/>
        <v>通过</v>
      </c>
      <c r="CN533" s="261" t="str">
        <f t="shared" si="200"/>
        <v>通过</v>
      </c>
      <c r="CO533" s="262">
        <f t="shared" si="201"/>
        <v>0</v>
      </c>
      <c r="CP533" s="261" t="str">
        <f t="shared" si="202"/>
        <v>不通过</v>
      </c>
      <c r="CQ533" s="262">
        <f t="shared" si="194"/>
        <v>0</v>
      </c>
      <c r="CR533" s="261" t="str">
        <f t="shared" si="203"/>
        <v>不通过</v>
      </c>
      <c r="CS533" s="262">
        <f t="shared" si="204"/>
        <v>0</v>
      </c>
      <c r="CT533" s="261" t="str">
        <f t="shared" si="205"/>
        <v>不通过</v>
      </c>
      <c r="CU533" s="262">
        <f t="shared" si="195"/>
        <v>0</v>
      </c>
      <c r="CV533" s="261" t="str">
        <f t="shared" si="206"/>
        <v>不通过</v>
      </c>
      <c r="CW533" s="264">
        <f t="shared" si="207"/>
        <v>0</v>
      </c>
      <c r="CX533" s="261" t="str">
        <f t="shared" si="208"/>
        <v>不通过</v>
      </c>
      <c r="CY533" s="262">
        <f t="shared" si="196"/>
        <v>0</v>
      </c>
      <c r="CZ533" s="261" t="str">
        <f t="shared" si="209"/>
        <v>不通过</v>
      </c>
      <c r="DA533" s="262">
        <f t="shared" si="210"/>
        <v>0</v>
      </c>
      <c r="DB533" s="261" t="str">
        <f t="shared" si="211"/>
        <v>不通过</v>
      </c>
      <c r="DC533" s="262">
        <f t="shared" si="212"/>
        <v>0</v>
      </c>
      <c r="DD533" s="261" t="str">
        <f t="shared" si="213"/>
        <v>不通过</v>
      </c>
    </row>
    <row r="534" spans="1:108">
      <c r="A534" s="185">
        <v>523</v>
      </c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6"/>
      <c r="BB534" s="186"/>
      <c r="BC534" s="186"/>
      <c r="BD534" s="186"/>
      <c r="BE534" s="186"/>
      <c r="BF534" s="186"/>
      <c r="BG534" s="186"/>
      <c r="BH534" s="186"/>
      <c r="BI534" s="186"/>
      <c r="BJ534" s="186"/>
      <c r="BK534" s="186"/>
      <c r="BL534" s="186"/>
      <c r="BM534" s="186"/>
      <c r="BN534" s="186"/>
      <c r="BO534" s="186"/>
      <c r="BP534" s="186"/>
      <c r="BQ534" s="186"/>
      <c r="BR534" s="186"/>
      <c r="BS534" s="186"/>
      <c r="BT534" s="186"/>
      <c r="BU534" s="186"/>
      <c r="BV534" s="186"/>
      <c r="BW534" s="186"/>
      <c r="BX534" s="186"/>
      <c r="BY534" s="186"/>
      <c r="BZ534" s="186"/>
      <c r="CA534" s="186"/>
      <c r="CB534" s="186"/>
      <c r="CC534" s="186"/>
      <c r="CD534" s="186"/>
      <c r="CE534" s="186"/>
      <c r="CF534" s="250"/>
      <c r="CG534" s="250"/>
      <c r="CH534" s="250"/>
      <c r="CI534" s="250"/>
      <c r="CJ534" s="250"/>
      <c r="CK534" s="261" t="str">
        <f t="shared" si="197"/>
        <v>通过</v>
      </c>
      <c r="CL534" s="263" t="str">
        <f t="shared" si="198"/>
        <v>通过</v>
      </c>
      <c r="CM534" s="261" t="str">
        <f t="shared" si="199"/>
        <v>通过</v>
      </c>
      <c r="CN534" s="261" t="str">
        <f t="shared" si="200"/>
        <v>通过</v>
      </c>
      <c r="CO534" s="262">
        <f t="shared" si="201"/>
        <v>0</v>
      </c>
      <c r="CP534" s="261" t="str">
        <f t="shared" si="202"/>
        <v>不通过</v>
      </c>
      <c r="CQ534" s="262">
        <f t="shared" si="194"/>
        <v>0</v>
      </c>
      <c r="CR534" s="261" t="str">
        <f t="shared" si="203"/>
        <v>不通过</v>
      </c>
      <c r="CS534" s="262">
        <f t="shared" si="204"/>
        <v>0</v>
      </c>
      <c r="CT534" s="261" t="str">
        <f t="shared" si="205"/>
        <v>不通过</v>
      </c>
      <c r="CU534" s="262">
        <f t="shared" si="195"/>
        <v>0</v>
      </c>
      <c r="CV534" s="261" t="str">
        <f t="shared" si="206"/>
        <v>不通过</v>
      </c>
      <c r="CW534" s="264">
        <f t="shared" si="207"/>
        <v>0</v>
      </c>
      <c r="CX534" s="261" t="str">
        <f t="shared" si="208"/>
        <v>不通过</v>
      </c>
      <c r="CY534" s="262">
        <f t="shared" si="196"/>
        <v>0</v>
      </c>
      <c r="CZ534" s="261" t="str">
        <f t="shared" si="209"/>
        <v>不通过</v>
      </c>
      <c r="DA534" s="262">
        <f t="shared" si="210"/>
        <v>0</v>
      </c>
      <c r="DB534" s="261" t="str">
        <f t="shared" si="211"/>
        <v>不通过</v>
      </c>
      <c r="DC534" s="262">
        <f t="shared" si="212"/>
        <v>0</v>
      </c>
      <c r="DD534" s="261" t="str">
        <f t="shared" si="213"/>
        <v>不通过</v>
      </c>
    </row>
    <row r="535" spans="1:108">
      <c r="A535" s="188">
        <v>524</v>
      </c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  <c r="AS535" s="186"/>
      <c r="AT535" s="186"/>
      <c r="AU535" s="186"/>
      <c r="AV535" s="186"/>
      <c r="AW535" s="186"/>
      <c r="AX535" s="186"/>
      <c r="AY535" s="186"/>
      <c r="AZ535" s="186"/>
      <c r="BA535" s="186"/>
      <c r="BB535" s="186"/>
      <c r="BC535" s="186"/>
      <c r="BD535" s="186"/>
      <c r="BE535" s="186"/>
      <c r="BF535" s="186"/>
      <c r="BG535" s="186"/>
      <c r="BH535" s="186"/>
      <c r="BI535" s="186"/>
      <c r="BJ535" s="186"/>
      <c r="BK535" s="186"/>
      <c r="BL535" s="186"/>
      <c r="BM535" s="186"/>
      <c r="BN535" s="186"/>
      <c r="BO535" s="186"/>
      <c r="BP535" s="186"/>
      <c r="BQ535" s="186"/>
      <c r="BR535" s="186"/>
      <c r="BS535" s="186"/>
      <c r="BT535" s="186"/>
      <c r="BU535" s="186"/>
      <c r="BV535" s="186"/>
      <c r="BW535" s="186"/>
      <c r="BX535" s="186"/>
      <c r="BY535" s="186"/>
      <c r="BZ535" s="186"/>
      <c r="CA535" s="186"/>
      <c r="CB535" s="186"/>
      <c r="CC535" s="186"/>
      <c r="CD535" s="186"/>
      <c r="CE535" s="186"/>
      <c r="CF535" s="250"/>
      <c r="CG535" s="250"/>
      <c r="CH535" s="250"/>
      <c r="CI535" s="250"/>
      <c r="CJ535" s="250"/>
      <c r="CK535" s="261" t="str">
        <f t="shared" si="197"/>
        <v>通过</v>
      </c>
      <c r="CL535" s="263" t="str">
        <f t="shared" si="198"/>
        <v>通过</v>
      </c>
      <c r="CM535" s="261" t="str">
        <f t="shared" si="199"/>
        <v>通过</v>
      </c>
      <c r="CN535" s="261" t="str">
        <f t="shared" si="200"/>
        <v>通过</v>
      </c>
      <c r="CO535" s="262">
        <f t="shared" si="201"/>
        <v>0</v>
      </c>
      <c r="CP535" s="261" t="str">
        <f t="shared" si="202"/>
        <v>不通过</v>
      </c>
      <c r="CQ535" s="262">
        <f t="shared" si="194"/>
        <v>0</v>
      </c>
      <c r="CR535" s="261" t="str">
        <f t="shared" si="203"/>
        <v>不通过</v>
      </c>
      <c r="CS535" s="262">
        <f t="shared" si="204"/>
        <v>0</v>
      </c>
      <c r="CT535" s="261" t="str">
        <f t="shared" si="205"/>
        <v>不通过</v>
      </c>
      <c r="CU535" s="262">
        <f t="shared" si="195"/>
        <v>0</v>
      </c>
      <c r="CV535" s="261" t="str">
        <f t="shared" si="206"/>
        <v>不通过</v>
      </c>
      <c r="CW535" s="264">
        <f t="shared" si="207"/>
        <v>0</v>
      </c>
      <c r="CX535" s="261" t="str">
        <f t="shared" si="208"/>
        <v>不通过</v>
      </c>
      <c r="CY535" s="262">
        <f t="shared" si="196"/>
        <v>0</v>
      </c>
      <c r="CZ535" s="261" t="str">
        <f t="shared" si="209"/>
        <v>不通过</v>
      </c>
      <c r="DA535" s="262">
        <f t="shared" si="210"/>
        <v>0</v>
      </c>
      <c r="DB535" s="261" t="str">
        <f t="shared" si="211"/>
        <v>不通过</v>
      </c>
      <c r="DC535" s="262">
        <f t="shared" si="212"/>
        <v>0</v>
      </c>
      <c r="DD535" s="261" t="str">
        <f t="shared" si="213"/>
        <v>不通过</v>
      </c>
    </row>
    <row r="536" spans="1:108">
      <c r="A536" s="185">
        <v>525</v>
      </c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  <c r="AS536" s="186"/>
      <c r="AT536" s="186"/>
      <c r="AU536" s="186"/>
      <c r="AV536" s="186"/>
      <c r="AW536" s="186"/>
      <c r="AX536" s="186"/>
      <c r="AY536" s="186"/>
      <c r="AZ536" s="186"/>
      <c r="BA536" s="186"/>
      <c r="BB536" s="186"/>
      <c r="BC536" s="186"/>
      <c r="BD536" s="186"/>
      <c r="BE536" s="186"/>
      <c r="BF536" s="186"/>
      <c r="BG536" s="186"/>
      <c r="BH536" s="186"/>
      <c r="BI536" s="186"/>
      <c r="BJ536" s="186"/>
      <c r="BK536" s="186"/>
      <c r="BL536" s="186"/>
      <c r="BM536" s="186"/>
      <c r="BN536" s="186"/>
      <c r="BO536" s="186"/>
      <c r="BP536" s="186"/>
      <c r="BQ536" s="186"/>
      <c r="BR536" s="186"/>
      <c r="BS536" s="186"/>
      <c r="BT536" s="186"/>
      <c r="BU536" s="186"/>
      <c r="BV536" s="186"/>
      <c r="BW536" s="186"/>
      <c r="BX536" s="186"/>
      <c r="BY536" s="186"/>
      <c r="BZ536" s="186"/>
      <c r="CA536" s="186"/>
      <c r="CB536" s="186"/>
      <c r="CC536" s="186"/>
      <c r="CD536" s="186"/>
      <c r="CE536" s="186"/>
      <c r="CF536" s="250"/>
      <c r="CG536" s="250"/>
      <c r="CH536" s="250"/>
      <c r="CI536" s="250"/>
      <c r="CJ536" s="250"/>
      <c r="CK536" s="261" t="str">
        <f t="shared" si="197"/>
        <v>通过</v>
      </c>
      <c r="CL536" s="263" t="str">
        <f t="shared" si="198"/>
        <v>通过</v>
      </c>
      <c r="CM536" s="261" t="str">
        <f t="shared" si="199"/>
        <v>通过</v>
      </c>
      <c r="CN536" s="261" t="str">
        <f t="shared" si="200"/>
        <v>通过</v>
      </c>
      <c r="CO536" s="262">
        <f t="shared" si="201"/>
        <v>0</v>
      </c>
      <c r="CP536" s="261" t="str">
        <f t="shared" si="202"/>
        <v>不通过</v>
      </c>
      <c r="CQ536" s="262">
        <f t="shared" si="194"/>
        <v>0</v>
      </c>
      <c r="CR536" s="261" t="str">
        <f t="shared" si="203"/>
        <v>不通过</v>
      </c>
      <c r="CS536" s="262">
        <f t="shared" si="204"/>
        <v>0</v>
      </c>
      <c r="CT536" s="261" t="str">
        <f t="shared" si="205"/>
        <v>不通过</v>
      </c>
      <c r="CU536" s="262">
        <f t="shared" si="195"/>
        <v>0</v>
      </c>
      <c r="CV536" s="261" t="str">
        <f t="shared" si="206"/>
        <v>不通过</v>
      </c>
      <c r="CW536" s="264">
        <f t="shared" si="207"/>
        <v>0</v>
      </c>
      <c r="CX536" s="261" t="str">
        <f t="shared" si="208"/>
        <v>不通过</v>
      </c>
      <c r="CY536" s="262">
        <f t="shared" si="196"/>
        <v>0</v>
      </c>
      <c r="CZ536" s="261" t="str">
        <f t="shared" si="209"/>
        <v>不通过</v>
      </c>
      <c r="DA536" s="262">
        <f t="shared" si="210"/>
        <v>0</v>
      </c>
      <c r="DB536" s="261" t="str">
        <f t="shared" si="211"/>
        <v>不通过</v>
      </c>
      <c r="DC536" s="262">
        <f t="shared" si="212"/>
        <v>0</v>
      </c>
      <c r="DD536" s="261" t="str">
        <f t="shared" si="213"/>
        <v>不通过</v>
      </c>
    </row>
    <row r="537" spans="1:108">
      <c r="A537" s="185">
        <v>526</v>
      </c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  <c r="AS537" s="186"/>
      <c r="AT537" s="186"/>
      <c r="AU537" s="186"/>
      <c r="AV537" s="186"/>
      <c r="AW537" s="186"/>
      <c r="AX537" s="186"/>
      <c r="AY537" s="186"/>
      <c r="AZ537" s="186"/>
      <c r="BA537" s="186"/>
      <c r="BB537" s="186"/>
      <c r="BC537" s="186"/>
      <c r="BD537" s="186"/>
      <c r="BE537" s="186"/>
      <c r="BF537" s="186"/>
      <c r="BG537" s="186"/>
      <c r="BH537" s="186"/>
      <c r="BI537" s="186"/>
      <c r="BJ537" s="186"/>
      <c r="BK537" s="186"/>
      <c r="BL537" s="186"/>
      <c r="BM537" s="186"/>
      <c r="BN537" s="186"/>
      <c r="BO537" s="186"/>
      <c r="BP537" s="186"/>
      <c r="BQ537" s="186"/>
      <c r="BR537" s="186"/>
      <c r="BS537" s="186"/>
      <c r="BT537" s="186"/>
      <c r="BU537" s="186"/>
      <c r="BV537" s="186"/>
      <c r="BW537" s="186"/>
      <c r="BX537" s="186"/>
      <c r="BY537" s="186"/>
      <c r="BZ537" s="186"/>
      <c r="CA537" s="186"/>
      <c r="CB537" s="186"/>
      <c r="CC537" s="186"/>
      <c r="CD537" s="186"/>
      <c r="CE537" s="186"/>
      <c r="CF537" s="250"/>
      <c r="CG537" s="250"/>
      <c r="CH537" s="250"/>
      <c r="CI537" s="250"/>
      <c r="CJ537" s="250"/>
      <c r="CK537" s="261" t="str">
        <f t="shared" si="197"/>
        <v>通过</v>
      </c>
      <c r="CL537" s="263" t="str">
        <f t="shared" si="198"/>
        <v>通过</v>
      </c>
      <c r="CM537" s="261" t="str">
        <f t="shared" si="199"/>
        <v>通过</v>
      </c>
      <c r="CN537" s="261" t="str">
        <f t="shared" si="200"/>
        <v>通过</v>
      </c>
      <c r="CO537" s="262">
        <f t="shared" si="201"/>
        <v>0</v>
      </c>
      <c r="CP537" s="261" t="str">
        <f t="shared" si="202"/>
        <v>不通过</v>
      </c>
      <c r="CQ537" s="262">
        <f t="shared" si="194"/>
        <v>0</v>
      </c>
      <c r="CR537" s="261" t="str">
        <f t="shared" si="203"/>
        <v>不通过</v>
      </c>
      <c r="CS537" s="262">
        <f t="shared" si="204"/>
        <v>0</v>
      </c>
      <c r="CT537" s="261" t="str">
        <f t="shared" si="205"/>
        <v>不通过</v>
      </c>
      <c r="CU537" s="262">
        <f t="shared" si="195"/>
        <v>0</v>
      </c>
      <c r="CV537" s="261" t="str">
        <f t="shared" si="206"/>
        <v>不通过</v>
      </c>
      <c r="CW537" s="264">
        <f t="shared" si="207"/>
        <v>0</v>
      </c>
      <c r="CX537" s="261" t="str">
        <f t="shared" si="208"/>
        <v>不通过</v>
      </c>
      <c r="CY537" s="262">
        <f t="shared" si="196"/>
        <v>0</v>
      </c>
      <c r="CZ537" s="261" t="str">
        <f t="shared" si="209"/>
        <v>不通过</v>
      </c>
      <c r="DA537" s="262">
        <f t="shared" si="210"/>
        <v>0</v>
      </c>
      <c r="DB537" s="261" t="str">
        <f t="shared" si="211"/>
        <v>不通过</v>
      </c>
      <c r="DC537" s="262">
        <f t="shared" si="212"/>
        <v>0</v>
      </c>
      <c r="DD537" s="261" t="str">
        <f t="shared" si="213"/>
        <v>不通过</v>
      </c>
    </row>
    <row r="538" spans="1:108">
      <c r="A538" s="188">
        <v>527</v>
      </c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  <c r="AS538" s="186"/>
      <c r="AT538" s="186"/>
      <c r="AU538" s="186"/>
      <c r="AV538" s="186"/>
      <c r="AW538" s="186"/>
      <c r="AX538" s="186"/>
      <c r="AY538" s="186"/>
      <c r="AZ538" s="186"/>
      <c r="BA538" s="186"/>
      <c r="BB538" s="186"/>
      <c r="BC538" s="186"/>
      <c r="BD538" s="186"/>
      <c r="BE538" s="186"/>
      <c r="BF538" s="186"/>
      <c r="BG538" s="186"/>
      <c r="BH538" s="186"/>
      <c r="BI538" s="186"/>
      <c r="BJ538" s="186"/>
      <c r="BK538" s="186"/>
      <c r="BL538" s="186"/>
      <c r="BM538" s="186"/>
      <c r="BN538" s="186"/>
      <c r="BO538" s="186"/>
      <c r="BP538" s="186"/>
      <c r="BQ538" s="186"/>
      <c r="BR538" s="186"/>
      <c r="BS538" s="186"/>
      <c r="BT538" s="186"/>
      <c r="BU538" s="186"/>
      <c r="BV538" s="186"/>
      <c r="BW538" s="186"/>
      <c r="BX538" s="186"/>
      <c r="BY538" s="186"/>
      <c r="BZ538" s="186"/>
      <c r="CA538" s="186"/>
      <c r="CB538" s="186"/>
      <c r="CC538" s="186"/>
      <c r="CD538" s="186"/>
      <c r="CE538" s="186"/>
      <c r="CF538" s="250"/>
      <c r="CG538" s="250"/>
      <c r="CH538" s="250"/>
      <c r="CI538" s="250"/>
      <c r="CJ538" s="250"/>
      <c r="CK538" s="261" t="str">
        <f t="shared" si="197"/>
        <v>通过</v>
      </c>
      <c r="CL538" s="263" t="str">
        <f t="shared" si="198"/>
        <v>通过</v>
      </c>
      <c r="CM538" s="261" t="str">
        <f t="shared" si="199"/>
        <v>通过</v>
      </c>
      <c r="CN538" s="261" t="str">
        <f t="shared" si="200"/>
        <v>通过</v>
      </c>
      <c r="CO538" s="262">
        <f t="shared" si="201"/>
        <v>0</v>
      </c>
      <c r="CP538" s="261" t="str">
        <f t="shared" si="202"/>
        <v>不通过</v>
      </c>
      <c r="CQ538" s="262">
        <f t="shared" si="194"/>
        <v>0</v>
      </c>
      <c r="CR538" s="261" t="str">
        <f t="shared" si="203"/>
        <v>不通过</v>
      </c>
      <c r="CS538" s="262">
        <f t="shared" si="204"/>
        <v>0</v>
      </c>
      <c r="CT538" s="261" t="str">
        <f t="shared" si="205"/>
        <v>不通过</v>
      </c>
      <c r="CU538" s="262">
        <f t="shared" si="195"/>
        <v>0</v>
      </c>
      <c r="CV538" s="261" t="str">
        <f t="shared" si="206"/>
        <v>不通过</v>
      </c>
      <c r="CW538" s="264">
        <f t="shared" si="207"/>
        <v>0</v>
      </c>
      <c r="CX538" s="261" t="str">
        <f t="shared" si="208"/>
        <v>不通过</v>
      </c>
      <c r="CY538" s="262">
        <f t="shared" si="196"/>
        <v>0</v>
      </c>
      <c r="CZ538" s="261" t="str">
        <f t="shared" si="209"/>
        <v>不通过</v>
      </c>
      <c r="DA538" s="262">
        <f t="shared" si="210"/>
        <v>0</v>
      </c>
      <c r="DB538" s="261" t="str">
        <f t="shared" si="211"/>
        <v>不通过</v>
      </c>
      <c r="DC538" s="262">
        <f t="shared" si="212"/>
        <v>0</v>
      </c>
      <c r="DD538" s="261" t="str">
        <f t="shared" si="213"/>
        <v>不通过</v>
      </c>
    </row>
    <row r="539" spans="1:108">
      <c r="A539" s="185">
        <v>528</v>
      </c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  <c r="AC539" s="186"/>
      <c r="AD539" s="186"/>
      <c r="AE539" s="186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6"/>
      <c r="AQ539" s="186"/>
      <c r="AR539" s="186"/>
      <c r="AS539" s="186"/>
      <c r="AT539" s="186"/>
      <c r="AU539" s="186"/>
      <c r="AV539" s="186"/>
      <c r="AW539" s="186"/>
      <c r="AX539" s="186"/>
      <c r="AY539" s="186"/>
      <c r="AZ539" s="186"/>
      <c r="BA539" s="186"/>
      <c r="BB539" s="186"/>
      <c r="BC539" s="186"/>
      <c r="BD539" s="186"/>
      <c r="BE539" s="186"/>
      <c r="BF539" s="186"/>
      <c r="BG539" s="186"/>
      <c r="BH539" s="186"/>
      <c r="BI539" s="186"/>
      <c r="BJ539" s="186"/>
      <c r="BK539" s="186"/>
      <c r="BL539" s="186"/>
      <c r="BM539" s="186"/>
      <c r="BN539" s="186"/>
      <c r="BO539" s="186"/>
      <c r="BP539" s="186"/>
      <c r="BQ539" s="186"/>
      <c r="BR539" s="186"/>
      <c r="BS539" s="186"/>
      <c r="BT539" s="186"/>
      <c r="BU539" s="186"/>
      <c r="BV539" s="186"/>
      <c r="BW539" s="186"/>
      <c r="BX539" s="186"/>
      <c r="BY539" s="186"/>
      <c r="BZ539" s="186"/>
      <c r="CA539" s="186"/>
      <c r="CB539" s="186"/>
      <c r="CC539" s="186"/>
      <c r="CD539" s="186"/>
      <c r="CE539" s="186"/>
      <c r="CF539" s="250"/>
      <c r="CG539" s="250"/>
      <c r="CH539" s="250"/>
      <c r="CI539" s="250"/>
      <c r="CJ539" s="250"/>
      <c r="CK539" s="261" t="str">
        <f t="shared" si="197"/>
        <v>通过</v>
      </c>
      <c r="CL539" s="263" t="str">
        <f t="shared" si="198"/>
        <v>通过</v>
      </c>
      <c r="CM539" s="261" t="str">
        <f t="shared" si="199"/>
        <v>通过</v>
      </c>
      <c r="CN539" s="261" t="str">
        <f t="shared" si="200"/>
        <v>通过</v>
      </c>
      <c r="CO539" s="262">
        <f t="shared" si="201"/>
        <v>0</v>
      </c>
      <c r="CP539" s="261" t="str">
        <f t="shared" si="202"/>
        <v>不通过</v>
      </c>
      <c r="CQ539" s="262">
        <f t="shared" si="194"/>
        <v>0</v>
      </c>
      <c r="CR539" s="261" t="str">
        <f t="shared" si="203"/>
        <v>不通过</v>
      </c>
      <c r="CS539" s="262">
        <f t="shared" si="204"/>
        <v>0</v>
      </c>
      <c r="CT539" s="261" t="str">
        <f t="shared" si="205"/>
        <v>不通过</v>
      </c>
      <c r="CU539" s="262">
        <f t="shared" si="195"/>
        <v>0</v>
      </c>
      <c r="CV539" s="261" t="str">
        <f t="shared" si="206"/>
        <v>不通过</v>
      </c>
      <c r="CW539" s="264">
        <f t="shared" si="207"/>
        <v>0</v>
      </c>
      <c r="CX539" s="261" t="str">
        <f t="shared" si="208"/>
        <v>不通过</v>
      </c>
      <c r="CY539" s="262">
        <f t="shared" si="196"/>
        <v>0</v>
      </c>
      <c r="CZ539" s="261" t="str">
        <f t="shared" si="209"/>
        <v>不通过</v>
      </c>
      <c r="DA539" s="262">
        <f t="shared" si="210"/>
        <v>0</v>
      </c>
      <c r="DB539" s="261" t="str">
        <f t="shared" si="211"/>
        <v>不通过</v>
      </c>
      <c r="DC539" s="262">
        <f t="shared" si="212"/>
        <v>0</v>
      </c>
      <c r="DD539" s="261" t="str">
        <f t="shared" si="213"/>
        <v>不通过</v>
      </c>
    </row>
    <row r="540" spans="1:108">
      <c r="A540" s="185">
        <v>529</v>
      </c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  <c r="AS540" s="186"/>
      <c r="AT540" s="186"/>
      <c r="AU540" s="186"/>
      <c r="AV540" s="186"/>
      <c r="AW540" s="186"/>
      <c r="AX540" s="186"/>
      <c r="AY540" s="186"/>
      <c r="AZ540" s="186"/>
      <c r="BA540" s="186"/>
      <c r="BB540" s="186"/>
      <c r="BC540" s="186"/>
      <c r="BD540" s="186"/>
      <c r="BE540" s="186"/>
      <c r="BF540" s="186"/>
      <c r="BG540" s="186"/>
      <c r="BH540" s="186"/>
      <c r="BI540" s="186"/>
      <c r="BJ540" s="186"/>
      <c r="BK540" s="186"/>
      <c r="BL540" s="186"/>
      <c r="BM540" s="186"/>
      <c r="BN540" s="186"/>
      <c r="BO540" s="186"/>
      <c r="BP540" s="186"/>
      <c r="BQ540" s="186"/>
      <c r="BR540" s="186"/>
      <c r="BS540" s="186"/>
      <c r="BT540" s="186"/>
      <c r="BU540" s="186"/>
      <c r="BV540" s="186"/>
      <c r="BW540" s="186"/>
      <c r="BX540" s="186"/>
      <c r="BY540" s="186"/>
      <c r="BZ540" s="186"/>
      <c r="CA540" s="186"/>
      <c r="CB540" s="186"/>
      <c r="CC540" s="186"/>
      <c r="CD540" s="186"/>
      <c r="CE540" s="186"/>
      <c r="CF540" s="250"/>
      <c r="CG540" s="250"/>
      <c r="CH540" s="250"/>
      <c r="CI540" s="250"/>
      <c r="CJ540" s="250"/>
      <c r="CK540" s="261" t="str">
        <f t="shared" si="197"/>
        <v>通过</v>
      </c>
      <c r="CL540" s="263" t="str">
        <f t="shared" si="198"/>
        <v>通过</v>
      </c>
      <c r="CM540" s="261" t="str">
        <f t="shared" si="199"/>
        <v>通过</v>
      </c>
      <c r="CN540" s="261" t="str">
        <f t="shared" si="200"/>
        <v>通过</v>
      </c>
      <c r="CO540" s="262">
        <f t="shared" si="201"/>
        <v>0</v>
      </c>
      <c r="CP540" s="261" t="str">
        <f t="shared" si="202"/>
        <v>不通过</v>
      </c>
      <c r="CQ540" s="262">
        <f t="shared" si="194"/>
        <v>0</v>
      </c>
      <c r="CR540" s="261" t="str">
        <f t="shared" si="203"/>
        <v>不通过</v>
      </c>
      <c r="CS540" s="262">
        <f t="shared" si="204"/>
        <v>0</v>
      </c>
      <c r="CT540" s="261" t="str">
        <f t="shared" si="205"/>
        <v>不通过</v>
      </c>
      <c r="CU540" s="262">
        <f t="shared" si="195"/>
        <v>0</v>
      </c>
      <c r="CV540" s="261" t="str">
        <f t="shared" si="206"/>
        <v>不通过</v>
      </c>
      <c r="CW540" s="264">
        <f t="shared" si="207"/>
        <v>0</v>
      </c>
      <c r="CX540" s="261" t="str">
        <f t="shared" si="208"/>
        <v>不通过</v>
      </c>
      <c r="CY540" s="262">
        <f t="shared" si="196"/>
        <v>0</v>
      </c>
      <c r="CZ540" s="261" t="str">
        <f t="shared" si="209"/>
        <v>不通过</v>
      </c>
      <c r="DA540" s="262">
        <f t="shared" si="210"/>
        <v>0</v>
      </c>
      <c r="DB540" s="261" t="str">
        <f t="shared" si="211"/>
        <v>不通过</v>
      </c>
      <c r="DC540" s="262">
        <f t="shared" si="212"/>
        <v>0</v>
      </c>
      <c r="DD540" s="261" t="str">
        <f t="shared" si="213"/>
        <v>不通过</v>
      </c>
    </row>
    <row r="541" spans="1:108">
      <c r="A541" s="188">
        <v>530</v>
      </c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  <c r="AS541" s="186"/>
      <c r="AT541" s="186"/>
      <c r="AU541" s="186"/>
      <c r="AV541" s="186"/>
      <c r="AW541" s="186"/>
      <c r="AX541" s="186"/>
      <c r="AY541" s="186"/>
      <c r="AZ541" s="186"/>
      <c r="BA541" s="186"/>
      <c r="BB541" s="186"/>
      <c r="BC541" s="186"/>
      <c r="BD541" s="186"/>
      <c r="BE541" s="186"/>
      <c r="BF541" s="186"/>
      <c r="BG541" s="186"/>
      <c r="BH541" s="186"/>
      <c r="BI541" s="186"/>
      <c r="BJ541" s="186"/>
      <c r="BK541" s="186"/>
      <c r="BL541" s="186"/>
      <c r="BM541" s="186"/>
      <c r="BN541" s="186"/>
      <c r="BO541" s="186"/>
      <c r="BP541" s="186"/>
      <c r="BQ541" s="186"/>
      <c r="BR541" s="186"/>
      <c r="BS541" s="186"/>
      <c r="BT541" s="186"/>
      <c r="BU541" s="186"/>
      <c r="BV541" s="186"/>
      <c r="BW541" s="186"/>
      <c r="BX541" s="186"/>
      <c r="BY541" s="186"/>
      <c r="BZ541" s="186"/>
      <c r="CA541" s="186"/>
      <c r="CB541" s="186"/>
      <c r="CC541" s="186"/>
      <c r="CD541" s="186"/>
      <c r="CE541" s="186"/>
      <c r="CF541" s="250"/>
      <c r="CG541" s="250"/>
      <c r="CH541" s="250"/>
      <c r="CI541" s="250"/>
      <c r="CJ541" s="250"/>
      <c r="CK541" s="261" t="str">
        <f t="shared" si="197"/>
        <v>通过</v>
      </c>
      <c r="CL541" s="263" t="str">
        <f t="shared" si="198"/>
        <v>通过</v>
      </c>
      <c r="CM541" s="261" t="str">
        <f t="shared" si="199"/>
        <v>通过</v>
      </c>
      <c r="CN541" s="261" t="str">
        <f t="shared" si="200"/>
        <v>通过</v>
      </c>
      <c r="CO541" s="262">
        <f t="shared" si="201"/>
        <v>0</v>
      </c>
      <c r="CP541" s="261" t="str">
        <f t="shared" si="202"/>
        <v>不通过</v>
      </c>
      <c r="CQ541" s="262">
        <f t="shared" si="194"/>
        <v>0</v>
      </c>
      <c r="CR541" s="261" t="str">
        <f t="shared" si="203"/>
        <v>不通过</v>
      </c>
      <c r="CS541" s="262">
        <f t="shared" si="204"/>
        <v>0</v>
      </c>
      <c r="CT541" s="261" t="str">
        <f t="shared" si="205"/>
        <v>不通过</v>
      </c>
      <c r="CU541" s="262">
        <f t="shared" si="195"/>
        <v>0</v>
      </c>
      <c r="CV541" s="261" t="str">
        <f t="shared" si="206"/>
        <v>不通过</v>
      </c>
      <c r="CW541" s="264">
        <f t="shared" si="207"/>
        <v>0</v>
      </c>
      <c r="CX541" s="261" t="str">
        <f t="shared" si="208"/>
        <v>不通过</v>
      </c>
      <c r="CY541" s="262">
        <f t="shared" si="196"/>
        <v>0</v>
      </c>
      <c r="CZ541" s="261" t="str">
        <f t="shared" si="209"/>
        <v>不通过</v>
      </c>
      <c r="DA541" s="262">
        <f t="shared" si="210"/>
        <v>0</v>
      </c>
      <c r="DB541" s="261" t="str">
        <f t="shared" si="211"/>
        <v>不通过</v>
      </c>
      <c r="DC541" s="262">
        <f t="shared" si="212"/>
        <v>0</v>
      </c>
      <c r="DD541" s="261" t="str">
        <f t="shared" si="213"/>
        <v>不通过</v>
      </c>
    </row>
    <row r="542" spans="1:108">
      <c r="A542" s="185">
        <v>531</v>
      </c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6"/>
      <c r="AT542" s="186"/>
      <c r="AU542" s="186"/>
      <c r="AV542" s="186"/>
      <c r="AW542" s="186"/>
      <c r="AX542" s="186"/>
      <c r="AY542" s="186"/>
      <c r="AZ542" s="186"/>
      <c r="BA542" s="186"/>
      <c r="BB542" s="186"/>
      <c r="BC542" s="186"/>
      <c r="BD542" s="186"/>
      <c r="BE542" s="186"/>
      <c r="BF542" s="186"/>
      <c r="BG542" s="186"/>
      <c r="BH542" s="186"/>
      <c r="BI542" s="186"/>
      <c r="BJ542" s="186"/>
      <c r="BK542" s="186"/>
      <c r="BL542" s="186"/>
      <c r="BM542" s="186"/>
      <c r="BN542" s="186"/>
      <c r="BO542" s="186"/>
      <c r="BP542" s="186"/>
      <c r="BQ542" s="186"/>
      <c r="BR542" s="186"/>
      <c r="BS542" s="186"/>
      <c r="BT542" s="186"/>
      <c r="BU542" s="186"/>
      <c r="BV542" s="186"/>
      <c r="BW542" s="186"/>
      <c r="BX542" s="186"/>
      <c r="BY542" s="186"/>
      <c r="BZ542" s="186"/>
      <c r="CA542" s="186"/>
      <c r="CB542" s="186"/>
      <c r="CC542" s="186"/>
      <c r="CD542" s="186"/>
      <c r="CE542" s="186"/>
      <c r="CF542" s="250"/>
      <c r="CG542" s="250"/>
      <c r="CH542" s="250"/>
      <c r="CI542" s="250"/>
      <c r="CJ542" s="250"/>
      <c r="CK542" s="261" t="str">
        <f t="shared" si="197"/>
        <v>通过</v>
      </c>
      <c r="CL542" s="263" t="str">
        <f t="shared" si="198"/>
        <v>通过</v>
      </c>
      <c r="CM542" s="261" t="str">
        <f t="shared" si="199"/>
        <v>通过</v>
      </c>
      <c r="CN542" s="261" t="str">
        <f t="shared" si="200"/>
        <v>通过</v>
      </c>
      <c r="CO542" s="262">
        <f t="shared" si="201"/>
        <v>0</v>
      </c>
      <c r="CP542" s="261" t="str">
        <f t="shared" si="202"/>
        <v>不通过</v>
      </c>
      <c r="CQ542" s="262">
        <f t="shared" si="194"/>
        <v>0</v>
      </c>
      <c r="CR542" s="261" t="str">
        <f t="shared" si="203"/>
        <v>不通过</v>
      </c>
      <c r="CS542" s="262">
        <f t="shared" si="204"/>
        <v>0</v>
      </c>
      <c r="CT542" s="261" t="str">
        <f t="shared" si="205"/>
        <v>不通过</v>
      </c>
      <c r="CU542" s="262">
        <f t="shared" si="195"/>
        <v>0</v>
      </c>
      <c r="CV542" s="261" t="str">
        <f t="shared" si="206"/>
        <v>不通过</v>
      </c>
      <c r="CW542" s="264">
        <f t="shared" si="207"/>
        <v>0</v>
      </c>
      <c r="CX542" s="261" t="str">
        <f t="shared" si="208"/>
        <v>不通过</v>
      </c>
      <c r="CY542" s="262">
        <f t="shared" si="196"/>
        <v>0</v>
      </c>
      <c r="CZ542" s="261" t="str">
        <f t="shared" si="209"/>
        <v>不通过</v>
      </c>
      <c r="DA542" s="262">
        <f t="shared" si="210"/>
        <v>0</v>
      </c>
      <c r="DB542" s="261" t="str">
        <f t="shared" si="211"/>
        <v>不通过</v>
      </c>
      <c r="DC542" s="262">
        <f t="shared" si="212"/>
        <v>0</v>
      </c>
      <c r="DD542" s="261" t="str">
        <f t="shared" si="213"/>
        <v>不通过</v>
      </c>
    </row>
    <row r="543" spans="1:108">
      <c r="A543" s="185">
        <v>532</v>
      </c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  <c r="AS543" s="186"/>
      <c r="AT543" s="186"/>
      <c r="AU543" s="186"/>
      <c r="AV543" s="186"/>
      <c r="AW543" s="186"/>
      <c r="AX543" s="186"/>
      <c r="AY543" s="186"/>
      <c r="AZ543" s="186"/>
      <c r="BA543" s="186"/>
      <c r="BB543" s="186"/>
      <c r="BC543" s="186"/>
      <c r="BD543" s="186"/>
      <c r="BE543" s="186"/>
      <c r="BF543" s="186"/>
      <c r="BG543" s="186"/>
      <c r="BH543" s="186"/>
      <c r="BI543" s="186"/>
      <c r="BJ543" s="186"/>
      <c r="BK543" s="186"/>
      <c r="BL543" s="186"/>
      <c r="BM543" s="186"/>
      <c r="BN543" s="186"/>
      <c r="BO543" s="186"/>
      <c r="BP543" s="186"/>
      <c r="BQ543" s="186"/>
      <c r="BR543" s="186"/>
      <c r="BS543" s="186"/>
      <c r="BT543" s="186"/>
      <c r="BU543" s="186"/>
      <c r="BV543" s="186"/>
      <c r="BW543" s="186"/>
      <c r="BX543" s="186"/>
      <c r="BY543" s="186"/>
      <c r="BZ543" s="186"/>
      <c r="CA543" s="186"/>
      <c r="CB543" s="186"/>
      <c r="CC543" s="186"/>
      <c r="CD543" s="186"/>
      <c r="CE543" s="186"/>
      <c r="CF543" s="250"/>
      <c r="CG543" s="250"/>
      <c r="CH543" s="250"/>
      <c r="CI543" s="250"/>
      <c r="CJ543" s="250"/>
      <c r="CK543" s="261" t="str">
        <f t="shared" si="197"/>
        <v>通过</v>
      </c>
      <c r="CL543" s="263" t="str">
        <f t="shared" si="198"/>
        <v>通过</v>
      </c>
      <c r="CM543" s="261" t="str">
        <f t="shared" si="199"/>
        <v>通过</v>
      </c>
      <c r="CN543" s="261" t="str">
        <f t="shared" si="200"/>
        <v>通过</v>
      </c>
      <c r="CO543" s="262">
        <f t="shared" si="201"/>
        <v>0</v>
      </c>
      <c r="CP543" s="261" t="str">
        <f t="shared" si="202"/>
        <v>不通过</v>
      </c>
      <c r="CQ543" s="262">
        <f t="shared" si="194"/>
        <v>0</v>
      </c>
      <c r="CR543" s="261" t="str">
        <f t="shared" si="203"/>
        <v>不通过</v>
      </c>
      <c r="CS543" s="262">
        <f t="shared" si="204"/>
        <v>0</v>
      </c>
      <c r="CT543" s="261" t="str">
        <f t="shared" si="205"/>
        <v>不通过</v>
      </c>
      <c r="CU543" s="262">
        <f t="shared" si="195"/>
        <v>0</v>
      </c>
      <c r="CV543" s="261" t="str">
        <f t="shared" si="206"/>
        <v>不通过</v>
      </c>
      <c r="CW543" s="264">
        <f t="shared" si="207"/>
        <v>0</v>
      </c>
      <c r="CX543" s="261" t="str">
        <f t="shared" si="208"/>
        <v>不通过</v>
      </c>
      <c r="CY543" s="262">
        <f t="shared" si="196"/>
        <v>0</v>
      </c>
      <c r="CZ543" s="261" t="str">
        <f t="shared" si="209"/>
        <v>不通过</v>
      </c>
      <c r="DA543" s="262">
        <f t="shared" si="210"/>
        <v>0</v>
      </c>
      <c r="DB543" s="261" t="str">
        <f t="shared" si="211"/>
        <v>不通过</v>
      </c>
      <c r="DC543" s="262">
        <f t="shared" si="212"/>
        <v>0</v>
      </c>
      <c r="DD543" s="261" t="str">
        <f t="shared" si="213"/>
        <v>不通过</v>
      </c>
    </row>
    <row r="544" spans="1:108">
      <c r="A544" s="188">
        <v>533</v>
      </c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  <c r="AS544" s="186"/>
      <c r="AT544" s="186"/>
      <c r="AU544" s="186"/>
      <c r="AV544" s="186"/>
      <c r="AW544" s="186"/>
      <c r="AX544" s="186"/>
      <c r="AY544" s="186"/>
      <c r="AZ544" s="186"/>
      <c r="BA544" s="186"/>
      <c r="BB544" s="186"/>
      <c r="BC544" s="186"/>
      <c r="BD544" s="186"/>
      <c r="BE544" s="186"/>
      <c r="BF544" s="186"/>
      <c r="BG544" s="186"/>
      <c r="BH544" s="186"/>
      <c r="BI544" s="186"/>
      <c r="BJ544" s="186"/>
      <c r="BK544" s="186"/>
      <c r="BL544" s="186"/>
      <c r="BM544" s="186"/>
      <c r="BN544" s="186"/>
      <c r="BO544" s="186"/>
      <c r="BP544" s="186"/>
      <c r="BQ544" s="186"/>
      <c r="BR544" s="186"/>
      <c r="BS544" s="186"/>
      <c r="BT544" s="186"/>
      <c r="BU544" s="186"/>
      <c r="BV544" s="186"/>
      <c r="BW544" s="186"/>
      <c r="BX544" s="186"/>
      <c r="BY544" s="186"/>
      <c r="BZ544" s="186"/>
      <c r="CA544" s="186"/>
      <c r="CB544" s="186"/>
      <c r="CC544" s="186"/>
      <c r="CD544" s="186"/>
      <c r="CE544" s="186"/>
      <c r="CF544" s="250"/>
      <c r="CG544" s="250"/>
      <c r="CH544" s="250"/>
      <c r="CI544" s="250"/>
      <c r="CJ544" s="250"/>
      <c r="CK544" s="261" t="str">
        <f t="shared" si="197"/>
        <v>通过</v>
      </c>
      <c r="CL544" s="263" t="str">
        <f t="shared" si="198"/>
        <v>通过</v>
      </c>
      <c r="CM544" s="261" t="str">
        <f t="shared" si="199"/>
        <v>通过</v>
      </c>
      <c r="CN544" s="261" t="str">
        <f t="shared" si="200"/>
        <v>通过</v>
      </c>
      <c r="CO544" s="262">
        <f t="shared" si="201"/>
        <v>0</v>
      </c>
      <c r="CP544" s="261" t="str">
        <f t="shared" si="202"/>
        <v>不通过</v>
      </c>
      <c r="CQ544" s="262">
        <f t="shared" si="194"/>
        <v>0</v>
      </c>
      <c r="CR544" s="261" t="str">
        <f t="shared" si="203"/>
        <v>不通过</v>
      </c>
      <c r="CS544" s="262">
        <f t="shared" si="204"/>
        <v>0</v>
      </c>
      <c r="CT544" s="261" t="str">
        <f t="shared" si="205"/>
        <v>不通过</v>
      </c>
      <c r="CU544" s="262">
        <f t="shared" si="195"/>
        <v>0</v>
      </c>
      <c r="CV544" s="261" t="str">
        <f t="shared" si="206"/>
        <v>不通过</v>
      </c>
      <c r="CW544" s="264">
        <f t="shared" si="207"/>
        <v>0</v>
      </c>
      <c r="CX544" s="261" t="str">
        <f t="shared" si="208"/>
        <v>不通过</v>
      </c>
      <c r="CY544" s="262">
        <f t="shared" si="196"/>
        <v>0</v>
      </c>
      <c r="CZ544" s="261" t="str">
        <f t="shared" si="209"/>
        <v>不通过</v>
      </c>
      <c r="DA544" s="262">
        <f t="shared" si="210"/>
        <v>0</v>
      </c>
      <c r="DB544" s="261" t="str">
        <f t="shared" si="211"/>
        <v>不通过</v>
      </c>
      <c r="DC544" s="262">
        <f t="shared" si="212"/>
        <v>0</v>
      </c>
      <c r="DD544" s="261" t="str">
        <f t="shared" si="213"/>
        <v>不通过</v>
      </c>
    </row>
    <row r="545" spans="1:108">
      <c r="A545" s="185">
        <v>534</v>
      </c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  <c r="AS545" s="186"/>
      <c r="AT545" s="186"/>
      <c r="AU545" s="186"/>
      <c r="AV545" s="186"/>
      <c r="AW545" s="186"/>
      <c r="AX545" s="186"/>
      <c r="AY545" s="186"/>
      <c r="AZ545" s="186"/>
      <c r="BA545" s="186"/>
      <c r="BB545" s="186"/>
      <c r="BC545" s="186"/>
      <c r="BD545" s="186"/>
      <c r="BE545" s="186"/>
      <c r="BF545" s="186"/>
      <c r="BG545" s="186"/>
      <c r="BH545" s="186"/>
      <c r="BI545" s="186"/>
      <c r="BJ545" s="186"/>
      <c r="BK545" s="186"/>
      <c r="BL545" s="186"/>
      <c r="BM545" s="186"/>
      <c r="BN545" s="186"/>
      <c r="BO545" s="186"/>
      <c r="BP545" s="186"/>
      <c r="BQ545" s="186"/>
      <c r="BR545" s="186"/>
      <c r="BS545" s="186"/>
      <c r="BT545" s="186"/>
      <c r="BU545" s="186"/>
      <c r="BV545" s="186"/>
      <c r="BW545" s="186"/>
      <c r="BX545" s="186"/>
      <c r="BY545" s="186"/>
      <c r="BZ545" s="186"/>
      <c r="CA545" s="186"/>
      <c r="CB545" s="186"/>
      <c r="CC545" s="186"/>
      <c r="CD545" s="186"/>
      <c r="CE545" s="186"/>
      <c r="CF545" s="250"/>
      <c r="CG545" s="250"/>
      <c r="CH545" s="250"/>
      <c r="CI545" s="250"/>
      <c r="CJ545" s="250"/>
      <c r="CK545" s="261" t="str">
        <f t="shared" si="197"/>
        <v>通过</v>
      </c>
      <c r="CL545" s="263" t="str">
        <f t="shared" si="198"/>
        <v>通过</v>
      </c>
      <c r="CM545" s="261" t="str">
        <f t="shared" si="199"/>
        <v>通过</v>
      </c>
      <c r="CN545" s="261" t="str">
        <f t="shared" si="200"/>
        <v>通过</v>
      </c>
      <c r="CO545" s="262">
        <f t="shared" si="201"/>
        <v>0</v>
      </c>
      <c r="CP545" s="261" t="str">
        <f t="shared" si="202"/>
        <v>不通过</v>
      </c>
      <c r="CQ545" s="262">
        <f t="shared" si="194"/>
        <v>0</v>
      </c>
      <c r="CR545" s="261" t="str">
        <f t="shared" si="203"/>
        <v>不通过</v>
      </c>
      <c r="CS545" s="262">
        <f t="shared" si="204"/>
        <v>0</v>
      </c>
      <c r="CT545" s="261" t="str">
        <f t="shared" si="205"/>
        <v>不通过</v>
      </c>
      <c r="CU545" s="262">
        <f t="shared" si="195"/>
        <v>0</v>
      </c>
      <c r="CV545" s="261" t="str">
        <f t="shared" si="206"/>
        <v>不通过</v>
      </c>
      <c r="CW545" s="264">
        <f t="shared" si="207"/>
        <v>0</v>
      </c>
      <c r="CX545" s="261" t="str">
        <f t="shared" si="208"/>
        <v>不通过</v>
      </c>
      <c r="CY545" s="262">
        <f t="shared" si="196"/>
        <v>0</v>
      </c>
      <c r="CZ545" s="261" t="str">
        <f t="shared" si="209"/>
        <v>不通过</v>
      </c>
      <c r="DA545" s="262">
        <f t="shared" si="210"/>
        <v>0</v>
      </c>
      <c r="DB545" s="261" t="str">
        <f t="shared" si="211"/>
        <v>不通过</v>
      </c>
      <c r="DC545" s="262">
        <f t="shared" si="212"/>
        <v>0</v>
      </c>
      <c r="DD545" s="261" t="str">
        <f t="shared" si="213"/>
        <v>不通过</v>
      </c>
    </row>
    <row r="546" spans="1:108">
      <c r="A546" s="185">
        <v>535</v>
      </c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86"/>
      <c r="AT546" s="186"/>
      <c r="AU546" s="186"/>
      <c r="AV546" s="186"/>
      <c r="AW546" s="186"/>
      <c r="AX546" s="186"/>
      <c r="AY546" s="186"/>
      <c r="AZ546" s="186"/>
      <c r="BA546" s="186"/>
      <c r="BB546" s="186"/>
      <c r="BC546" s="186"/>
      <c r="BD546" s="186"/>
      <c r="BE546" s="186"/>
      <c r="BF546" s="186"/>
      <c r="BG546" s="186"/>
      <c r="BH546" s="186"/>
      <c r="BI546" s="186"/>
      <c r="BJ546" s="186"/>
      <c r="BK546" s="186"/>
      <c r="BL546" s="186"/>
      <c r="BM546" s="186"/>
      <c r="BN546" s="186"/>
      <c r="BO546" s="186"/>
      <c r="BP546" s="186"/>
      <c r="BQ546" s="186"/>
      <c r="BR546" s="186"/>
      <c r="BS546" s="186"/>
      <c r="BT546" s="186"/>
      <c r="BU546" s="186"/>
      <c r="BV546" s="186"/>
      <c r="BW546" s="186"/>
      <c r="BX546" s="186"/>
      <c r="BY546" s="186"/>
      <c r="BZ546" s="186"/>
      <c r="CA546" s="186"/>
      <c r="CB546" s="186"/>
      <c r="CC546" s="186"/>
      <c r="CD546" s="186"/>
      <c r="CE546" s="186"/>
      <c r="CF546" s="250"/>
      <c r="CG546" s="250"/>
      <c r="CH546" s="250"/>
      <c r="CI546" s="250"/>
      <c r="CJ546" s="250"/>
      <c r="CK546" s="261" t="str">
        <f t="shared" si="197"/>
        <v>通过</v>
      </c>
      <c r="CL546" s="263" t="str">
        <f t="shared" si="198"/>
        <v>通过</v>
      </c>
      <c r="CM546" s="261" t="str">
        <f t="shared" si="199"/>
        <v>通过</v>
      </c>
      <c r="CN546" s="261" t="str">
        <f t="shared" si="200"/>
        <v>通过</v>
      </c>
      <c r="CO546" s="262">
        <f t="shared" si="201"/>
        <v>0</v>
      </c>
      <c r="CP546" s="261" t="str">
        <f t="shared" si="202"/>
        <v>不通过</v>
      </c>
      <c r="CQ546" s="262">
        <f t="shared" si="194"/>
        <v>0</v>
      </c>
      <c r="CR546" s="261" t="str">
        <f t="shared" si="203"/>
        <v>不通过</v>
      </c>
      <c r="CS546" s="262">
        <f t="shared" si="204"/>
        <v>0</v>
      </c>
      <c r="CT546" s="261" t="str">
        <f t="shared" si="205"/>
        <v>不通过</v>
      </c>
      <c r="CU546" s="262">
        <f t="shared" si="195"/>
        <v>0</v>
      </c>
      <c r="CV546" s="261" t="str">
        <f t="shared" si="206"/>
        <v>不通过</v>
      </c>
      <c r="CW546" s="264">
        <f t="shared" si="207"/>
        <v>0</v>
      </c>
      <c r="CX546" s="261" t="str">
        <f t="shared" si="208"/>
        <v>不通过</v>
      </c>
      <c r="CY546" s="262">
        <f t="shared" si="196"/>
        <v>0</v>
      </c>
      <c r="CZ546" s="261" t="str">
        <f t="shared" si="209"/>
        <v>不通过</v>
      </c>
      <c r="DA546" s="262">
        <f t="shared" si="210"/>
        <v>0</v>
      </c>
      <c r="DB546" s="261" t="str">
        <f t="shared" si="211"/>
        <v>不通过</v>
      </c>
      <c r="DC546" s="262">
        <f t="shared" si="212"/>
        <v>0</v>
      </c>
      <c r="DD546" s="261" t="str">
        <f t="shared" si="213"/>
        <v>不通过</v>
      </c>
    </row>
    <row r="547" spans="1:108">
      <c r="A547" s="188">
        <v>536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  <c r="AS547" s="186"/>
      <c r="AT547" s="186"/>
      <c r="AU547" s="186"/>
      <c r="AV547" s="186"/>
      <c r="AW547" s="186"/>
      <c r="AX547" s="186"/>
      <c r="AY547" s="186"/>
      <c r="AZ547" s="186"/>
      <c r="BA547" s="186"/>
      <c r="BB547" s="186"/>
      <c r="BC547" s="186"/>
      <c r="BD547" s="186"/>
      <c r="BE547" s="186"/>
      <c r="BF547" s="186"/>
      <c r="BG547" s="186"/>
      <c r="BH547" s="186"/>
      <c r="BI547" s="186"/>
      <c r="BJ547" s="186"/>
      <c r="BK547" s="186"/>
      <c r="BL547" s="186"/>
      <c r="BM547" s="186"/>
      <c r="BN547" s="186"/>
      <c r="BO547" s="186"/>
      <c r="BP547" s="186"/>
      <c r="BQ547" s="186"/>
      <c r="BR547" s="186"/>
      <c r="BS547" s="186"/>
      <c r="BT547" s="186"/>
      <c r="BU547" s="186"/>
      <c r="BV547" s="186"/>
      <c r="BW547" s="186"/>
      <c r="BX547" s="186"/>
      <c r="BY547" s="186"/>
      <c r="BZ547" s="186"/>
      <c r="CA547" s="186"/>
      <c r="CB547" s="186"/>
      <c r="CC547" s="186"/>
      <c r="CD547" s="186"/>
      <c r="CE547" s="186"/>
      <c r="CF547" s="250"/>
      <c r="CG547" s="250"/>
      <c r="CH547" s="250"/>
      <c r="CI547" s="250"/>
      <c r="CJ547" s="250"/>
      <c r="CK547" s="261" t="str">
        <f t="shared" si="197"/>
        <v>通过</v>
      </c>
      <c r="CL547" s="263" t="str">
        <f t="shared" si="198"/>
        <v>通过</v>
      </c>
      <c r="CM547" s="261" t="str">
        <f t="shared" si="199"/>
        <v>通过</v>
      </c>
      <c r="CN547" s="261" t="str">
        <f t="shared" si="200"/>
        <v>通过</v>
      </c>
      <c r="CO547" s="262">
        <f t="shared" si="201"/>
        <v>0</v>
      </c>
      <c r="CP547" s="261" t="str">
        <f t="shared" si="202"/>
        <v>不通过</v>
      </c>
      <c r="CQ547" s="262">
        <f t="shared" si="194"/>
        <v>0</v>
      </c>
      <c r="CR547" s="261" t="str">
        <f t="shared" si="203"/>
        <v>不通过</v>
      </c>
      <c r="CS547" s="262">
        <f t="shared" si="204"/>
        <v>0</v>
      </c>
      <c r="CT547" s="261" t="str">
        <f t="shared" si="205"/>
        <v>不通过</v>
      </c>
      <c r="CU547" s="262">
        <f t="shared" si="195"/>
        <v>0</v>
      </c>
      <c r="CV547" s="261" t="str">
        <f t="shared" si="206"/>
        <v>不通过</v>
      </c>
      <c r="CW547" s="264">
        <f t="shared" si="207"/>
        <v>0</v>
      </c>
      <c r="CX547" s="261" t="str">
        <f t="shared" si="208"/>
        <v>不通过</v>
      </c>
      <c r="CY547" s="262">
        <f t="shared" si="196"/>
        <v>0</v>
      </c>
      <c r="CZ547" s="261" t="str">
        <f t="shared" si="209"/>
        <v>不通过</v>
      </c>
      <c r="DA547" s="262">
        <f t="shared" si="210"/>
        <v>0</v>
      </c>
      <c r="DB547" s="261" t="str">
        <f t="shared" si="211"/>
        <v>不通过</v>
      </c>
      <c r="DC547" s="262">
        <f t="shared" si="212"/>
        <v>0</v>
      </c>
      <c r="DD547" s="261" t="str">
        <f t="shared" si="213"/>
        <v>不通过</v>
      </c>
    </row>
    <row r="548" spans="1:108">
      <c r="A548" s="185">
        <v>537</v>
      </c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  <c r="AS548" s="186"/>
      <c r="AT548" s="186"/>
      <c r="AU548" s="186"/>
      <c r="AV548" s="186"/>
      <c r="AW548" s="186"/>
      <c r="AX548" s="186"/>
      <c r="AY548" s="186"/>
      <c r="AZ548" s="186"/>
      <c r="BA548" s="186"/>
      <c r="BB548" s="186"/>
      <c r="BC548" s="186"/>
      <c r="BD548" s="186"/>
      <c r="BE548" s="186"/>
      <c r="BF548" s="186"/>
      <c r="BG548" s="186"/>
      <c r="BH548" s="186"/>
      <c r="BI548" s="186"/>
      <c r="BJ548" s="186"/>
      <c r="BK548" s="186"/>
      <c r="BL548" s="186"/>
      <c r="BM548" s="186"/>
      <c r="BN548" s="186"/>
      <c r="BO548" s="186"/>
      <c r="BP548" s="186"/>
      <c r="BQ548" s="186"/>
      <c r="BR548" s="186"/>
      <c r="BS548" s="186"/>
      <c r="BT548" s="186"/>
      <c r="BU548" s="186"/>
      <c r="BV548" s="186"/>
      <c r="BW548" s="186"/>
      <c r="BX548" s="186"/>
      <c r="BY548" s="186"/>
      <c r="BZ548" s="186"/>
      <c r="CA548" s="186"/>
      <c r="CB548" s="186"/>
      <c r="CC548" s="186"/>
      <c r="CD548" s="186"/>
      <c r="CE548" s="186"/>
      <c r="CF548" s="250"/>
      <c r="CG548" s="250"/>
      <c r="CH548" s="250"/>
      <c r="CI548" s="250"/>
      <c r="CJ548" s="250"/>
      <c r="CK548" s="261" t="str">
        <f t="shared" si="197"/>
        <v>通过</v>
      </c>
      <c r="CL548" s="263" t="str">
        <f t="shared" si="198"/>
        <v>通过</v>
      </c>
      <c r="CM548" s="261" t="str">
        <f t="shared" si="199"/>
        <v>通过</v>
      </c>
      <c r="CN548" s="261" t="str">
        <f t="shared" si="200"/>
        <v>通过</v>
      </c>
      <c r="CO548" s="262">
        <f t="shared" si="201"/>
        <v>0</v>
      </c>
      <c r="CP548" s="261" t="str">
        <f t="shared" si="202"/>
        <v>不通过</v>
      </c>
      <c r="CQ548" s="262">
        <f t="shared" si="194"/>
        <v>0</v>
      </c>
      <c r="CR548" s="261" t="str">
        <f t="shared" si="203"/>
        <v>不通过</v>
      </c>
      <c r="CS548" s="262">
        <f t="shared" si="204"/>
        <v>0</v>
      </c>
      <c r="CT548" s="261" t="str">
        <f t="shared" si="205"/>
        <v>不通过</v>
      </c>
      <c r="CU548" s="262">
        <f t="shared" si="195"/>
        <v>0</v>
      </c>
      <c r="CV548" s="261" t="str">
        <f t="shared" si="206"/>
        <v>不通过</v>
      </c>
      <c r="CW548" s="264">
        <f t="shared" si="207"/>
        <v>0</v>
      </c>
      <c r="CX548" s="261" t="str">
        <f t="shared" si="208"/>
        <v>不通过</v>
      </c>
      <c r="CY548" s="262">
        <f t="shared" si="196"/>
        <v>0</v>
      </c>
      <c r="CZ548" s="261" t="str">
        <f t="shared" si="209"/>
        <v>不通过</v>
      </c>
      <c r="DA548" s="262">
        <f t="shared" si="210"/>
        <v>0</v>
      </c>
      <c r="DB548" s="261" t="str">
        <f t="shared" si="211"/>
        <v>不通过</v>
      </c>
      <c r="DC548" s="262">
        <f t="shared" si="212"/>
        <v>0</v>
      </c>
      <c r="DD548" s="261" t="str">
        <f t="shared" si="213"/>
        <v>不通过</v>
      </c>
    </row>
    <row r="549" spans="1:108">
      <c r="A549" s="185">
        <v>538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  <c r="AS549" s="186"/>
      <c r="AT549" s="186"/>
      <c r="AU549" s="186"/>
      <c r="AV549" s="186"/>
      <c r="AW549" s="186"/>
      <c r="AX549" s="186"/>
      <c r="AY549" s="186"/>
      <c r="AZ549" s="186"/>
      <c r="BA549" s="186"/>
      <c r="BB549" s="186"/>
      <c r="BC549" s="186"/>
      <c r="BD549" s="186"/>
      <c r="BE549" s="186"/>
      <c r="BF549" s="186"/>
      <c r="BG549" s="186"/>
      <c r="BH549" s="186"/>
      <c r="BI549" s="186"/>
      <c r="BJ549" s="186"/>
      <c r="BK549" s="186"/>
      <c r="BL549" s="186"/>
      <c r="BM549" s="186"/>
      <c r="BN549" s="186"/>
      <c r="BO549" s="186"/>
      <c r="BP549" s="186"/>
      <c r="BQ549" s="186"/>
      <c r="BR549" s="186"/>
      <c r="BS549" s="186"/>
      <c r="BT549" s="186"/>
      <c r="BU549" s="186"/>
      <c r="BV549" s="186"/>
      <c r="BW549" s="186"/>
      <c r="BX549" s="186"/>
      <c r="BY549" s="186"/>
      <c r="BZ549" s="186"/>
      <c r="CA549" s="186"/>
      <c r="CB549" s="186"/>
      <c r="CC549" s="186"/>
      <c r="CD549" s="186"/>
      <c r="CE549" s="186"/>
      <c r="CF549" s="250"/>
      <c r="CG549" s="250"/>
      <c r="CH549" s="250"/>
      <c r="CI549" s="250"/>
      <c r="CJ549" s="250"/>
      <c r="CK549" s="261" t="str">
        <f t="shared" si="197"/>
        <v>通过</v>
      </c>
      <c r="CL549" s="263" t="str">
        <f t="shared" si="198"/>
        <v>通过</v>
      </c>
      <c r="CM549" s="261" t="str">
        <f t="shared" si="199"/>
        <v>通过</v>
      </c>
      <c r="CN549" s="261" t="str">
        <f t="shared" si="200"/>
        <v>通过</v>
      </c>
      <c r="CO549" s="262">
        <f t="shared" si="201"/>
        <v>0</v>
      </c>
      <c r="CP549" s="261" t="str">
        <f t="shared" si="202"/>
        <v>不通过</v>
      </c>
      <c r="CQ549" s="262">
        <f t="shared" si="194"/>
        <v>0</v>
      </c>
      <c r="CR549" s="261" t="str">
        <f t="shared" si="203"/>
        <v>不通过</v>
      </c>
      <c r="CS549" s="262">
        <f t="shared" si="204"/>
        <v>0</v>
      </c>
      <c r="CT549" s="261" t="str">
        <f t="shared" si="205"/>
        <v>不通过</v>
      </c>
      <c r="CU549" s="262">
        <f t="shared" si="195"/>
        <v>0</v>
      </c>
      <c r="CV549" s="261" t="str">
        <f t="shared" si="206"/>
        <v>不通过</v>
      </c>
      <c r="CW549" s="264">
        <f t="shared" si="207"/>
        <v>0</v>
      </c>
      <c r="CX549" s="261" t="str">
        <f t="shared" si="208"/>
        <v>不通过</v>
      </c>
      <c r="CY549" s="262">
        <f t="shared" si="196"/>
        <v>0</v>
      </c>
      <c r="CZ549" s="261" t="str">
        <f t="shared" si="209"/>
        <v>不通过</v>
      </c>
      <c r="DA549" s="262">
        <f t="shared" si="210"/>
        <v>0</v>
      </c>
      <c r="DB549" s="261" t="str">
        <f t="shared" si="211"/>
        <v>不通过</v>
      </c>
      <c r="DC549" s="262">
        <f t="shared" si="212"/>
        <v>0</v>
      </c>
      <c r="DD549" s="261" t="str">
        <f t="shared" si="213"/>
        <v>不通过</v>
      </c>
    </row>
    <row r="550" spans="1:108">
      <c r="A550" s="188">
        <v>539</v>
      </c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  <c r="AS550" s="186"/>
      <c r="AT550" s="186"/>
      <c r="AU550" s="186"/>
      <c r="AV550" s="186"/>
      <c r="AW550" s="186"/>
      <c r="AX550" s="186"/>
      <c r="AY550" s="186"/>
      <c r="AZ550" s="186"/>
      <c r="BA550" s="186"/>
      <c r="BB550" s="186"/>
      <c r="BC550" s="186"/>
      <c r="BD550" s="186"/>
      <c r="BE550" s="186"/>
      <c r="BF550" s="186"/>
      <c r="BG550" s="186"/>
      <c r="BH550" s="186"/>
      <c r="BI550" s="186"/>
      <c r="BJ550" s="186"/>
      <c r="BK550" s="186"/>
      <c r="BL550" s="186"/>
      <c r="BM550" s="186"/>
      <c r="BN550" s="186"/>
      <c r="BO550" s="186"/>
      <c r="BP550" s="186"/>
      <c r="BQ550" s="186"/>
      <c r="BR550" s="186"/>
      <c r="BS550" s="186"/>
      <c r="BT550" s="186"/>
      <c r="BU550" s="186"/>
      <c r="BV550" s="186"/>
      <c r="BW550" s="186"/>
      <c r="BX550" s="186"/>
      <c r="BY550" s="186"/>
      <c r="BZ550" s="186"/>
      <c r="CA550" s="186"/>
      <c r="CB550" s="186"/>
      <c r="CC550" s="186"/>
      <c r="CD550" s="186"/>
      <c r="CE550" s="186"/>
      <c r="CF550" s="250"/>
      <c r="CG550" s="250"/>
      <c r="CH550" s="250"/>
      <c r="CI550" s="250"/>
      <c r="CJ550" s="250"/>
      <c r="CK550" s="261" t="str">
        <f t="shared" si="197"/>
        <v>通过</v>
      </c>
      <c r="CL550" s="263" t="str">
        <f t="shared" si="198"/>
        <v>通过</v>
      </c>
      <c r="CM550" s="261" t="str">
        <f t="shared" si="199"/>
        <v>通过</v>
      </c>
      <c r="CN550" s="261" t="str">
        <f t="shared" si="200"/>
        <v>通过</v>
      </c>
      <c r="CO550" s="262">
        <f t="shared" si="201"/>
        <v>0</v>
      </c>
      <c r="CP550" s="261" t="str">
        <f t="shared" si="202"/>
        <v>不通过</v>
      </c>
      <c r="CQ550" s="262">
        <f t="shared" si="194"/>
        <v>0</v>
      </c>
      <c r="CR550" s="261" t="str">
        <f t="shared" si="203"/>
        <v>不通过</v>
      </c>
      <c r="CS550" s="262">
        <f t="shared" si="204"/>
        <v>0</v>
      </c>
      <c r="CT550" s="261" t="str">
        <f t="shared" si="205"/>
        <v>不通过</v>
      </c>
      <c r="CU550" s="262">
        <f t="shared" si="195"/>
        <v>0</v>
      </c>
      <c r="CV550" s="261" t="str">
        <f t="shared" si="206"/>
        <v>不通过</v>
      </c>
      <c r="CW550" s="264">
        <f t="shared" si="207"/>
        <v>0</v>
      </c>
      <c r="CX550" s="261" t="str">
        <f t="shared" si="208"/>
        <v>不通过</v>
      </c>
      <c r="CY550" s="262">
        <f t="shared" si="196"/>
        <v>0</v>
      </c>
      <c r="CZ550" s="261" t="str">
        <f t="shared" si="209"/>
        <v>不通过</v>
      </c>
      <c r="DA550" s="262">
        <f t="shared" si="210"/>
        <v>0</v>
      </c>
      <c r="DB550" s="261" t="str">
        <f t="shared" si="211"/>
        <v>不通过</v>
      </c>
      <c r="DC550" s="262">
        <f t="shared" si="212"/>
        <v>0</v>
      </c>
      <c r="DD550" s="261" t="str">
        <f t="shared" si="213"/>
        <v>不通过</v>
      </c>
    </row>
    <row r="551" spans="1:108">
      <c r="A551" s="185">
        <v>540</v>
      </c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  <c r="AS551" s="186"/>
      <c r="AT551" s="186"/>
      <c r="AU551" s="186"/>
      <c r="AV551" s="186"/>
      <c r="AW551" s="186"/>
      <c r="AX551" s="186"/>
      <c r="AY551" s="186"/>
      <c r="AZ551" s="186"/>
      <c r="BA551" s="186"/>
      <c r="BB551" s="186"/>
      <c r="BC551" s="186"/>
      <c r="BD551" s="186"/>
      <c r="BE551" s="186"/>
      <c r="BF551" s="186"/>
      <c r="BG551" s="186"/>
      <c r="BH551" s="186"/>
      <c r="BI551" s="186"/>
      <c r="BJ551" s="186"/>
      <c r="BK551" s="186"/>
      <c r="BL551" s="186"/>
      <c r="BM551" s="186"/>
      <c r="BN551" s="186"/>
      <c r="BO551" s="186"/>
      <c r="BP551" s="186"/>
      <c r="BQ551" s="186"/>
      <c r="BR551" s="186"/>
      <c r="BS551" s="186"/>
      <c r="BT551" s="186"/>
      <c r="BU551" s="186"/>
      <c r="BV551" s="186"/>
      <c r="BW551" s="186"/>
      <c r="BX551" s="186"/>
      <c r="BY551" s="186"/>
      <c r="BZ551" s="186"/>
      <c r="CA551" s="186"/>
      <c r="CB551" s="186"/>
      <c r="CC551" s="186"/>
      <c r="CD551" s="186"/>
      <c r="CE551" s="186"/>
      <c r="CF551" s="250"/>
      <c r="CG551" s="250"/>
      <c r="CH551" s="250"/>
      <c r="CI551" s="250"/>
      <c r="CJ551" s="250"/>
      <c r="CK551" s="261" t="str">
        <f t="shared" si="197"/>
        <v>通过</v>
      </c>
      <c r="CL551" s="263" t="str">
        <f t="shared" si="198"/>
        <v>通过</v>
      </c>
      <c r="CM551" s="261" t="str">
        <f t="shared" si="199"/>
        <v>通过</v>
      </c>
      <c r="CN551" s="261" t="str">
        <f t="shared" si="200"/>
        <v>通过</v>
      </c>
      <c r="CO551" s="262">
        <f t="shared" si="201"/>
        <v>0</v>
      </c>
      <c r="CP551" s="261" t="str">
        <f t="shared" si="202"/>
        <v>不通过</v>
      </c>
      <c r="CQ551" s="262">
        <f t="shared" si="194"/>
        <v>0</v>
      </c>
      <c r="CR551" s="261" t="str">
        <f t="shared" si="203"/>
        <v>不通过</v>
      </c>
      <c r="CS551" s="262">
        <f t="shared" si="204"/>
        <v>0</v>
      </c>
      <c r="CT551" s="261" t="str">
        <f t="shared" si="205"/>
        <v>不通过</v>
      </c>
      <c r="CU551" s="262">
        <f t="shared" si="195"/>
        <v>0</v>
      </c>
      <c r="CV551" s="261" t="str">
        <f t="shared" si="206"/>
        <v>不通过</v>
      </c>
      <c r="CW551" s="264">
        <f t="shared" si="207"/>
        <v>0</v>
      </c>
      <c r="CX551" s="261" t="str">
        <f t="shared" si="208"/>
        <v>不通过</v>
      </c>
      <c r="CY551" s="262">
        <f t="shared" si="196"/>
        <v>0</v>
      </c>
      <c r="CZ551" s="261" t="str">
        <f t="shared" si="209"/>
        <v>不通过</v>
      </c>
      <c r="DA551" s="262">
        <f t="shared" si="210"/>
        <v>0</v>
      </c>
      <c r="DB551" s="261" t="str">
        <f t="shared" si="211"/>
        <v>不通过</v>
      </c>
      <c r="DC551" s="262">
        <f t="shared" si="212"/>
        <v>0</v>
      </c>
      <c r="DD551" s="261" t="str">
        <f t="shared" si="213"/>
        <v>不通过</v>
      </c>
    </row>
    <row r="552" spans="1:108">
      <c r="A552" s="185">
        <v>541</v>
      </c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  <c r="AS552" s="186"/>
      <c r="AT552" s="186"/>
      <c r="AU552" s="186"/>
      <c r="AV552" s="186"/>
      <c r="AW552" s="186"/>
      <c r="AX552" s="186"/>
      <c r="AY552" s="186"/>
      <c r="AZ552" s="186"/>
      <c r="BA552" s="186"/>
      <c r="BB552" s="186"/>
      <c r="BC552" s="186"/>
      <c r="BD552" s="186"/>
      <c r="BE552" s="186"/>
      <c r="BF552" s="186"/>
      <c r="BG552" s="186"/>
      <c r="BH552" s="186"/>
      <c r="BI552" s="186"/>
      <c r="BJ552" s="186"/>
      <c r="BK552" s="186"/>
      <c r="BL552" s="186"/>
      <c r="BM552" s="186"/>
      <c r="BN552" s="186"/>
      <c r="BO552" s="186"/>
      <c r="BP552" s="186"/>
      <c r="BQ552" s="186"/>
      <c r="BR552" s="186"/>
      <c r="BS552" s="186"/>
      <c r="BT552" s="186"/>
      <c r="BU552" s="186"/>
      <c r="BV552" s="186"/>
      <c r="BW552" s="186"/>
      <c r="BX552" s="186"/>
      <c r="BY552" s="186"/>
      <c r="BZ552" s="186"/>
      <c r="CA552" s="186"/>
      <c r="CB552" s="186"/>
      <c r="CC552" s="186"/>
      <c r="CD552" s="186"/>
      <c r="CE552" s="186"/>
      <c r="CF552" s="250"/>
      <c r="CG552" s="250"/>
      <c r="CH552" s="250"/>
      <c r="CI552" s="250"/>
      <c r="CJ552" s="250"/>
      <c r="CK552" s="261" t="str">
        <f t="shared" si="197"/>
        <v>通过</v>
      </c>
      <c r="CL552" s="263" t="str">
        <f t="shared" si="198"/>
        <v>通过</v>
      </c>
      <c r="CM552" s="261" t="str">
        <f t="shared" si="199"/>
        <v>通过</v>
      </c>
      <c r="CN552" s="261" t="str">
        <f t="shared" si="200"/>
        <v>通过</v>
      </c>
      <c r="CO552" s="262">
        <f t="shared" si="201"/>
        <v>0</v>
      </c>
      <c r="CP552" s="261" t="str">
        <f t="shared" si="202"/>
        <v>不通过</v>
      </c>
      <c r="CQ552" s="262">
        <f t="shared" si="194"/>
        <v>0</v>
      </c>
      <c r="CR552" s="261" t="str">
        <f t="shared" si="203"/>
        <v>不通过</v>
      </c>
      <c r="CS552" s="262">
        <f t="shared" si="204"/>
        <v>0</v>
      </c>
      <c r="CT552" s="261" t="str">
        <f t="shared" si="205"/>
        <v>不通过</v>
      </c>
      <c r="CU552" s="262">
        <f t="shared" si="195"/>
        <v>0</v>
      </c>
      <c r="CV552" s="261" t="str">
        <f t="shared" si="206"/>
        <v>不通过</v>
      </c>
      <c r="CW552" s="264">
        <f t="shared" si="207"/>
        <v>0</v>
      </c>
      <c r="CX552" s="261" t="str">
        <f t="shared" si="208"/>
        <v>不通过</v>
      </c>
      <c r="CY552" s="262">
        <f t="shared" si="196"/>
        <v>0</v>
      </c>
      <c r="CZ552" s="261" t="str">
        <f t="shared" si="209"/>
        <v>不通过</v>
      </c>
      <c r="DA552" s="262">
        <f t="shared" si="210"/>
        <v>0</v>
      </c>
      <c r="DB552" s="261" t="str">
        <f t="shared" si="211"/>
        <v>不通过</v>
      </c>
      <c r="DC552" s="262">
        <f t="shared" si="212"/>
        <v>0</v>
      </c>
      <c r="DD552" s="261" t="str">
        <f t="shared" si="213"/>
        <v>不通过</v>
      </c>
    </row>
    <row r="553" spans="1:108">
      <c r="A553" s="188">
        <v>542</v>
      </c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  <c r="AS553" s="186"/>
      <c r="AT553" s="186"/>
      <c r="AU553" s="186"/>
      <c r="AV553" s="186"/>
      <c r="AW553" s="186"/>
      <c r="AX553" s="186"/>
      <c r="AY553" s="186"/>
      <c r="AZ553" s="186"/>
      <c r="BA553" s="186"/>
      <c r="BB553" s="186"/>
      <c r="BC553" s="186"/>
      <c r="BD553" s="186"/>
      <c r="BE553" s="186"/>
      <c r="BF553" s="186"/>
      <c r="BG553" s="186"/>
      <c r="BH553" s="186"/>
      <c r="BI553" s="186"/>
      <c r="BJ553" s="186"/>
      <c r="BK553" s="186"/>
      <c r="BL553" s="186"/>
      <c r="BM553" s="186"/>
      <c r="BN553" s="186"/>
      <c r="BO553" s="186"/>
      <c r="BP553" s="186"/>
      <c r="BQ553" s="186"/>
      <c r="BR553" s="186"/>
      <c r="BS553" s="186"/>
      <c r="BT553" s="186"/>
      <c r="BU553" s="186"/>
      <c r="BV553" s="186"/>
      <c r="BW553" s="186"/>
      <c r="BX553" s="186"/>
      <c r="BY553" s="186"/>
      <c r="BZ553" s="186"/>
      <c r="CA553" s="186"/>
      <c r="CB553" s="186"/>
      <c r="CC553" s="186"/>
      <c r="CD553" s="186"/>
      <c r="CE553" s="186"/>
      <c r="CF553" s="250"/>
      <c r="CG553" s="250"/>
      <c r="CH553" s="250"/>
      <c r="CI553" s="250"/>
      <c r="CJ553" s="250"/>
      <c r="CK553" s="261" t="str">
        <f t="shared" si="197"/>
        <v>通过</v>
      </c>
      <c r="CL553" s="263" t="str">
        <f t="shared" si="198"/>
        <v>通过</v>
      </c>
      <c r="CM553" s="261" t="str">
        <f t="shared" si="199"/>
        <v>通过</v>
      </c>
      <c r="CN553" s="261" t="str">
        <f t="shared" si="200"/>
        <v>通过</v>
      </c>
      <c r="CO553" s="262">
        <f t="shared" si="201"/>
        <v>0</v>
      </c>
      <c r="CP553" s="261" t="str">
        <f t="shared" si="202"/>
        <v>不通过</v>
      </c>
      <c r="CQ553" s="262">
        <f t="shared" si="194"/>
        <v>0</v>
      </c>
      <c r="CR553" s="261" t="str">
        <f t="shared" si="203"/>
        <v>不通过</v>
      </c>
      <c r="CS553" s="262">
        <f t="shared" si="204"/>
        <v>0</v>
      </c>
      <c r="CT553" s="261" t="str">
        <f t="shared" si="205"/>
        <v>不通过</v>
      </c>
      <c r="CU553" s="262">
        <f t="shared" si="195"/>
        <v>0</v>
      </c>
      <c r="CV553" s="261" t="str">
        <f t="shared" si="206"/>
        <v>不通过</v>
      </c>
      <c r="CW553" s="264">
        <f t="shared" si="207"/>
        <v>0</v>
      </c>
      <c r="CX553" s="261" t="str">
        <f t="shared" si="208"/>
        <v>不通过</v>
      </c>
      <c r="CY553" s="262">
        <f t="shared" si="196"/>
        <v>0</v>
      </c>
      <c r="CZ553" s="261" t="str">
        <f t="shared" si="209"/>
        <v>不通过</v>
      </c>
      <c r="DA553" s="262">
        <f t="shared" si="210"/>
        <v>0</v>
      </c>
      <c r="DB553" s="261" t="str">
        <f t="shared" si="211"/>
        <v>不通过</v>
      </c>
      <c r="DC553" s="262">
        <f t="shared" si="212"/>
        <v>0</v>
      </c>
      <c r="DD553" s="261" t="str">
        <f t="shared" si="213"/>
        <v>不通过</v>
      </c>
    </row>
    <row r="554" spans="1:108">
      <c r="A554" s="185">
        <v>543</v>
      </c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  <c r="AS554" s="186"/>
      <c r="AT554" s="186"/>
      <c r="AU554" s="186"/>
      <c r="AV554" s="186"/>
      <c r="AW554" s="186"/>
      <c r="AX554" s="186"/>
      <c r="AY554" s="186"/>
      <c r="AZ554" s="186"/>
      <c r="BA554" s="186"/>
      <c r="BB554" s="186"/>
      <c r="BC554" s="186"/>
      <c r="BD554" s="186"/>
      <c r="BE554" s="186"/>
      <c r="BF554" s="186"/>
      <c r="BG554" s="186"/>
      <c r="BH554" s="186"/>
      <c r="BI554" s="186"/>
      <c r="BJ554" s="186"/>
      <c r="BK554" s="186"/>
      <c r="BL554" s="186"/>
      <c r="BM554" s="186"/>
      <c r="BN554" s="186"/>
      <c r="BO554" s="186"/>
      <c r="BP554" s="186"/>
      <c r="BQ554" s="186"/>
      <c r="BR554" s="186"/>
      <c r="BS554" s="186"/>
      <c r="BT554" s="186"/>
      <c r="BU554" s="186"/>
      <c r="BV554" s="186"/>
      <c r="BW554" s="186"/>
      <c r="BX554" s="186"/>
      <c r="BY554" s="186"/>
      <c r="BZ554" s="186"/>
      <c r="CA554" s="186"/>
      <c r="CB554" s="186"/>
      <c r="CC554" s="186"/>
      <c r="CD554" s="186"/>
      <c r="CE554" s="186"/>
      <c r="CF554" s="250"/>
      <c r="CG554" s="250"/>
      <c r="CH554" s="250"/>
      <c r="CI554" s="250"/>
      <c r="CJ554" s="250"/>
      <c r="CK554" s="261" t="str">
        <f t="shared" si="197"/>
        <v>通过</v>
      </c>
      <c r="CL554" s="263" t="str">
        <f t="shared" si="198"/>
        <v>通过</v>
      </c>
      <c r="CM554" s="261" t="str">
        <f t="shared" si="199"/>
        <v>通过</v>
      </c>
      <c r="CN554" s="261" t="str">
        <f t="shared" si="200"/>
        <v>通过</v>
      </c>
      <c r="CO554" s="262">
        <f t="shared" si="201"/>
        <v>0</v>
      </c>
      <c r="CP554" s="261" t="str">
        <f t="shared" si="202"/>
        <v>不通过</v>
      </c>
      <c r="CQ554" s="262">
        <f t="shared" si="194"/>
        <v>0</v>
      </c>
      <c r="CR554" s="261" t="str">
        <f t="shared" si="203"/>
        <v>不通过</v>
      </c>
      <c r="CS554" s="262">
        <f t="shared" si="204"/>
        <v>0</v>
      </c>
      <c r="CT554" s="261" t="str">
        <f t="shared" si="205"/>
        <v>不通过</v>
      </c>
      <c r="CU554" s="262">
        <f t="shared" si="195"/>
        <v>0</v>
      </c>
      <c r="CV554" s="261" t="str">
        <f t="shared" si="206"/>
        <v>不通过</v>
      </c>
      <c r="CW554" s="264">
        <f t="shared" si="207"/>
        <v>0</v>
      </c>
      <c r="CX554" s="261" t="str">
        <f t="shared" si="208"/>
        <v>不通过</v>
      </c>
      <c r="CY554" s="262">
        <f t="shared" si="196"/>
        <v>0</v>
      </c>
      <c r="CZ554" s="261" t="str">
        <f t="shared" si="209"/>
        <v>不通过</v>
      </c>
      <c r="DA554" s="262">
        <f t="shared" si="210"/>
        <v>0</v>
      </c>
      <c r="DB554" s="261" t="str">
        <f t="shared" si="211"/>
        <v>不通过</v>
      </c>
      <c r="DC554" s="262">
        <f t="shared" si="212"/>
        <v>0</v>
      </c>
      <c r="DD554" s="261" t="str">
        <f t="shared" si="213"/>
        <v>不通过</v>
      </c>
    </row>
    <row r="555" spans="1:108">
      <c r="A555" s="185">
        <v>544</v>
      </c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  <c r="AS555" s="186"/>
      <c r="AT555" s="186"/>
      <c r="AU555" s="186"/>
      <c r="AV555" s="186"/>
      <c r="AW555" s="186"/>
      <c r="AX555" s="186"/>
      <c r="AY555" s="186"/>
      <c r="AZ555" s="186"/>
      <c r="BA555" s="186"/>
      <c r="BB555" s="186"/>
      <c r="BC555" s="186"/>
      <c r="BD555" s="186"/>
      <c r="BE555" s="186"/>
      <c r="BF555" s="186"/>
      <c r="BG555" s="186"/>
      <c r="BH555" s="186"/>
      <c r="BI555" s="186"/>
      <c r="BJ555" s="186"/>
      <c r="BK555" s="186"/>
      <c r="BL555" s="186"/>
      <c r="BM555" s="186"/>
      <c r="BN555" s="186"/>
      <c r="BO555" s="186"/>
      <c r="BP555" s="186"/>
      <c r="BQ555" s="186"/>
      <c r="BR555" s="186"/>
      <c r="BS555" s="186"/>
      <c r="BT555" s="186"/>
      <c r="BU555" s="186"/>
      <c r="BV555" s="186"/>
      <c r="BW555" s="186"/>
      <c r="BX555" s="186"/>
      <c r="BY555" s="186"/>
      <c r="BZ555" s="186"/>
      <c r="CA555" s="186"/>
      <c r="CB555" s="186"/>
      <c r="CC555" s="186"/>
      <c r="CD555" s="186"/>
      <c r="CE555" s="186"/>
      <c r="CF555" s="250"/>
      <c r="CG555" s="250"/>
      <c r="CH555" s="250"/>
      <c r="CI555" s="250"/>
      <c r="CJ555" s="250"/>
      <c r="CK555" s="261" t="str">
        <f t="shared" si="197"/>
        <v>通过</v>
      </c>
      <c r="CL555" s="263" t="str">
        <f t="shared" si="198"/>
        <v>通过</v>
      </c>
      <c r="CM555" s="261" t="str">
        <f t="shared" si="199"/>
        <v>通过</v>
      </c>
      <c r="CN555" s="261" t="str">
        <f t="shared" si="200"/>
        <v>通过</v>
      </c>
      <c r="CO555" s="262">
        <f t="shared" si="201"/>
        <v>0</v>
      </c>
      <c r="CP555" s="261" t="str">
        <f t="shared" si="202"/>
        <v>不通过</v>
      </c>
      <c r="CQ555" s="262">
        <f t="shared" si="194"/>
        <v>0</v>
      </c>
      <c r="CR555" s="261" t="str">
        <f t="shared" si="203"/>
        <v>不通过</v>
      </c>
      <c r="CS555" s="262">
        <f t="shared" si="204"/>
        <v>0</v>
      </c>
      <c r="CT555" s="261" t="str">
        <f t="shared" si="205"/>
        <v>不通过</v>
      </c>
      <c r="CU555" s="262">
        <f t="shared" si="195"/>
        <v>0</v>
      </c>
      <c r="CV555" s="261" t="str">
        <f t="shared" si="206"/>
        <v>不通过</v>
      </c>
      <c r="CW555" s="264">
        <f t="shared" si="207"/>
        <v>0</v>
      </c>
      <c r="CX555" s="261" t="str">
        <f t="shared" si="208"/>
        <v>不通过</v>
      </c>
      <c r="CY555" s="262">
        <f t="shared" si="196"/>
        <v>0</v>
      </c>
      <c r="CZ555" s="261" t="str">
        <f t="shared" si="209"/>
        <v>不通过</v>
      </c>
      <c r="DA555" s="262">
        <f t="shared" si="210"/>
        <v>0</v>
      </c>
      <c r="DB555" s="261" t="str">
        <f t="shared" si="211"/>
        <v>不通过</v>
      </c>
      <c r="DC555" s="262">
        <f t="shared" si="212"/>
        <v>0</v>
      </c>
      <c r="DD555" s="261" t="str">
        <f t="shared" si="213"/>
        <v>不通过</v>
      </c>
    </row>
    <row r="556" spans="1:108">
      <c r="A556" s="188">
        <v>545</v>
      </c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  <c r="AS556" s="186"/>
      <c r="AT556" s="186"/>
      <c r="AU556" s="186"/>
      <c r="AV556" s="186"/>
      <c r="AW556" s="186"/>
      <c r="AX556" s="186"/>
      <c r="AY556" s="186"/>
      <c r="AZ556" s="186"/>
      <c r="BA556" s="186"/>
      <c r="BB556" s="186"/>
      <c r="BC556" s="186"/>
      <c r="BD556" s="186"/>
      <c r="BE556" s="186"/>
      <c r="BF556" s="186"/>
      <c r="BG556" s="186"/>
      <c r="BH556" s="186"/>
      <c r="BI556" s="186"/>
      <c r="BJ556" s="186"/>
      <c r="BK556" s="186"/>
      <c r="BL556" s="186"/>
      <c r="BM556" s="186"/>
      <c r="BN556" s="186"/>
      <c r="BO556" s="186"/>
      <c r="BP556" s="186"/>
      <c r="BQ556" s="186"/>
      <c r="BR556" s="186"/>
      <c r="BS556" s="186"/>
      <c r="BT556" s="186"/>
      <c r="BU556" s="186"/>
      <c r="BV556" s="186"/>
      <c r="BW556" s="186"/>
      <c r="BX556" s="186"/>
      <c r="BY556" s="186"/>
      <c r="BZ556" s="186"/>
      <c r="CA556" s="186"/>
      <c r="CB556" s="186"/>
      <c r="CC556" s="186"/>
      <c r="CD556" s="186"/>
      <c r="CE556" s="186"/>
      <c r="CF556" s="250"/>
      <c r="CG556" s="250"/>
      <c r="CH556" s="250"/>
      <c r="CI556" s="250"/>
      <c r="CJ556" s="250"/>
      <c r="CK556" s="261" t="str">
        <f t="shared" si="197"/>
        <v>通过</v>
      </c>
      <c r="CL556" s="263" t="str">
        <f t="shared" si="198"/>
        <v>通过</v>
      </c>
      <c r="CM556" s="261" t="str">
        <f t="shared" si="199"/>
        <v>通过</v>
      </c>
      <c r="CN556" s="261" t="str">
        <f t="shared" si="200"/>
        <v>通过</v>
      </c>
      <c r="CO556" s="262">
        <f t="shared" si="201"/>
        <v>0</v>
      </c>
      <c r="CP556" s="261" t="str">
        <f t="shared" si="202"/>
        <v>不通过</v>
      </c>
      <c r="CQ556" s="262">
        <f t="shared" si="194"/>
        <v>0</v>
      </c>
      <c r="CR556" s="261" t="str">
        <f t="shared" si="203"/>
        <v>不通过</v>
      </c>
      <c r="CS556" s="262">
        <f t="shared" si="204"/>
        <v>0</v>
      </c>
      <c r="CT556" s="261" t="str">
        <f t="shared" si="205"/>
        <v>不通过</v>
      </c>
      <c r="CU556" s="262">
        <f t="shared" si="195"/>
        <v>0</v>
      </c>
      <c r="CV556" s="261" t="str">
        <f t="shared" si="206"/>
        <v>不通过</v>
      </c>
      <c r="CW556" s="264">
        <f t="shared" si="207"/>
        <v>0</v>
      </c>
      <c r="CX556" s="261" t="str">
        <f t="shared" si="208"/>
        <v>不通过</v>
      </c>
      <c r="CY556" s="262">
        <f t="shared" si="196"/>
        <v>0</v>
      </c>
      <c r="CZ556" s="261" t="str">
        <f t="shared" si="209"/>
        <v>不通过</v>
      </c>
      <c r="DA556" s="262">
        <f t="shared" si="210"/>
        <v>0</v>
      </c>
      <c r="DB556" s="261" t="str">
        <f t="shared" si="211"/>
        <v>不通过</v>
      </c>
      <c r="DC556" s="262">
        <f t="shared" si="212"/>
        <v>0</v>
      </c>
      <c r="DD556" s="261" t="str">
        <f t="shared" si="213"/>
        <v>不通过</v>
      </c>
    </row>
    <row r="557" spans="1:108">
      <c r="A557" s="185">
        <v>546</v>
      </c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  <c r="AS557" s="186"/>
      <c r="AT557" s="186"/>
      <c r="AU557" s="186"/>
      <c r="AV557" s="186"/>
      <c r="AW557" s="186"/>
      <c r="AX557" s="186"/>
      <c r="AY557" s="186"/>
      <c r="AZ557" s="186"/>
      <c r="BA557" s="186"/>
      <c r="BB557" s="186"/>
      <c r="BC557" s="186"/>
      <c r="BD557" s="186"/>
      <c r="BE557" s="186"/>
      <c r="BF557" s="186"/>
      <c r="BG557" s="186"/>
      <c r="BH557" s="186"/>
      <c r="BI557" s="186"/>
      <c r="BJ557" s="186"/>
      <c r="BK557" s="186"/>
      <c r="BL557" s="186"/>
      <c r="BM557" s="186"/>
      <c r="BN557" s="186"/>
      <c r="BO557" s="186"/>
      <c r="BP557" s="186"/>
      <c r="BQ557" s="186"/>
      <c r="BR557" s="186"/>
      <c r="BS557" s="186"/>
      <c r="BT557" s="186"/>
      <c r="BU557" s="186"/>
      <c r="BV557" s="186"/>
      <c r="BW557" s="186"/>
      <c r="BX557" s="186"/>
      <c r="BY557" s="186"/>
      <c r="BZ557" s="186"/>
      <c r="CA557" s="186"/>
      <c r="CB557" s="186"/>
      <c r="CC557" s="186"/>
      <c r="CD557" s="186"/>
      <c r="CE557" s="186"/>
      <c r="CF557" s="250"/>
      <c r="CG557" s="250"/>
      <c r="CH557" s="250"/>
      <c r="CI557" s="250"/>
      <c r="CJ557" s="250"/>
      <c r="CK557" s="261" t="str">
        <f t="shared" si="197"/>
        <v>通过</v>
      </c>
      <c r="CL557" s="263" t="str">
        <f t="shared" si="198"/>
        <v>通过</v>
      </c>
      <c r="CM557" s="261" t="str">
        <f t="shared" si="199"/>
        <v>通过</v>
      </c>
      <c r="CN557" s="261" t="str">
        <f t="shared" si="200"/>
        <v>通过</v>
      </c>
      <c r="CO557" s="262">
        <f t="shared" si="201"/>
        <v>0</v>
      </c>
      <c r="CP557" s="261" t="str">
        <f t="shared" si="202"/>
        <v>不通过</v>
      </c>
      <c r="CQ557" s="262">
        <f t="shared" si="194"/>
        <v>0</v>
      </c>
      <c r="CR557" s="261" t="str">
        <f t="shared" si="203"/>
        <v>不通过</v>
      </c>
      <c r="CS557" s="262">
        <f t="shared" si="204"/>
        <v>0</v>
      </c>
      <c r="CT557" s="261" t="str">
        <f t="shared" si="205"/>
        <v>不通过</v>
      </c>
      <c r="CU557" s="262">
        <f t="shared" si="195"/>
        <v>0</v>
      </c>
      <c r="CV557" s="261" t="str">
        <f t="shared" si="206"/>
        <v>不通过</v>
      </c>
      <c r="CW557" s="264">
        <f t="shared" si="207"/>
        <v>0</v>
      </c>
      <c r="CX557" s="261" t="str">
        <f t="shared" si="208"/>
        <v>不通过</v>
      </c>
      <c r="CY557" s="262">
        <f t="shared" si="196"/>
        <v>0</v>
      </c>
      <c r="CZ557" s="261" t="str">
        <f t="shared" si="209"/>
        <v>不通过</v>
      </c>
      <c r="DA557" s="262">
        <f t="shared" si="210"/>
        <v>0</v>
      </c>
      <c r="DB557" s="261" t="str">
        <f t="shared" si="211"/>
        <v>不通过</v>
      </c>
      <c r="DC557" s="262">
        <f t="shared" si="212"/>
        <v>0</v>
      </c>
      <c r="DD557" s="261" t="str">
        <f t="shared" si="213"/>
        <v>不通过</v>
      </c>
    </row>
    <row r="558" spans="1:108">
      <c r="A558" s="185">
        <v>547</v>
      </c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  <c r="AS558" s="186"/>
      <c r="AT558" s="186"/>
      <c r="AU558" s="186"/>
      <c r="AV558" s="186"/>
      <c r="AW558" s="186"/>
      <c r="AX558" s="186"/>
      <c r="AY558" s="186"/>
      <c r="AZ558" s="186"/>
      <c r="BA558" s="186"/>
      <c r="BB558" s="186"/>
      <c r="BC558" s="186"/>
      <c r="BD558" s="186"/>
      <c r="BE558" s="186"/>
      <c r="BF558" s="186"/>
      <c r="BG558" s="186"/>
      <c r="BH558" s="186"/>
      <c r="BI558" s="186"/>
      <c r="BJ558" s="186"/>
      <c r="BK558" s="186"/>
      <c r="BL558" s="186"/>
      <c r="BM558" s="186"/>
      <c r="BN558" s="186"/>
      <c r="BO558" s="186"/>
      <c r="BP558" s="186"/>
      <c r="BQ558" s="186"/>
      <c r="BR558" s="186"/>
      <c r="BS558" s="186"/>
      <c r="BT558" s="186"/>
      <c r="BU558" s="186"/>
      <c r="BV558" s="186"/>
      <c r="BW558" s="186"/>
      <c r="BX558" s="186"/>
      <c r="BY558" s="186"/>
      <c r="BZ558" s="186"/>
      <c r="CA558" s="186"/>
      <c r="CB558" s="186"/>
      <c r="CC558" s="186"/>
      <c r="CD558" s="186"/>
      <c r="CE558" s="186"/>
      <c r="CF558" s="250"/>
      <c r="CG558" s="250"/>
      <c r="CH558" s="250"/>
      <c r="CI558" s="250"/>
      <c r="CJ558" s="250"/>
      <c r="CK558" s="261" t="str">
        <f t="shared" si="197"/>
        <v>通过</v>
      </c>
      <c r="CL558" s="263" t="str">
        <f t="shared" si="198"/>
        <v>通过</v>
      </c>
      <c r="CM558" s="261" t="str">
        <f t="shared" si="199"/>
        <v>通过</v>
      </c>
      <c r="CN558" s="261" t="str">
        <f t="shared" si="200"/>
        <v>通过</v>
      </c>
      <c r="CO558" s="262">
        <f t="shared" si="201"/>
        <v>0</v>
      </c>
      <c r="CP558" s="261" t="str">
        <f t="shared" si="202"/>
        <v>不通过</v>
      </c>
      <c r="CQ558" s="262">
        <f t="shared" si="194"/>
        <v>0</v>
      </c>
      <c r="CR558" s="261" t="str">
        <f t="shared" si="203"/>
        <v>不通过</v>
      </c>
      <c r="CS558" s="262">
        <f t="shared" si="204"/>
        <v>0</v>
      </c>
      <c r="CT558" s="261" t="str">
        <f t="shared" si="205"/>
        <v>不通过</v>
      </c>
      <c r="CU558" s="262">
        <f t="shared" si="195"/>
        <v>0</v>
      </c>
      <c r="CV558" s="261" t="str">
        <f t="shared" si="206"/>
        <v>不通过</v>
      </c>
      <c r="CW558" s="264">
        <f t="shared" si="207"/>
        <v>0</v>
      </c>
      <c r="CX558" s="261" t="str">
        <f t="shared" si="208"/>
        <v>不通过</v>
      </c>
      <c r="CY558" s="262">
        <f t="shared" si="196"/>
        <v>0</v>
      </c>
      <c r="CZ558" s="261" t="str">
        <f t="shared" si="209"/>
        <v>不通过</v>
      </c>
      <c r="DA558" s="262">
        <f t="shared" si="210"/>
        <v>0</v>
      </c>
      <c r="DB558" s="261" t="str">
        <f t="shared" si="211"/>
        <v>不通过</v>
      </c>
      <c r="DC558" s="262">
        <f t="shared" si="212"/>
        <v>0</v>
      </c>
      <c r="DD558" s="261" t="str">
        <f t="shared" si="213"/>
        <v>不通过</v>
      </c>
    </row>
    <row r="559" spans="1:108">
      <c r="A559" s="188">
        <v>548</v>
      </c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  <c r="AS559" s="186"/>
      <c r="AT559" s="186"/>
      <c r="AU559" s="186"/>
      <c r="AV559" s="186"/>
      <c r="AW559" s="186"/>
      <c r="AX559" s="186"/>
      <c r="AY559" s="186"/>
      <c r="AZ559" s="186"/>
      <c r="BA559" s="186"/>
      <c r="BB559" s="186"/>
      <c r="BC559" s="186"/>
      <c r="BD559" s="186"/>
      <c r="BE559" s="186"/>
      <c r="BF559" s="186"/>
      <c r="BG559" s="186"/>
      <c r="BH559" s="186"/>
      <c r="BI559" s="186"/>
      <c r="BJ559" s="186"/>
      <c r="BK559" s="186"/>
      <c r="BL559" s="186"/>
      <c r="BM559" s="186"/>
      <c r="BN559" s="186"/>
      <c r="BO559" s="186"/>
      <c r="BP559" s="186"/>
      <c r="BQ559" s="186"/>
      <c r="BR559" s="186"/>
      <c r="BS559" s="186"/>
      <c r="BT559" s="186"/>
      <c r="BU559" s="186"/>
      <c r="BV559" s="186"/>
      <c r="BW559" s="186"/>
      <c r="BX559" s="186"/>
      <c r="BY559" s="186"/>
      <c r="BZ559" s="186"/>
      <c r="CA559" s="186"/>
      <c r="CB559" s="186"/>
      <c r="CC559" s="186"/>
      <c r="CD559" s="186"/>
      <c r="CE559" s="186"/>
      <c r="CF559" s="250"/>
      <c r="CG559" s="250"/>
      <c r="CH559" s="250"/>
      <c r="CI559" s="250"/>
      <c r="CJ559" s="250"/>
      <c r="CK559" s="261" t="str">
        <f t="shared" si="197"/>
        <v>通过</v>
      </c>
      <c r="CL559" s="263" t="str">
        <f t="shared" si="198"/>
        <v>通过</v>
      </c>
      <c r="CM559" s="261" t="str">
        <f t="shared" si="199"/>
        <v>通过</v>
      </c>
      <c r="CN559" s="261" t="str">
        <f t="shared" si="200"/>
        <v>通过</v>
      </c>
      <c r="CO559" s="262">
        <f t="shared" si="201"/>
        <v>0</v>
      </c>
      <c r="CP559" s="261" t="str">
        <f t="shared" si="202"/>
        <v>不通过</v>
      </c>
      <c r="CQ559" s="262">
        <f t="shared" si="194"/>
        <v>0</v>
      </c>
      <c r="CR559" s="261" t="str">
        <f t="shared" si="203"/>
        <v>不通过</v>
      </c>
      <c r="CS559" s="262">
        <f t="shared" si="204"/>
        <v>0</v>
      </c>
      <c r="CT559" s="261" t="str">
        <f t="shared" si="205"/>
        <v>不通过</v>
      </c>
      <c r="CU559" s="262">
        <f t="shared" si="195"/>
        <v>0</v>
      </c>
      <c r="CV559" s="261" t="str">
        <f t="shared" si="206"/>
        <v>不通过</v>
      </c>
      <c r="CW559" s="264">
        <f t="shared" si="207"/>
        <v>0</v>
      </c>
      <c r="CX559" s="261" t="str">
        <f t="shared" si="208"/>
        <v>不通过</v>
      </c>
      <c r="CY559" s="262">
        <f t="shared" si="196"/>
        <v>0</v>
      </c>
      <c r="CZ559" s="261" t="str">
        <f t="shared" si="209"/>
        <v>不通过</v>
      </c>
      <c r="DA559" s="262">
        <f t="shared" si="210"/>
        <v>0</v>
      </c>
      <c r="DB559" s="261" t="str">
        <f t="shared" si="211"/>
        <v>不通过</v>
      </c>
      <c r="DC559" s="262">
        <f t="shared" si="212"/>
        <v>0</v>
      </c>
      <c r="DD559" s="261" t="str">
        <f t="shared" si="213"/>
        <v>不通过</v>
      </c>
    </row>
    <row r="560" spans="1:108">
      <c r="A560" s="185">
        <v>549</v>
      </c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  <c r="AS560" s="186"/>
      <c r="AT560" s="186"/>
      <c r="AU560" s="186"/>
      <c r="AV560" s="186"/>
      <c r="AW560" s="186"/>
      <c r="AX560" s="186"/>
      <c r="AY560" s="186"/>
      <c r="AZ560" s="186"/>
      <c r="BA560" s="186"/>
      <c r="BB560" s="186"/>
      <c r="BC560" s="186"/>
      <c r="BD560" s="186"/>
      <c r="BE560" s="186"/>
      <c r="BF560" s="186"/>
      <c r="BG560" s="186"/>
      <c r="BH560" s="186"/>
      <c r="BI560" s="186"/>
      <c r="BJ560" s="186"/>
      <c r="BK560" s="186"/>
      <c r="BL560" s="186"/>
      <c r="BM560" s="186"/>
      <c r="BN560" s="186"/>
      <c r="BO560" s="186"/>
      <c r="BP560" s="186"/>
      <c r="BQ560" s="186"/>
      <c r="BR560" s="186"/>
      <c r="BS560" s="186"/>
      <c r="BT560" s="186"/>
      <c r="BU560" s="186"/>
      <c r="BV560" s="186"/>
      <c r="BW560" s="186"/>
      <c r="BX560" s="186"/>
      <c r="BY560" s="186"/>
      <c r="BZ560" s="186"/>
      <c r="CA560" s="186"/>
      <c r="CB560" s="186"/>
      <c r="CC560" s="186"/>
      <c r="CD560" s="186"/>
      <c r="CE560" s="186"/>
      <c r="CF560" s="250"/>
      <c r="CG560" s="250"/>
      <c r="CH560" s="250"/>
      <c r="CI560" s="250"/>
      <c r="CJ560" s="250"/>
      <c r="CK560" s="261" t="str">
        <f t="shared" si="197"/>
        <v>通过</v>
      </c>
      <c r="CL560" s="263" t="str">
        <f t="shared" si="198"/>
        <v>通过</v>
      </c>
      <c r="CM560" s="261" t="str">
        <f t="shared" si="199"/>
        <v>通过</v>
      </c>
      <c r="CN560" s="261" t="str">
        <f t="shared" si="200"/>
        <v>通过</v>
      </c>
      <c r="CO560" s="262">
        <f t="shared" si="201"/>
        <v>0</v>
      </c>
      <c r="CP560" s="261" t="str">
        <f t="shared" si="202"/>
        <v>不通过</v>
      </c>
      <c r="CQ560" s="262">
        <f t="shared" si="194"/>
        <v>0</v>
      </c>
      <c r="CR560" s="261" t="str">
        <f t="shared" si="203"/>
        <v>不通过</v>
      </c>
      <c r="CS560" s="262">
        <f t="shared" si="204"/>
        <v>0</v>
      </c>
      <c r="CT560" s="261" t="str">
        <f t="shared" si="205"/>
        <v>不通过</v>
      </c>
      <c r="CU560" s="262">
        <f t="shared" si="195"/>
        <v>0</v>
      </c>
      <c r="CV560" s="261" t="str">
        <f t="shared" si="206"/>
        <v>不通过</v>
      </c>
      <c r="CW560" s="264">
        <f t="shared" si="207"/>
        <v>0</v>
      </c>
      <c r="CX560" s="261" t="str">
        <f t="shared" si="208"/>
        <v>不通过</v>
      </c>
      <c r="CY560" s="262">
        <f t="shared" si="196"/>
        <v>0</v>
      </c>
      <c r="CZ560" s="261" t="str">
        <f t="shared" si="209"/>
        <v>不通过</v>
      </c>
      <c r="DA560" s="262">
        <f t="shared" si="210"/>
        <v>0</v>
      </c>
      <c r="DB560" s="261" t="str">
        <f t="shared" si="211"/>
        <v>不通过</v>
      </c>
      <c r="DC560" s="262">
        <f t="shared" si="212"/>
        <v>0</v>
      </c>
      <c r="DD560" s="261" t="str">
        <f t="shared" si="213"/>
        <v>不通过</v>
      </c>
    </row>
    <row r="561" spans="1:108">
      <c r="A561" s="185">
        <v>550</v>
      </c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  <c r="AS561" s="186"/>
      <c r="AT561" s="186"/>
      <c r="AU561" s="186"/>
      <c r="AV561" s="186"/>
      <c r="AW561" s="186"/>
      <c r="AX561" s="186"/>
      <c r="AY561" s="186"/>
      <c r="AZ561" s="186"/>
      <c r="BA561" s="186"/>
      <c r="BB561" s="186"/>
      <c r="BC561" s="186"/>
      <c r="BD561" s="186"/>
      <c r="BE561" s="186"/>
      <c r="BF561" s="186"/>
      <c r="BG561" s="186"/>
      <c r="BH561" s="186"/>
      <c r="BI561" s="186"/>
      <c r="BJ561" s="186"/>
      <c r="BK561" s="186"/>
      <c r="BL561" s="186"/>
      <c r="BM561" s="186"/>
      <c r="BN561" s="186"/>
      <c r="BO561" s="186"/>
      <c r="BP561" s="186"/>
      <c r="BQ561" s="186"/>
      <c r="BR561" s="186"/>
      <c r="BS561" s="186"/>
      <c r="BT561" s="186"/>
      <c r="BU561" s="186"/>
      <c r="BV561" s="186"/>
      <c r="BW561" s="186"/>
      <c r="BX561" s="186"/>
      <c r="BY561" s="186"/>
      <c r="BZ561" s="186"/>
      <c r="CA561" s="186"/>
      <c r="CB561" s="186"/>
      <c r="CC561" s="186"/>
      <c r="CD561" s="186"/>
      <c r="CE561" s="186"/>
      <c r="CF561" s="250"/>
      <c r="CG561" s="250"/>
      <c r="CH561" s="250"/>
      <c r="CI561" s="250"/>
      <c r="CJ561" s="250"/>
      <c r="CK561" s="261" t="str">
        <f t="shared" si="197"/>
        <v>通过</v>
      </c>
      <c r="CL561" s="263" t="str">
        <f t="shared" si="198"/>
        <v>通过</v>
      </c>
      <c r="CM561" s="261" t="str">
        <f t="shared" si="199"/>
        <v>通过</v>
      </c>
      <c r="CN561" s="261" t="str">
        <f t="shared" si="200"/>
        <v>通过</v>
      </c>
      <c r="CO561" s="262">
        <f t="shared" si="201"/>
        <v>0</v>
      </c>
      <c r="CP561" s="261" t="str">
        <f t="shared" si="202"/>
        <v>不通过</v>
      </c>
      <c r="CQ561" s="262">
        <f t="shared" si="194"/>
        <v>0</v>
      </c>
      <c r="CR561" s="261" t="str">
        <f t="shared" si="203"/>
        <v>不通过</v>
      </c>
      <c r="CS561" s="262">
        <f t="shared" si="204"/>
        <v>0</v>
      </c>
      <c r="CT561" s="261" t="str">
        <f t="shared" si="205"/>
        <v>不通过</v>
      </c>
      <c r="CU561" s="262">
        <f t="shared" si="195"/>
        <v>0</v>
      </c>
      <c r="CV561" s="261" t="str">
        <f t="shared" si="206"/>
        <v>不通过</v>
      </c>
      <c r="CW561" s="264">
        <f t="shared" si="207"/>
        <v>0</v>
      </c>
      <c r="CX561" s="261" t="str">
        <f t="shared" si="208"/>
        <v>不通过</v>
      </c>
      <c r="CY561" s="262">
        <f t="shared" si="196"/>
        <v>0</v>
      </c>
      <c r="CZ561" s="261" t="str">
        <f t="shared" si="209"/>
        <v>不通过</v>
      </c>
      <c r="DA561" s="262">
        <f t="shared" si="210"/>
        <v>0</v>
      </c>
      <c r="DB561" s="261" t="str">
        <f t="shared" si="211"/>
        <v>不通过</v>
      </c>
      <c r="DC561" s="262">
        <f t="shared" si="212"/>
        <v>0</v>
      </c>
      <c r="DD561" s="261" t="str">
        <f t="shared" si="213"/>
        <v>不通过</v>
      </c>
    </row>
    <row r="562" spans="1:108">
      <c r="A562" s="188">
        <v>551</v>
      </c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  <c r="AS562" s="186"/>
      <c r="AT562" s="186"/>
      <c r="AU562" s="186"/>
      <c r="AV562" s="186"/>
      <c r="AW562" s="186"/>
      <c r="AX562" s="186"/>
      <c r="AY562" s="186"/>
      <c r="AZ562" s="186"/>
      <c r="BA562" s="186"/>
      <c r="BB562" s="186"/>
      <c r="BC562" s="186"/>
      <c r="BD562" s="186"/>
      <c r="BE562" s="186"/>
      <c r="BF562" s="186"/>
      <c r="BG562" s="186"/>
      <c r="BH562" s="186"/>
      <c r="BI562" s="186"/>
      <c r="BJ562" s="186"/>
      <c r="BK562" s="186"/>
      <c r="BL562" s="186"/>
      <c r="BM562" s="186"/>
      <c r="BN562" s="186"/>
      <c r="BO562" s="186"/>
      <c r="BP562" s="186"/>
      <c r="BQ562" s="186"/>
      <c r="BR562" s="186"/>
      <c r="BS562" s="186"/>
      <c r="BT562" s="186"/>
      <c r="BU562" s="186"/>
      <c r="BV562" s="186"/>
      <c r="BW562" s="186"/>
      <c r="BX562" s="186"/>
      <c r="BY562" s="186"/>
      <c r="BZ562" s="186"/>
      <c r="CA562" s="186"/>
      <c r="CB562" s="186"/>
      <c r="CC562" s="186"/>
      <c r="CD562" s="186"/>
      <c r="CE562" s="186"/>
      <c r="CF562" s="250"/>
      <c r="CG562" s="250"/>
      <c r="CH562" s="250"/>
      <c r="CI562" s="250"/>
      <c r="CJ562" s="250"/>
      <c r="CK562" s="261" t="str">
        <f t="shared" si="197"/>
        <v>通过</v>
      </c>
      <c r="CL562" s="263" t="str">
        <f t="shared" si="198"/>
        <v>通过</v>
      </c>
      <c r="CM562" s="261" t="str">
        <f t="shared" si="199"/>
        <v>通过</v>
      </c>
      <c r="CN562" s="261" t="str">
        <f t="shared" si="200"/>
        <v>通过</v>
      </c>
      <c r="CO562" s="262">
        <f t="shared" si="201"/>
        <v>0</v>
      </c>
      <c r="CP562" s="261" t="str">
        <f t="shared" si="202"/>
        <v>不通过</v>
      </c>
      <c r="CQ562" s="262">
        <f t="shared" si="194"/>
        <v>0</v>
      </c>
      <c r="CR562" s="261" t="str">
        <f t="shared" si="203"/>
        <v>不通过</v>
      </c>
      <c r="CS562" s="262">
        <f t="shared" si="204"/>
        <v>0</v>
      </c>
      <c r="CT562" s="261" t="str">
        <f t="shared" si="205"/>
        <v>不通过</v>
      </c>
      <c r="CU562" s="262">
        <f t="shared" si="195"/>
        <v>0</v>
      </c>
      <c r="CV562" s="261" t="str">
        <f t="shared" si="206"/>
        <v>不通过</v>
      </c>
      <c r="CW562" s="264">
        <f t="shared" si="207"/>
        <v>0</v>
      </c>
      <c r="CX562" s="261" t="str">
        <f t="shared" si="208"/>
        <v>不通过</v>
      </c>
      <c r="CY562" s="262">
        <f t="shared" si="196"/>
        <v>0</v>
      </c>
      <c r="CZ562" s="261" t="str">
        <f t="shared" si="209"/>
        <v>不通过</v>
      </c>
      <c r="DA562" s="262">
        <f t="shared" si="210"/>
        <v>0</v>
      </c>
      <c r="DB562" s="261" t="str">
        <f t="shared" si="211"/>
        <v>不通过</v>
      </c>
      <c r="DC562" s="262">
        <f t="shared" si="212"/>
        <v>0</v>
      </c>
      <c r="DD562" s="261" t="str">
        <f t="shared" si="213"/>
        <v>不通过</v>
      </c>
    </row>
    <row r="563" spans="1:108">
      <c r="A563" s="185">
        <v>552</v>
      </c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  <c r="AS563" s="186"/>
      <c r="AT563" s="186"/>
      <c r="AU563" s="186"/>
      <c r="AV563" s="186"/>
      <c r="AW563" s="186"/>
      <c r="AX563" s="186"/>
      <c r="AY563" s="186"/>
      <c r="AZ563" s="186"/>
      <c r="BA563" s="186"/>
      <c r="BB563" s="186"/>
      <c r="BC563" s="186"/>
      <c r="BD563" s="186"/>
      <c r="BE563" s="186"/>
      <c r="BF563" s="186"/>
      <c r="BG563" s="186"/>
      <c r="BH563" s="186"/>
      <c r="BI563" s="186"/>
      <c r="BJ563" s="186"/>
      <c r="BK563" s="186"/>
      <c r="BL563" s="186"/>
      <c r="BM563" s="186"/>
      <c r="BN563" s="186"/>
      <c r="BO563" s="186"/>
      <c r="BP563" s="186"/>
      <c r="BQ563" s="186"/>
      <c r="BR563" s="186"/>
      <c r="BS563" s="186"/>
      <c r="BT563" s="186"/>
      <c r="BU563" s="186"/>
      <c r="BV563" s="186"/>
      <c r="BW563" s="186"/>
      <c r="BX563" s="186"/>
      <c r="BY563" s="186"/>
      <c r="BZ563" s="186"/>
      <c r="CA563" s="186"/>
      <c r="CB563" s="186"/>
      <c r="CC563" s="186"/>
      <c r="CD563" s="186"/>
      <c r="CE563" s="186"/>
      <c r="CF563" s="250"/>
      <c r="CG563" s="250"/>
      <c r="CH563" s="250"/>
      <c r="CI563" s="250"/>
      <c r="CJ563" s="250"/>
      <c r="CK563" s="261" t="str">
        <f t="shared" si="197"/>
        <v>通过</v>
      </c>
      <c r="CL563" s="263" t="str">
        <f t="shared" si="198"/>
        <v>通过</v>
      </c>
      <c r="CM563" s="261" t="str">
        <f t="shared" si="199"/>
        <v>通过</v>
      </c>
      <c r="CN563" s="261" t="str">
        <f t="shared" si="200"/>
        <v>通过</v>
      </c>
      <c r="CO563" s="262">
        <f t="shared" si="201"/>
        <v>0</v>
      </c>
      <c r="CP563" s="261" t="str">
        <f t="shared" si="202"/>
        <v>不通过</v>
      </c>
      <c r="CQ563" s="262">
        <f t="shared" si="194"/>
        <v>0</v>
      </c>
      <c r="CR563" s="261" t="str">
        <f t="shared" si="203"/>
        <v>不通过</v>
      </c>
      <c r="CS563" s="262">
        <f t="shared" si="204"/>
        <v>0</v>
      </c>
      <c r="CT563" s="261" t="str">
        <f t="shared" si="205"/>
        <v>不通过</v>
      </c>
      <c r="CU563" s="262">
        <f t="shared" si="195"/>
        <v>0</v>
      </c>
      <c r="CV563" s="261" t="str">
        <f t="shared" si="206"/>
        <v>不通过</v>
      </c>
      <c r="CW563" s="264">
        <f t="shared" si="207"/>
        <v>0</v>
      </c>
      <c r="CX563" s="261" t="str">
        <f t="shared" si="208"/>
        <v>不通过</v>
      </c>
      <c r="CY563" s="262">
        <f t="shared" si="196"/>
        <v>0</v>
      </c>
      <c r="CZ563" s="261" t="str">
        <f t="shared" si="209"/>
        <v>不通过</v>
      </c>
      <c r="DA563" s="262">
        <f t="shared" si="210"/>
        <v>0</v>
      </c>
      <c r="DB563" s="261" t="str">
        <f t="shared" si="211"/>
        <v>不通过</v>
      </c>
      <c r="DC563" s="262">
        <f t="shared" si="212"/>
        <v>0</v>
      </c>
      <c r="DD563" s="261" t="str">
        <f t="shared" si="213"/>
        <v>不通过</v>
      </c>
    </row>
    <row r="564" spans="1:108">
      <c r="A564" s="185">
        <v>553</v>
      </c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  <c r="AS564" s="186"/>
      <c r="AT564" s="186"/>
      <c r="AU564" s="186"/>
      <c r="AV564" s="186"/>
      <c r="AW564" s="186"/>
      <c r="AX564" s="186"/>
      <c r="AY564" s="186"/>
      <c r="AZ564" s="186"/>
      <c r="BA564" s="186"/>
      <c r="BB564" s="186"/>
      <c r="BC564" s="186"/>
      <c r="BD564" s="186"/>
      <c r="BE564" s="186"/>
      <c r="BF564" s="186"/>
      <c r="BG564" s="186"/>
      <c r="BH564" s="186"/>
      <c r="BI564" s="186"/>
      <c r="BJ564" s="186"/>
      <c r="BK564" s="186"/>
      <c r="BL564" s="186"/>
      <c r="BM564" s="186"/>
      <c r="BN564" s="186"/>
      <c r="BO564" s="186"/>
      <c r="BP564" s="186"/>
      <c r="BQ564" s="186"/>
      <c r="BR564" s="186"/>
      <c r="BS564" s="186"/>
      <c r="BT564" s="186"/>
      <c r="BU564" s="186"/>
      <c r="BV564" s="186"/>
      <c r="BW564" s="186"/>
      <c r="BX564" s="186"/>
      <c r="BY564" s="186"/>
      <c r="BZ564" s="186"/>
      <c r="CA564" s="186"/>
      <c r="CB564" s="186"/>
      <c r="CC564" s="186"/>
      <c r="CD564" s="186"/>
      <c r="CE564" s="186"/>
      <c r="CF564" s="250"/>
      <c r="CG564" s="250"/>
      <c r="CH564" s="250"/>
      <c r="CI564" s="250"/>
      <c r="CJ564" s="250"/>
      <c r="CK564" s="261" t="str">
        <f t="shared" si="197"/>
        <v>通过</v>
      </c>
      <c r="CL564" s="263" t="str">
        <f t="shared" si="198"/>
        <v>通过</v>
      </c>
      <c r="CM564" s="261" t="str">
        <f t="shared" si="199"/>
        <v>通过</v>
      </c>
      <c r="CN564" s="261" t="str">
        <f t="shared" si="200"/>
        <v>通过</v>
      </c>
      <c r="CO564" s="262">
        <f t="shared" si="201"/>
        <v>0</v>
      </c>
      <c r="CP564" s="261" t="str">
        <f t="shared" si="202"/>
        <v>不通过</v>
      </c>
      <c r="CQ564" s="262">
        <f t="shared" si="194"/>
        <v>0</v>
      </c>
      <c r="CR564" s="261" t="str">
        <f t="shared" si="203"/>
        <v>不通过</v>
      </c>
      <c r="CS564" s="262">
        <f t="shared" si="204"/>
        <v>0</v>
      </c>
      <c r="CT564" s="261" t="str">
        <f t="shared" si="205"/>
        <v>不通过</v>
      </c>
      <c r="CU564" s="262">
        <f t="shared" si="195"/>
        <v>0</v>
      </c>
      <c r="CV564" s="261" t="str">
        <f t="shared" si="206"/>
        <v>不通过</v>
      </c>
      <c r="CW564" s="264">
        <f t="shared" si="207"/>
        <v>0</v>
      </c>
      <c r="CX564" s="261" t="str">
        <f t="shared" si="208"/>
        <v>不通过</v>
      </c>
      <c r="CY564" s="262">
        <f t="shared" si="196"/>
        <v>0</v>
      </c>
      <c r="CZ564" s="261" t="str">
        <f t="shared" si="209"/>
        <v>不通过</v>
      </c>
      <c r="DA564" s="262">
        <f t="shared" si="210"/>
        <v>0</v>
      </c>
      <c r="DB564" s="261" t="str">
        <f t="shared" si="211"/>
        <v>不通过</v>
      </c>
      <c r="DC564" s="262">
        <f t="shared" si="212"/>
        <v>0</v>
      </c>
      <c r="DD564" s="261" t="str">
        <f t="shared" si="213"/>
        <v>不通过</v>
      </c>
    </row>
    <row r="565" spans="1:108">
      <c r="A565" s="188">
        <v>554</v>
      </c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  <c r="AS565" s="186"/>
      <c r="AT565" s="186"/>
      <c r="AU565" s="186"/>
      <c r="AV565" s="186"/>
      <c r="AW565" s="186"/>
      <c r="AX565" s="186"/>
      <c r="AY565" s="186"/>
      <c r="AZ565" s="186"/>
      <c r="BA565" s="186"/>
      <c r="BB565" s="186"/>
      <c r="BC565" s="186"/>
      <c r="BD565" s="186"/>
      <c r="BE565" s="186"/>
      <c r="BF565" s="186"/>
      <c r="BG565" s="186"/>
      <c r="BH565" s="186"/>
      <c r="BI565" s="186"/>
      <c r="BJ565" s="186"/>
      <c r="BK565" s="186"/>
      <c r="BL565" s="186"/>
      <c r="BM565" s="186"/>
      <c r="BN565" s="186"/>
      <c r="BO565" s="186"/>
      <c r="BP565" s="186"/>
      <c r="BQ565" s="186"/>
      <c r="BR565" s="186"/>
      <c r="BS565" s="186"/>
      <c r="BT565" s="186"/>
      <c r="BU565" s="186"/>
      <c r="BV565" s="186"/>
      <c r="BW565" s="186"/>
      <c r="BX565" s="186"/>
      <c r="BY565" s="186"/>
      <c r="BZ565" s="186"/>
      <c r="CA565" s="186"/>
      <c r="CB565" s="186"/>
      <c r="CC565" s="186"/>
      <c r="CD565" s="186"/>
      <c r="CE565" s="186"/>
      <c r="CF565" s="250"/>
      <c r="CG565" s="250"/>
      <c r="CH565" s="250"/>
      <c r="CI565" s="250"/>
      <c r="CJ565" s="250"/>
      <c r="CK565" s="261" t="str">
        <f t="shared" si="197"/>
        <v>通过</v>
      </c>
      <c r="CL565" s="263" t="str">
        <f t="shared" si="198"/>
        <v>通过</v>
      </c>
      <c r="CM565" s="261" t="str">
        <f t="shared" si="199"/>
        <v>通过</v>
      </c>
      <c r="CN565" s="261" t="str">
        <f t="shared" si="200"/>
        <v>通过</v>
      </c>
      <c r="CO565" s="262">
        <f t="shared" si="201"/>
        <v>0</v>
      </c>
      <c r="CP565" s="261" t="str">
        <f t="shared" si="202"/>
        <v>不通过</v>
      </c>
      <c r="CQ565" s="262">
        <f t="shared" si="194"/>
        <v>0</v>
      </c>
      <c r="CR565" s="261" t="str">
        <f t="shared" si="203"/>
        <v>不通过</v>
      </c>
      <c r="CS565" s="262">
        <f t="shared" si="204"/>
        <v>0</v>
      </c>
      <c r="CT565" s="261" t="str">
        <f t="shared" si="205"/>
        <v>不通过</v>
      </c>
      <c r="CU565" s="262">
        <f t="shared" si="195"/>
        <v>0</v>
      </c>
      <c r="CV565" s="261" t="str">
        <f t="shared" si="206"/>
        <v>不通过</v>
      </c>
      <c r="CW565" s="264">
        <f t="shared" si="207"/>
        <v>0</v>
      </c>
      <c r="CX565" s="261" t="str">
        <f t="shared" si="208"/>
        <v>不通过</v>
      </c>
      <c r="CY565" s="262">
        <f t="shared" si="196"/>
        <v>0</v>
      </c>
      <c r="CZ565" s="261" t="str">
        <f t="shared" si="209"/>
        <v>不通过</v>
      </c>
      <c r="DA565" s="262">
        <f t="shared" si="210"/>
        <v>0</v>
      </c>
      <c r="DB565" s="261" t="str">
        <f t="shared" si="211"/>
        <v>不通过</v>
      </c>
      <c r="DC565" s="262">
        <f t="shared" si="212"/>
        <v>0</v>
      </c>
      <c r="DD565" s="261" t="str">
        <f t="shared" si="213"/>
        <v>不通过</v>
      </c>
    </row>
    <row r="566" spans="1:108">
      <c r="A566" s="185">
        <v>555</v>
      </c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  <c r="AS566" s="186"/>
      <c r="AT566" s="186"/>
      <c r="AU566" s="186"/>
      <c r="AV566" s="186"/>
      <c r="AW566" s="186"/>
      <c r="AX566" s="186"/>
      <c r="AY566" s="186"/>
      <c r="AZ566" s="186"/>
      <c r="BA566" s="186"/>
      <c r="BB566" s="186"/>
      <c r="BC566" s="186"/>
      <c r="BD566" s="186"/>
      <c r="BE566" s="186"/>
      <c r="BF566" s="186"/>
      <c r="BG566" s="186"/>
      <c r="BH566" s="186"/>
      <c r="BI566" s="186"/>
      <c r="BJ566" s="186"/>
      <c r="BK566" s="186"/>
      <c r="BL566" s="186"/>
      <c r="BM566" s="186"/>
      <c r="BN566" s="186"/>
      <c r="BO566" s="186"/>
      <c r="BP566" s="186"/>
      <c r="BQ566" s="186"/>
      <c r="BR566" s="186"/>
      <c r="BS566" s="186"/>
      <c r="BT566" s="186"/>
      <c r="BU566" s="186"/>
      <c r="BV566" s="186"/>
      <c r="BW566" s="186"/>
      <c r="BX566" s="186"/>
      <c r="BY566" s="186"/>
      <c r="BZ566" s="186"/>
      <c r="CA566" s="186"/>
      <c r="CB566" s="186"/>
      <c r="CC566" s="186"/>
      <c r="CD566" s="186"/>
      <c r="CE566" s="186"/>
      <c r="CF566" s="250"/>
      <c r="CG566" s="250"/>
      <c r="CH566" s="250"/>
      <c r="CI566" s="250"/>
      <c r="CJ566" s="250"/>
      <c r="CK566" s="261" t="str">
        <f t="shared" si="197"/>
        <v>通过</v>
      </c>
      <c r="CL566" s="263" t="str">
        <f t="shared" si="198"/>
        <v>通过</v>
      </c>
      <c r="CM566" s="261" t="str">
        <f t="shared" si="199"/>
        <v>通过</v>
      </c>
      <c r="CN566" s="261" t="str">
        <f t="shared" si="200"/>
        <v>通过</v>
      </c>
      <c r="CO566" s="262">
        <f t="shared" si="201"/>
        <v>0</v>
      </c>
      <c r="CP566" s="261" t="str">
        <f t="shared" si="202"/>
        <v>不通过</v>
      </c>
      <c r="CQ566" s="262">
        <f t="shared" si="194"/>
        <v>0</v>
      </c>
      <c r="CR566" s="261" t="str">
        <f t="shared" si="203"/>
        <v>不通过</v>
      </c>
      <c r="CS566" s="262">
        <f t="shared" si="204"/>
        <v>0</v>
      </c>
      <c r="CT566" s="261" t="str">
        <f t="shared" si="205"/>
        <v>不通过</v>
      </c>
      <c r="CU566" s="262">
        <f t="shared" si="195"/>
        <v>0</v>
      </c>
      <c r="CV566" s="261" t="str">
        <f t="shared" si="206"/>
        <v>不通过</v>
      </c>
      <c r="CW566" s="264">
        <f t="shared" si="207"/>
        <v>0</v>
      </c>
      <c r="CX566" s="261" t="str">
        <f t="shared" si="208"/>
        <v>不通过</v>
      </c>
      <c r="CY566" s="262">
        <f t="shared" si="196"/>
        <v>0</v>
      </c>
      <c r="CZ566" s="261" t="str">
        <f t="shared" si="209"/>
        <v>不通过</v>
      </c>
      <c r="DA566" s="262">
        <f t="shared" si="210"/>
        <v>0</v>
      </c>
      <c r="DB566" s="261" t="str">
        <f t="shared" si="211"/>
        <v>不通过</v>
      </c>
      <c r="DC566" s="262">
        <f t="shared" si="212"/>
        <v>0</v>
      </c>
      <c r="DD566" s="261" t="str">
        <f t="shared" si="213"/>
        <v>不通过</v>
      </c>
    </row>
    <row r="567" spans="1:108">
      <c r="A567" s="185">
        <v>556</v>
      </c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  <c r="AS567" s="186"/>
      <c r="AT567" s="186"/>
      <c r="AU567" s="186"/>
      <c r="AV567" s="186"/>
      <c r="AW567" s="186"/>
      <c r="AX567" s="186"/>
      <c r="AY567" s="186"/>
      <c r="AZ567" s="186"/>
      <c r="BA567" s="186"/>
      <c r="BB567" s="186"/>
      <c r="BC567" s="186"/>
      <c r="BD567" s="186"/>
      <c r="BE567" s="186"/>
      <c r="BF567" s="186"/>
      <c r="BG567" s="186"/>
      <c r="BH567" s="186"/>
      <c r="BI567" s="186"/>
      <c r="BJ567" s="186"/>
      <c r="BK567" s="186"/>
      <c r="BL567" s="186"/>
      <c r="BM567" s="186"/>
      <c r="BN567" s="186"/>
      <c r="BO567" s="186"/>
      <c r="BP567" s="186"/>
      <c r="BQ567" s="186"/>
      <c r="BR567" s="186"/>
      <c r="BS567" s="186"/>
      <c r="BT567" s="186"/>
      <c r="BU567" s="186"/>
      <c r="BV567" s="186"/>
      <c r="BW567" s="186"/>
      <c r="BX567" s="186"/>
      <c r="BY567" s="186"/>
      <c r="BZ567" s="186"/>
      <c r="CA567" s="186"/>
      <c r="CB567" s="186"/>
      <c r="CC567" s="186"/>
      <c r="CD567" s="186"/>
      <c r="CE567" s="186"/>
      <c r="CF567" s="250"/>
      <c r="CG567" s="250"/>
      <c r="CH567" s="250"/>
      <c r="CI567" s="250"/>
      <c r="CJ567" s="250"/>
      <c r="CK567" s="261" t="str">
        <f t="shared" si="197"/>
        <v>通过</v>
      </c>
      <c r="CL567" s="263" t="str">
        <f t="shared" si="198"/>
        <v>通过</v>
      </c>
      <c r="CM567" s="261" t="str">
        <f t="shared" si="199"/>
        <v>通过</v>
      </c>
      <c r="CN567" s="261" t="str">
        <f t="shared" si="200"/>
        <v>通过</v>
      </c>
      <c r="CO567" s="262">
        <f t="shared" si="201"/>
        <v>0</v>
      </c>
      <c r="CP567" s="261" t="str">
        <f t="shared" si="202"/>
        <v>不通过</v>
      </c>
      <c r="CQ567" s="262">
        <f t="shared" si="194"/>
        <v>0</v>
      </c>
      <c r="CR567" s="261" t="str">
        <f t="shared" si="203"/>
        <v>不通过</v>
      </c>
      <c r="CS567" s="262">
        <f t="shared" si="204"/>
        <v>0</v>
      </c>
      <c r="CT567" s="261" t="str">
        <f t="shared" si="205"/>
        <v>不通过</v>
      </c>
      <c r="CU567" s="262">
        <f t="shared" si="195"/>
        <v>0</v>
      </c>
      <c r="CV567" s="261" t="str">
        <f t="shared" si="206"/>
        <v>不通过</v>
      </c>
      <c r="CW567" s="264">
        <f t="shared" si="207"/>
        <v>0</v>
      </c>
      <c r="CX567" s="261" t="str">
        <f t="shared" si="208"/>
        <v>不通过</v>
      </c>
      <c r="CY567" s="262">
        <f t="shared" si="196"/>
        <v>0</v>
      </c>
      <c r="CZ567" s="261" t="str">
        <f t="shared" si="209"/>
        <v>不通过</v>
      </c>
      <c r="DA567" s="262">
        <f t="shared" si="210"/>
        <v>0</v>
      </c>
      <c r="DB567" s="261" t="str">
        <f t="shared" si="211"/>
        <v>不通过</v>
      </c>
      <c r="DC567" s="262">
        <f t="shared" si="212"/>
        <v>0</v>
      </c>
      <c r="DD567" s="261" t="str">
        <f t="shared" si="213"/>
        <v>不通过</v>
      </c>
    </row>
    <row r="568" spans="1:108">
      <c r="A568" s="188">
        <v>557</v>
      </c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  <c r="AS568" s="186"/>
      <c r="AT568" s="186"/>
      <c r="AU568" s="186"/>
      <c r="AV568" s="186"/>
      <c r="AW568" s="186"/>
      <c r="AX568" s="186"/>
      <c r="AY568" s="186"/>
      <c r="AZ568" s="186"/>
      <c r="BA568" s="186"/>
      <c r="BB568" s="186"/>
      <c r="BC568" s="186"/>
      <c r="BD568" s="186"/>
      <c r="BE568" s="186"/>
      <c r="BF568" s="186"/>
      <c r="BG568" s="186"/>
      <c r="BH568" s="186"/>
      <c r="BI568" s="186"/>
      <c r="BJ568" s="186"/>
      <c r="BK568" s="186"/>
      <c r="BL568" s="186"/>
      <c r="BM568" s="186"/>
      <c r="BN568" s="186"/>
      <c r="BO568" s="186"/>
      <c r="BP568" s="186"/>
      <c r="BQ568" s="186"/>
      <c r="BR568" s="186"/>
      <c r="BS568" s="186"/>
      <c r="BT568" s="186"/>
      <c r="BU568" s="186"/>
      <c r="BV568" s="186"/>
      <c r="BW568" s="186"/>
      <c r="BX568" s="186"/>
      <c r="BY568" s="186"/>
      <c r="BZ568" s="186"/>
      <c r="CA568" s="186"/>
      <c r="CB568" s="186"/>
      <c r="CC568" s="186"/>
      <c r="CD568" s="186"/>
      <c r="CE568" s="186"/>
      <c r="CF568" s="250"/>
      <c r="CG568" s="250"/>
      <c r="CH568" s="250"/>
      <c r="CI568" s="250"/>
      <c r="CJ568" s="250"/>
      <c r="CK568" s="261" t="str">
        <f t="shared" si="197"/>
        <v>通过</v>
      </c>
      <c r="CL568" s="263" t="str">
        <f t="shared" si="198"/>
        <v>通过</v>
      </c>
      <c r="CM568" s="261" t="str">
        <f t="shared" si="199"/>
        <v>通过</v>
      </c>
      <c r="CN568" s="261" t="str">
        <f t="shared" si="200"/>
        <v>通过</v>
      </c>
      <c r="CO568" s="262">
        <f t="shared" si="201"/>
        <v>0</v>
      </c>
      <c r="CP568" s="261" t="str">
        <f t="shared" si="202"/>
        <v>不通过</v>
      </c>
      <c r="CQ568" s="262">
        <f t="shared" si="194"/>
        <v>0</v>
      </c>
      <c r="CR568" s="261" t="str">
        <f t="shared" si="203"/>
        <v>不通过</v>
      </c>
      <c r="CS568" s="262">
        <f t="shared" si="204"/>
        <v>0</v>
      </c>
      <c r="CT568" s="261" t="str">
        <f t="shared" si="205"/>
        <v>不通过</v>
      </c>
      <c r="CU568" s="262">
        <f t="shared" si="195"/>
        <v>0</v>
      </c>
      <c r="CV568" s="261" t="str">
        <f t="shared" si="206"/>
        <v>不通过</v>
      </c>
      <c r="CW568" s="264">
        <f t="shared" si="207"/>
        <v>0</v>
      </c>
      <c r="CX568" s="261" t="str">
        <f t="shared" si="208"/>
        <v>不通过</v>
      </c>
      <c r="CY568" s="262">
        <f t="shared" si="196"/>
        <v>0</v>
      </c>
      <c r="CZ568" s="261" t="str">
        <f t="shared" si="209"/>
        <v>不通过</v>
      </c>
      <c r="DA568" s="262">
        <f t="shared" si="210"/>
        <v>0</v>
      </c>
      <c r="DB568" s="261" t="str">
        <f t="shared" si="211"/>
        <v>不通过</v>
      </c>
      <c r="DC568" s="262">
        <f t="shared" si="212"/>
        <v>0</v>
      </c>
      <c r="DD568" s="261" t="str">
        <f t="shared" si="213"/>
        <v>不通过</v>
      </c>
    </row>
    <row r="569" spans="1:108">
      <c r="A569" s="185">
        <v>558</v>
      </c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  <c r="AS569" s="186"/>
      <c r="AT569" s="186"/>
      <c r="AU569" s="186"/>
      <c r="AV569" s="186"/>
      <c r="AW569" s="186"/>
      <c r="AX569" s="186"/>
      <c r="AY569" s="186"/>
      <c r="AZ569" s="186"/>
      <c r="BA569" s="186"/>
      <c r="BB569" s="186"/>
      <c r="BC569" s="186"/>
      <c r="BD569" s="186"/>
      <c r="BE569" s="186"/>
      <c r="BF569" s="186"/>
      <c r="BG569" s="186"/>
      <c r="BH569" s="186"/>
      <c r="BI569" s="186"/>
      <c r="BJ569" s="186"/>
      <c r="BK569" s="186"/>
      <c r="BL569" s="186"/>
      <c r="BM569" s="186"/>
      <c r="BN569" s="186"/>
      <c r="BO569" s="186"/>
      <c r="BP569" s="186"/>
      <c r="BQ569" s="186"/>
      <c r="BR569" s="186"/>
      <c r="BS569" s="186"/>
      <c r="BT569" s="186"/>
      <c r="BU569" s="186"/>
      <c r="BV569" s="186"/>
      <c r="BW569" s="186"/>
      <c r="BX569" s="186"/>
      <c r="BY569" s="186"/>
      <c r="BZ569" s="186"/>
      <c r="CA569" s="186"/>
      <c r="CB569" s="186"/>
      <c r="CC569" s="186"/>
      <c r="CD569" s="186"/>
      <c r="CE569" s="186"/>
      <c r="CF569" s="250"/>
      <c r="CG569" s="250"/>
      <c r="CH569" s="250"/>
      <c r="CI569" s="250"/>
      <c r="CJ569" s="250"/>
      <c r="CK569" s="261" t="str">
        <f t="shared" si="197"/>
        <v>通过</v>
      </c>
      <c r="CL569" s="263" t="str">
        <f t="shared" si="198"/>
        <v>通过</v>
      </c>
      <c r="CM569" s="261" t="str">
        <f t="shared" si="199"/>
        <v>通过</v>
      </c>
      <c r="CN569" s="261" t="str">
        <f t="shared" si="200"/>
        <v>通过</v>
      </c>
      <c r="CO569" s="262">
        <f t="shared" si="201"/>
        <v>0</v>
      </c>
      <c r="CP569" s="261" t="str">
        <f t="shared" si="202"/>
        <v>不通过</v>
      </c>
      <c r="CQ569" s="262">
        <f t="shared" si="194"/>
        <v>0</v>
      </c>
      <c r="CR569" s="261" t="str">
        <f t="shared" si="203"/>
        <v>不通过</v>
      </c>
      <c r="CS569" s="262">
        <f t="shared" si="204"/>
        <v>0</v>
      </c>
      <c r="CT569" s="261" t="str">
        <f t="shared" si="205"/>
        <v>不通过</v>
      </c>
      <c r="CU569" s="262">
        <f t="shared" si="195"/>
        <v>0</v>
      </c>
      <c r="CV569" s="261" t="str">
        <f t="shared" si="206"/>
        <v>不通过</v>
      </c>
      <c r="CW569" s="264">
        <f t="shared" si="207"/>
        <v>0</v>
      </c>
      <c r="CX569" s="261" t="str">
        <f t="shared" si="208"/>
        <v>不通过</v>
      </c>
      <c r="CY569" s="262">
        <f t="shared" si="196"/>
        <v>0</v>
      </c>
      <c r="CZ569" s="261" t="str">
        <f t="shared" si="209"/>
        <v>不通过</v>
      </c>
      <c r="DA569" s="262">
        <f t="shared" si="210"/>
        <v>0</v>
      </c>
      <c r="DB569" s="261" t="str">
        <f t="shared" si="211"/>
        <v>不通过</v>
      </c>
      <c r="DC569" s="262">
        <f t="shared" si="212"/>
        <v>0</v>
      </c>
      <c r="DD569" s="261" t="str">
        <f t="shared" si="213"/>
        <v>不通过</v>
      </c>
    </row>
    <row r="570" spans="1:108">
      <c r="A570" s="185">
        <v>559</v>
      </c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  <c r="AS570" s="186"/>
      <c r="AT570" s="186"/>
      <c r="AU570" s="186"/>
      <c r="AV570" s="186"/>
      <c r="AW570" s="186"/>
      <c r="AX570" s="186"/>
      <c r="AY570" s="186"/>
      <c r="AZ570" s="186"/>
      <c r="BA570" s="186"/>
      <c r="BB570" s="186"/>
      <c r="BC570" s="186"/>
      <c r="BD570" s="186"/>
      <c r="BE570" s="186"/>
      <c r="BF570" s="186"/>
      <c r="BG570" s="186"/>
      <c r="BH570" s="186"/>
      <c r="BI570" s="186"/>
      <c r="BJ570" s="186"/>
      <c r="BK570" s="186"/>
      <c r="BL570" s="186"/>
      <c r="BM570" s="186"/>
      <c r="BN570" s="186"/>
      <c r="BO570" s="186"/>
      <c r="BP570" s="186"/>
      <c r="BQ570" s="186"/>
      <c r="BR570" s="186"/>
      <c r="BS570" s="186"/>
      <c r="BT570" s="186"/>
      <c r="BU570" s="186"/>
      <c r="BV570" s="186"/>
      <c r="BW570" s="186"/>
      <c r="BX570" s="186"/>
      <c r="BY570" s="186"/>
      <c r="BZ570" s="186"/>
      <c r="CA570" s="186"/>
      <c r="CB570" s="186"/>
      <c r="CC570" s="186"/>
      <c r="CD570" s="186"/>
      <c r="CE570" s="186"/>
      <c r="CF570" s="250"/>
      <c r="CG570" s="250"/>
      <c r="CH570" s="250"/>
      <c r="CI570" s="250"/>
      <c r="CJ570" s="250"/>
      <c r="CK570" s="261" t="str">
        <f t="shared" si="197"/>
        <v>通过</v>
      </c>
      <c r="CL570" s="263" t="str">
        <f t="shared" si="198"/>
        <v>通过</v>
      </c>
      <c r="CM570" s="261" t="str">
        <f t="shared" si="199"/>
        <v>通过</v>
      </c>
      <c r="CN570" s="261" t="str">
        <f t="shared" si="200"/>
        <v>通过</v>
      </c>
      <c r="CO570" s="262">
        <f t="shared" si="201"/>
        <v>0</v>
      </c>
      <c r="CP570" s="261" t="str">
        <f t="shared" si="202"/>
        <v>不通过</v>
      </c>
      <c r="CQ570" s="262">
        <f t="shared" si="194"/>
        <v>0</v>
      </c>
      <c r="CR570" s="261" t="str">
        <f t="shared" si="203"/>
        <v>不通过</v>
      </c>
      <c r="CS570" s="262">
        <f t="shared" si="204"/>
        <v>0</v>
      </c>
      <c r="CT570" s="261" t="str">
        <f t="shared" si="205"/>
        <v>不通过</v>
      </c>
      <c r="CU570" s="262">
        <f t="shared" si="195"/>
        <v>0</v>
      </c>
      <c r="CV570" s="261" t="str">
        <f t="shared" si="206"/>
        <v>不通过</v>
      </c>
      <c r="CW570" s="264">
        <f t="shared" si="207"/>
        <v>0</v>
      </c>
      <c r="CX570" s="261" t="str">
        <f t="shared" si="208"/>
        <v>不通过</v>
      </c>
      <c r="CY570" s="262">
        <f t="shared" si="196"/>
        <v>0</v>
      </c>
      <c r="CZ570" s="261" t="str">
        <f t="shared" si="209"/>
        <v>不通过</v>
      </c>
      <c r="DA570" s="262">
        <f t="shared" si="210"/>
        <v>0</v>
      </c>
      <c r="DB570" s="261" t="str">
        <f t="shared" si="211"/>
        <v>不通过</v>
      </c>
      <c r="DC570" s="262">
        <f t="shared" si="212"/>
        <v>0</v>
      </c>
      <c r="DD570" s="261" t="str">
        <f t="shared" si="213"/>
        <v>不通过</v>
      </c>
    </row>
    <row r="571" spans="1:108">
      <c r="A571" s="188">
        <v>560</v>
      </c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  <c r="AS571" s="186"/>
      <c r="AT571" s="186"/>
      <c r="AU571" s="186"/>
      <c r="AV571" s="186"/>
      <c r="AW571" s="186"/>
      <c r="AX571" s="186"/>
      <c r="AY571" s="186"/>
      <c r="AZ571" s="186"/>
      <c r="BA571" s="186"/>
      <c r="BB571" s="186"/>
      <c r="BC571" s="186"/>
      <c r="BD571" s="186"/>
      <c r="BE571" s="186"/>
      <c r="BF571" s="186"/>
      <c r="BG571" s="186"/>
      <c r="BH571" s="186"/>
      <c r="BI571" s="186"/>
      <c r="BJ571" s="186"/>
      <c r="BK571" s="186"/>
      <c r="BL571" s="186"/>
      <c r="BM571" s="186"/>
      <c r="BN571" s="186"/>
      <c r="BO571" s="186"/>
      <c r="BP571" s="186"/>
      <c r="BQ571" s="186"/>
      <c r="BR571" s="186"/>
      <c r="BS571" s="186"/>
      <c r="BT571" s="186"/>
      <c r="BU571" s="186"/>
      <c r="BV571" s="186"/>
      <c r="BW571" s="186"/>
      <c r="BX571" s="186"/>
      <c r="BY571" s="186"/>
      <c r="BZ571" s="186"/>
      <c r="CA571" s="186"/>
      <c r="CB571" s="186"/>
      <c r="CC571" s="186"/>
      <c r="CD571" s="186"/>
      <c r="CE571" s="186"/>
      <c r="CF571" s="250"/>
      <c r="CG571" s="250"/>
      <c r="CH571" s="250"/>
      <c r="CI571" s="250"/>
      <c r="CJ571" s="250"/>
      <c r="CK571" s="261" t="str">
        <f t="shared" si="197"/>
        <v>通过</v>
      </c>
      <c r="CL571" s="263" t="str">
        <f t="shared" si="198"/>
        <v>通过</v>
      </c>
      <c r="CM571" s="261" t="str">
        <f t="shared" si="199"/>
        <v>通过</v>
      </c>
      <c r="CN571" s="261" t="str">
        <f t="shared" si="200"/>
        <v>通过</v>
      </c>
      <c r="CO571" s="262">
        <f t="shared" si="201"/>
        <v>0</v>
      </c>
      <c r="CP571" s="261" t="str">
        <f t="shared" si="202"/>
        <v>不通过</v>
      </c>
      <c r="CQ571" s="262">
        <f t="shared" si="194"/>
        <v>0</v>
      </c>
      <c r="CR571" s="261" t="str">
        <f t="shared" si="203"/>
        <v>不通过</v>
      </c>
      <c r="CS571" s="262">
        <f t="shared" si="204"/>
        <v>0</v>
      </c>
      <c r="CT571" s="261" t="str">
        <f t="shared" si="205"/>
        <v>不通过</v>
      </c>
      <c r="CU571" s="262">
        <f t="shared" si="195"/>
        <v>0</v>
      </c>
      <c r="CV571" s="261" t="str">
        <f t="shared" si="206"/>
        <v>不通过</v>
      </c>
      <c r="CW571" s="264">
        <f t="shared" si="207"/>
        <v>0</v>
      </c>
      <c r="CX571" s="261" t="str">
        <f t="shared" si="208"/>
        <v>不通过</v>
      </c>
      <c r="CY571" s="262">
        <f t="shared" si="196"/>
        <v>0</v>
      </c>
      <c r="CZ571" s="261" t="str">
        <f t="shared" si="209"/>
        <v>不通过</v>
      </c>
      <c r="DA571" s="262">
        <f t="shared" si="210"/>
        <v>0</v>
      </c>
      <c r="DB571" s="261" t="str">
        <f t="shared" si="211"/>
        <v>不通过</v>
      </c>
      <c r="DC571" s="262">
        <f t="shared" si="212"/>
        <v>0</v>
      </c>
      <c r="DD571" s="261" t="str">
        <f t="shared" si="213"/>
        <v>不通过</v>
      </c>
    </row>
    <row r="572" spans="1:108">
      <c r="A572" s="185">
        <v>561</v>
      </c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  <c r="AS572" s="186"/>
      <c r="AT572" s="186"/>
      <c r="AU572" s="186"/>
      <c r="AV572" s="186"/>
      <c r="AW572" s="186"/>
      <c r="AX572" s="186"/>
      <c r="AY572" s="186"/>
      <c r="AZ572" s="186"/>
      <c r="BA572" s="186"/>
      <c r="BB572" s="186"/>
      <c r="BC572" s="186"/>
      <c r="BD572" s="186"/>
      <c r="BE572" s="186"/>
      <c r="BF572" s="186"/>
      <c r="BG572" s="186"/>
      <c r="BH572" s="186"/>
      <c r="BI572" s="186"/>
      <c r="BJ572" s="186"/>
      <c r="BK572" s="186"/>
      <c r="BL572" s="186"/>
      <c r="BM572" s="186"/>
      <c r="BN572" s="186"/>
      <c r="BO572" s="186"/>
      <c r="BP572" s="186"/>
      <c r="BQ572" s="186"/>
      <c r="BR572" s="186"/>
      <c r="BS572" s="186"/>
      <c r="BT572" s="186"/>
      <c r="BU572" s="186"/>
      <c r="BV572" s="186"/>
      <c r="BW572" s="186"/>
      <c r="BX572" s="186"/>
      <c r="BY572" s="186"/>
      <c r="BZ572" s="186"/>
      <c r="CA572" s="186"/>
      <c r="CB572" s="186"/>
      <c r="CC572" s="186"/>
      <c r="CD572" s="186"/>
      <c r="CE572" s="186"/>
      <c r="CF572" s="250"/>
      <c r="CG572" s="250"/>
      <c r="CH572" s="250"/>
      <c r="CI572" s="250"/>
      <c r="CJ572" s="250"/>
      <c r="CK572" s="261" t="str">
        <f t="shared" si="197"/>
        <v>通过</v>
      </c>
      <c r="CL572" s="263" t="str">
        <f t="shared" si="198"/>
        <v>通过</v>
      </c>
      <c r="CM572" s="261" t="str">
        <f t="shared" si="199"/>
        <v>通过</v>
      </c>
      <c r="CN572" s="261" t="str">
        <f t="shared" si="200"/>
        <v>通过</v>
      </c>
      <c r="CO572" s="262">
        <f t="shared" si="201"/>
        <v>0</v>
      </c>
      <c r="CP572" s="261" t="str">
        <f t="shared" si="202"/>
        <v>不通过</v>
      </c>
      <c r="CQ572" s="262">
        <f t="shared" si="194"/>
        <v>0</v>
      </c>
      <c r="CR572" s="261" t="str">
        <f t="shared" si="203"/>
        <v>不通过</v>
      </c>
      <c r="CS572" s="262">
        <f t="shared" si="204"/>
        <v>0</v>
      </c>
      <c r="CT572" s="261" t="str">
        <f t="shared" si="205"/>
        <v>不通过</v>
      </c>
      <c r="CU572" s="262">
        <f t="shared" si="195"/>
        <v>0</v>
      </c>
      <c r="CV572" s="261" t="str">
        <f t="shared" si="206"/>
        <v>不通过</v>
      </c>
      <c r="CW572" s="264">
        <f t="shared" si="207"/>
        <v>0</v>
      </c>
      <c r="CX572" s="261" t="str">
        <f t="shared" si="208"/>
        <v>不通过</v>
      </c>
      <c r="CY572" s="262">
        <f t="shared" si="196"/>
        <v>0</v>
      </c>
      <c r="CZ572" s="261" t="str">
        <f t="shared" si="209"/>
        <v>不通过</v>
      </c>
      <c r="DA572" s="262">
        <f t="shared" si="210"/>
        <v>0</v>
      </c>
      <c r="DB572" s="261" t="str">
        <f t="shared" si="211"/>
        <v>不通过</v>
      </c>
      <c r="DC572" s="262">
        <f t="shared" si="212"/>
        <v>0</v>
      </c>
      <c r="DD572" s="261" t="str">
        <f t="shared" si="213"/>
        <v>不通过</v>
      </c>
    </row>
    <row r="573" spans="1:108">
      <c r="A573" s="185">
        <v>562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  <c r="AS573" s="186"/>
      <c r="AT573" s="186"/>
      <c r="AU573" s="186"/>
      <c r="AV573" s="186"/>
      <c r="AW573" s="186"/>
      <c r="AX573" s="186"/>
      <c r="AY573" s="186"/>
      <c r="AZ573" s="186"/>
      <c r="BA573" s="186"/>
      <c r="BB573" s="186"/>
      <c r="BC573" s="186"/>
      <c r="BD573" s="186"/>
      <c r="BE573" s="186"/>
      <c r="BF573" s="186"/>
      <c r="BG573" s="186"/>
      <c r="BH573" s="186"/>
      <c r="BI573" s="186"/>
      <c r="BJ573" s="186"/>
      <c r="BK573" s="186"/>
      <c r="BL573" s="186"/>
      <c r="BM573" s="186"/>
      <c r="BN573" s="186"/>
      <c r="BO573" s="186"/>
      <c r="BP573" s="186"/>
      <c r="BQ573" s="186"/>
      <c r="BR573" s="186"/>
      <c r="BS573" s="186"/>
      <c r="BT573" s="186"/>
      <c r="BU573" s="186"/>
      <c r="BV573" s="186"/>
      <c r="BW573" s="186"/>
      <c r="BX573" s="186"/>
      <c r="BY573" s="186"/>
      <c r="BZ573" s="186"/>
      <c r="CA573" s="186"/>
      <c r="CB573" s="186"/>
      <c r="CC573" s="186"/>
      <c r="CD573" s="186"/>
      <c r="CE573" s="186"/>
      <c r="CF573" s="250"/>
      <c r="CG573" s="250"/>
      <c r="CH573" s="250"/>
      <c r="CI573" s="250"/>
      <c r="CJ573" s="250"/>
      <c r="CK573" s="261" t="str">
        <f t="shared" si="197"/>
        <v>通过</v>
      </c>
      <c r="CL573" s="263" t="str">
        <f t="shared" si="198"/>
        <v>通过</v>
      </c>
      <c r="CM573" s="261" t="str">
        <f t="shared" si="199"/>
        <v>通过</v>
      </c>
      <c r="CN573" s="261" t="str">
        <f t="shared" si="200"/>
        <v>通过</v>
      </c>
      <c r="CO573" s="262">
        <f t="shared" si="201"/>
        <v>0</v>
      </c>
      <c r="CP573" s="261" t="str">
        <f t="shared" si="202"/>
        <v>不通过</v>
      </c>
      <c r="CQ573" s="262">
        <f t="shared" si="194"/>
        <v>0</v>
      </c>
      <c r="CR573" s="261" t="str">
        <f t="shared" si="203"/>
        <v>不通过</v>
      </c>
      <c r="CS573" s="262">
        <f t="shared" si="204"/>
        <v>0</v>
      </c>
      <c r="CT573" s="261" t="str">
        <f t="shared" si="205"/>
        <v>不通过</v>
      </c>
      <c r="CU573" s="262">
        <f t="shared" si="195"/>
        <v>0</v>
      </c>
      <c r="CV573" s="261" t="str">
        <f t="shared" si="206"/>
        <v>不通过</v>
      </c>
      <c r="CW573" s="264">
        <f t="shared" si="207"/>
        <v>0</v>
      </c>
      <c r="CX573" s="261" t="str">
        <f t="shared" si="208"/>
        <v>不通过</v>
      </c>
      <c r="CY573" s="262">
        <f t="shared" si="196"/>
        <v>0</v>
      </c>
      <c r="CZ573" s="261" t="str">
        <f t="shared" si="209"/>
        <v>不通过</v>
      </c>
      <c r="DA573" s="262">
        <f t="shared" si="210"/>
        <v>0</v>
      </c>
      <c r="DB573" s="261" t="str">
        <f t="shared" si="211"/>
        <v>不通过</v>
      </c>
      <c r="DC573" s="262">
        <f t="shared" si="212"/>
        <v>0</v>
      </c>
      <c r="DD573" s="261" t="str">
        <f t="shared" si="213"/>
        <v>不通过</v>
      </c>
    </row>
    <row r="574" spans="1:108">
      <c r="A574" s="188">
        <v>563</v>
      </c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  <c r="AS574" s="186"/>
      <c r="AT574" s="186"/>
      <c r="AU574" s="186"/>
      <c r="AV574" s="186"/>
      <c r="AW574" s="186"/>
      <c r="AX574" s="186"/>
      <c r="AY574" s="186"/>
      <c r="AZ574" s="186"/>
      <c r="BA574" s="186"/>
      <c r="BB574" s="186"/>
      <c r="BC574" s="186"/>
      <c r="BD574" s="186"/>
      <c r="BE574" s="186"/>
      <c r="BF574" s="186"/>
      <c r="BG574" s="186"/>
      <c r="BH574" s="186"/>
      <c r="BI574" s="186"/>
      <c r="BJ574" s="186"/>
      <c r="BK574" s="186"/>
      <c r="BL574" s="186"/>
      <c r="BM574" s="186"/>
      <c r="BN574" s="186"/>
      <c r="BO574" s="186"/>
      <c r="BP574" s="186"/>
      <c r="BQ574" s="186"/>
      <c r="BR574" s="186"/>
      <c r="BS574" s="186"/>
      <c r="BT574" s="186"/>
      <c r="BU574" s="186"/>
      <c r="BV574" s="186"/>
      <c r="BW574" s="186"/>
      <c r="BX574" s="186"/>
      <c r="BY574" s="186"/>
      <c r="BZ574" s="186"/>
      <c r="CA574" s="186"/>
      <c r="CB574" s="186"/>
      <c r="CC574" s="186"/>
      <c r="CD574" s="186"/>
      <c r="CE574" s="186"/>
      <c r="CF574" s="250"/>
      <c r="CG574" s="250"/>
      <c r="CH574" s="250"/>
      <c r="CI574" s="250"/>
      <c r="CJ574" s="250"/>
      <c r="CK574" s="261" t="str">
        <f t="shared" si="197"/>
        <v>通过</v>
      </c>
      <c r="CL574" s="263" t="str">
        <f t="shared" si="198"/>
        <v>通过</v>
      </c>
      <c r="CM574" s="261" t="str">
        <f t="shared" si="199"/>
        <v>通过</v>
      </c>
      <c r="CN574" s="261" t="str">
        <f t="shared" si="200"/>
        <v>通过</v>
      </c>
      <c r="CO574" s="262">
        <f t="shared" si="201"/>
        <v>0</v>
      </c>
      <c r="CP574" s="261" t="str">
        <f t="shared" si="202"/>
        <v>不通过</v>
      </c>
      <c r="CQ574" s="262">
        <f t="shared" si="194"/>
        <v>0</v>
      </c>
      <c r="CR574" s="261" t="str">
        <f t="shared" si="203"/>
        <v>不通过</v>
      </c>
      <c r="CS574" s="262">
        <f t="shared" si="204"/>
        <v>0</v>
      </c>
      <c r="CT574" s="261" t="str">
        <f t="shared" si="205"/>
        <v>不通过</v>
      </c>
      <c r="CU574" s="262">
        <f t="shared" si="195"/>
        <v>0</v>
      </c>
      <c r="CV574" s="261" t="str">
        <f t="shared" si="206"/>
        <v>不通过</v>
      </c>
      <c r="CW574" s="264">
        <f t="shared" si="207"/>
        <v>0</v>
      </c>
      <c r="CX574" s="261" t="str">
        <f t="shared" si="208"/>
        <v>不通过</v>
      </c>
      <c r="CY574" s="262">
        <f t="shared" si="196"/>
        <v>0</v>
      </c>
      <c r="CZ574" s="261" t="str">
        <f t="shared" si="209"/>
        <v>不通过</v>
      </c>
      <c r="DA574" s="262">
        <f t="shared" si="210"/>
        <v>0</v>
      </c>
      <c r="DB574" s="261" t="str">
        <f t="shared" si="211"/>
        <v>不通过</v>
      </c>
      <c r="DC574" s="262">
        <f t="shared" si="212"/>
        <v>0</v>
      </c>
      <c r="DD574" s="261" t="str">
        <f t="shared" si="213"/>
        <v>不通过</v>
      </c>
    </row>
    <row r="575" spans="1:108">
      <c r="A575" s="185">
        <v>564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  <c r="AS575" s="186"/>
      <c r="AT575" s="186"/>
      <c r="AU575" s="186"/>
      <c r="AV575" s="186"/>
      <c r="AW575" s="186"/>
      <c r="AX575" s="186"/>
      <c r="AY575" s="186"/>
      <c r="AZ575" s="186"/>
      <c r="BA575" s="186"/>
      <c r="BB575" s="186"/>
      <c r="BC575" s="186"/>
      <c r="BD575" s="186"/>
      <c r="BE575" s="186"/>
      <c r="BF575" s="186"/>
      <c r="BG575" s="186"/>
      <c r="BH575" s="186"/>
      <c r="BI575" s="186"/>
      <c r="BJ575" s="186"/>
      <c r="BK575" s="186"/>
      <c r="BL575" s="186"/>
      <c r="BM575" s="186"/>
      <c r="BN575" s="186"/>
      <c r="BO575" s="186"/>
      <c r="BP575" s="186"/>
      <c r="BQ575" s="186"/>
      <c r="BR575" s="186"/>
      <c r="BS575" s="186"/>
      <c r="BT575" s="186"/>
      <c r="BU575" s="186"/>
      <c r="BV575" s="186"/>
      <c r="BW575" s="186"/>
      <c r="BX575" s="186"/>
      <c r="BY575" s="186"/>
      <c r="BZ575" s="186"/>
      <c r="CA575" s="186"/>
      <c r="CB575" s="186"/>
      <c r="CC575" s="186"/>
      <c r="CD575" s="186"/>
      <c r="CE575" s="186"/>
      <c r="CF575" s="250"/>
      <c r="CG575" s="250"/>
      <c r="CH575" s="250"/>
      <c r="CI575" s="250"/>
      <c r="CJ575" s="250"/>
      <c r="CK575" s="261" t="str">
        <f t="shared" si="197"/>
        <v>通过</v>
      </c>
      <c r="CL575" s="263" t="str">
        <f t="shared" si="198"/>
        <v>通过</v>
      </c>
      <c r="CM575" s="261" t="str">
        <f t="shared" si="199"/>
        <v>通过</v>
      </c>
      <c r="CN575" s="261" t="str">
        <f t="shared" si="200"/>
        <v>通过</v>
      </c>
      <c r="CO575" s="262">
        <f t="shared" si="201"/>
        <v>0</v>
      </c>
      <c r="CP575" s="261" t="str">
        <f t="shared" si="202"/>
        <v>不通过</v>
      </c>
      <c r="CQ575" s="262">
        <f t="shared" si="194"/>
        <v>0</v>
      </c>
      <c r="CR575" s="261" t="str">
        <f t="shared" si="203"/>
        <v>不通过</v>
      </c>
      <c r="CS575" s="262">
        <f t="shared" si="204"/>
        <v>0</v>
      </c>
      <c r="CT575" s="261" t="str">
        <f t="shared" si="205"/>
        <v>不通过</v>
      </c>
      <c r="CU575" s="262">
        <f t="shared" si="195"/>
        <v>0</v>
      </c>
      <c r="CV575" s="261" t="str">
        <f t="shared" si="206"/>
        <v>不通过</v>
      </c>
      <c r="CW575" s="264">
        <f t="shared" si="207"/>
        <v>0</v>
      </c>
      <c r="CX575" s="261" t="str">
        <f t="shared" si="208"/>
        <v>不通过</v>
      </c>
      <c r="CY575" s="262">
        <f t="shared" si="196"/>
        <v>0</v>
      </c>
      <c r="CZ575" s="261" t="str">
        <f t="shared" si="209"/>
        <v>不通过</v>
      </c>
      <c r="DA575" s="262">
        <f t="shared" si="210"/>
        <v>0</v>
      </c>
      <c r="DB575" s="261" t="str">
        <f t="shared" si="211"/>
        <v>不通过</v>
      </c>
      <c r="DC575" s="262">
        <f t="shared" si="212"/>
        <v>0</v>
      </c>
      <c r="DD575" s="261" t="str">
        <f t="shared" si="213"/>
        <v>不通过</v>
      </c>
    </row>
    <row r="576" spans="1:108">
      <c r="A576" s="185">
        <v>565</v>
      </c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  <c r="AS576" s="186"/>
      <c r="AT576" s="186"/>
      <c r="AU576" s="186"/>
      <c r="AV576" s="186"/>
      <c r="AW576" s="186"/>
      <c r="AX576" s="186"/>
      <c r="AY576" s="186"/>
      <c r="AZ576" s="186"/>
      <c r="BA576" s="186"/>
      <c r="BB576" s="186"/>
      <c r="BC576" s="186"/>
      <c r="BD576" s="186"/>
      <c r="BE576" s="186"/>
      <c r="BF576" s="186"/>
      <c r="BG576" s="186"/>
      <c r="BH576" s="186"/>
      <c r="BI576" s="186"/>
      <c r="BJ576" s="186"/>
      <c r="BK576" s="186"/>
      <c r="BL576" s="186"/>
      <c r="BM576" s="186"/>
      <c r="BN576" s="186"/>
      <c r="BO576" s="186"/>
      <c r="BP576" s="186"/>
      <c r="BQ576" s="186"/>
      <c r="BR576" s="186"/>
      <c r="BS576" s="186"/>
      <c r="BT576" s="186"/>
      <c r="BU576" s="186"/>
      <c r="BV576" s="186"/>
      <c r="BW576" s="186"/>
      <c r="BX576" s="186"/>
      <c r="BY576" s="186"/>
      <c r="BZ576" s="186"/>
      <c r="CA576" s="186"/>
      <c r="CB576" s="186"/>
      <c r="CC576" s="186"/>
      <c r="CD576" s="186"/>
      <c r="CE576" s="186"/>
      <c r="CF576" s="250"/>
      <c r="CG576" s="250"/>
      <c r="CH576" s="250"/>
      <c r="CI576" s="250"/>
      <c r="CJ576" s="250"/>
      <c r="CK576" s="261" t="str">
        <f t="shared" si="197"/>
        <v>通过</v>
      </c>
      <c r="CL576" s="263" t="str">
        <f t="shared" si="198"/>
        <v>通过</v>
      </c>
      <c r="CM576" s="261" t="str">
        <f t="shared" si="199"/>
        <v>通过</v>
      </c>
      <c r="CN576" s="261" t="str">
        <f t="shared" si="200"/>
        <v>通过</v>
      </c>
      <c r="CO576" s="262">
        <f t="shared" si="201"/>
        <v>0</v>
      </c>
      <c r="CP576" s="261" t="str">
        <f t="shared" si="202"/>
        <v>不通过</v>
      </c>
      <c r="CQ576" s="262">
        <f t="shared" si="194"/>
        <v>0</v>
      </c>
      <c r="CR576" s="261" t="str">
        <f t="shared" si="203"/>
        <v>不通过</v>
      </c>
      <c r="CS576" s="262">
        <f t="shared" si="204"/>
        <v>0</v>
      </c>
      <c r="CT576" s="261" t="str">
        <f t="shared" si="205"/>
        <v>不通过</v>
      </c>
      <c r="CU576" s="262">
        <f t="shared" si="195"/>
        <v>0</v>
      </c>
      <c r="CV576" s="261" t="str">
        <f t="shared" si="206"/>
        <v>不通过</v>
      </c>
      <c r="CW576" s="264">
        <f t="shared" si="207"/>
        <v>0</v>
      </c>
      <c r="CX576" s="261" t="str">
        <f t="shared" si="208"/>
        <v>不通过</v>
      </c>
      <c r="CY576" s="262">
        <f t="shared" si="196"/>
        <v>0</v>
      </c>
      <c r="CZ576" s="261" t="str">
        <f t="shared" si="209"/>
        <v>不通过</v>
      </c>
      <c r="DA576" s="262">
        <f t="shared" si="210"/>
        <v>0</v>
      </c>
      <c r="DB576" s="261" t="str">
        <f t="shared" si="211"/>
        <v>不通过</v>
      </c>
      <c r="DC576" s="262">
        <f t="shared" si="212"/>
        <v>0</v>
      </c>
      <c r="DD576" s="261" t="str">
        <f t="shared" si="213"/>
        <v>不通过</v>
      </c>
    </row>
    <row r="577" spans="1:108">
      <c r="A577" s="188">
        <v>566</v>
      </c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  <c r="AS577" s="186"/>
      <c r="AT577" s="186"/>
      <c r="AU577" s="186"/>
      <c r="AV577" s="186"/>
      <c r="AW577" s="186"/>
      <c r="AX577" s="186"/>
      <c r="AY577" s="186"/>
      <c r="AZ577" s="186"/>
      <c r="BA577" s="186"/>
      <c r="BB577" s="186"/>
      <c r="BC577" s="186"/>
      <c r="BD577" s="186"/>
      <c r="BE577" s="186"/>
      <c r="BF577" s="186"/>
      <c r="BG577" s="186"/>
      <c r="BH577" s="186"/>
      <c r="BI577" s="186"/>
      <c r="BJ577" s="186"/>
      <c r="BK577" s="186"/>
      <c r="BL577" s="186"/>
      <c r="BM577" s="186"/>
      <c r="BN577" s="186"/>
      <c r="BO577" s="186"/>
      <c r="BP577" s="186"/>
      <c r="BQ577" s="186"/>
      <c r="BR577" s="186"/>
      <c r="BS577" s="186"/>
      <c r="BT577" s="186"/>
      <c r="BU577" s="186"/>
      <c r="BV577" s="186"/>
      <c r="BW577" s="186"/>
      <c r="BX577" s="186"/>
      <c r="BY577" s="186"/>
      <c r="BZ577" s="186"/>
      <c r="CA577" s="186"/>
      <c r="CB577" s="186"/>
      <c r="CC577" s="186"/>
      <c r="CD577" s="186"/>
      <c r="CE577" s="186"/>
      <c r="CF577" s="250"/>
      <c r="CG577" s="250"/>
      <c r="CH577" s="250"/>
      <c r="CI577" s="250"/>
      <c r="CJ577" s="250"/>
      <c r="CK577" s="261" t="str">
        <f t="shared" si="197"/>
        <v>通过</v>
      </c>
      <c r="CL577" s="263" t="str">
        <f t="shared" si="198"/>
        <v>通过</v>
      </c>
      <c r="CM577" s="261" t="str">
        <f t="shared" si="199"/>
        <v>通过</v>
      </c>
      <c r="CN577" s="261" t="str">
        <f t="shared" si="200"/>
        <v>通过</v>
      </c>
      <c r="CO577" s="262">
        <f t="shared" si="201"/>
        <v>0</v>
      </c>
      <c r="CP577" s="261" t="str">
        <f t="shared" si="202"/>
        <v>不通过</v>
      </c>
      <c r="CQ577" s="262">
        <f t="shared" si="194"/>
        <v>0</v>
      </c>
      <c r="CR577" s="261" t="str">
        <f t="shared" si="203"/>
        <v>不通过</v>
      </c>
      <c r="CS577" s="262">
        <f t="shared" si="204"/>
        <v>0</v>
      </c>
      <c r="CT577" s="261" t="str">
        <f t="shared" si="205"/>
        <v>不通过</v>
      </c>
      <c r="CU577" s="262">
        <f t="shared" si="195"/>
        <v>0</v>
      </c>
      <c r="CV577" s="261" t="str">
        <f t="shared" si="206"/>
        <v>不通过</v>
      </c>
      <c r="CW577" s="264">
        <f t="shared" si="207"/>
        <v>0</v>
      </c>
      <c r="CX577" s="261" t="str">
        <f t="shared" si="208"/>
        <v>不通过</v>
      </c>
      <c r="CY577" s="262">
        <f t="shared" si="196"/>
        <v>0</v>
      </c>
      <c r="CZ577" s="261" t="str">
        <f t="shared" si="209"/>
        <v>不通过</v>
      </c>
      <c r="DA577" s="262">
        <f t="shared" si="210"/>
        <v>0</v>
      </c>
      <c r="DB577" s="261" t="str">
        <f t="shared" si="211"/>
        <v>不通过</v>
      </c>
      <c r="DC577" s="262">
        <f t="shared" si="212"/>
        <v>0</v>
      </c>
      <c r="DD577" s="261" t="str">
        <f t="shared" si="213"/>
        <v>不通过</v>
      </c>
    </row>
    <row r="578" spans="1:108">
      <c r="A578" s="185">
        <v>567</v>
      </c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  <c r="AS578" s="186"/>
      <c r="AT578" s="186"/>
      <c r="AU578" s="186"/>
      <c r="AV578" s="186"/>
      <c r="AW578" s="186"/>
      <c r="AX578" s="186"/>
      <c r="AY578" s="186"/>
      <c r="AZ578" s="186"/>
      <c r="BA578" s="186"/>
      <c r="BB578" s="186"/>
      <c r="BC578" s="186"/>
      <c r="BD578" s="186"/>
      <c r="BE578" s="186"/>
      <c r="BF578" s="186"/>
      <c r="BG578" s="186"/>
      <c r="BH578" s="186"/>
      <c r="BI578" s="186"/>
      <c r="BJ578" s="186"/>
      <c r="BK578" s="186"/>
      <c r="BL578" s="186"/>
      <c r="BM578" s="186"/>
      <c r="BN578" s="186"/>
      <c r="BO578" s="186"/>
      <c r="BP578" s="186"/>
      <c r="BQ578" s="186"/>
      <c r="BR578" s="186"/>
      <c r="BS578" s="186"/>
      <c r="BT578" s="186"/>
      <c r="BU578" s="186"/>
      <c r="BV578" s="186"/>
      <c r="BW578" s="186"/>
      <c r="BX578" s="186"/>
      <c r="BY578" s="186"/>
      <c r="BZ578" s="186"/>
      <c r="CA578" s="186"/>
      <c r="CB578" s="186"/>
      <c r="CC578" s="186"/>
      <c r="CD578" s="186"/>
      <c r="CE578" s="186"/>
      <c r="CF578" s="250"/>
      <c r="CG578" s="250"/>
      <c r="CH578" s="250"/>
      <c r="CI578" s="250"/>
      <c r="CJ578" s="250"/>
      <c r="CK578" s="261" t="str">
        <f t="shared" si="197"/>
        <v>通过</v>
      </c>
      <c r="CL578" s="263" t="str">
        <f t="shared" si="198"/>
        <v>通过</v>
      </c>
      <c r="CM578" s="261" t="str">
        <f t="shared" si="199"/>
        <v>通过</v>
      </c>
      <c r="CN578" s="261" t="str">
        <f t="shared" si="200"/>
        <v>通过</v>
      </c>
      <c r="CO578" s="262">
        <f t="shared" si="201"/>
        <v>0</v>
      </c>
      <c r="CP578" s="261" t="str">
        <f t="shared" si="202"/>
        <v>不通过</v>
      </c>
      <c r="CQ578" s="262">
        <f t="shared" si="194"/>
        <v>0</v>
      </c>
      <c r="CR578" s="261" t="str">
        <f t="shared" si="203"/>
        <v>不通过</v>
      </c>
      <c r="CS578" s="262">
        <f t="shared" si="204"/>
        <v>0</v>
      </c>
      <c r="CT578" s="261" t="str">
        <f t="shared" si="205"/>
        <v>不通过</v>
      </c>
      <c r="CU578" s="262">
        <f t="shared" si="195"/>
        <v>0</v>
      </c>
      <c r="CV578" s="261" t="str">
        <f t="shared" si="206"/>
        <v>不通过</v>
      </c>
      <c r="CW578" s="264">
        <f t="shared" si="207"/>
        <v>0</v>
      </c>
      <c r="CX578" s="261" t="str">
        <f t="shared" si="208"/>
        <v>不通过</v>
      </c>
      <c r="CY578" s="262">
        <f t="shared" si="196"/>
        <v>0</v>
      </c>
      <c r="CZ578" s="261" t="str">
        <f t="shared" si="209"/>
        <v>不通过</v>
      </c>
      <c r="DA578" s="262">
        <f t="shared" si="210"/>
        <v>0</v>
      </c>
      <c r="DB578" s="261" t="str">
        <f t="shared" si="211"/>
        <v>不通过</v>
      </c>
      <c r="DC578" s="262">
        <f t="shared" si="212"/>
        <v>0</v>
      </c>
      <c r="DD578" s="261" t="str">
        <f t="shared" si="213"/>
        <v>不通过</v>
      </c>
    </row>
    <row r="579" spans="1:108">
      <c r="A579" s="185">
        <v>568</v>
      </c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  <c r="AS579" s="186"/>
      <c r="AT579" s="186"/>
      <c r="AU579" s="186"/>
      <c r="AV579" s="186"/>
      <c r="AW579" s="186"/>
      <c r="AX579" s="186"/>
      <c r="AY579" s="186"/>
      <c r="AZ579" s="186"/>
      <c r="BA579" s="186"/>
      <c r="BB579" s="186"/>
      <c r="BC579" s="186"/>
      <c r="BD579" s="186"/>
      <c r="BE579" s="186"/>
      <c r="BF579" s="186"/>
      <c r="BG579" s="186"/>
      <c r="BH579" s="186"/>
      <c r="BI579" s="186"/>
      <c r="BJ579" s="186"/>
      <c r="BK579" s="186"/>
      <c r="BL579" s="186"/>
      <c r="BM579" s="186"/>
      <c r="BN579" s="186"/>
      <c r="BO579" s="186"/>
      <c r="BP579" s="186"/>
      <c r="BQ579" s="186"/>
      <c r="BR579" s="186"/>
      <c r="BS579" s="186"/>
      <c r="BT579" s="186"/>
      <c r="BU579" s="186"/>
      <c r="BV579" s="186"/>
      <c r="BW579" s="186"/>
      <c r="BX579" s="186"/>
      <c r="BY579" s="186"/>
      <c r="BZ579" s="186"/>
      <c r="CA579" s="186"/>
      <c r="CB579" s="186"/>
      <c r="CC579" s="186"/>
      <c r="CD579" s="186"/>
      <c r="CE579" s="186"/>
      <c r="CF579" s="250"/>
      <c r="CG579" s="250"/>
      <c r="CH579" s="250"/>
      <c r="CI579" s="250"/>
      <c r="CJ579" s="250"/>
      <c r="CK579" s="261" t="str">
        <f t="shared" si="197"/>
        <v>通过</v>
      </c>
      <c r="CL579" s="263" t="str">
        <f t="shared" si="198"/>
        <v>通过</v>
      </c>
      <c r="CM579" s="261" t="str">
        <f t="shared" si="199"/>
        <v>通过</v>
      </c>
      <c r="CN579" s="261" t="str">
        <f t="shared" si="200"/>
        <v>通过</v>
      </c>
      <c r="CO579" s="262">
        <f t="shared" si="201"/>
        <v>0</v>
      </c>
      <c r="CP579" s="261" t="str">
        <f t="shared" si="202"/>
        <v>不通过</v>
      </c>
      <c r="CQ579" s="262">
        <f t="shared" si="194"/>
        <v>0</v>
      </c>
      <c r="CR579" s="261" t="str">
        <f t="shared" si="203"/>
        <v>不通过</v>
      </c>
      <c r="CS579" s="262">
        <f t="shared" si="204"/>
        <v>0</v>
      </c>
      <c r="CT579" s="261" t="str">
        <f t="shared" si="205"/>
        <v>不通过</v>
      </c>
      <c r="CU579" s="262">
        <f t="shared" si="195"/>
        <v>0</v>
      </c>
      <c r="CV579" s="261" t="str">
        <f t="shared" si="206"/>
        <v>不通过</v>
      </c>
      <c r="CW579" s="264">
        <f t="shared" si="207"/>
        <v>0</v>
      </c>
      <c r="CX579" s="261" t="str">
        <f t="shared" si="208"/>
        <v>不通过</v>
      </c>
      <c r="CY579" s="262">
        <f t="shared" si="196"/>
        <v>0</v>
      </c>
      <c r="CZ579" s="261" t="str">
        <f t="shared" si="209"/>
        <v>不通过</v>
      </c>
      <c r="DA579" s="262">
        <f t="shared" si="210"/>
        <v>0</v>
      </c>
      <c r="DB579" s="261" t="str">
        <f t="shared" si="211"/>
        <v>不通过</v>
      </c>
      <c r="DC579" s="262">
        <f t="shared" si="212"/>
        <v>0</v>
      </c>
      <c r="DD579" s="261" t="str">
        <f t="shared" si="213"/>
        <v>不通过</v>
      </c>
    </row>
    <row r="580" spans="1:108">
      <c r="A580" s="188">
        <v>569</v>
      </c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  <c r="AS580" s="186"/>
      <c r="AT580" s="186"/>
      <c r="AU580" s="186"/>
      <c r="AV580" s="186"/>
      <c r="AW580" s="186"/>
      <c r="AX580" s="186"/>
      <c r="AY580" s="186"/>
      <c r="AZ580" s="186"/>
      <c r="BA580" s="186"/>
      <c r="BB580" s="186"/>
      <c r="BC580" s="186"/>
      <c r="BD580" s="186"/>
      <c r="BE580" s="186"/>
      <c r="BF580" s="186"/>
      <c r="BG580" s="186"/>
      <c r="BH580" s="186"/>
      <c r="BI580" s="186"/>
      <c r="BJ580" s="186"/>
      <c r="BK580" s="186"/>
      <c r="BL580" s="186"/>
      <c r="BM580" s="186"/>
      <c r="BN580" s="186"/>
      <c r="BO580" s="186"/>
      <c r="BP580" s="186"/>
      <c r="BQ580" s="186"/>
      <c r="BR580" s="186"/>
      <c r="BS580" s="186"/>
      <c r="BT580" s="186"/>
      <c r="BU580" s="186"/>
      <c r="BV580" s="186"/>
      <c r="BW580" s="186"/>
      <c r="BX580" s="186"/>
      <c r="BY580" s="186"/>
      <c r="BZ580" s="186"/>
      <c r="CA580" s="186"/>
      <c r="CB580" s="186"/>
      <c r="CC580" s="186"/>
      <c r="CD580" s="186"/>
      <c r="CE580" s="186"/>
      <c r="CF580" s="250"/>
      <c r="CG580" s="250"/>
      <c r="CH580" s="250"/>
      <c r="CI580" s="250"/>
      <c r="CJ580" s="250"/>
      <c r="CK580" s="261" t="str">
        <f t="shared" si="197"/>
        <v>通过</v>
      </c>
      <c r="CL580" s="263" t="str">
        <f t="shared" si="198"/>
        <v>通过</v>
      </c>
      <c r="CM580" s="261" t="str">
        <f t="shared" si="199"/>
        <v>通过</v>
      </c>
      <c r="CN580" s="261" t="str">
        <f t="shared" si="200"/>
        <v>通过</v>
      </c>
      <c r="CO580" s="262">
        <f t="shared" si="201"/>
        <v>0</v>
      </c>
      <c r="CP580" s="261" t="str">
        <f t="shared" si="202"/>
        <v>不通过</v>
      </c>
      <c r="CQ580" s="262">
        <f t="shared" si="194"/>
        <v>0</v>
      </c>
      <c r="CR580" s="261" t="str">
        <f t="shared" si="203"/>
        <v>不通过</v>
      </c>
      <c r="CS580" s="262">
        <f t="shared" si="204"/>
        <v>0</v>
      </c>
      <c r="CT580" s="261" t="str">
        <f t="shared" si="205"/>
        <v>不通过</v>
      </c>
      <c r="CU580" s="262">
        <f t="shared" si="195"/>
        <v>0</v>
      </c>
      <c r="CV580" s="261" t="str">
        <f t="shared" si="206"/>
        <v>不通过</v>
      </c>
      <c r="CW580" s="264">
        <f t="shared" si="207"/>
        <v>0</v>
      </c>
      <c r="CX580" s="261" t="str">
        <f t="shared" si="208"/>
        <v>不通过</v>
      </c>
      <c r="CY580" s="262">
        <f t="shared" si="196"/>
        <v>0</v>
      </c>
      <c r="CZ580" s="261" t="str">
        <f t="shared" si="209"/>
        <v>不通过</v>
      </c>
      <c r="DA580" s="262">
        <f t="shared" si="210"/>
        <v>0</v>
      </c>
      <c r="DB580" s="261" t="str">
        <f t="shared" si="211"/>
        <v>不通过</v>
      </c>
      <c r="DC580" s="262">
        <f t="shared" si="212"/>
        <v>0</v>
      </c>
      <c r="DD580" s="261" t="str">
        <f t="shared" si="213"/>
        <v>不通过</v>
      </c>
    </row>
    <row r="581" spans="1:108">
      <c r="A581" s="185">
        <v>570</v>
      </c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  <c r="AS581" s="186"/>
      <c r="AT581" s="186"/>
      <c r="AU581" s="186"/>
      <c r="AV581" s="186"/>
      <c r="AW581" s="186"/>
      <c r="AX581" s="186"/>
      <c r="AY581" s="186"/>
      <c r="AZ581" s="186"/>
      <c r="BA581" s="186"/>
      <c r="BB581" s="186"/>
      <c r="BC581" s="186"/>
      <c r="BD581" s="186"/>
      <c r="BE581" s="186"/>
      <c r="BF581" s="186"/>
      <c r="BG581" s="186"/>
      <c r="BH581" s="186"/>
      <c r="BI581" s="186"/>
      <c r="BJ581" s="186"/>
      <c r="BK581" s="186"/>
      <c r="BL581" s="186"/>
      <c r="BM581" s="186"/>
      <c r="BN581" s="186"/>
      <c r="BO581" s="186"/>
      <c r="BP581" s="186"/>
      <c r="BQ581" s="186"/>
      <c r="BR581" s="186"/>
      <c r="BS581" s="186"/>
      <c r="BT581" s="186"/>
      <c r="BU581" s="186"/>
      <c r="BV581" s="186"/>
      <c r="BW581" s="186"/>
      <c r="BX581" s="186"/>
      <c r="BY581" s="186"/>
      <c r="BZ581" s="186"/>
      <c r="CA581" s="186"/>
      <c r="CB581" s="186"/>
      <c r="CC581" s="186"/>
      <c r="CD581" s="186"/>
      <c r="CE581" s="186"/>
      <c r="CF581" s="250"/>
      <c r="CG581" s="250"/>
      <c r="CH581" s="250"/>
      <c r="CI581" s="250"/>
      <c r="CJ581" s="250"/>
      <c r="CK581" s="261" t="str">
        <f t="shared" si="197"/>
        <v>通过</v>
      </c>
      <c r="CL581" s="263" t="str">
        <f t="shared" si="198"/>
        <v>通过</v>
      </c>
      <c r="CM581" s="261" t="str">
        <f t="shared" si="199"/>
        <v>通过</v>
      </c>
      <c r="CN581" s="261" t="str">
        <f t="shared" si="200"/>
        <v>通过</v>
      </c>
      <c r="CO581" s="262">
        <f t="shared" si="201"/>
        <v>0</v>
      </c>
      <c r="CP581" s="261" t="str">
        <f t="shared" si="202"/>
        <v>不通过</v>
      </c>
      <c r="CQ581" s="262">
        <f t="shared" si="194"/>
        <v>0</v>
      </c>
      <c r="CR581" s="261" t="str">
        <f t="shared" si="203"/>
        <v>不通过</v>
      </c>
      <c r="CS581" s="262">
        <f t="shared" si="204"/>
        <v>0</v>
      </c>
      <c r="CT581" s="261" t="str">
        <f t="shared" si="205"/>
        <v>不通过</v>
      </c>
      <c r="CU581" s="262">
        <f t="shared" si="195"/>
        <v>0</v>
      </c>
      <c r="CV581" s="261" t="str">
        <f t="shared" si="206"/>
        <v>不通过</v>
      </c>
      <c r="CW581" s="264">
        <f t="shared" si="207"/>
        <v>0</v>
      </c>
      <c r="CX581" s="261" t="str">
        <f t="shared" si="208"/>
        <v>不通过</v>
      </c>
      <c r="CY581" s="262">
        <f t="shared" si="196"/>
        <v>0</v>
      </c>
      <c r="CZ581" s="261" t="str">
        <f t="shared" si="209"/>
        <v>不通过</v>
      </c>
      <c r="DA581" s="262">
        <f t="shared" si="210"/>
        <v>0</v>
      </c>
      <c r="DB581" s="261" t="str">
        <f t="shared" si="211"/>
        <v>不通过</v>
      </c>
      <c r="DC581" s="262">
        <f t="shared" si="212"/>
        <v>0</v>
      </c>
      <c r="DD581" s="261" t="str">
        <f t="shared" si="213"/>
        <v>不通过</v>
      </c>
    </row>
    <row r="582" spans="1:108">
      <c r="A582" s="185">
        <v>571</v>
      </c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  <c r="AS582" s="186"/>
      <c r="AT582" s="186"/>
      <c r="AU582" s="186"/>
      <c r="AV582" s="186"/>
      <c r="AW582" s="186"/>
      <c r="AX582" s="186"/>
      <c r="AY582" s="186"/>
      <c r="AZ582" s="186"/>
      <c r="BA582" s="186"/>
      <c r="BB582" s="186"/>
      <c r="BC582" s="186"/>
      <c r="BD582" s="186"/>
      <c r="BE582" s="186"/>
      <c r="BF582" s="186"/>
      <c r="BG582" s="186"/>
      <c r="BH582" s="186"/>
      <c r="BI582" s="186"/>
      <c r="BJ582" s="186"/>
      <c r="BK582" s="186"/>
      <c r="BL582" s="186"/>
      <c r="BM582" s="186"/>
      <c r="BN582" s="186"/>
      <c r="BO582" s="186"/>
      <c r="BP582" s="186"/>
      <c r="BQ582" s="186"/>
      <c r="BR582" s="186"/>
      <c r="BS582" s="186"/>
      <c r="BT582" s="186"/>
      <c r="BU582" s="186"/>
      <c r="BV582" s="186"/>
      <c r="BW582" s="186"/>
      <c r="BX582" s="186"/>
      <c r="BY582" s="186"/>
      <c r="BZ582" s="186"/>
      <c r="CA582" s="186"/>
      <c r="CB582" s="186"/>
      <c r="CC582" s="186"/>
      <c r="CD582" s="186"/>
      <c r="CE582" s="186"/>
      <c r="CF582" s="250"/>
      <c r="CG582" s="250"/>
      <c r="CH582" s="250"/>
      <c r="CI582" s="250"/>
      <c r="CJ582" s="250"/>
      <c r="CK582" s="261" t="str">
        <f t="shared" si="197"/>
        <v>通过</v>
      </c>
      <c r="CL582" s="263" t="str">
        <f t="shared" si="198"/>
        <v>通过</v>
      </c>
      <c r="CM582" s="261" t="str">
        <f t="shared" si="199"/>
        <v>通过</v>
      </c>
      <c r="CN582" s="261" t="str">
        <f t="shared" si="200"/>
        <v>通过</v>
      </c>
      <c r="CO582" s="262">
        <f t="shared" si="201"/>
        <v>0</v>
      </c>
      <c r="CP582" s="261" t="str">
        <f t="shared" si="202"/>
        <v>不通过</v>
      </c>
      <c r="CQ582" s="262">
        <f t="shared" si="194"/>
        <v>0</v>
      </c>
      <c r="CR582" s="261" t="str">
        <f t="shared" si="203"/>
        <v>不通过</v>
      </c>
      <c r="CS582" s="262">
        <f t="shared" si="204"/>
        <v>0</v>
      </c>
      <c r="CT582" s="261" t="str">
        <f t="shared" si="205"/>
        <v>不通过</v>
      </c>
      <c r="CU582" s="262">
        <f t="shared" si="195"/>
        <v>0</v>
      </c>
      <c r="CV582" s="261" t="str">
        <f t="shared" si="206"/>
        <v>不通过</v>
      </c>
      <c r="CW582" s="264">
        <f t="shared" si="207"/>
        <v>0</v>
      </c>
      <c r="CX582" s="261" t="str">
        <f t="shared" si="208"/>
        <v>不通过</v>
      </c>
      <c r="CY582" s="262">
        <f t="shared" si="196"/>
        <v>0</v>
      </c>
      <c r="CZ582" s="261" t="str">
        <f t="shared" si="209"/>
        <v>不通过</v>
      </c>
      <c r="DA582" s="262">
        <f t="shared" si="210"/>
        <v>0</v>
      </c>
      <c r="DB582" s="261" t="str">
        <f t="shared" si="211"/>
        <v>不通过</v>
      </c>
      <c r="DC582" s="262">
        <f t="shared" si="212"/>
        <v>0</v>
      </c>
      <c r="DD582" s="261" t="str">
        <f t="shared" si="213"/>
        <v>不通过</v>
      </c>
    </row>
    <row r="583" spans="1:108">
      <c r="A583" s="188">
        <v>572</v>
      </c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  <c r="AS583" s="186"/>
      <c r="AT583" s="186"/>
      <c r="AU583" s="186"/>
      <c r="AV583" s="186"/>
      <c r="AW583" s="186"/>
      <c r="AX583" s="186"/>
      <c r="AY583" s="186"/>
      <c r="AZ583" s="186"/>
      <c r="BA583" s="186"/>
      <c r="BB583" s="186"/>
      <c r="BC583" s="186"/>
      <c r="BD583" s="186"/>
      <c r="BE583" s="186"/>
      <c r="BF583" s="186"/>
      <c r="BG583" s="186"/>
      <c r="BH583" s="186"/>
      <c r="BI583" s="186"/>
      <c r="BJ583" s="186"/>
      <c r="BK583" s="186"/>
      <c r="BL583" s="186"/>
      <c r="BM583" s="186"/>
      <c r="BN583" s="186"/>
      <c r="BO583" s="186"/>
      <c r="BP583" s="186"/>
      <c r="BQ583" s="186"/>
      <c r="BR583" s="186"/>
      <c r="BS583" s="186"/>
      <c r="BT583" s="186"/>
      <c r="BU583" s="186"/>
      <c r="BV583" s="186"/>
      <c r="BW583" s="186"/>
      <c r="BX583" s="186"/>
      <c r="BY583" s="186"/>
      <c r="BZ583" s="186"/>
      <c r="CA583" s="186"/>
      <c r="CB583" s="186"/>
      <c r="CC583" s="186"/>
      <c r="CD583" s="186"/>
      <c r="CE583" s="186"/>
      <c r="CF583" s="250"/>
      <c r="CG583" s="250"/>
      <c r="CH583" s="250"/>
      <c r="CI583" s="250"/>
      <c r="CJ583" s="250"/>
      <c r="CK583" s="261" t="str">
        <f t="shared" si="197"/>
        <v>通过</v>
      </c>
      <c r="CL583" s="263" t="str">
        <f t="shared" si="198"/>
        <v>通过</v>
      </c>
      <c r="CM583" s="261" t="str">
        <f t="shared" si="199"/>
        <v>通过</v>
      </c>
      <c r="CN583" s="261" t="str">
        <f t="shared" si="200"/>
        <v>通过</v>
      </c>
      <c r="CO583" s="262">
        <f t="shared" si="201"/>
        <v>0</v>
      </c>
      <c r="CP583" s="261" t="str">
        <f t="shared" si="202"/>
        <v>不通过</v>
      </c>
      <c r="CQ583" s="262">
        <f t="shared" si="194"/>
        <v>0</v>
      </c>
      <c r="CR583" s="261" t="str">
        <f t="shared" si="203"/>
        <v>不通过</v>
      </c>
      <c r="CS583" s="262">
        <f t="shared" si="204"/>
        <v>0</v>
      </c>
      <c r="CT583" s="261" t="str">
        <f t="shared" si="205"/>
        <v>不通过</v>
      </c>
      <c r="CU583" s="262">
        <f t="shared" si="195"/>
        <v>0</v>
      </c>
      <c r="CV583" s="261" t="str">
        <f t="shared" si="206"/>
        <v>不通过</v>
      </c>
      <c r="CW583" s="264">
        <f t="shared" si="207"/>
        <v>0</v>
      </c>
      <c r="CX583" s="261" t="str">
        <f t="shared" si="208"/>
        <v>不通过</v>
      </c>
      <c r="CY583" s="262">
        <f t="shared" si="196"/>
        <v>0</v>
      </c>
      <c r="CZ583" s="261" t="str">
        <f t="shared" si="209"/>
        <v>不通过</v>
      </c>
      <c r="DA583" s="262">
        <f t="shared" si="210"/>
        <v>0</v>
      </c>
      <c r="DB583" s="261" t="str">
        <f t="shared" si="211"/>
        <v>不通过</v>
      </c>
      <c r="DC583" s="262">
        <f t="shared" si="212"/>
        <v>0</v>
      </c>
      <c r="DD583" s="261" t="str">
        <f t="shared" si="213"/>
        <v>不通过</v>
      </c>
    </row>
    <row r="584" spans="1:108">
      <c r="A584" s="185">
        <v>573</v>
      </c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  <c r="AS584" s="186"/>
      <c r="AT584" s="186"/>
      <c r="AU584" s="186"/>
      <c r="AV584" s="186"/>
      <c r="AW584" s="186"/>
      <c r="AX584" s="186"/>
      <c r="AY584" s="186"/>
      <c r="AZ584" s="186"/>
      <c r="BA584" s="186"/>
      <c r="BB584" s="186"/>
      <c r="BC584" s="186"/>
      <c r="BD584" s="186"/>
      <c r="BE584" s="186"/>
      <c r="BF584" s="186"/>
      <c r="BG584" s="186"/>
      <c r="BH584" s="186"/>
      <c r="BI584" s="186"/>
      <c r="BJ584" s="186"/>
      <c r="BK584" s="186"/>
      <c r="BL584" s="186"/>
      <c r="BM584" s="186"/>
      <c r="BN584" s="186"/>
      <c r="BO584" s="186"/>
      <c r="BP584" s="186"/>
      <c r="BQ584" s="186"/>
      <c r="BR584" s="186"/>
      <c r="BS584" s="186"/>
      <c r="BT584" s="186"/>
      <c r="BU584" s="186"/>
      <c r="BV584" s="186"/>
      <c r="BW584" s="186"/>
      <c r="BX584" s="186"/>
      <c r="BY584" s="186"/>
      <c r="BZ584" s="186"/>
      <c r="CA584" s="186"/>
      <c r="CB584" s="186"/>
      <c r="CC584" s="186"/>
      <c r="CD584" s="186"/>
      <c r="CE584" s="186"/>
      <c r="CF584" s="250"/>
      <c r="CG584" s="250"/>
      <c r="CH584" s="250"/>
      <c r="CI584" s="250"/>
      <c r="CJ584" s="250"/>
      <c r="CK584" s="261" t="str">
        <f t="shared" si="197"/>
        <v>通过</v>
      </c>
      <c r="CL584" s="263" t="str">
        <f t="shared" si="198"/>
        <v>通过</v>
      </c>
      <c r="CM584" s="261" t="str">
        <f t="shared" si="199"/>
        <v>通过</v>
      </c>
      <c r="CN584" s="261" t="str">
        <f t="shared" si="200"/>
        <v>通过</v>
      </c>
      <c r="CO584" s="262">
        <f t="shared" si="201"/>
        <v>0</v>
      </c>
      <c r="CP584" s="261" t="str">
        <f t="shared" si="202"/>
        <v>不通过</v>
      </c>
      <c r="CQ584" s="262">
        <f t="shared" si="194"/>
        <v>0</v>
      </c>
      <c r="CR584" s="261" t="str">
        <f t="shared" si="203"/>
        <v>不通过</v>
      </c>
      <c r="CS584" s="262">
        <f t="shared" si="204"/>
        <v>0</v>
      </c>
      <c r="CT584" s="261" t="str">
        <f t="shared" si="205"/>
        <v>不通过</v>
      </c>
      <c r="CU584" s="262">
        <f t="shared" si="195"/>
        <v>0</v>
      </c>
      <c r="CV584" s="261" t="str">
        <f t="shared" si="206"/>
        <v>不通过</v>
      </c>
      <c r="CW584" s="264">
        <f t="shared" si="207"/>
        <v>0</v>
      </c>
      <c r="CX584" s="261" t="str">
        <f t="shared" si="208"/>
        <v>不通过</v>
      </c>
      <c r="CY584" s="262">
        <f t="shared" si="196"/>
        <v>0</v>
      </c>
      <c r="CZ584" s="261" t="str">
        <f t="shared" si="209"/>
        <v>不通过</v>
      </c>
      <c r="DA584" s="262">
        <f t="shared" si="210"/>
        <v>0</v>
      </c>
      <c r="DB584" s="261" t="str">
        <f t="shared" si="211"/>
        <v>不通过</v>
      </c>
      <c r="DC584" s="262">
        <f t="shared" si="212"/>
        <v>0</v>
      </c>
      <c r="DD584" s="261" t="str">
        <f t="shared" si="213"/>
        <v>不通过</v>
      </c>
    </row>
    <row r="585" spans="1:108">
      <c r="A585" s="185">
        <v>574</v>
      </c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  <c r="AS585" s="186"/>
      <c r="AT585" s="186"/>
      <c r="AU585" s="186"/>
      <c r="AV585" s="186"/>
      <c r="AW585" s="186"/>
      <c r="AX585" s="186"/>
      <c r="AY585" s="186"/>
      <c r="AZ585" s="186"/>
      <c r="BA585" s="186"/>
      <c r="BB585" s="186"/>
      <c r="BC585" s="186"/>
      <c r="BD585" s="186"/>
      <c r="BE585" s="186"/>
      <c r="BF585" s="186"/>
      <c r="BG585" s="186"/>
      <c r="BH585" s="186"/>
      <c r="BI585" s="186"/>
      <c r="BJ585" s="186"/>
      <c r="BK585" s="186"/>
      <c r="BL585" s="186"/>
      <c r="BM585" s="186"/>
      <c r="BN585" s="186"/>
      <c r="BO585" s="186"/>
      <c r="BP585" s="186"/>
      <c r="BQ585" s="186"/>
      <c r="BR585" s="186"/>
      <c r="BS585" s="186"/>
      <c r="BT585" s="186"/>
      <c r="BU585" s="186"/>
      <c r="BV585" s="186"/>
      <c r="BW585" s="186"/>
      <c r="BX585" s="186"/>
      <c r="BY585" s="186"/>
      <c r="BZ585" s="186"/>
      <c r="CA585" s="186"/>
      <c r="CB585" s="186"/>
      <c r="CC585" s="186"/>
      <c r="CD585" s="186"/>
      <c r="CE585" s="186"/>
      <c r="CF585" s="250"/>
      <c r="CG585" s="250"/>
      <c r="CH585" s="250"/>
      <c r="CI585" s="250"/>
      <c r="CJ585" s="250"/>
      <c r="CK585" s="261" t="str">
        <f t="shared" si="197"/>
        <v>通过</v>
      </c>
      <c r="CL585" s="263" t="str">
        <f t="shared" si="198"/>
        <v>通过</v>
      </c>
      <c r="CM585" s="261" t="str">
        <f t="shared" si="199"/>
        <v>通过</v>
      </c>
      <c r="CN585" s="261" t="str">
        <f t="shared" si="200"/>
        <v>通过</v>
      </c>
      <c r="CO585" s="262">
        <f t="shared" si="201"/>
        <v>0</v>
      </c>
      <c r="CP585" s="261" t="str">
        <f t="shared" si="202"/>
        <v>不通过</v>
      </c>
      <c r="CQ585" s="262">
        <f t="shared" si="194"/>
        <v>0</v>
      </c>
      <c r="CR585" s="261" t="str">
        <f t="shared" si="203"/>
        <v>不通过</v>
      </c>
      <c r="CS585" s="262">
        <f t="shared" si="204"/>
        <v>0</v>
      </c>
      <c r="CT585" s="261" t="str">
        <f t="shared" si="205"/>
        <v>不通过</v>
      </c>
      <c r="CU585" s="262">
        <f t="shared" si="195"/>
        <v>0</v>
      </c>
      <c r="CV585" s="261" t="str">
        <f t="shared" si="206"/>
        <v>不通过</v>
      </c>
      <c r="CW585" s="264">
        <f t="shared" si="207"/>
        <v>0</v>
      </c>
      <c r="CX585" s="261" t="str">
        <f t="shared" si="208"/>
        <v>不通过</v>
      </c>
      <c r="CY585" s="262">
        <f t="shared" si="196"/>
        <v>0</v>
      </c>
      <c r="CZ585" s="261" t="str">
        <f t="shared" si="209"/>
        <v>不通过</v>
      </c>
      <c r="DA585" s="262">
        <f t="shared" si="210"/>
        <v>0</v>
      </c>
      <c r="DB585" s="261" t="str">
        <f t="shared" si="211"/>
        <v>不通过</v>
      </c>
      <c r="DC585" s="262">
        <f t="shared" si="212"/>
        <v>0</v>
      </c>
      <c r="DD585" s="261" t="str">
        <f t="shared" si="213"/>
        <v>不通过</v>
      </c>
    </row>
    <row r="586" spans="1:108">
      <c r="A586" s="188">
        <v>575</v>
      </c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  <c r="AS586" s="186"/>
      <c r="AT586" s="186"/>
      <c r="AU586" s="186"/>
      <c r="AV586" s="186"/>
      <c r="AW586" s="186"/>
      <c r="AX586" s="186"/>
      <c r="AY586" s="186"/>
      <c r="AZ586" s="186"/>
      <c r="BA586" s="186"/>
      <c r="BB586" s="186"/>
      <c r="BC586" s="186"/>
      <c r="BD586" s="186"/>
      <c r="BE586" s="186"/>
      <c r="BF586" s="186"/>
      <c r="BG586" s="186"/>
      <c r="BH586" s="186"/>
      <c r="BI586" s="186"/>
      <c r="BJ586" s="186"/>
      <c r="BK586" s="186"/>
      <c r="BL586" s="186"/>
      <c r="BM586" s="186"/>
      <c r="BN586" s="186"/>
      <c r="BO586" s="186"/>
      <c r="BP586" s="186"/>
      <c r="BQ586" s="186"/>
      <c r="BR586" s="186"/>
      <c r="BS586" s="186"/>
      <c r="BT586" s="186"/>
      <c r="BU586" s="186"/>
      <c r="BV586" s="186"/>
      <c r="BW586" s="186"/>
      <c r="BX586" s="186"/>
      <c r="BY586" s="186"/>
      <c r="BZ586" s="186"/>
      <c r="CA586" s="186"/>
      <c r="CB586" s="186"/>
      <c r="CC586" s="186"/>
      <c r="CD586" s="186"/>
      <c r="CE586" s="186"/>
      <c r="CF586" s="250"/>
      <c r="CG586" s="250"/>
      <c r="CH586" s="250"/>
      <c r="CI586" s="250"/>
      <c r="CJ586" s="250"/>
      <c r="CK586" s="261" t="str">
        <f t="shared" si="197"/>
        <v>通过</v>
      </c>
      <c r="CL586" s="263" t="str">
        <f t="shared" si="198"/>
        <v>通过</v>
      </c>
      <c r="CM586" s="261" t="str">
        <f t="shared" si="199"/>
        <v>通过</v>
      </c>
      <c r="CN586" s="261" t="str">
        <f t="shared" si="200"/>
        <v>通过</v>
      </c>
      <c r="CO586" s="262">
        <f t="shared" si="201"/>
        <v>0</v>
      </c>
      <c r="CP586" s="261" t="str">
        <f t="shared" si="202"/>
        <v>不通过</v>
      </c>
      <c r="CQ586" s="262">
        <f t="shared" si="194"/>
        <v>0</v>
      </c>
      <c r="CR586" s="261" t="str">
        <f t="shared" si="203"/>
        <v>不通过</v>
      </c>
      <c r="CS586" s="262">
        <f t="shared" si="204"/>
        <v>0</v>
      </c>
      <c r="CT586" s="261" t="str">
        <f t="shared" si="205"/>
        <v>不通过</v>
      </c>
      <c r="CU586" s="262">
        <f t="shared" si="195"/>
        <v>0</v>
      </c>
      <c r="CV586" s="261" t="str">
        <f t="shared" si="206"/>
        <v>不通过</v>
      </c>
      <c r="CW586" s="264">
        <f t="shared" si="207"/>
        <v>0</v>
      </c>
      <c r="CX586" s="261" t="str">
        <f t="shared" si="208"/>
        <v>不通过</v>
      </c>
      <c r="CY586" s="262">
        <f t="shared" si="196"/>
        <v>0</v>
      </c>
      <c r="CZ586" s="261" t="str">
        <f t="shared" si="209"/>
        <v>不通过</v>
      </c>
      <c r="DA586" s="262">
        <f t="shared" si="210"/>
        <v>0</v>
      </c>
      <c r="DB586" s="261" t="str">
        <f t="shared" si="211"/>
        <v>不通过</v>
      </c>
      <c r="DC586" s="262">
        <f t="shared" si="212"/>
        <v>0</v>
      </c>
      <c r="DD586" s="261" t="str">
        <f t="shared" si="213"/>
        <v>不通过</v>
      </c>
    </row>
    <row r="587" spans="1:108">
      <c r="A587" s="185">
        <v>576</v>
      </c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  <c r="AS587" s="186"/>
      <c r="AT587" s="186"/>
      <c r="AU587" s="186"/>
      <c r="AV587" s="186"/>
      <c r="AW587" s="186"/>
      <c r="AX587" s="186"/>
      <c r="AY587" s="186"/>
      <c r="AZ587" s="186"/>
      <c r="BA587" s="186"/>
      <c r="BB587" s="186"/>
      <c r="BC587" s="186"/>
      <c r="BD587" s="186"/>
      <c r="BE587" s="186"/>
      <c r="BF587" s="186"/>
      <c r="BG587" s="186"/>
      <c r="BH587" s="186"/>
      <c r="BI587" s="186"/>
      <c r="BJ587" s="186"/>
      <c r="BK587" s="186"/>
      <c r="BL587" s="186"/>
      <c r="BM587" s="186"/>
      <c r="BN587" s="186"/>
      <c r="BO587" s="186"/>
      <c r="BP587" s="186"/>
      <c r="BQ587" s="186"/>
      <c r="BR587" s="186"/>
      <c r="BS587" s="186"/>
      <c r="BT587" s="186"/>
      <c r="BU587" s="186"/>
      <c r="BV587" s="186"/>
      <c r="BW587" s="186"/>
      <c r="BX587" s="186"/>
      <c r="BY587" s="186"/>
      <c r="BZ587" s="186"/>
      <c r="CA587" s="186"/>
      <c r="CB587" s="186"/>
      <c r="CC587" s="186"/>
      <c r="CD587" s="186"/>
      <c r="CE587" s="186"/>
      <c r="CF587" s="250"/>
      <c r="CG587" s="250"/>
      <c r="CH587" s="250"/>
      <c r="CI587" s="250"/>
      <c r="CJ587" s="250"/>
      <c r="CK587" s="261" t="str">
        <f t="shared" si="197"/>
        <v>通过</v>
      </c>
      <c r="CL587" s="263" t="str">
        <f t="shared" si="198"/>
        <v>通过</v>
      </c>
      <c r="CM587" s="261" t="str">
        <f t="shared" si="199"/>
        <v>通过</v>
      </c>
      <c r="CN587" s="261" t="str">
        <f t="shared" si="200"/>
        <v>通过</v>
      </c>
      <c r="CO587" s="262">
        <f t="shared" si="201"/>
        <v>0</v>
      </c>
      <c r="CP587" s="261" t="str">
        <f t="shared" si="202"/>
        <v>不通过</v>
      </c>
      <c r="CQ587" s="262">
        <f t="shared" ref="CQ587:CQ650" si="214">IF(AND(Q587&gt;=1,(I587+J587+K587)&gt;0),1,0)</f>
        <v>0</v>
      </c>
      <c r="CR587" s="261" t="str">
        <f t="shared" si="203"/>
        <v>不通过</v>
      </c>
      <c r="CS587" s="262">
        <f t="shared" si="204"/>
        <v>0</v>
      </c>
      <c r="CT587" s="261" t="str">
        <f t="shared" si="205"/>
        <v>不通过</v>
      </c>
      <c r="CU587" s="262">
        <f t="shared" ref="CU587:CU650" si="215">IF(AND(AI587&gt;=1,(AA587+AB587+AC587)&gt;0),1,0)</f>
        <v>0</v>
      </c>
      <c r="CV587" s="261" t="str">
        <f t="shared" si="206"/>
        <v>不通过</v>
      </c>
      <c r="CW587" s="264">
        <f t="shared" si="207"/>
        <v>0</v>
      </c>
      <c r="CX587" s="261" t="str">
        <f t="shared" si="208"/>
        <v>不通过</v>
      </c>
      <c r="CY587" s="262">
        <f t="shared" ref="CY587:CY650" si="216">IF(AND(BA587&gt;=1,(AS587+AT587+AU587)&gt;0),1,0)</f>
        <v>0</v>
      </c>
      <c r="CZ587" s="261" t="str">
        <f t="shared" si="209"/>
        <v>不通过</v>
      </c>
      <c r="DA587" s="262">
        <f t="shared" si="210"/>
        <v>0</v>
      </c>
      <c r="DB587" s="261" t="str">
        <f t="shared" si="211"/>
        <v>不通过</v>
      </c>
      <c r="DC587" s="262">
        <f t="shared" si="212"/>
        <v>0</v>
      </c>
      <c r="DD587" s="261" t="str">
        <f t="shared" si="213"/>
        <v>不通过</v>
      </c>
    </row>
    <row r="588" spans="1:108">
      <c r="A588" s="185">
        <v>577</v>
      </c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  <c r="AS588" s="186"/>
      <c r="AT588" s="186"/>
      <c r="AU588" s="186"/>
      <c r="AV588" s="186"/>
      <c r="AW588" s="186"/>
      <c r="AX588" s="186"/>
      <c r="AY588" s="186"/>
      <c r="AZ588" s="186"/>
      <c r="BA588" s="186"/>
      <c r="BB588" s="186"/>
      <c r="BC588" s="186"/>
      <c r="BD588" s="186"/>
      <c r="BE588" s="186"/>
      <c r="BF588" s="186"/>
      <c r="BG588" s="186"/>
      <c r="BH588" s="186"/>
      <c r="BI588" s="186"/>
      <c r="BJ588" s="186"/>
      <c r="BK588" s="186"/>
      <c r="BL588" s="186"/>
      <c r="BM588" s="186"/>
      <c r="BN588" s="186"/>
      <c r="BO588" s="186"/>
      <c r="BP588" s="186"/>
      <c r="BQ588" s="186"/>
      <c r="BR588" s="186"/>
      <c r="BS588" s="186"/>
      <c r="BT588" s="186"/>
      <c r="BU588" s="186"/>
      <c r="BV588" s="186"/>
      <c r="BW588" s="186"/>
      <c r="BX588" s="186"/>
      <c r="BY588" s="186"/>
      <c r="BZ588" s="186"/>
      <c r="CA588" s="186"/>
      <c r="CB588" s="186"/>
      <c r="CC588" s="186"/>
      <c r="CD588" s="186"/>
      <c r="CE588" s="186"/>
      <c r="CF588" s="250"/>
      <c r="CG588" s="250"/>
      <c r="CH588" s="250"/>
      <c r="CI588" s="250"/>
      <c r="CJ588" s="250"/>
      <c r="CK588" s="261" t="str">
        <f t="shared" si="197"/>
        <v>通过</v>
      </c>
      <c r="CL588" s="263" t="str">
        <f t="shared" si="198"/>
        <v>通过</v>
      </c>
      <c r="CM588" s="261" t="str">
        <f t="shared" si="199"/>
        <v>通过</v>
      </c>
      <c r="CN588" s="261" t="str">
        <f t="shared" si="200"/>
        <v>通过</v>
      </c>
      <c r="CO588" s="262">
        <f t="shared" si="201"/>
        <v>0</v>
      </c>
      <c r="CP588" s="261" t="str">
        <f t="shared" si="202"/>
        <v>不通过</v>
      </c>
      <c r="CQ588" s="262">
        <f t="shared" si="214"/>
        <v>0</v>
      </c>
      <c r="CR588" s="261" t="str">
        <f t="shared" si="203"/>
        <v>不通过</v>
      </c>
      <c r="CS588" s="262">
        <f t="shared" si="204"/>
        <v>0</v>
      </c>
      <c r="CT588" s="261" t="str">
        <f t="shared" si="205"/>
        <v>不通过</v>
      </c>
      <c r="CU588" s="262">
        <f t="shared" si="215"/>
        <v>0</v>
      </c>
      <c r="CV588" s="261" t="str">
        <f t="shared" si="206"/>
        <v>不通过</v>
      </c>
      <c r="CW588" s="264">
        <f t="shared" si="207"/>
        <v>0</v>
      </c>
      <c r="CX588" s="261" t="str">
        <f t="shared" si="208"/>
        <v>不通过</v>
      </c>
      <c r="CY588" s="262">
        <f t="shared" si="216"/>
        <v>0</v>
      </c>
      <c r="CZ588" s="261" t="str">
        <f t="shared" si="209"/>
        <v>不通过</v>
      </c>
      <c r="DA588" s="262">
        <f t="shared" si="210"/>
        <v>0</v>
      </c>
      <c r="DB588" s="261" t="str">
        <f t="shared" si="211"/>
        <v>不通过</v>
      </c>
      <c r="DC588" s="262">
        <f t="shared" si="212"/>
        <v>0</v>
      </c>
      <c r="DD588" s="261" t="str">
        <f t="shared" si="213"/>
        <v>不通过</v>
      </c>
    </row>
    <row r="589" spans="1:108">
      <c r="A589" s="188">
        <v>578</v>
      </c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  <c r="AS589" s="186"/>
      <c r="AT589" s="186"/>
      <c r="AU589" s="186"/>
      <c r="AV589" s="186"/>
      <c r="AW589" s="186"/>
      <c r="AX589" s="186"/>
      <c r="AY589" s="186"/>
      <c r="AZ589" s="186"/>
      <c r="BA589" s="186"/>
      <c r="BB589" s="186"/>
      <c r="BC589" s="186"/>
      <c r="BD589" s="186"/>
      <c r="BE589" s="186"/>
      <c r="BF589" s="186"/>
      <c r="BG589" s="186"/>
      <c r="BH589" s="186"/>
      <c r="BI589" s="186"/>
      <c r="BJ589" s="186"/>
      <c r="BK589" s="186"/>
      <c r="BL589" s="186"/>
      <c r="BM589" s="186"/>
      <c r="BN589" s="186"/>
      <c r="BO589" s="186"/>
      <c r="BP589" s="186"/>
      <c r="BQ589" s="186"/>
      <c r="BR589" s="186"/>
      <c r="BS589" s="186"/>
      <c r="BT589" s="186"/>
      <c r="BU589" s="186"/>
      <c r="BV589" s="186"/>
      <c r="BW589" s="186"/>
      <c r="BX589" s="186"/>
      <c r="BY589" s="186"/>
      <c r="BZ589" s="186"/>
      <c r="CA589" s="186"/>
      <c r="CB589" s="186"/>
      <c r="CC589" s="186"/>
      <c r="CD589" s="186"/>
      <c r="CE589" s="186"/>
      <c r="CF589" s="250"/>
      <c r="CG589" s="250"/>
      <c r="CH589" s="250"/>
      <c r="CI589" s="250"/>
      <c r="CJ589" s="250"/>
      <c r="CK589" s="261" t="str">
        <f t="shared" si="197"/>
        <v>通过</v>
      </c>
      <c r="CL589" s="263" t="str">
        <f t="shared" si="198"/>
        <v>通过</v>
      </c>
      <c r="CM589" s="261" t="str">
        <f t="shared" si="199"/>
        <v>通过</v>
      </c>
      <c r="CN589" s="261" t="str">
        <f t="shared" si="200"/>
        <v>通过</v>
      </c>
      <c r="CO589" s="262">
        <f t="shared" si="201"/>
        <v>0</v>
      </c>
      <c r="CP589" s="261" t="str">
        <f t="shared" si="202"/>
        <v>不通过</v>
      </c>
      <c r="CQ589" s="262">
        <f t="shared" si="214"/>
        <v>0</v>
      </c>
      <c r="CR589" s="261" t="str">
        <f t="shared" si="203"/>
        <v>不通过</v>
      </c>
      <c r="CS589" s="262">
        <f t="shared" si="204"/>
        <v>0</v>
      </c>
      <c r="CT589" s="261" t="str">
        <f t="shared" si="205"/>
        <v>不通过</v>
      </c>
      <c r="CU589" s="262">
        <f t="shared" si="215"/>
        <v>0</v>
      </c>
      <c r="CV589" s="261" t="str">
        <f t="shared" si="206"/>
        <v>不通过</v>
      </c>
      <c r="CW589" s="264">
        <f t="shared" si="207"/>
        <v>0</v>
      </c>
      <c r="CX589" s="261" t="str">
        <f t="shared" si="208"/>
        <v>不通过</v>
      </c>
      <c r="CY589" s="262">
        <f t="shared" si="216"/>
        <v>0</v>
      </c>
      <c r="CZ589" s="261" t="str">
        <f t="shared" si="209"/>
        <v>不通过</v>
      </c>
      <c r="DA589" s="262">
        <f t="shared" si="210"/>
        <v>0</v>
      </c>
      <c r="DB589" s="261" t="str">
        <f t="shared" si="211"/>
        <v>不通过</v>
      </c>
      <c r="DC589" s="262">
        <f t="shared" si="212"/>
        <v>0</v>
      </c>
      <c r="DD589" s="261" t="str">
        <f t="shared" si="213"/>
        <v>不通过</v>
      </c>
    </row>
    <row r="590" spans="1:108">
      <c r="A590" s="185">
        <v>579</v>
      </c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  <c r="AS590" s="186"/>
      <c r="AT590" s="186"/>
      <c r="AU590" s="186"/>
      <c r="AV590" s="186"/>
      <c r="AW590" s="186"/>
      <c r="AX590" s="186"/>
      <c r="AY590" s="186"/>
      <c r="AZ590" s="186"/>
      <c r="BA590" s="186"/>
      <c r="BB590" s="186"/>
      <c r="BC590" s="186"/>
      <c r="BD590" s="186"/>
      <c r="BE590" s="186"/>
      <c r="BF590" s="186"/>
      <c r="BG590" s="186"/>
      <c r="BH590" s="186"/>
      <c r="BI590" s="186"/>
      <c r="BJ590" s="186"/>
      <c r="BK590" s="186"/>
      <c r="BL590" s="186"/>
      <c r="BM590" s="186"/>
      <c r="BN590" s="186"/>
      <c r="BO590" s="186"/>
      <c r="BP590" s="186"/>
      <c r="BQ590" s="186"/>
      <c r="BR590" s="186"/>
      <c r="BS590" s="186"/>
      <c r="BT590" s="186"/>
      <c r="BU590" s="186"/>
      <c r="BV590" s="186"/>
      <c r="BW590" s="186"/>
      <c r="BX590" s="186"/>
      <c r="BY590" s="186"/>
      <c r="BZ590" s="186"/>
      <c r="CA590" s="186"/>
      <c r="CB590" s="186"/>
      <c r="CC590" s="186"/>
      <c r="CD590" s="186"/>
      <c r="CE590" s="186"/>
      <c r="CF590" s="250"/>
      <c r="CG590" s="250"/>
      <c r="CH590" s="250"/>
      <c r="CI590" s="250"/>
      <c r="CJ590" s="250"/>
      <c r="CK590" s="261" t="str">
        <f t="shared" si="197"/>
        <v>通过</v>
      </c>
      <c r="CL590" s="263" t="str">
        <f t="shared" si="198"/>
        <v>通过</v>
      </c>
      <c r="CM590" s="261" t="str">
        <f t="shared" si="199"/>
        <v>通过</v>
      </c>
      <c r="CN590" s="261" t="str">
        <f t="shared" si="200"/>
        <v>通过</v>
      </c>
      <c r="CO590" s="262">
        <f t="shared" si="201"/>
        <v>0</v>
      </c>
      <c r="CP590" s="261" t="str">
        <f t="shared" si="202"/>
        <v>不通过</v>
      </c>
      <c r="CQ590" s="262">
        <f t="shared" si="214"/>
        <v>0</v>
      </c>
      <c r="CR590" s="261" t="str">
        <f t="shared" si="203"/>
        <v>不通过</v>
      </c>
      <c r="CS590" s="262">
        <f t="shared" si="204"/>
        <v>0</v>
      </c>
      <c r="CT590" s="261" t="str">
        <f t="shared" si="205"/>
        <v>不通过</v>
      </c>
      <c r="CU590" s="262">
        <f t="shared" si="215"/>
        <v>0</v>
      </c>
      <c r="CV590" s="261" t="str">
        <f t="shared" si="206"/>
        <v>不通过</v>
      </c>
      <c r="CW590" s="264">
        <f t="shared" si="207"/>
        <v>0</v>
      </c>
      <c r="CX590" s="261" t="str">
        <f t="shared" si="208"/>
        <v>不通过</v>
      </c>
      <c r="CY590" s="262">
        <f t="shared" si="216"/>
        <v>0</v>
      </c>
      <c r="CZ590" s="261" t="str">
        <f t="shared" si="209"/>
        <v>不通过</v>
      </c>
      <c r="DA590" s="262">
        <f t="shared" si="210"/>
        <v>0</v>
      </c>
      <c r="DB590" s="261" t="str">
        <f t="shared" si="211"/>
        <v>不通过</v>
      </c>
      <c r="DC590" s="262">
        <f t="shared" si="212"/>
        <v>0</v>
      </c>
      <c r="DD590" s="261" t="str">
        <f t="shared" si="213"/>
        <v>不通过</v>
      </c>
    </row>
    <row r="591" spans="1:108">
      <c r="A591" s="185">
        <v>580</v>
      </c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  <c r="AS591" s="186"/>
      <c r="AT591" s="186"/>
      <c r="AU591" s="186"/>
      <c r="AV591" s="186"/>
      <c r="AW591" s="186"/>
      <c r="AX591" s="186"/>
      <c r="AY591" s="186"/>
      <c r="AZ591" s="186"/>
      <c r="BA591" s="186"/>
      <c r="BB591" s="186"/>
      <c r="BC591" s="186"/>
      <c r="BD591" s="186"/>
      <c r="BE591" s="186"/>
      <c r="BF591" s="186"/>
      <c r="BG591" s="186"/>
      <c r="BH591" s="186"/>
      <c r="BI591" s="186"/>
      <c r="BJ591" s="186"/>
      <c r="BK591" s="186"/>
      <c r="BL591" s="186"/>
      <c r="BM591" s="186"/>
      <c r="BN591" s="186"/>
      <c r="BO591" s="186"/>
      <c r="BP591" s="186"/>
      <c r="BQ591" s="186"/>
      <c r="BR591" s="186"/>
      <c r="BS591" s="186"/>
      <c r="BT591" s="186"/>
      <c r="BU591" s="186"/>
      <c r="BV591" s="186"/>
      <c r="BW591" s="186"/>
      <c r="BX591" s="186"/>
      <c r="BY591" s="186"/>
      <c r="BZ591" s="186"/>
      <c r="CA591" s="186"/>
      <c r="CB591" s="186"/>
      <c r="CC591" s="186"/>
      <c r="CD591" s="186"/>
      <c r="CE591" s="186"/>
      <c r="CF591" s="250"/>
      <c r="CG591" s="250"/>
      <c r="CH591" s="250"/>
      <c r="CI591" s="250"/>
      <c r="CJ591" s="250"/>
      <c r="CK591" s="261" t="str">
        <f t="shared" si="197"/>
        <v>通过</v>
      </c>
      <c r="CL591" s="263" t="str">
        <f t="shared" si="198"/>
        <v>通过</v>
      </c>
      <c r="CM591" s="261" t="str">
        <f t="shared" si="199"/>
        <v>通过</v>
      </c>
      <c r="CN591" s="261" t="str">
        <f t="shared" si="200"/>
        <v>通过</v>
      </c>
      <c r="CO591" s="262">
        <f t="shared" si="201"/>
        <v>0</v>
      </c>
      <c r="CP591" s="261" t="str">
        <f t="shared" si="202"/>
        <v>不通过</v>
      </c>
      <c r="CQ591" s="262">
        <f t="shared" si="214"/>
        <v>0</v>
      </c>
      <c r="CR591" s="261" t="str">
        <f t="shared" si="203"/>
        <v>不通过</v>
      </c>
      <c r="CS591" s="262">
        <f t="shared" si="204"/>
        <v>0</v>
      </c>
      <c r="CT591" s="261" t="str">
        <f t="shared" si="205"/>
        <v>不通过</v>
      </c>
      <c r="CU591" s="262">
        <f t="shared" si="215"/>
        <v>0</v>
      </c>
      <c r="CV591" s="261" t="str">
        <f t="shared" si="206"/>
        <v>不通过</v>
      </c>
      <c r="CW591" s="264">
        <f t="shared" si="207"/>
        <v>0</v>
      </c>
      <c r="CX591" s="261" t="str">
        <f t="shared" si="208"/>
        <v>不通过</v>
      </c>
      <c r="CY591" s="262">
        <f t="shared" si="216"/>
        <v>0</v>
      </c>
      <c r="CZ591" s="261" t="str">
        <f t="shared" si="209"/>
        <v>不通过</v>
      </c>
      <c r="DA591" s="262">
        <f t="shared" si="210"/>
        <v>0</v>
      </c>
      <c r="DB591" s="261" t="str">
        <f t="shared" si="211"/>
        <v>不通过</v>
      </c>
      <c r="DC591" s="262">
        <f t="shared" si="212"/>
        <v>0</v>
      </c>
      <c r="DD591" s="261" t="str">
        <f t="shared" si="213"/>
        <v>不通过</v>
      </c>
    </row>
    <row r="592" spans="1:108">
      <c r="A592" s="188">
        <v>581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  <c r="AS592" s="186"/>
      <c r="AT592" s="186"/>
      <c r="AU592" s="186"/>
      <c r="AV592" s="186"/>
      <c r="AW592" s="186"/>
      <c r="AX592" s="186"/>
      <c r="AY592" s="186"/>
      <c r="AZ592" s="186"/>
      <c r="BA592" s="186"/>
      <c r="BB592" s="186"/>
      <c r="BC592" s="186"/>
      <c r="BD592" s="186"/>
      <c r="BE592" s="186"/>
      <c r="BF592" s="186"/>
      <c r="BG592" s="186"/>
      <c r="BH592" s="186"/>
      <c r="BI592" s="186"/>
      <c r="BJ592" s="186"/>
      <c r="BK592" s="186"/>
      <c r="BL592" s="186"/>
      <c r="BM592" s="186"/>
      <c r="BN592" s="186"/>
      <c r="BO592" s="186"/>
      <c r="BP592" s="186"/>
      <c r="BQ592" s="186"/>
      <c r="BR592" s="186"/>
      <c r="BS592" s="186"/>
      <c r="BT592" s="186"/>
      <c r="BU592" s="186"/>
      <c r="BV592" s="186"/>
      <c r="BW592" s="186"/>
      <c r="BX592" s="186"/>
      <c r="BY592" s="186"/>
      <c r="BZ592" s="186"/>
      <c r="CA592" s="186"/>
      <c r="CB592" s="186"/>
      <c r="CC592" s="186"/>
      <c r="CD592" s="186"/>
      <c r="CE592" s="186"/>
      <c r="CF592" s="250"/>
      <c r="CG592" s="250"/>
      <c r="CH592" s="250"/>
      <c r="CI592" s="250"/>
      <c r="CJ592" s="250"/>
      <c r="CK592" s="261" t="str">
        <f t="shared" si="197"/>
        <v>通过</v>
      </c>
      <c r="CL592" s="263" t="str">
        <f t="shared" si="198"/>
        <v>通过</v>
      </c>
      <c r="CM592" s="261" t="str">
        <f t="shared" si="199"/>
        <v>通过</v>
      </c>
      <c r="CN592" s="261" t="str">
        <f t="shared" si="200"/>
        <v>通过</v>
      </c>
      <c r="CO592" s="262">
        <f t="shared" si="201"/>
        <v>0</v>
      </c>
      <c r="CP592" s="261" t="str">
        <f t="shared" si="202"/>
        <v>不通过</v>
      </c>
      <c r="CQ592" s="262">
        <f t="shared" si="214"/>
        <v>0</v>
      </c>
      <c r="CR592" s="261" t="str">
        <f t="shared" si="203"/>
        <v>不通过</v>
      </c>
      <c r="CS592" s="262">
        <f t="shared" si="204"/>
        <v>0</v>
      </c>
      <c r="CT592" s="261" t="str">
        <f t="shared" si="205"/>
        <v>不通过</v>
      </c>
      <c r="CU592" s="262">
        <f t="shared" si="215"/>
        <v>0</v>
      </c>
      <c r="CV592" s="261" t="str">
        <f t="shared" si="206"/>
        <v>不通过</v>
      </c>
      <c r="CW592" s="264">
        <f t="shared" si="207"/>
        <v>0</v>
      </c>
      <c r="CX592" s="261" t="str">
        <f t="shared" si="208"/>
        <v>不通过</v>
      </c>
      <c r="CY592" s="262">
        <f t="shared" si="216"/>
        <v>0</v>
      </c>
      <c r="CZ592" s="261" t="str">
        <f t="shared" si="209"/>
        <v>不通过</v>
      </c>
      <c r="DA592" s="262">
        <f t="shared" si="210"/>
        <v>0</v>
      </c>
      <c r="DB592" s="261" t="str">
        <f t="shared" si="211"/>
        <v>不通过</v>
      </c>
      <c r="DC592" s="262">
        <f t="shared" si="212"/>
        <v>0</v>
      </c>
      <c r="DD592" s="261" t="str">
        <f t="shared" si="213"/>
        <v>不通过</v>
      </c>
    </row>
    <row r="593" spans="1:108">
      <c r="A593" s="185">
        <v>582</v>
      </c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  <c r="AS593" s="186"/>
      <c r="AT593" s="186"/>
      <c r="AU593" s="186"/>
      <c r="AV593" s="186"/>
      <c r="AW593" s="186"/>
      <c r="AX593" s="186"/>
      <c r="AY593" s="186"/>
      <c r="AZ593" s="186"/>
      <c r="BA593" s="186"/>
      <c r="BB593" s="186"/>
      <c r="BC593" s="186"/>
      <c r="BD593" s="186"/>
      <c r="BE593" s="186"/>
      <c r="BF593" s="186"/>
      <c r="BG593" s="186"/>
      <c r="BH593" s="186"/>
      <c r="BI593" s="186"/>
      <c r="BJ593" s="186"/>
      <c r="BK593" s="186"/>
      <c r="BL593" s="186"/>
      <c r="BM593" s="186"/>
      <c r="BN593" s="186"/>
      <c r="BO593" s="186"/>
      <c r="BP593" s="186"/>
      <c r="BQ593" s="186"/>
      <c r="BR593" s="186"/>
      <c r="BS593" s="186"/>
      <c r="BT593" s="186"/>
      <c r="BU593" s="186"/>
      <c r="BV593" s="186"/>
      <c r="BW593" s="186"/>
      <c r="BX593" s="186"/>
      <c r="BY593" s="186"/>
      <c r="BZ593" s="186"/>
      <c r="CA593" s="186"/>
      <c r="CB593" s="186"/>
      <c r="CC593" s="186"/>
      <c r="CD593" s="186"/>
      <c r="CE593" s="186"/>
      <c r="CF593" s="250"/>
      <c r="CG593" s="250"/>
      <c r="CH593" s="250"/>
      <c r="CI593" s="250"/>
      <c r="CJ593" s="250"/>
      <c r="CK593" s="261" t="str">
        <f t="shared" si="197"/>
        <v>通过</v>
      </c>
      <c r="CL593" s="263" t="str">
        <f t="shared" si="198"/>
        <v>通过</v>
      </c>
      <c r="CM593" s="261" t="str">
        <f t="shared" si="199"/>
        <v>通过</v>
      </c>
      <c r="CN593" s="261" t="str">
        <f t="shared" si="200"/>
        <v>通过</v>
      </c>
      <c r="CO593" s="262">
        <f t="shared" si="201"/>
        <v>0</v>
      </c>
      <c r="CP593" s="261" t="str">
        <f t="shared" si="202"/>
        <v>不通过</v>
      </c>
      <c r="CQ593" s="262">
        <f t="shared" si="214"/>
        <v>0</v>
      </c>
      <c r="CR593" s="261" t="str">
        <f t="shared" si="203"/>
        <v>不通过</v>
      </c>
      <c r="CS593" s="262">
        <f t="shared" si="204"/>
        <v>0</v>
      </c>
      <c r="CT593" s="261" t="str">
        <f t="shared" si="205"/>
        <v>不通过</v>
      </c>
      <c r="CU593" s="262">
        <f t="shared" si="215"/>
        <v>0</v>
      </c>
      <c r="CV593" s="261" t="str">
        <f t="shared" si="206"/>
        <v>不通过</v>
      </c>
      <c r="CW593" s="264">
        <f t="shared" si="207"/>
        <v>0</v>
      </c>
      <c r="CX593" s="261" t="str">
        <f t="shared" si="208"/>
        <v>不通过</v>
      </c>
      <c r="CY593" s="262">
        <f t="shared" si="216"/>
        <v>0</v>
      </c>
      <c r="CZ593" s="261" t="str">
        <f t="shared" si="209"/>
        <v>不通过</v>
      </c>
      <c r="DA593" s="262">
        <f t="shared" si="210"/>
        <v>0</v>
      </c>
      <c r="DB593" s="261" t="str">
        <f t="shared" si="211"/>
        <v>不通过</v>
      </c>
      <c r="DC593" s="262">
        <f t="shared" si="212"/>
        <v>0</v>
      </c>
      <c r="DD593" s="261" t="str">
        <f t="shared" si="213"/>
        <v>不通过</v>
      </c>
    </row>
    <row r="594" spans="1:108">
      <c r="A594" s="185">
        <v>583</v>
      </c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6"/>
      <c r="AT594" s="186"/>
      <c r="AU594" s="186"/>
      <c r="AV594" s="186"/>
      <c r="AW594" s="186"/>
      <c r="AX594" s="186"/>
      <c r="AY594" s="186"/>
      <c r="AZ594" s="186"/>
      <c r="BA594" s="186"/>
      <c r="BB594" s="186"/>
      <c r="BC594" s="186"/>
      <c r="BD594" s="186"/>
      <c r="BE594" s="186"/>
      <c r="BF594" s="186"/>
      <c r="BG594" s="186"/>
      <c r="BH594" s="186"/>
      <c r="BI594" s="186"/>
      <c r="BJ594" s="186"/>
      <c r="BK594" s="186"/>
      <c r="BL594" s="186"/>
      <c r="BM594" s="186"/>
      <c r="BN594" s="186"/>
      <c r="BO594" s="186"/>
      <c r="BP594" s="186"/>
      <c r="BQ594" s="186"/>
      <c r="BR594" s="186"/>
      <c r="BS594" s="186"/>
      <c r="BT594" s="186"/>
      <c r="BU594" s="186"/>
      <c r="BV594" s="186"/>
      <c r="BW594" s="186"/>
      <c r="BX594" s="186"/>
      <c r="BY594" s="186"/>
      <c r="BZ594" s="186"/>
      <c r="CA594" s="186"/>
      <c r="CB594" s="186"/>
      <c r="CC594" s="186"/>
      <c r="CD594" s="186"/>
      <c r="CE594" s="186"/>
      <c r="CF594" s="250"/>
      <c r="CG594" s="250"/>
      <c r="CH594" s="250"/>
      <c r="CI594" s="250"/>
      <c r="CJ594" s="250"/>
      <c r="CK594" s="261" t="str">
        <f t="shared" si="197"/>
        <v>通过</v>
      </c>
      <c r="CL594" s="263" t="str">
        <f t="shared" si="198"/>
        <v>通过</v>
      </c>
      <c r="CM594" s="261" t="str">
        <f t="shared" si="199"/>
        <v>通过</v>
      </c>
      <c r="CN594" s="261" t="str">
        <f t="shared" si="200"/>
        <v>通过</v>
      </c>
      <c r="CO594" s="262">
        <f t="shared" si="201"/>
        <v>0</v>
      </c>
      <c r="CP594" s="261" t="str">
        <f t="shared" si="202"/>
        <v>不通过</v>
      </c>
      <c r="CQ594" s="262">
        <f t="shared" si="214"/>
        <v>0</v>
      </c>
      <c r="CR594" s="261" t="str">
        <f t="shared" si="203"/>
        <v>不通过</v>
      </c>
      <c r="CS594" s="262">
        <f t="shared" si="204"/>
        <v>0</v>
      </c>
      <c r="CT594" s="261" t="str">
        <f t="shared" si="205"/>
        <v>不通过</v>
      </c>
      <c r="CU594" s="262">
        <f t="shared" si="215"/>
        <v>0</v>
      </c>
      <c r="CV594" s="261" t="str">
        <f t="shared" si="206"/>
        <v>不通过</v>
      </c>
      <c r="CW594" s="264">
        <f t="shared" si="207"/>
        <v>0</v>
      </c>
      <c r="CX594" s="261" t="str">
        <f t="shared" si="208"/>
        <v>不通过</v>
      </c>
      <c r="CY594" s="262">
        <f t="shared" si="216"/>
        <v>0</v>
      </c>
      <c r="CZ594" s="261" t="str">
        <f t="shared" si="209"/>
        <v>不通过</v>
      </c>
      <c r="DA594" s="262">
        <f t="shared" si="210"/>
        <v>0</v>
      </c>
      <c r="DB594" s="261" t="str">
        <f t="shared" si="211"/>
        <v>不通过</v>
      </c>
      <c r="DC594" s="262">
        <f t="shared" si="212"/>
        <v>0</v>
      </c>
      <c r="DD594" s="261" t="str">
        <f t="shared" si="213"/>
        <v>不通过</v>
      </c>
    </row>
    <row r="595" spans="1:108">
      <c r="A595" s="188">
        <v>584</v>
      </c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  <c r="AS595" s="186"/>
      <c r="AT595" s="186"/>
      <c r="AU595" s="186"/>
      <c r="AV595" s="186"/>
      <c r="AW595" s="186"/>
      <c r="AX595" s="186"/>
      <c r="AY595" s="186"/>
      <c r="AZ595" s="186"/>
      <c r="BA595" s="186"/>
      <c r="BB595" s="186"/>
      <c r="BC595" s="186"/>
      <c r="BD595" s="186"/>
      <c r="BE595" s="186"/>
      <c r="BF595" s="186"/>
      <c r="BG595" s="186"/>
      <c r="BH595" s="186"/>
      <c r="BI595" s="186"/>
      <c r="BJ595" s="186"/>
      <c r="BK595" s="186"/>
      <c r="BL595" s="186"/>
      <c r="BM595" s="186"/>
      <c r="BN595" s="186"/>
      <c r="BO595" s="186"/>
      <c r="BP595" s="186"/>
      <c r="BQ595" s="186"/>
      <c r="BR595" s="186"/>
      <c r="BS595" s="186"/>
      <c r="BT595" s="186"/>
      <c r="BU595" s="186"/>
      <c r="BV595" s="186"/>
      <c r="BW595" s="186"/>
      <c r="BX595" s="186"/>
      <c r="BY595" s="186"/>
      <c r="BZ595" s="186"/>
      <c r="CA595" s="186"/>
      <c r="CB595" s="186"/>
      <c r="CC595" s="186"/>
      <c r="CD595" s="186"/>
      <c r="CE595" s="186"/>
      <c r="CF595" s="250"/>
      <c r="CG595" s="250"/>
      <c r="CH595" s="250"/>
      <c r="CI595" s="250"/>
      <c r="CJ595" s="250"/>
      <c r="CK595" s="261" t="str">
        <f t="shared" ref="CK595:CK613" si="217">IF(AND(N595&gt;=O595),"通过","不通过")</f>
        <v>通过</v>
      </c>
      <c r="CL595" s="263" t="str">
        <f t="shared" ref="CL595:CL613" si="218">IF(AND(AF595&gt;=AG595),"通过","不通过")</f>
        <v>通过</v>
      </c>
      <c r="CM595" s="261" t="str">
        <f t="shared" ref="CM595:CM613" si="219">IF(AND(AX595&gt;=AY595),"通过","不通过")</f>
        <v>通过</v>
      </c>
      <c r="CN595" s="261" t="str">
        <f t="shared" ref="CN595:CN613" si="220">IF(AND(BQ595&gt;=BS595),"通过","不通过")</f>
        <v>通过</v>
      </c>
      <c r="CO595" s="262">
        <f t="shared" ref="CO595:CO613" si="221">IF(AND(O595&gt;=1,L595&gt;0),1,0)</f>
        <v>0</v>
      </c>
      <c r="CP595" s="261" t="str">
        <f t="shared" ref="CP595:CP613" si="222">IF(AND(CO595&gt;=1),"通过","不通过")</f>
        <v>不通过</v>
      </c>
      <c r="CQ595" s="262">
        <f t="shared" si="214"/>
        <v>0</v>
      </c>
      <c r="CR595" s="261" t="str">
        <f t="shared" ref="CR595:CR613" si="223">IF(AND(CQ595&gt;=1),"通过","不通过")</f>
        <v>不通过</v>
      </c>
      <c r="CS595" s="262">
        <f t="shared" ref="CS595:CS613" si="224">IF(AND(AG595&gt;=1,AD595&gt;0),1,0)</f>
        <v>0</v>
      </c>
      <c r="CT595" s="261" t="str">
        <f t="shared" ref="CT595:CT613" si="225">IF(AND(CS595&gt;=1),"通过","不通过")</f>
        <v>不通过</v>
      </c>
      <c r="CU595" s="262">
        <f t="shared" si="215"/>
        <v>0</v>
      </c>
      <c r="CV595" s="261" t="str">
        <f t="shared" ref="CV595:CV613" si="226">IF(AND(CU595&gt;=1),"通过","不通过")</f>
        <v>不通过</v>
      </c>
      <c r="CW595" s="264">
        <f t="shared" ref="CW595:CW613" si="227">IF(AND(AY595&gt;=1,AV595&gt;0),1,0)</f>
        <v>0</v>
      </c>
      <c r="CX595" s="261" t="str">
        <f t="shared" ref="CX595:CX613" si="228">IF(AND(CW595&gt;=1),"通过","不通过")</f>
        <v>不通过</v>
      </c>
      <c r="CY595" s="262">
        <f t="shared" si="216"/>
        <v>0</v>
      </c>
      <c r="CZ595" s="261" t="str">
        <f t="shared" ref="CZ595:CZ613" si="229">IF(AND(CY595&gt;=1),"通过","不通过")</f>
        <v>不通过</v>
      </c>
      <c r="DA595" s="262">
        <f t="shared" ref="DA595:DA613" si="230">IF(AND(BS595&gt;=1,BN595&gt;0),1,0)</f>
        <v>0</v>
      </c>
      <c r="DB595" s="261" t="str">
        <f t="shared" ref="DB595:DB613" si="231">IF(AND(DA595&gt;=1),"通过","不通过")</f>
        <v>不通过</v>
      </c>
      <c r="DC595" s="262">
        <f t="shared" ref="DC595:DC613" si="232">IF(AND(BW595&gt;=1,(BK595+BL595+BM595)&gt;0),1,0)</f>
        <v>0</v>
      </c>
      <c r="DD595" s="261" t="str">
        <f t="shared" ref="DD595:DD613" si="233">IF(AND(DC595&gt;=1),"通过","不通过")</f>
        <v>不通过</v>
      </c>
    </row>
    <row r="596" spans="1:108">
      <c r="A596" s="185">
        <v>585</v>
      </c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186"/>
      <c r="AT596" s="186"/>
      <c r="AU596" s="186"/>
      <c r="AV596" s="186"/>
      <c r="AW596" s="186"/>
      <c r="AX596" s="186"/>
      <c r="AY596" s="186"/>
      <c r="AZ596" s="186"/>
      <c r="BA596" s="186"/>
      <c r="BB596" s="186"/>
      <c r="BC596" s="186"/>
      <c r="BD596" s="186"/>
      <c r="BE596" s="186"/>
      <c r="BF596" s="186"/>
      <c r="BG596" s="186"/>
      <c r="BH596" s="186"/>
      <c r="BI596" s="186"/>
      <c r="BJ596" s="186"/>
      <c r="BK596" s="186"/>
      <c r="BL596" s="186"/>
      <c r="BM596" s="186"/>
      <c r="BN596" s="186"/>
      <c r="BO596" s="186"/>
      <c r="BP596" s="186"/>
      <c r="BQ596" s="186"/>
      <c r="BR596" s="186"/>
      <c r="BS596" s="186"/>
      <c r="BT596" s="186"/>
      <c r="BU596" s="186"/>
      <c r="BV596" s="186"/>
      <c r="BW596" s="186"/>
      <c r="BX596" s="186"/>
      <c r="BY596" s="186"/>
      <c r="BZ596" s="186"/>
      <c r="CA596" s="186"/>
      <c r="CB596" s="186"/>
      <c r="CC596" s="186"/>
      <c r="CD596" s="186"/>
      <c r="CE596" s="186"/>
      <c r="CF596" s="250"/>
      <c r="CG596" s="250"/>
      <c r="CH596" s="250"/>
      <c r="CI596" s="250"/>
      <c r="CJ596" s="250"/>
      <c r="CK596" s="261" t="str">
        <f t="shared" si="217"/>
        <v>通过</v>
      </c>
      <c r="CL596" s="263" t="str">
        <f t="shared" si="218"/>
        <v>通过</v>
      </c>
      <c r="CM596" s="261" t="str">
        <f t="shared" si="219"/>
        <v>通过</v>
      </c>
      <c r="CN596" s="261" t="str">
        <f t="shared" si="220"/>
        <v>通过</v>
      </c>
      <c r="CO596" s="262">
        <f t="shared" si="221"/>
        <v>0</v>
      </c>
      <c r="CP596" s="261" t="str">
        <f t="shared" si="222"/>
        <v>不通过</v>
      </c>
      <c r="CQ596" s="262">
        <f t="shared" si="214"/>
        <v>0</v>
      </c>
      <c r="CR596" s="261" t="str">
        <f t="shared" si="223"/>
        <v>不通过</v>
      </c>
      <c r="CS596" s="262">
        <f t="shared" si="224"/>
        <v>0</v>
      </c>
      <c r="CT596" s="261" t="str">
        <f t="shared" si="225"/>
        <v>不通过</v>
      </c>
      <c r="CU596" s="262">
        <f t="shared" si="215"/>
        <v>0</v>
      </c>
      <c r="CV596" s="261" t="str">
        <f t="shared" si="226"/>
        <v>不通过</v>
      </c>
      <c r="CW596" s="264">
        <f t="shared" si="227"/>
        <v>0</v>
      </c>
      <c r="CX596" s="261" t="str">
        <f t="shared" si="228"/>
        <v>不通过</v>
      </c>
      <c r="CY596" s="262">
        <f t="shared" si="216"/>
        <v>0</v>
      </c>
      <c r="CZ596" s="261" t="str">
        <f t="shared" si="229"/>
        <v>不通过</v>
      </c>
      <c r="DA596" s="262">
        <f t="shared" si="230"/>
        <v>0</v>
      </c>
      <c r="DB596" s="261" t="str">
        <f t="shared" si="231"/>
        <v>不通过</v>
      </c>
      <c r="DC596" s="262">
        <f t="shared" si="232"/>
        <v>0</v>
      </c>
      <c r="DD596" s="261" t="str">
        <f t="shared" si="233"/>
        <v>不通过</v>
      </c>
    </row>
    <row r="597" spans="1:108">
      <c r="A597" s="185">
        <v>586</v>
      </c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186"/>
      <c r="AT597" s="186"/>
      <c r="AU597" s="186"/>
      <c r="AV597" s="186"/>
      <c r="AW597" s="186"/>
      <c r="AX597" s="186"/>
      <c r="AY597" s="186"/>
      <c r="AZ597" s="186"/>
      <c r="BA597" s="186"/>
      <c r="BB597" s="186"/>
      <c r="BC597" s="186"/>
      <c r="BD597" s="186"/>
      <c r="BE597" s="186"/>
      <c r="BF597" s="186"/>
      <c r="BG597" s="186"/>
      <c r="BH597" s="186"/>
      <c r="BI597" s="186"/>
      <c r="BJ597" s="186"/>
      <c r="BK597" s="186"/>
      <c r="BL597" s="186"/>
      <c r="BM597" s="186"/>
      <c r="BN597" s="186"/>
      <c r="BO597" s="186"/>
      <c r="BP597" s="186"/>
      <c r="BQ597" s="186"/>
      <c r="BR597" s="186"/>
      <c r="BS597" s="186"/>
      <c r="BT597" s="186"/>
      <c r="BU597" s="186"/>
      <c r="BV597" s="186"/>
      <c r="BW597" s="186"/>
      <c r="BX597" s="186"/>
      <c r="BY597" s="186"/>
      <c r="BZ597" s="186"/>
      <c r="CA597" s="186"/>
      <c r="CB597" s="186"/>
      <c r="CC597" s="186"/>
      <c r="CD597" s="186"/>
      <c r="CE597" s="186"/>
      <c r="CF597" s="250"/>
      <c r="CG597" s="250"/>
      <c r="CH597" s="250"/>
      <c r="CI597" s="250"/>
      <c r="CJ597" s="250"/>
      <c r="CK597" s="261" t="str">
        <f t="shared" si="217"/>
        <v>通过</v>
      </c>
      <c r="CL597" s="263" t="str">
        <f t="shared" si="218"/>
        <v>通过</v>
      </c>
      <c r="CM597" s="261" t="str">
        <f t="shared" si="219"/>
        <v>通过</v>
      </c>
      <c r="CN597" s="261" t="str">
        <f t="shared" si="220"/>
        <v>通过</v>
      </c>
      <c r="CO597" s="262">
        <f t="shared" si="221"/>
        <v>0</v>
      </c>
      <c r="CP597" s="261" t="str">
        <f t="shared" si="222"/>
        <v>不通过</v>
      </c>
      <c r="CQ597" s="262">
        <f t="shared" si="214"/>
        <v>0</v>
      </c>
      <c r="CR597" s="261" t="str">
        <f t="shared" si="223"/>
        <v>不通过</v>
      </c>
      <c r="CS597" s="262">
        <f t="shared" si="224"/>
        <v>0</v>
      </c>
      <c r="CT597" s="261" t="str">
        <f t="shared" si="225"/>
        <v>不通过</v>
      </c>
      <c r="CU597" s="262">
        <f t="shared" si="215"/>
        <v>0</v>
      </c>
      <c r="CV597" s="261" t="str">
        <f t="shared" si="226"/>
        <v>不通过</v>
      </c>
      <c r="CW597" s="264">
        <f t="shared" si="227"/>
        <v>0</v>
      </c>
      <c r="CX597" s="261" t="str">
        <f t="shared" si="228"/>
        <v>不通过</v>
      </c>
      <c r="CY597" s="262">
        <f t="shared" si="216"/>
        <v>0</v>
      </c>
      <c r="CZ597" s="261" t="str">
        <f t="shared" si="229"/>
        <v>不通过</v>
      </c>
      <c r="DA597" s="262">
        <f t="shared" si="230"/>
        <v>0</v>
      </c>
      <c r="DB597" s="261" t="str">
        <f t="shared" si="231"/>
        <v>不通过</v>
      </c>
      <c r="DC597" s="262">
        <f t="shared" si="232"/>
        <v>0</v>
      </c>
      <c r="DD597" s="261" t="str">
        <f t="shared" si="233"/>
        <v>不通过</v>
      </c>
    </row>
    <row r="598" spans="1:108">
      <c r="A598" s="188">
        <v>587</v>
      </c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  <c r="AS598" s="186"/>
      <c r="AT598" s="186"/>
      <c r="AU598" s="186"/>
      <c r="AV598" s="186"/>
      <c r="AW598" s="186"/>
      <c r="AX598" s="186"/>
      <c r="AY598" s="186"/>
      <c r="AZ598" s="186"/>
      <c r="BA598" s="186"/>
      <c r="BB598" s="186"/>
      <c r="BC598" s="186"/>
      <c r="BD598" s="186"/>
      <c r="BE598" s="186"/>
      <c r="BF598" s="186"/>
      <c r="BG598" s="186"/>
      <c r="BH598" s="186"/>
      <c r="BI598" s="186"/>
      <c r="BJ598" s="186"/>
      <c r="BK598" s="186"/>
      <c r="BL598" s="186"/>
      <c r="BM598" s="186"/>
      <c r="BN598" s="186"/>
      <c r="BO598" s="186"/>
      <c r="BP598" s="186"/>
      <c r="BQ598" s="186"/>
      <c r="BR598" s="186"/>
      <c r="BS598" s="186"/>
      <c r="BT598" s="186"/>
      <c r="BU598" s="186"/>
      <c r="BV598" s="186"/>
      <c r="BW598" s="186"/>
      <c r="BX598" s="186"/>
      <c r="BY598" s="186"/>
      <c r="BZ598" s="186"/>
      <c r="CA598" s="186"/>
      <c r="CB598" s="186"/>
      <c r="CC598" s="186"/>
      <c r="CD598" s="186"/>
      <c r="CE598" s="186"/>
      <c r="CF598" s="250"/>
      <c r="CG598" s="250"/>
      <c r="CH598" s="250"/>
      <c r="CI598" s="250"/>
      <c r="CJ598" s="250"/>
      <c r="CK598" s="261" t="str">
        <f t="shared" si="217"/>
        <v>通过</v>
      </c>
      <c r="CL598" s="263" t="str">
        <f t="shared" si="218"/>
        <v>通过</v>
      </c>
      <c r="CM598" s="261" t="str">
        <f t="shared" si="219"/>
        <v>通过</v>
      </c>
      <c r="CN598" s="261" t="str">
        <f t="shared" si="220"/>
        <v>通过</v>
      </c>
      <c r="CO598" s="262">
        <f t="shared" si="221"/>
        <v>0</v>
      </c>
      <c r="CP598" s="261" t="str">
        <f t="shared" si="222"/>
        <v>不通过</v>
      </c>
      <c r="CQ598" s="262">
        <f t="shared" si="214"/>
        <v>0</v>
      </c>
      <c r="CR598" s="261" t="str">
        <f t="shared" si="223"/>
        <v>不通过</v>
      </c>
      <c r="CS598" s="262">
        <f t="shared" si="224"/>
        <v>0</v>
      </c>
      <c r="CT598" s="261" t="str">
        <f t="shared" si="225"/>
        <v>不通过</v>
      </c>
      <c r="CU598" s="262">
        <f t="shared" si="215"/>
        <v>0</v>
      </c>
      <c r="CV598" s="261" t="str">
        <f t="shared" si="226"/>
        <v>不通过</v>
      </c>
      <c r="CW598" s="264">
        <f t="shared" si="227"/>
        <v>0</v>
      </c>
      <c r="CX598" s="261" t="str">
        <f t="shared" si="228"/>
        <v>不通过</v>
      </c>
      <c r="CY598" s="262">
        <f t="shared" si="216"/>
        <v>0</v>
      </c>
      <c r="CZ598" s="261" t="str">
        <f t="shared" si="229"/>
        <v>不通过</v>
      </c>
      <c r="DA598" s="262">
        <f t="shared" si="230"/>
        <v>0</v>
      </c>
      <c r="DB598" s="261" t="str">
        <f t="shared" si="231"/>
        <v>不通过</v>
      </c>
      <c r="DC598" s="262">
        <f t="shared" si="232"/>
        <v>0</v>
      </c>
      <c r="DD598" s="261" t="str">
        <f t="shared" si="233"/>
        <v>不通过</v>
      </c>
    </row>
    <row r="599" spans="1:108">
      <c r="A599" s="185">
        <v>588</v>
      </c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  <c r="AS599" s="186"/>
      <c r="AT599" s="186"/>
      <c r="AU599" s="186"/>
      <c r="AV599" s="186"/>
      <c r="AW599" s="186"/>
      <c r="AX599" s="186"/>
      <c r="AY599" s="186"/>
      <c r="AZ599" s="186"/>
      <c r="BA599" s="186"/>
      <c r="BB599" s="186"/>
      <c r="BC599" s="186"/>
      <c r="BD599" s="186"/>
      <c r="BE599" s="186"/>
      <c r="BF599" s="186"/>
      <c r="BG599" s="186"/>
      <c r="BH599" s="186"/>
      <c r="BI599" s="186"/>
      <c r="BJ599" s="186"/>
      <c r="BK599" s="186"/>
      <c r="BL599" s="186"/>
      <c r="BM599" s="186"/>
      <c r="BN599" s="186"/>
      <c r="BO599" s="186"/>
      <c r="BP599" s="186"/>
      <c r="BQ599" s="186"/>
      <c r="BR599" s="186"/>
      <c r="BS599" s="186"/>
      <c r="BT599" s="186"/>
      <c r="BU599" s="186"/>
      <c r="BV599" s="186"/>
      <c r="BW599" s="186"/>
      <c r="BX599" s="186"/>
      <c r="BY599" s="186"/>
      <c r="BZ599" s="186"/>
      <c r="CA599" s="186"/>
      <c r="CB599" s="186"/>
      <c r="CC599" s="186"/>
      <c r="CD599" s="186"/>
      <c r="CE599" s="186"/>
      <c r="CF599" s="250"/>
      <c r="CG599" s="250"/>
      <c r="CH599" s="250"/>
      <c r="CI599" s="250"/>
      <c r="CJ599" s="250"/>
      <c r="CK599" s="261" t="str">
        <f t="shared" si="217"/>
        <v>通过</v>
      </c>
      <c r="CL599" s="263" t="str">
        <f t="shared" si="218"/>
        <v>通过</v>
      </c>
      <c r="CM599" s="261" t="str">
        <f t="shared" si="219"/>
        <v>通过</v>
      </c>
      <c r="CN599" s="261" t="str">
        <f t="shared" si="220"/>
        <v>通过</v>
      </c>
      <c r="CO599" s="262">
        <f t="shared" si="221"/>
        <v>0</v>
      </c>
      <c r="CP599" s="261" t="str">
        <f t="shared" si="222"/>
        <v>不通过</v>
      </c>
      <c r="CQ599" s="262">
        <f t="shared" si="214"/>
        <v>0</v>
      </c>
      <c r="CR599" s="261" t="str">
        <f t="shared" si="223"/>
        <v>不通过</v>
      </c>
      <c r="CS599" s="262">
        <f t="shared" si="224"/>
        <v>0</v>
      </c>
      <c r="CT599" s="261" t="str">
        <f t="shared" si="225"/>
        <v>不通过</v>
      </c>
      <c r="CU599" s="262">
        <f t="shared" si="215"/>
        <v>0</v>
      </c>
      <c r="CV599" s="261" t="str">
        <f t="shared" si="226"/>
        <v>不通过</v>
      </c>
      <c r="CW599" s="264">
        <f t="shared" si="227"/>
        <v>0</v>
      </c>
      <c r="CX599" s="261" t="str">
        <f t="shared" si="228"/>
        <v>不通过</v>
      </c>
      <c r="CY599" s="262">
        <f t="shared" si="216"/>
        <v>0</v>
      </c>
      <c r="CZ599" s="261" t="str">
        <f t="shared" si="229"/>
        <v>不通过</v>
      </c>
      <c r="DA599" s="262">
        <f t="shared" si="230"/>
        <v>0</v>
      </c>
      <c r="DB599" s="261" t="str">
        <f t="shared" si="231"/>
        <v>不通过</v>
      </c>
      <c r="DC599" s="262">
        <f t="shared" si="232"/>
        <v>0</v>
      </c>
      <c r="DD599" s="261" t="str">
        <f t="shared" si="233"/>
        <v>不通过</v>
      </c>
    </row>
    <row r="600" spans="1:108">
      <c r="A600" s="185">
        <v>589</v>
      </c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  <c r="AS600" s="186"/>
      <c r="AT600" s="186"/>
      <c r="AU600" s="186"/>
      <c r="AV600" s="186"/>
      <c r="AW600" s="186"/>
      <c r="AX600" s="186"/>
      <c r="AY600" s="186"/>
      <c r="AZ600" s="186"/>
      <c r="BA600" s="186"/>
      <c r="BB600" s="186"/>
      <c r="BC600" s="186"/>
      <c r="BD600" s="186"/>
      <c r="BE600" s="186"/>
      <c r="BF600" s="186"/>
      <c r="BG600" s="186"/>
      <c r="BH600" s="186"/>
      <c r="BI600" s="186"/>
      <c r="BJ600" s="186"/>
      <c r="BK600" s="186"/>
      <c r="BL600" s="186"/>
      <c r="BM600" s="186"/>
      <c r="BN600" s="186"/>
      <c r="BO600" s="186"/>
      <c r="BP600" s="186"/>
      <c r="BQ600" s="186"/>
      <c r="BR600" s="186"/>
      <c r="BS600" s="186"/>
      <c r="BT600" s="186"/>
      <c r="BU600" s="186"/>
      <c r="BV600" s="186"/>
      <c r="BW600" s="186"/>
      <c r="BX600" s="186"/>
      <c r="BY600" s="186"/>
      <c r="BZ600" s="186"/>
      <c r="CA600" s="186"/>
      <c r="CB600" s="186"/>
      <c r="CC600" s="186"/>
      <c r="CD600" s="186"/>
      <c r="CE600" s="186"/>
      <c r="CF600" s="250"/>
      <c r="CG600" s="250"/>
      <c r="CH600" s="250"/>
      <c r="CI600" s="250"/>
      <c r="CJ600" s="250"/>
      <c r="CK600" s="261" t="str">
        <f t="shared" si="217"/>
        <v>通过</v>
      </c>
      <c r="CL600" s="263" t="str">
        <f t="shared" si="218"/>
        <v>通过</v>
      </c>
      <c r="CM600" s="261" t="str">
        <f t="shared" si="219"/>
        <v>通过</v>
      </c>
      <c r="CN600" s="261" t="str">
        <f t="shared" si="220"/>
        <v>通过</v>
      </c>
      <c r="CO600" s="262">
        <f t="shared" si="221"/>
        <v>0</v>
      </c>
      <c r="CP600" s="261" t="str">
        <f t="shared" si="222"/>
        <v>不通过</v>
      </c>
      <c r="CQ600" s="262">
        <f t="shared" si="214"/>
        <v>0</v>
      </c>
      <c r="CR600" s="261" t="str">
        <f t="shared" si="223"/>
        <v>不通过</v>
      </c>
      <c r="CS600" s="262">
        <f t="shared" si="224"/>
        <v>0</v>
      </c>
      <c r="CT600" s="261" t="str">
        <f t="shared" si="225"/>
        <v>不通过</v>
      </c>
      <c r="CU600" s="262">
        <f t="shared" si="215"/>
        <v>0</v>
      </c>
      <c r="CV600" s="261" t="str">
        <f t="shared" si="226"/>
        <v>不通过</v>
      </c>
      <c r="CW600" s="264">
        <f t="shared" si="227"/>
        <v>0</v>
      </c>
      <c r="CX600" s="261" t="str">
        <f t="shared" si="228"/>
        <v>不通过</v>
      </c>
      <c r="CY600" s="262">
        <f t="shared" si="216"/>
        <v>0</v>
      </c>
      <c r="CZ600" s="261" t="str">
        <f t="shared" si="229"/>
        <v>不通过</v>
      </c>
      <c r="DA600" s="262">
        <f t="shared" si="230"/>
        <v>0</v>
      </c>
      <c r="DB600" s="261" t="str">
        <f t="shared" si="231"/>
        <v>不通过</v>
      </c>
      <c r="DC600" s="262">
        <f t="shared" si="232"/>
        <v>0</v>
      </c>
      <c r="DD600" s="261" t="str">
        <f t="shared" si="233"/>
        <v>不通过</v>
      </c>
    </row>
    <row r="601" spans="1:108">
      <c r="A601" s="188">
        <v>590</v>
      </c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86"/>
      <c r="AT601" s="186"/>
      <c r="AU601" s="186"/>
      <c r="AV601" s="186"/>
      <c r="AW601" s="186"/>
      <c r="AX601" s="186"/>
      <c r="AY601" s="186"/>
      <c r="AZ601" s="186"/>
      <c r="BA601" s="186"/>
      <c r="BB601" s="186"/>
      <c r="BC601" s="186"/>
      <c r="BD601" s="186"/>
      <c r="BE601" s="186"/>
      <c r="BF601" s="186"/>
      <c r="BG601" s="186"/>
      <c r="BH601" s="186"/>
      <c r="BI601" s="186"/>
      <c r="BJ601" s="186"/>
      <c r="BK601" s="186"/>
      <c r="BL601" s="186"/>
      <c r="BM601" s="186"/>
      <c r="BN601" s="186"/>
      <c r="BO601" s="186"/>
      <c r="BP601" s="186"/>
      <c r="BQ601" s="186"/>
      <c r="BR601" s="186"/>
      <c r="BS601" s="186"/>
      <c r="BT601" s="186"/>
      <c r="BU601" s="186"/>
      <c r="BV601" s="186"/>
      <c r="BW601" s="186"/>
      <c r="BX601" s="186"/>
      <c r="BY601" s="186"/>
      <c r="BZ601" s="186"/>
      <c r="CA601" s="186"/>
      <c r="CB601" s="186"/>
      <c r="CC601" s="186"/>
      <c r="CD601" s="186"/>
      <c r="CE601" s="186"/>
      <c r="CF601" s="250"/>
      <c r="CG601" s="250"/>
      <c r="CH601" s="250"/>
      <c r="CI601" s="250"/>
      <c r="CJ601" s="250"/>
      <c r="CK601" s="261" t="str">
        <f t="shared" si="217"/>
        <v>通过</v>
      </c>
      <c r="CL601" s="263" t="str">
        <f t="shared" si="218"/>
        <v>通过</v>
      </c>
      <c r="CM601" s="261" t="str">
        <f t="shared" si="219"/>
        <v>通过</v>
      </c>
      <c r="CN601" s="261" t="str">
        <f t="shared" si="220"/>
        <v>通过</v>
      </c>
      <c r="CO601" s="262">
        <f t="shared" si="221"/>
        <v>0</v>
      </c>
      <c r="CP601" s="261" t="str">
        <f t="shared" si="222"/>
        <v>不通过</v>
      </c>
      <c r="CQ601" s="262">
        <f t="shared" si="214"/>
        <v>0</v>
      </c>
      <c r="CR601" s="261" t="str">
        <f t="shared" si="223"/>
        <v>不通过</v>
      </c>
      <c r="CS601" s="262">
        <f t="shared" si="224"/>
        <v>0</v>
      </c>
      <c r="CT601" s="261" t="str">
        <f t="shared" si="225"/>
        <v>不通过</v>
      </c>
      <c r="CU601" s="262">
        <f t="shared" si="215"/>
        <v>0</v>
      </c>
      <c r="CV601" s="261" t="str">
        <f t="shared" si="226"/>
        <v>不通过</v>
      </c>
      <c r="CW601" s="264">
        <f t="shared" si="227"/>
        <v>0</v>
      </c>
      <c r="CX601" s="261" t="str">
        <f t="shared" si="228"/>
        <v>不通过</v>
      </c>
      <c r="CY601" s="262">
        <f t="shared" si="216"/>
        <v>0</v>
      </c>
      <c r="CZ601" s="261" t="str">
        <f t="shared" si="229"/>
        <v>不通过</v>
      </c>
      <c r="DA601" s="262">
        <f t="shared" si="230"/>
        <v>0</v>
      </c>
      <c r="DB601" s="261" t="str">
        <f t="shared" si="231"/>
        <v>不通过</v>
      </c>
      <c r="DC601" s="262">
        <f t="shared" si="232"/>
        <v>0</v>
      </c>
      <c r="DD601" s="261" t="str">
        <f t="shared" si="233"/>
        <v>不通过</v>
      </c>
    </row>
    <row r="602" spans="1:108">
      <c r="A602" s="185">
        <v>591</v>
      </c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  <c r="AS602" s="186"/>
      <c r="AT602" s="186"/>
      <c r="AU602" s="186"/>
      <c r="AV602" s="186"/>
      <c r="AW602" s="186"/>
      <c r="AX602" s="186"/>
      <c r="AY602" s="186"/>
      <c r="AZ602" s="186"/>
      <c r="BA602" s="186"/>
      <c r="BB602" s="186"/>
      <c r="BC602" s="186"/>
      <c r="BD602" s="186"/>
      <c r="BE602" s="186"/>
      <c r="BF602" s="186"/>
      <c r="BG602" s="186"/>
      <c r="BH602" s="186"/>
      <c r="BI602" s="186"/>
      <c r="BJ602" s="186"/>
      <c r="BK602" s="186"/>
      <c r="BL602" s="186"/>
      <c r="BM602" s="186"/>
      <c r="BN602" s="186"/>
      <c r="BO602" s="186"/>
      <c r="BP602" s="186"/>
      <c r="BQ602" s="186"/>
      <c r="BR602" s="186"/>
      <c r="BS602" s="186"/>
      <c r="BT602" s="186"/>
      <c r="BU602" s="186"/>
      <c r="BV602" s="186"/>
      <c r="BW602" s="186"/>
      <c r="BX602" s="186"/>
      <c r="BY602" s="186"/>
      <c r="BZ602" s="186"/>
      <c r="CA602" s="186"/>
      <c r="CB602" s="186"/>
      <c r="CC602" s="186"/>
      <c r="CD602" s="186"/>
      <c r="CE602" s="186"/>
      <c r="CF602" s="250"/>
      <c r="CG602" s="250"/>
      <c r="CH602" s="250"/>
      <c r="CI602" s="250"/>
      <c r="CJ602" s="250"/>
      <c r="CK602" s="261" t="str">
        <f t="shared" si="217"/>
        <v>通过</v>
      </c>
      <c r="CL602" s="263" t="str">
        <f t="shared" si="218"/>
        <v>通过</v>
      </c>
      <c r="CM602" s="261" t="str">
        <f t="shared" si="219"/>
        <v>通过</v>
      </c>
      <c r="CN602" s="261" t="str">
        <f t="shared" si="220"/>
        <v>通过</v>
      </c>
      <c r="CO602" s="262">
        <f t="shared" si="221"/>
        <v>0</v>
      </c>
      <c r="CP602" s="261" t="str">
        <f t="shared" si="222"/>
        <v>不通过</v>
      </c>
      <c r="CQ602" s="262">
        <f t="shared" si="214"/>
        <v>0</v>
      </c>
      <c r="CR602" s="261" t="str">
        <f t="shared" si="223"/>
        <v>不通过</v>
      </c>
      <c r="CS602" s="262">
        <f t="shared" si="224"/>
        <v>0</v>
      </c>
      <c r="CT602" s="261" t="str">
        <f t="shared" si="225"/>
        <v>不通过</v>
      </c>
      <c r="CU602" s="262">
        <f t="shared" si="215"/>
        <v>0</v>
      </c>
      <c r="CV602" s="261" t="str">
        <f t="shared" si="226"/>
        <v>不通过</v>
      </c>
      <c r="CW602" s="264">
        <f t="shared" si="227"/>
        <v>0</v>
      </c>
      <c r="CX602" s="261" t="str">
        <f t="shared" si="228"/>
        <v>不通过</v>
      </c>
      <c r="CY602" s="262">
        <f t="shared" si="216"/>
        <v>0</v>
      </c>
      <c r="CZ602" s="261" t="str">
        <f t="shared" si="229"/>
        <v>不通过</v>
      </c>
      <c r="DA602" s="262">
        <f t="shared" si="230"/>
        <v>0</v>
      </c>
      <c r="DB602" s="261" t="str">
        <f t="shared" si="231"/>
        <v>不通过</v>
      </c>
      <c r="DC602" s="262">
        <f t="shared" si="232"/>
        <v>0</v>
      </c>
      <c r="DD602" s="261" t="str">
        <f t="shared" si="233"/>
        <v>不通过</v>
      </c>
    </row>
    <row r="603" spans="1:108">
      <c r="A603" s="185">
        <v>592</v>
      </c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  <c r="AS603" s="186"/>
      <c r="AT603" s="186"/>
      <c r="AU603" s="186"/>
      <c r="AV603" s="186"/>
      <c r="AW603" s="186"/>
      <c r="AX603" s="186"/>
      <c r="AY603" s="186"/>
      <c r="AZ603" s="186"/>
      <c r="BA603" s="186"/>
      <c r="BB603" s="186"/>
      <c r="BC603" s="186"/>
      <c r="BD603" s="186"/>
      <c r="BE603" s="186"/>
      <c r="BF603" s="186"/>
      <c r="BG603" s="186"/>
      <c r="BH603" s="186"/>
      <c r="BI603" s="186"/>
      <c r="BJ603" s="186"/>
      <c r="BK603" s="186"/>
      <c r="BL603" s="186"/>
      <c r="BM603" s="186"/>
      <c r="BN603" s="186"/>
      <c r="BO603" s="186"/>
      <c r="BP603" s="186"/>
      <c r="BQ603" s="186"/>
      <c r="BR603" s="186"/>
      <c r="BS603" s="186"/>
      <c r="BT603" s="186"/>
      <c r="BU603" s="186"/>
      <c r="BV603" s="186"/>
      <c r="BW603" s="186"/>
      <c r="BX603" s="186"/>
      <c r="BY603" s="186"/>
      <c r="BZ603" s="186"/>
      <c r="CA603" s="186"/>
      <c r="CB603" s="186"/>
      <c r="CC603" s="186"/>
      <c r="CD603" s="186"/>
      <c r="CE603" s="186"/>
      <c r="CF603" s="250"/>
      <c r="CG603" s="250"/>
      <c r="CH603" s="250"/>
      <c r="CI603" s="250"/>
      <c r="CJ603" s="250"/>
      <c r="CK603" s="261" t="str">
        <f t="shared" si="217"/>
        <v>通过</v>
      </c>
      <c r="CL603" s="263" t="str">
        <f t="shared" si="218"/>
        <v>通过</v>
      </c>
      <c r="CM603" s="261" t="str">
        <f t="shared" si="219"/>
        <v>通过</v>
      </c>
      <c r="CN603" s="261" t="str">
        <f t="shared" si="220"/>
        <v>通过</v>
      </c>
      <c r="CO603" s="262">
        <f t="shared" si="221"/>
        <v>0</v>
      </c>
      <c r="CP603" s="261" t="str">
        <f t="shared" si="222"/>
        <v>不通过</v>
      </c>
      <c r="CQ603" s="262">
        <f t="shared" si="214"/>
        <v>0</v>
      </c>
      <c r="CR603" s="261" t="str">
        <f t="shared" si="223"/>
        <v>不通过</v>
      </c>
      <c r="CS603" s="262">
        <f t="shared" si="224"/>
        <v>0</v>
      </c>
      <c r="CT603" s="261" t="str">
        <f t="shared" si="225"/>
        <v>不通过</v>
      </c>
      <c r="CU603" s="262">
        <f t="shared" si="215"/>
        <v>0</v>
      </c>
      <c r="CV603" s="261" t="str">
        <f t="shared" si="226"/>
        <v>不通过</v>
      </c>
      <c r="CW603" s="264">
        <f t="shared" si="227"/>
        <v>0</v>
      </c>
      <c r="CX603" s="261" t="str">
        <f t="shared" si="228"/>
        <v>不通过</v>
      </c>
      <c r="CY603" s="262">
        <f t="shared" si="216"/>
        <v>0</v>
      </c>
      <c r="CZ603" s="261" t="str">
        <f t="shared" si="229"/>
        <v>不通过</v>
      </c>
      <c r="DA603" s="262">
        <f t="shared" si="230"/>
        <v>0</v>
      </c>
      <c r="DB603" s="261" t="str">
        <f t="shared" si="231"/>
        <v>不通过</v>
      </c>
      <c r="DC603" s="262">
        <f t="shared" si="232"/>
        <v>0</v>
      </c>
      <c r="DD603" s="261" t="str">
        <f t="shared" si="233"/>
        <v>不通过</v>
      </c>
    </row>
    <row r="604" spans="1:108">
      <c r="A604" s="188">
        <v>593</v>
      </c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  <c r="AS604" s="186"/>
      <c r="AT604" s="186"/>
      <c r="AU604" s="186"/>
      <c r="AV604" s="186"/>
      <c r="AW604" s="186"/>
      <c r="AX604" s="186"/>
      <c r="AY604" s="186"/>
      <c r="AZ604" s="186"/>
      <c r="BA604" s="186"/>
      <c r="BB604" s="186"/>
      <c r="BC604" s="186"/>
      <c r="BD604" s="186"/>
      <c r="BE604" s="186"/>
      <c r="BF604" s="186"/>
      <c r="BG604" s="186"/>
      <c r="BH604" s="186"/>
      <c r="BI604" s="186"/>
      <c r="BJ604" s="186"/>
      <c r="BK604" s="186"/>
      <c r="BL604" s="186"/>
      <c r="BM604" s="186"/>
      <c r="BN604" s="186"/>
      <c r="BO604" s="186"/>
      <c r="BP604" s="186"/>
      <c r="BQ604" s="186"/>
      <c r="BR604" s="186"/>
      <c r="BS604" s="186"/>
      <c r="BT604" s="186"/>
      <c r="BU604" s="186"/>
      <c r="BV604" s="186"/>
      <c r="BW604" s="186"/>
      <c r="BX604" s="186"/>
      <c r="BY604" s="186"/>
      <c r="BZ604" s="186"/>
      <c r="CA604" s="186"/>
      <c r="CB604" s="186"/>
      <c r="CC604" s="186"/>
      <c r="CD604" s="186"/>
      <c r="CE604" s="186"/>
      <c r="CF604" s="250"/>
      <c r="CG604" s="250"/>
      <c r="CH604" s="250"/>
      <c r="CI604" s="250"/>
      <c r="CJ604" s="250"/>
      <c r="CK604" s="261" t="str">
        <f t="shared" si="217"/>
        <v>通过</v>
      </c>
      <c r="CL604" s="263" t="str">
        <f t="shared" si="218"/>
        <v>通过</v>
      </c>
      <c r="CM604" s="261" t="str">
        <f t="shared" si="219"/>
        <v>通过</v>
      </c>
      <c r="CN604" s="261" t="str">
        <f t="shared" si="220"/>
        <v>通过</v>
      </c>
      <c r="CO604" s="262">
        <f t="shared" si="221"/>
        <v>0</v>
      </c>
      <c r="CP604" s="261" t="str">
        <f t="shared" si="222"/>
        <v>不通过</v>
      </c>
      <c r="CQ604" s="262">
        <f t="shared" si="214"/>
        <v>0</v>
      </c>
      <c r="CR604" s="261" t="str">
        <f t="shared" si="223"/>
        <v>不通过</v>
      </c>
      <c r="CS604" s="262">
        <f t="shared" si="224"/>
        <v>0</v>
      </c>
      <c r="CT604" s="261" t="str">
        <f t="shared" si="225"/>
        <v>不通过</v>
      </c>
      <c r="CU604" s="262">
        <f t="shared" si="215"/>
        <v>0</v>
      </c>
      <c r="CV604" s="261" t="str">
        <f t="shared" si="226"/>
        <v>不通过</v>
      </c>
      <c r="CW604" s="264">
        <f t="shared" si="227"/>
        <v>0</v>
      </c>
      <c r="CX604" s="261" t="str">
        <f t="shared" si="228"/>
        <v>不通过</v>
      </c>
      <c r="CY604" s="262">
        <f t="shared" si="216"/>
        <v>0</v>
      </c>
      <c r="CZ604" s="261" t="str">
        <f t="shared" si="229"/>
        <v>不通过</v>
      </c>
      <c r="DA604" s="262">
        <f t="shared" si="230"/>
        <v>0</v>
      </c>
      <c r="DB604" s="261" t="str">
        <f t="shared" si="231"/>
        <v>不通过</v>
      </c>
      <c r="DC604" s="262">
        <f t="shared" si="232"/>
        <v>0</v>
      </c>
      <c r="DD604" s="261" t="str">
        <f t="shared" si="233"/>
        <v>不通过</v>
      </c>
    </row>
    <row r="605" spans="1:108">
      <c r="A605" s="185">
        <v>594</v>
      </c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  <c r="AS605" s="186"/>
      <c r="AT605" s="186"/>
      <c r="AU605" s="186"/>
      <c r="AV605" s="186"/>
      <c r="AW605" s="186"/>
      <c r="AX605" s="186"/>
      <c r="AY605" s="186"/>
      <c r="AZ605" s="186"/>
      <c r="BA605" s="186"/>
      <c r="BB605" s="186"/>
      <c r="BC605" s="186"/>
      <c r="BD605" s="186"/>
      <c r="BE605" s="186"/>
      <c r="BF605" s="186"/>
      <c r="BG605" s="186"/>
      <c r="BH605" s="186"/>
      <c r="BI605" s="186"/>
      <c r="BJ605" s="186"/>
      <c r="BK605" s="186"/>
      <c r="BL605" s="186"/>
      <c r="BM605" s="186"/>
      <c r="BN605" s="186"/>
      <c r="BO605" s="186"/>
      <c r="BP605" s="186"/>
      <c r="BQ605" s="186"/>
      <c r="BR605" s="186"/>
      <c r="BS605" s="186"/>
      <c r="BT605" s="186"/>
      <c r="BU605" s="186"/>
      <c r="BV605" s="186"/>
      <c r="BW605" s="186"/>
      <c r="BX605" s="186"/>
      <c r="BY605" s="186"/>
      <c r="BZ605" s="186"/>
      <c r="CA605" s="186"/>
      <c r="CB605" s="186"/>
      <c r="CC605" s="186"/>
      <c r="CD605" s="186"/>
      <c r="CE605" s="186"/>
      <c r="CF605" s="250"/>
      <c r="CG605" s="250"/>
      <c r="CH605" s="250"/>
      <c r="CI605" s="250"/>
      <c r="CJ605" s="250"/>
      <c r="CK605" s="261" t="str">
        <f t="shared" si="217"/>
        <v>通过</v>
      </c>
      <c r="CL605" s="263" t="str">
        <f t="shared" si="218"/>
        <v>通过</v>
      </c>
      <c r="CM605" s="261" t="str">
        <f t="shared" si="219"/>
        <v>通过</v>
      </c>
      <c r="CN605" s="261" t="str">
        <f t="shared" si="220"/>
        <v>通过</v>
      </c>
      <c r="CO605" s="262">
        <f t="shared" si="221"/>
        <v>0</v>
      </c>
      <c r="CP605" s="261" t="str">
        <f t="shared" si="222"/>
        <v>不通过</v>
      </c>
      <c r="CQ605" s="262">
        <f t="shared" si="214"/>
        <v>0</v>
      </c>
      <c r="CR605" s="261" t="str">
        <f t="shared" si="223"/>
        <v>不通过</v>
      </c>
      <c r="CS605" s="262">
        <f t="shared" si="224"/>
        <v>0</v>
      </c>
      <c r="CT605" s="261" t="str">
        <f t="shared" si="225"/>
        <v>不通过</v>
      </c>
      <c r="CU605" s="262">
        <f t="shared" si="215"/>
        <v>0</v>
      </c>
      <c r="CV605" s="261" t="str">
        <f t="shared" si="226"/>
        <v>不通过</v>
      </c>
      <c r="CW605" s="264">
        <f t="shared" si="227"/>
        <v>0</v>
      </c>
      <c r="CX605" s="261" t="str">
        <f t="shared" si="228"/>
        <v>不通过</v>
      </c>
      <c r="CY605" s="262">
        <f t="shared" si="216"/>
        <v>0</v>
      </c>
      <c r="CZ605" s="261" t="str">
        <f t="shared" si="229"/>
        <v>不通过</v>
      </c>
      <c r="DA605" s="262">
        <f t="shared" si="230"/>
        <v>0</v>
      </c>
      <c r="DB605" s="261" t="str">
        <f t="shared" si="231"/>
        <v>不通过</v>
      </c>
      <c r="DC605" s="262">
        <f t="shared" si="232"/>
        <v>0</v>
      </c>
      <c r="DD605" s="261" t="str">
        <f t="shared" si="233"/>
        <v>不通过</v>
      </c>
    </row>
    <row r="606" spans="1:108">
      <c r="A606" s="185">
        <v>595</v>
      </c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  <c r="AS606" s="186"/>
      <c r="AT606" s="186"/>
      <c r="AU606" s="186"/>
      <c r="AV606" s="186"/>
      <c r="AW606" s="186"/>
      <c r="AX606" s="186"/>
      <c r="AY606" s="186"/>
      <c r="AZ606" s="186"/>
      <c r="BA606" s="186"/>
      <c r="BB606" s="186"/>
      <c r="BC606" s="186"/>
      <c r="BD606" s="186"/>
      <c r="BE606" s="186"/>
      <c r="BF606" s="186"/>
      <c r="BG606" s="186"/>
      <c r="BH606" s="186"/>
      <c r="BI606" s="186"/>
      <c r="BJ606" s="186"/>
      <c r="BK606" s="186"/>
      <c r="BL606" s="186"/>
      <c r="BM606" s="186"/>
      <c r="BN606" s="186"/>
      <c r="BO606" s="186"/>
      <c r="BP606" s="186"/>
      <c r="BQ606" s="186"/>
      <c r="BR606" s="186"/>
      <c r="BS606" s="186"/>
      <c r="BT606" s="186"/>
      <c r="BU606" s="186"/>
      <c r="BV606" s="186"/>
      <c r="BW606" s="186"/>
      <c r="BX606" s="186"/>
      <c r="BY606" s="186"/>
      <c r="BZ606" s="186"/>
      <c r="CA606" s="186"/>
      <c r="CB606" s="186"/>
      <c r="CC606" s="186"/>
      <c r="CD606" s="186"/>
      <c r="CE606" s="186"/>
      <c r="CF606" s="250"/>
      <c r="CG606" s="250"/>
      <c r="CH606" s="250"/>
      <c r="CI606" s="250"/>
      <c r="CJ606" s="250"/>
      <c r="CK606" s="261" t="str">
        <f t="shared" si="217"/>
        <v>通过</v>
      </c>
      <c r="CL606" s="263" t="str">
        <f t="shared" si="218"/>
        <v>通过</v>
      </c>
      <c r="CM606" s="261" t="str">
        <f t="shared" si="219"/>
        <v>通过</v>
      </c>
      <c r="CN606" s="261" t="str">
        <f t="shared" si="220"/>
        <v>通过</v>
      </c>
      <c r="CO606" s="262">
        <f t="shared" si="221"/>
        <v>0</v>
      </c>
      <c r="CP606" s="261" t="str">
        <f t="shared" si="222"/>
        <v>不通过</v>
      </c>
      <c r="CQ606" s="262">
        <f t="shared" si="214"/>
        <v>0</v>
      </c>
      <c r="CR606" s="261" t="str">
        <f t="shared" si="223"/>
        <v>不通过</v>
      </c>
      <c r="CS606" s="262">
        <f t="shared" si="224"/>
        <v>0</v>
      </c>
      <c r="CT606" s="261" t="str">
        <f t="shared" si="225"/>
        <v>不通过</v>
      </c>
      <c r="CU606" s="262">
        <f t="shared" si="215"/>
        <v>0</v>
      </c>
      <c r="CV606" s="261" t="str">
        <f t="shared" si="226"/>
        <v>不通过</v>
      </c>
      <c r="CW606" s="264">
        <f t="shared" si="227"/>
        <v>0</v>
      </c>
      <c r="CX606" s="261" t="str">
        <f t="shared" si="228"/>
        <v>不通过</v>
      </c>
      <c r="CY606" s="262">
        <f t="shared" si="216"/>
        <v>0</v>
      </c>
      <c r="CZ606" s="261" t="str">
        <f t="shared" si="229"/>
        <v>不通过</v>
      </c>
      <c r="DA606" s="262">
        <f t="shared" si="230"/>
        <v>0</v>
      </c>
      <c r="DB606" s="261" t="str">
        <f t="shared" si="231"/>
        <v>不通过</v>
      </c>
      <c r="DC606" s="262">
        <f t="shared" si="232"/>
        <v>0</v>
      </c>
      <c r="DD606" s="261" t="str">
        <f t="shared" si="233"/>
        <v>不通过</v>
      </c>
    </row>
    <row r="607" spans="1:108">
      <c r="A607" s="188">
        <v>596</v>
      </c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  <c r="AS607" s="186"/>
      <c r="AT607" s="186"/>
      <c r="AU607" s="186"/>
      <c r="AV607" s="186"/>
      <c r="AW607" s="186"/>
      <c r="AX607" s="186"/>
      <c r="AY607" s="186"/>
      <c r="AZ607" s="186"/>
      <c r="BA607" s="186"/>
      <c r="BB607" s="186"/>
      <c r="BC607" s="186"/>
      <c r="BD607" s="186"/>
      <c r="BE607" s="186"/>
      <c r="BF607" s="186"/>
      <c r="BG607" s="186"/>
      <c r="BH607" s="186"/>
      <c r="BI607" s="186"/>
      <c r="BJ607" s="186"/>
      <c r="BK607" s="186"/>
      <c r="BL607" s="186"/>
      <c r="BM607" s="186"/>
      <c r="BN607" s="186"/>
      <c r="BO607" s="186"/>
      <c r="BP607" s="186"/>
      <c r="BQ607" s="186"/>
      <c r="BR607" s="186"/>
      <c r="BS607" s="186"/>
      <c r="BT607" s="186"/>
      <c r="BU607" s="186"/>
      <c r="BV607" s="186"/>
      <c r="BW607" s="186"/>
      <c r="BX607" s="186"/>
      <c r="BY607" s="186"/>
      <c r="BZ607" s="186"/>
      <c r="CA607" s="186"/>
      <c r="CB607" s="186"/>
      <c r="CC607" s="186"/>
      <c r="CD607" s="186"/>
      <c r="CE607" s="186"/>
      <c r="CF607" s="250"/>
      <c r="CG607" s="250"/>
      <c r="CH607" s="250"/>
      <c r="CI607" s="250"/>
      <c r="CJ607" s="250"/>
      <c r="CK607" s="261" t="str">
        <f t="shared" si="217"/>
        <v>通过</v>
      </c>
      <c r="CL607" s="263" t="str">
        <f t="shared" si="218"/>
        <v>通过</v>
      </c>
      <c r="CM607" s="261" t="str">
        <f t="shared" si="219"/>
        <v>通过</v>
      </c>
      <c r="CN607" s="261" t="str">
        <f t="shared" si="220"/>
        <v>通过</v>
      </c>
      <c r="CO607" s="262">
        <f t="shared" si="221"/>
        <v>0</v>
      </c>
      <c r="CP607" s="261" t="str">
        <f t="shared" si="222"/>
        <v>不通过</v>
      </c>
      <c r="CQ607" s="262">
        <f t="shared" si="214"/>
        <v>0</v>
      </c>
      <c r="CR607" s="261" t="str">
        <f t="shared" si="223"/>
        <v>不通过</v>
      </c>
      <c r="CS607" s="262">
        <f t="shared" si="224"/>
        <v>0</v>
      </c>
      <c r="CT607" s="261" t="str">
        <f t="shared" si="225"/>
        <v>不通过</v>
      </c>
      <c r="CU607" s="262">
        <f t="shared" si="215"/>
        <v>0</v>
      </c>
      <c r="CV607" s="261" t="str">
        <f t="shared" si="226"/>
        <v>不通过</v>
      </c>
      <c r="CW607" s="264">
        <f t="shared" si="227"/>
        <v>0</v>
      </c>
      <c r="CX607" s="261" t="str">
        <f t="shared" si="228"/>
        <v>不通过</v>
      </c>
      <c r="CY607" s="262">
        <f t="shared" si="216"/>
        <v>0</v>
      </c>
      <c r="CZ607" s="261" t="str">
        <f t="shared" si="229"/>
        <v>不通过</v>
      </c>
      <c r="DA607" s="262">
        <f t="shared" si="230"/>
        <v>0</v>
      </c>
      <c r="DB607" s="261" t="str">
        <f t="shared" si="231"/>
        <v>不通过</v>
      </c>
      <c r="DC607" s="262">
        <f t="shared" si="232"/>
        <v>0</v>
      </c>
      <c r="DD607" s="261" t="str">
        <f t="shared" si="233"/>
        <v>不通过</v>
      </c>
    </row>
    <row r="608" spans="1:108">
      <c r="A608" s="185">
        <v>597</v>
      </c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  <c r="AS608" s="186"/>
      <c r="AT608" s="186"/>
      <c r="AU608" s="186"/>
      <c r="AV608" s="186"/>
      <c r="AW608" s="186"/>
      <c r="AX608" s="186"/>
      <c r="AY608" s="186"/>
      <c r="AZ608" s="186"/>
      <c r="BA608" s="186"/>
      <c r="BB608" s="186"/>
      <c r="BC608" s="186"/>
      <c r="BD608" s="186"/>
      <c r="BE608" s="186"/>
      <c r="BF608" s="186"/>
      <c r="BG608" s="186"/>
      <c r="BH608" s="186"/>
      <c r="BI608" s="186"/>
      <c r="BJ608" s="186"/>
      <c r="BK608" s="186"/>
      <c r="BL608" s="186"/>
      <c r="BM608" s="186"/>
      <c r="BN608" s="186"/>
      <c r="BO608" s="186"/>
      <c r="BP608" s="186"/>
      <c r="BQ608" s="186"/>
      <c r="BR608" s="186"/>
      <c r="BS608" s="186"/>
      <c r="BT608" s="186"/>
      <c r="BU608" s="186"/>
      <c r="BV608" s="186"/>
      <c r="BW608" s="186"/>
      <c r="BX608" s="186"/>
      <c r="BY608" s="186"/>
      <c r="BZ608" s="186"/>
      <c r="CA608" s="186"/>
      <c r="CB608" s="186"/>
      <c r="CC608" s="186"/>
      <c r="CD608" s="186"/>
      <c r="CE608" s="186"/>
      <c r="CF608" s="250"/>
      <c r="CG608" s="250"/>
      <c r="CH608" s="250"/>
      <c r="CI608" s="250"/>
      <c r="CJ608" s="250"/>
      <c r="CK608" s="261" t="str">
        <f t="shared" si="217"/>
        <v>通过</v>
      </c>
      <c r="CL608" s="263" t="str">
        <f t="shared" si="218"/>
        <v>通过</v>
      </c>
      <c r="CM608" s="261" t="str">
        <f t="shared" si="219"/>
        <v>通过</v>
      </c>
      <c r="CN608" s="261" t="str">
        <f t="shared" si="220"/>
        <v>通过</v>
      </c>
      <c r="CO608" s="262">
        <f t="shared" si="221"/>
        <v>0</v>
      </c>
      <c r="CP608" s="261" t="str">
        <f t="shared" si="222"/>
        <v>不通过</v>
      </c>
      <c r="CQ608" s="262">
        <f t="shared" si="214"/>
        <v>0</v>
      </c>
      <c r="CR608" s="261" t="str">
        <f t="shared" si="223"/>
        <v>不通过</v>
      </c>
      <c r="CS608" s="262">
        <f t="shared" si="224"/>
        <v>0</v>
      </c>
      <c r="CT608" s="261" t="str">
        <f t="shared" si="225"/>
        <v>不通过</v>
      </c>
      <c r="CU608" s="262">
        <f t="shared" si="215"/>
        <v>0</v>
      </c>
      <c r="CV608" s="261" t="str">
        <f t="shared" si="226"/>
        <v>不通过</v>
      </c>
      <c r="CW608" s="264">
        <f t="shared" si="227"/>
        <v>0</v>
      </c>
      <c r="CX608" s="261" t="str">
        <f t="shared" si="228"/>
        <v>不通过</v>
      </c>
      <c r="CY608" s="262">
        <f t="shared" si="216"/>
        <v>0</v>
      </c>
      <c r="CZ608" s="261" t="str">
        <f t="shared" si="229"/>
        <v>不通过</v>
      </c>
      <c r="DA608" s="262">
        <f t="shared" si="230"/>
        <v>0</v>
      </c>
      <c r="DB608" s="261" t="str">
        <f t="shared" si="231"/>
        <v>不通过</v>
      </c>
      <c r="DC608" s="262">
        <f t="shared" si="232"/>
        <v>0</v>
      </c>
      <c r="DD608" s="261" t="str">
        <f t="shared" si="233"/>
        <v>不通过</v>
      </c>
    </row>
    <row r="609" spans="1:108">
      <c r="A609" s="185">
        <v>598</v>
      </c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  <c r="AS609" s="186"/>
      <c r="AT609" s="186"/>
      <c r="AU609" s="186"/>
      <c r="AV609" s="186"/>
      <c r="AW609" s="186"/>
      <c r="AX609" s="186"/>
      <c r="AY609" s="186"/>
      <c r="AZ609" s="186"/>
      <c r="BA609" s="186"/>
      <c r="BB609" s="186"/>
      <c r="BC609" s="186"/>
      <c r="BD609" s="186"/>
      <c r="BE609" s="186"/>
      <c r="BF609" s="186"/>
      <c r="BG609" s="186"/>
      <c r="BH609" s="186"/>
      <c r="BI609" s="186"/>
      <c r="BJ609" s="186"/>
      <c r="BK609" s="186"/>
      <c r="BL609" s="186"/>
      <c r="BM609" s="186"/>
      <c r="BN609" s="186"/>
      <c r="BO609" s="186"/>
      <c r="BP609" s="186"/>
      <c r="BQ609" s="186"/>
      <c r="BR609" s="186"/>
      <c r="BS609" s="186"/>
      <c r="BT609" s="186"/>
      <c r="BU609" s="186"/>
      <c r="BV609" s="186"/>
      <c r="BW609" s="186"/>
      <c r="BX609" s="186"/>
      <c r="BY609" s="186"/>
      <c r="BZ609" s="186"/>
      <c r="CA609" s="186"/>
      <c r="CB609" s="186"/>
      <c r="CC609" s="186"/>
      <c r="CD609" s="186"/>
      <c r="CE609" s="186"/>
      <c r="CF609" s="250"/>
      <c r="CG609" s="250"/>
      <c r="CH609" s="250"/>
      <c r="CI609" s="250"/>
      <c r="CJ609" s="250"/>
      <c r="CK609" s="261" t="str">
        <f t="shared" si="217"/>
        <v>通过</v>
      </c>
      <c r="CL609" s="263" t="str">
        <f t="shared" si="218"/>
        <v>通过</v>
      </c>
      <c r="CM609" s="261" t="str">
        <f t="shared" si="219"/>
        <v>通过</v>
      </c>
      <c r="CN609" s="261" t="str">
        <f t="shared" si="220"/>
        <v>通过</v>
      </c>
      <c r="CO609" s="262">
        <f t="shared" si="221"/>
        <v>0</v>
      </c>
      <c r="CP609" s="261" t="str">
        <f t="shared" si="222"/>
        <v>不通过</v>
      </c>
      <c r="CQ609" s="262">
        <f t="shared" si="214"/>
        <v>0</v>
      </c>
      <c r="CR609" s="261" t="str">
        <f t="shared" si="223"/>
        <v>不通过</v>
      </c>
      <c r="CS609" s="262">
        <f t="shared" si="224"/>
        <v>0</v>
      </c>
      <c r="CT609" s="261" t="str">
        <f t="shared" si="225"/>
        <v>不通过</v>
      </c>
      <c r="CU609" s="262">
        <f t="shared" si="215"/>
        <v>0</v>
      </c>
      <c r="CV609" s="261" t="str">
        <f t="shared" si="226"/>
        <v>不通过</v>
      </c>
      <c r="CW609" s="264">
        <f t="shared" si="227"/>
        <v>0</v>
      </c>
      <c r="CX609" s="261" t="str">
        <f t="shared" si="228"/>
        <v>不通过</v>
      </c>
      <c r="CY609" s="262">
        <f t="shared" si="216"/>
        <v>0</v>
      </c>
      <c r="CZ609" s="261" t="str">
        <f t="shared" si="229"/>
        <v>不通过</v>
      </c>
      <c r="DA609" s="262">
        <f t="shared" si="230"/>
        <v>0</v>
      </c>
      <c r="DB609" s="261" t="str">
        <f t="shared" si="231"/>
        <v>不通过</v>
      </c>
      <c r="DC609" s="262">
        <f t="shared" si="232"/>
        <v>0</v>
      </c>
      <c r="DD609" s="261" t="str">
        <f t="shared" si="233"/>
        <v>不通过</v>
      </c>
    </row>
    <row r="610" spans="1:108">
      <c r="A610" s="188">
        <v>599</v>
      </c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  <c r="AS610" s="186"/>
      <c r="AT610" s="186"/>
      <c r="AU610" s="186"/>
      <c r="AV610" s="186"/>
      <c r="AW610" s="186"/>
      <c r="AX610" s="186"/>
      <c r="AY610" s="186"/>
      <c r="AZ610" s="186"/>
      <c r="BA610" s="186"/>
      <c r="BB610" s="186"/>
      <c r="BC610" s="186"/>
      <c r="BD610" s="186"/>
      <c r="BE610" s="186"/>
      <c r="BF610" s="186"/>
      <c r="BG610" s="186"/>
      <c r="BH610" s="186"/>
      <c r="BI610" s="186"/>
      <c r="BJ610" s="186"/>
      <c r="BK610" s="186"/>
      <c r="BL610" s="186"/>
      <c r="BM610" s="186"/>
      <c r="BN610" s="186"/>
      <c r="BO610" s="186"/>
      <c r="BP610" s="186"/>
      <c r="BQ610" s="186"/>
      <c r="BR610" s="186"/>
      <c r="BS610" s="186"/>
      <c r="BT610" s="186"/>
      <c r="BU610" s="186"/>
      <c r="BV610" s="186"/>
      <c r="BW610" s="186"/>
      <c r="BX610" s="186"/>
      <c r="BY610" s="186"/>
      <c r="BZ610" s="186"/>
      <c r="CA610" s="186"/>
      <c r="CB610" s="186"/>
      <c r="CC610" s="186"/>
      <c r="CD610" s="186"/>
      <c r="CE610" s="186"/>
      <c r="CF610" s="250"/>
      <c r="CG610" s="250"/>
      <c r="CH610" s="250"/>
      <c r="CI610" s="250"/>
      <c r="CJ610" s="250"/>
      <c r="CK610" s="261" t="str">
        <f t="shared" si="217"/>
        <v>通过</v>
      </c>
      <c r="CL610" s="263" t="str">
        <f t="shared" si="218"/>
        <v>通过</v>
      </c>
      <c r="CM610" s="261" t="str">
        <f t="shared" si="219"/>
        <v>通过</v>
      </c>
      <c r="CN610" s="261" t="str">
        <f t="shared" si="220"/>
        <v>通过</v>
      </c>
      <c r="CO610" s="262">
        <f t="shared" si="221"/>
        <v>0</v>
      </c>
      <c r="CP610" s="261" t="str">
        <f t="shared" si="222"/>
        <v>不通过</v>
      </c>
      <c r="CQ610" s="262">
        <f t="shared" si="214"/>
        <v>0</v>
      </c>
      <c r="CR610" s="261" t="str">
        <f t="shared" si="223"/>
        <v>不通过</v>
      </c>
      <c r="CS610" s="262">
        <f t="shared" si="224"/>
        <v>0</v>
      </c>
      <c r="CT610" s="261" t="str">
        <f t="shared" si="225"/>
        <v>不通过</v>
      </c>
      <c r="CU610" s="262">
        <f t="shared" si="215"/>
        <v>0</v>
      </c>
      <c r="CV610" s="261" t="str">
        <f t="shared" si="226"/>
        <v>不通过</v>
      </c>
      <c r="CW610" s="264">
        <f t="shared" si="227"/>
        <v>0</v>
      </c>
      <c r="CX610" s="261" t="str">
        <f t="shared" si="228"/>
        <v>不通过</v>
      </c>
      <c r="CY610" s="262">
        <f t="shared" si="216"/>
        <v>0</v>
      </c>
      <c r="CZ610" s="261" t="str">
        <f t="shared" si="229"/>
        <v>不通过</v>
      </c>
      <c r="DA610" s="262">
        <f t="shared" si="230"/>
        <v>0</v>
      </c>
      <c r="DB610" s="261" t="str">
        <f t="shared" si="231"/>
        <v>不通过</v>
      </c>
      <c r="DC610" s="262">
        <f t="shared" si="232"/>
        <v>0</v>
      </c>
      <c r="DD610" s="261" t="str">
        <f t="shared" si="233"/>
        <v>不通过</v>
      </c>
    </row>
    <row r="611" spans="1:108">
      <c r="A611" s="185">
        <v>600</v>
      </c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  <c r="AS611" s="186"/>
      <c r="AT611" s="186"/>
      <c r="AU611" s="186"/>
      <c r="AV611" s="186"/>
      <c r="AW611" s="186"/>
      <c r="AX611" s="186"/>
      <c r="AY611" s="186"/>
      <c r="AZ611" s="186"/>
      <c r="BA611" s="186"/>
      <c r="BB611" s="186"/>
      <c r="BC611" s="186"/>
      <c r="BD611" s="186"/>
      <c r="BE611" s="186"/>
      <c r="BF611" s="186"/>
      <c r="BG611" s="186"/>
      <c r="BH611" s="186"/>
      <c r="BI611" s="186"/>
      <c r="BJ611" s="186"/>
      <c r="BK611" s="186"/>
      <c r="BL611" s="186"/>
      <c r="BM611" s="186"/>
      <c r="BN611" s="186"/>
      <c r="BO611" s="186"/>
      <c r="BP611" s="186"/>
      <c r="BQ611" s="186"/>
      <c r="BR611" s="186"/>
      <c r="BS611" s="186"/>
      <c r="BT611" s="186"/>
      <c r="BU611" s="186"/>
      <c r="BV611" s="186"/>
      <c r="BW611" s="186"/>
      <c r="BX611" s="186"/>
      <c r="BY611" s="186"/>
      <c r="BZ611" s="186"/>
      <c r="CA611" s="186"/>
      <c r="CB611" s="186"/>
      <c r="CC611" s="186"/>
      <c r="CD611" s="186"/>
      <c r="CE611" s="186"/>
      <c r="CF611" s="250"/>
      <c r="CG611" s="250"/>
      <c r="CH611" s="250"/>
      <c r="CI611" s="250"/>
      <c r="CJ611" s="250"/>
      <c r="CK611" s="261" t="str">
        <f t="shared" si="217"/>
        <v>通过</v>
      </c>
      <c r="CL611" s="263" t="str">
        <f t="shared" si="218"/>
        <v>通过</v>
      </c>
      <c r="CM611" s="261" t="str">
        <f t="shared" si="219"/>
        <v>通过</v>
      </c>
      <c r="CN611" s="261" t="str">
        <f t="shared" si="220"/>
        <v>通过</v>
      </c>
      <c r="CO611" s="262">
        <f t="shared" si="221"/>
        <v>0</v>
      </c>
      <c r="CP611" s="261" t="str">
        <f t="shared" si="222"/>
        <v>不通过</v>
      </c>
      <c r="CQ611" s="262">
        <f t="shared" si="214"/>
        <v>0</v>
      </c>
      <c r="CR611" s="261" t="str">
        <f t="shared" si="223"/>
        <v>不通过</v>
      </c>
      <c r="CS611" s="262">
        <f t="shared" si="224"/>
        <v>0</v>
      </c>
      <c r="CT611" s="261" t="str">
        <f t="shared" si="225"/>
        <v>不通过</v>
      </c>
      <c r="CU611" s="262">
        <f t="shared" si="215"/>
        <v>0</v>
      </c>
      <c r="CV611" s="261" t="str">
        <f t="shared" si="226"/>
        <v>不通过</v>
      </c>
      <c r="CW611" s="264">
        <f t="shared" si="227"/>
        <v>0</v>
      </c>
      <c r="CX611" s="261" t="str">
        <f t="shared" si="228"/>
        <v>不通过</v>
      </c>
      <c r="CY611" s="262">
        <f t="shared" si="216"/>
        <v>0</v>
      </c>
      <c r="CZ611" s="261" t="str">
        <f t="shared" si="229"/>
        <v>不通过</v>
      </c>
      <c r="DA611" s="262">
        <f t="shared" si="230"/>
        <v>0</v>
      </c>
      <c r="DB611" s="261" t="str">
        <f t="shared" si="231"/>
        <v>不通过</v>
      </c>
      <c r="DC611" s="262">
        <f t="shared" si="232"/>
        <v>0</v>
      </c>
      <c r="DD611" s="261" t="str">
        <f t="shared" si="233"/>
        <v>不通过</v>
      </c>
    </row>
    <row r="612" spans="1:108">
      <c r="A612" s="185">
        <v>601</v>
      </c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186"/>
      <c r="AT612" s="186"/>
      <c r="AU612" s="186"/>
      <c r="AV612" s="186"/>
      <c r="AW612" s="186"/>
      <c r="AX612" s="186"/>
      <c r="AY612" s="186"/>
      <c r="AZ612" s="186"/>
      <c r="BA612" s="186"/>
      <c r="BB612" s="186"/>
      <c r="BC612" s="186"/>
      <c r="BD612" s="186"/>
      <c r="BE612" s="186"/>
      <c r="BF612" s="186"/>
      <c r="BG612" s="186"/>
      <c r="BH612" s="186"/>
      <c r="BI612" s="186"/>
      <c r="BJ612" s="186"/>
      <c r="BK612" s="186"/>
      <c r="BL612" s="186"/>
      <c r="BM612" s="186"/>
      <c r="BN612" s="186"/>
      <c r="BO612" s="186"/>
      <c r="BP612" s="186"/>
      <c r="BQ612" s="186"/>
      <c r="BR612" s="186"/>
      <c r="BS612" s="186"/>
      <c r="BT612" s="186"/>
      <c r="BU612" s="186"/>
      <c r="BV612" s="186"/>
      <c r="BW612" s="186"/>
      <c r="BX612" s="186"/>
      <c r="BY612" s="186"/>
      <c r="BZ612" s="186"/>
      <c r="CA612" s="186"/>
      <c r="CB612" s="186"/>
      <c r="CC612" s="186"/>
      <c r="CD612" s="186"/>
      <c r="CE612" s="186"/>
      <c r="CF612" s="250"/>
      <c r="CG612" s="250"/>
      <c r="CH612" s="250"/>
      <c r="CI612" s="250"/>
      <c r="CJ612" s="250"/>
      <c r="CK612" s="261" t="str">
        <f t="shared" si="217"/>
        <v>通过</v>
      </c>
      <c r="CL612" s="263" t="str">
        <f t="shared" si="218"/>
        <v>通过</v>
      </c>
      <c r="CM612" s="261" t="str">
        <f t="shared" si="219"/>
        <v>通过</v>
      </c>
      <c r="CN612" s="261" t="str">
        <f t="shared" si="220"/>
        <v>通过</v>
      </c>
      <c r="CO612" s="262">
        <f t="shared" si="221"/>
        <v>0</v>
      </c>
      <c r="CP612" s="261" t="str">
        <f t="shared" si="222"/>
        <v>不通过</v>
      </c>
      <c r="CQ612" s="262">
        <f t="shared" si="214"/>
        <v>0</v>
      </c>
      <c r="CR612" s="261" t="str">
        <f t="shared" si="223"/>
        <v>不通过</v>
      </c>
      <c r="CS612" s="262">
        <f t="shared" si="224"/>
        <v>0</v>
      </c>
      <c r="CT612" s="261" t="str">
        <f t="shared" si="225"/>
        <v>不通过</v>
      </c>
      <c r="CU612" s="262">
        <f t="shared" si="215"/>
        <v>0</v>
      </c>
      <c r="CV612" s="261" t="str">
        <f t="shared" si="226"/>
        <v>不通过</v>
      </c>
      <c r="CW612" s="264">
        <f t="shared" si="227"/>
        <v>0</v>
      </c>
      <c r="CX612" s="261" t="str">
        <f t="shared" si="228"/>
        <v>不通过</v>
      </c>
      <c r="CY612" s="262">
        <f t="shared" si="216"/>
        <v>0</v>
      </c>
      <c r="CZ612" s="261" t="str">
        <f t="shared" si="229"/>
        <v>不通过</v>
      </c>
      <c r="DA612" s="262">
        <f t="shared" si="230"/>
        <v>0</v>
      </c>
      <c r="DB612" s="261" t="str">
        <f t="shared" si="231"/>
        <v>不通过</v>
      </c>
      <c r="DC612" s="262">
        <f t="shared" si="232"/>
        <v>0</v>
      </c>
      <c r="DD612" s="261" t="str">
        <f t="shared" si="233"/>
        <v>不通过</v>
      </c>
    </row>
    <row r="613" spans="1:108">
      <c r="A613" s="188">
        <v>602</v>
      </c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186"/>
      <c r="AT613" s="186"/>
      <c r="AU613" s="186"/>
      <c r="AV613" s="186"/>
      <c r="AW613" s="186"/>
      <c r="AX613" s="186"/>
      <c r="AY613" s="186"/>
      <c r="AZ613" s="186"/>
      <c r="BA613" s="186"/>
      <c r="BB613" s="186"/>
      <c r="BC613" s="186"/>
      <c r="BD613" s="186"/>
      <c r="BE613" s="186"/>
      <c r="BF613" s="186"/>
      <c r="BG613" s="186"/>
      <c r="BH613" s="186"/>
      <c r="BI613" s="186"/>
      <c r="BJ613" s="186"/>
      <c r="BK613" s="186"/>
      <c r="BL613" s="186"/>
      <c r="BM613" s="186"/>
      <c r="BN613" s="186"/>
      <c r="BO613" s="186"/>
      <c r="BP613" s="186"/>
      <c r="BQ613" s="186"/>
      <c r="BR613" s="186"/>
      <c r="BS613" s="186"/>
      <c r="BT613" s="186"/>
      <c r="BU613" s="186"/>
      <c r="BV613" s="186"/>
      <c r="BW613" s="186"/>
      <c r="BX613" s="186"/>
      <c r="BY613" s="186"/>
      <c r="BZ613" s="186"/>
      <c r="CA613" s="186"/>
      <c r="CB613" s="186"/>
      <c r="CC613" s="186"/>
      <c r="CD613" s="186"/>
      <c r="CE613" s="186"/>
      <c r="CF613" s="250"/>
      <c r="CG613" s="250"/>
      <c r="CH613" s="250"/>
      <c r="CI613" s="250"/>
      <c r="CJ613" s="250"/>
      <c r="CK613" s="261" t="str">
        <f t="shared" si="217"/>
        <v>通过</v>
      </c>
      <c r="CL613" s="263" t="str">
        <f t="shared" si="218"/>
        <v>通过</v>
      </c>
      <c r="CM613" s="261" t="str">
        <f t="shared" si="219"/>
        <v>通过</v>
      </c>
      <c r="CN613" s="261" t="str">
        <f t="shared" si="220"/>
        <v>通过</v>
      </c>
      <c r="CO613" s="262">
        <f t="shared" si="221"/>
        <v>0</v>
      </c>
      <c r="CP613" s="261" t="str">
        <f t="shared" si="222"/>
        <v>不通过</v>
      </c>
      <c r="CQ613" s="262">
        <f t="shared" si="214"/>
        <v>0</v>
      </c>
      <c r="CR613" s="261" t="str">
        <f t="shared" si="223"/>
        <v>不通过</v>
      </c>
      <c r="CS613" s="262">
        <f t="shared" si="224"/>
        <v>0</v>
      </c>
      <c r="CT613" s="261" t="str">
        <f t="shared" si="225"/>
        <v>不通过</v>
      </c>
      <c r="CU613" s="262">
        <f t="shared" si="215"/>
        <v>0</v>
      </c>
      <c r="CV613" s="261" t="str">
        <f t="shared" si="226"/>
        <v>不通过</v>
      </c>
      <c r="CW613" s="264">
        <f t="shared" si="227"/>
        <v>0</v>
      </c>
      <c r="CX613" s="261" t="str">
        <f t="shared" si="228"/>
        <v>不通过</v>
      </c>
      <c r="CY613" s="262">
        <f t="shared" si="216"/>
        <v>0</v>
      </c>
      <c r="CZ613" s="261" t="str">
        <f t="shared" si="229"/>
        <v>不通过</v>
      </c>
      <c r="DA613" s="262">
        <f t="shared" si="230"/>
        <v>0</v>
      </c>
      <c r="DB613" s="261" t="str">
        <f t="shared" si="231"/>
        <v>不通过</v>
      </c>
      <c r="DC613" s="262">
        <f t="shared" si="232"/>
        <v>0</v>
      </c>
      <c r="DD613" s="261" t="str">
        <f t="shared" si="233"/>
        <v>不通过</v>
      </c>
    </row>
    <row r="614" spans="1:108">
      <c r="A614" s="185">
        <v>603</v>
      </c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186"/>
      <c r="AT614" s="186"/>
      <c r="AU614" s="186"/>
      <c r="AV614" s="186"/>
      <c r="AW614" s="186"/>
      <c r="AX614" s="186"/>
      <c r="AY614" s="186"/>
      <c r="AZ614" s="186"/>
      <c r="BA614" s="186"/>
      <c r="BB614" s="186"/>
      <c r="BC614" s="186"/>
      <c r="BD614" s="186"/>
      <c r="BE614" s="186"/>
      <c r="BF614" s="186"/>
      <c r="BG614" s="186"/>
      <c r="BH614" s="186"/>
      <c r="BI614" s="186"/>
      <c r="BJ614" s="186"/>
      <c r="BK614" s="186"/>
      <c r="BL614" s="186"/>
      <c r="BM614" s="186"/>
      <c r="BN614" s="186"/>
      <c r="BO614" s="186"/>
      <c r="BP614" s="186"/>
      <c r="BQ614" s="186"/>
      <c r="BR614" s="186"/>
      <c r="BS614" s="186"/>
      <c r="BT614" s="186"/>
      <c r="BU614" s="186"/>
      <c r="BV614" s="186"/>
      <c r="BW614" s="186"/>
      <c r="BX614" s="186"/>
      <c r="BY614" s="186"/>
      <c r="BZ614" s="186"/>
      <c r="CA614" s="186"/>
      <c r="CB614" s="186"/>
      <c r="CC614" s="186"/>
      <c r="CD614" s="186"/>
      <c r="CE614" s="186"/>
      <c r="CF614" s="250"/>
      <c r="CG614" s="250"/>
      <c r="CH614" s="250"/>
      <c r="CI614" s="250"/>
      <c r="CJ614" s="250"/>
      <c r="CK614" s="261" t="str">
        <f t="shared" ref="CK614:CK677" si="234">IF(AND(N614&gt;=O614),"通过","不通过")</f>
        <v>通过</v>
      </c>
      <c r="CL614" s="263" t="str">
        <f t="shared" ref="CL614:CL677" si="235">IF(AND(AF614&gt;=AG614),"通过","不通过")</f>
        <v>通过</v>
      </c>
      <c r="CM614" s="261" t="str">
        <f t="shared" ref="CM614:CM677" si="236">IF(AND(AX614&gt;=AY614),"通过","不通过")</f>
        <v>通过</v>
      </c>
      <c r="CN614" s="261" t="str">
        <f t="shared" ref="CN614:CN677" si="237">IF(AND(BQ614&gt;=BS614),"通过","不通过")</f>
        <v>通过</v>
      </c>
      <c r="CO614" s="262">
        <f t="shared" ref="CO614:CO677" si="238">IF(AND(O614&gt;=1,L614&gt;0),1,0)</f>
        <v>0</v>
      </c>
      <c r="CP614" s="261" t="str">
        <f t="shared" ref="CP614:CP677" si="239">IF(AND(CO614&gt;=1),"通过","不通过")</f>
        <v>不通过</v>
      </c>
      <c r="CQ614" s="262">
        <f t="shared" si="214"/>
        <v>0</v>
      </c>
      <c r="CR614" s="261" t="str">
        <f t="shared" ref="CR614:CR677" si="240">IF(AND(CQ614&gt;=1),"通过","不通过")</f>
        <v>不通过</v>
      </c>
      <c r="CS614" s="262">
        <f t="shared" ref="CS614:CS677" si="241">IF(AND(AG614&gt;=1,AD614&gt;0),1,0)</f>
        <v>0</v>
      </c>
      <c r="CT614" s="261" t="str">
        <f t="shared" ref="CT614:CT677" si="242">IF(AND(CS614&gt;=1),"通过","不通过")</f>
        <v>不通过</v>
      </c>
      <c r="CU614" s="262">
        <f t="shared" si="215"/>
        <v>0</v>
      </c>
      <c r="CV614" s="261" t="str">
        <f t="shared" ref="CV614:CV677" si="243">IF(AND(CU614&gt;=1),"通过","不通过")</f>
        <v>不通过</v>
      </c>
      <c r="CW614" s="264">
        <f t="shared" ref="CW614:CW677" si="244">IF(AND(AY614&gt;=1,AV614&gt;0),1,0)</f>
        <v>0</v>
      </c>
      <c r="CX614" s="261" t="str">
        <f t="shared" ref="CX614:CX677" si="245">IF(AND(CW614&gt;=1),"通过","不通过")</f>
        <v>不通过</v>
      </c>
      <c r="CY614" s="262">
        <f t="shared" si="216"/>
        <v>0</v>
      </c>
      <c r="CZ614" s="261" t="str">
        <f t="shared" ref="CZ614:CZ677" si="246">IF(AND(CY614&gt;=1),"通过","不通过")</f>
        <v>不通过</v>
      </c>
      <c r="DA614" s="262">
        <f t="shared" ref="DA614:DA677" si="247">IF(AND(BS614&gt;=1,BN614&gt;0),1,0)</f>
        <v>0</v>
      </c>
      <c r="DB614" s="261" t="str">
        <f t="shared" ref="DB614:DB677" si="248">IF(AND(DA614&gt;=1),"通过","不通过")</f>
        <v>不通过</v>
      </c>
      <c r="DC614" s="262">
        <f t="shared" ref="DC614:DC677" si="249">IF(AND(BW614&gt;=1,(BK614+BL614+BM614)&gt;0),1,0)</f>
        <v>0</v>
      </c>
      <c r="DD614" s="261" t="str">
        <f t="shared" ref="DD614:DD677" si="250">IF(AND(DC614&gt;=1),"通过","不通过")</f>
        <v>不通过</v>
      </c>
    </row>
    <row r="615" spans="1:108">
      <c r="A615" s="185">
        <v>604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186"/>
      <c r="AT615" s="186"/>
      <c r="AU615" s="186"/>
      <c r="AV615" s="186"/>
      <c r="AW615" s="186"/>
      <c r="AX615" s="186"/>
      <c r="AY615" s="186"/>
      <c r="AZ615" s="186"/>
      <c r="BA615" s="186"/>
      <c r="BB615" s="186"/>
      <c r="BC615" s="186"/>
      <c r="BD615" s="186"/>
      <c r="BE615" s="186"/>
      <c r="BF615" s="186"/>
      <c r="BG615" s="186"/>
      <c r="BH615" s="186"/>
      <c r="BI615" s="186"/>
      <c r="BJ615" s="186"/>
      <c r="BK615" s="186"/>
      <c r="BL615" s="186"/>
      <c r="BM615" s="186"/>
      <c r="BN615" s="186"/>
      <c r="BO615" s="186"/>
      <c r="BP615" s="186"/>
      <c r="BQ615" s="186"/>
      <c r="BR615" s="186"/>
      <c r="BS615" s="186"/>
      <c r="BT615" s="186"/>
      <c r="BU615" s="186"/>
      <c r="BV615" s="186"/>
      <c r="BW615" s="186"/>
      <c r="BX615" s="186"/>
      <c r="BY615" s="186"/>
      <c r="BZ615" s="186"/>
      <c r="CA615" s="186"/>
      <c r="CB615" s="186"/>
      <c r="CC615" s="186"/>
      <c r="CD615" s="186"/>
      <c r="CE615" s="186"/>
      <c r="CF615" s="250"/>
      <c r="CG615" s="250"/>
      <c r="CH615" s="250"/>
      <c r="CI615" s="250"/>
      <c r="CJ615" s="250"/>
      <c r="CK615" s="261" t="str">
        <f t="shared" si="234"/>
        <v>通过</v>
      </c>
      <c r="CL615" s="263" t="str">
        <f t="shared" si="235"/>
        <v>通过</v>
      </c>
      <c r="CM615" s="261" t="str">
        <f t="shared" si="236"/>
        <v>通过</v>
      </c>
      <c r="CN615" s="261" t="str">
        <f t="shared" si="237"/>
        <v>通过</v>
      </c>
      <c r="CO615" s="262">
        <f t="shared" si="238"/>
        <v>0</v>
      </c>
      <c r="CP615" s="261" t="str">
        <f t="shared" si="239"/>
        <v>不通过</v>
      </c>
      <c r="CQ615" s="262">
        <f t="shared" si="214"/>
        <v>0</v>
      </c>
      <c r="CR615" s="261" t="str">
        <f t="shared" si="240"/>
        <v>不通过</v>
      </c>
      <c r="CS615" s="262">
        <f t="shared" si="241"/>
        <v>0</v>
      </c>
      <c r="CT615" s="261" t="str">
        <f t="shared" si="242"/>
        <v>不通过</v>
      </c>
      <c r="CU615" s="262">
        <f t="shared" si="215"/>
        <v>0</v>
      </c>
      <c r="CV615" s="261" t="str">
        <f t="shared" si="243"/>
        <v>不通过</v>
      </c>
      <c r="CW615" s="264">
        <f t="shared" si="244"/>
        <v>0</v>
      </c>
      <c r="CX615" s="261" t="str">
        <f t="shared" si="245"/>
        <v>不通过</v>
      </c>
      <c r="CY615" s="262">
        <f t="shared" si="216"/>
        <v>0</v>
      </c>
      <c r="CZ615" s="261" t="str">
        <f t="shared" si="246"/>
        <v>不通过</v>
      </c>
      <c r="DA615" s="262">
        <f t="shared" si="247"/>
        <v>0</v>
      </c>
      <c r="DB615" s="261" t="str">
        <f t="shared" si="248"/>
        <v>不通过</v>
      </c>
      <c r="DC615" s="262">
        <f t="shared" si="249"/>
        <v>0</v>
      </c>
      <c r="DD615" s="261" t="str">
        <f t="shared" si="250"/>
        <v>不通过</v>
      </c>
    </row>
    <row r="616" spans="1:108">
      <c r="A616" s="188">
        <v>605</v>
      </c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186"/>
      <c r="AT616" s="186"/>
      <c r="AU616" s="186"/>
      <c r="AV616" s="186"/>
      <c r="AW616" s="186"/>
      <c r="AX616" s="186"/>
      <c r="AY616" s="186"/>
      <c r="AZ616" s="186"/>
      <c r="BA616" s="186"/>
      <c r="BB616" s="186"/>
      <c r="BC616" s="186"/>
      <c r="BD616" s="186"/>
      <c r="BE616" s="186"/>
      <c r="BF616" s="186"/>
      <c r="BG616" s="186"/>
      <c r="BH616" s="186"/>
      <c r="BI616" s="186"/>
      <c r="BJ616" s="186"/>
      <c r="BK616" s="186"/>
      <c r="BL616" s="186"/>
      <c r="BM616" s="186"/>
      <c r="BN616" s="186"/>
      <c r="BO616" s="186"/>
      <c r="BP616" s="186"/>
      <c r="BQ616" s="186"/>
      <c r="BR616" s="186"/>
      <c r="BS616" s="186"/>
      <c r="BT616" s="186"/>
      <c r="BU616" s="186"/>
      <c r="BV616" s="186"/>
      <c r="BW616" s="186"/>
      <c r="BX616" s="186"/>
      <c r="BY616" s="186"/>
      <c r="BZ616" s="186"/>
      <c r="CA616" s="186"/>
      <c r="CB616" s="186"/>
      <c r="CC616" s="186"/>
      <c r="CD616" s="186"/>
      <c r="CE616" s="186"/>
      <c r="CF616" s="250"/>
      <c r="CG616" s="250"/>
      <c r="CH616" s="250"/>
      <c r="CI616" s="250"/>
      <c r="CJ616" s="250"/>
      <c r="CK616" s="261" t="str">
        <f t="shared" si="234"/>
        <v>通过</v>
      </c>
      <c r="CL616" s="263" t="str">
        <f t="shared" si="235"/>
        <v>通过</v>
      </c>
      <c r="CM616" s="261" t="str">
        <f t="shared" si="236"/>
        <v>通过</v>
      </c>
      <c r="CN616" s="261" t="str">
        <f t="shared" si="237"/>
        <v>通过</v>
      </c>
      <c r="CO616" s="262">
        <f t="shared" si="238"/>
        <v>0</v>
      </c>
      <c r="CP616" s="261" t="str">
        <f t="shared" si="239"/>
        <v>不通过</v>
      </c>
      <c r="CQ616" s="262">
        <f t="shared" si="214"/>
        <v>0</v>
      </c>
      <c r="CR616" s="261" t="str">
        <f t="shared" si="240"/>
        <v>不通过</v>
      </c>
      <c r="CS616" s="262">
        <f t="shared" si="241"/>
        <v>0</v>
      </c>
      <c r="CT616" s="261" t="str">
        <f t="shared" si="242"/>
        <v>不通过</v>
      </c>
      <c r="CU616" s="262">
        <f t="shared" si="215"/>
        <v>0</v>
      </c>
      <c r="CV616" s="261" t="str">
        <f t="shared" si="243"/>
        <v>不通过</v>
      </c>
      <c r="CW616" s="264">
        <f t="shared" si="244"/>
        <v>0</v>
      </c>
      <c r="CX616" s="261" t="str">
        <f t="shared" si="245"/>
        <v>不通过</v>
      </c>
      <c r="CY616" s="262">
        <f t="shared" si="216"/>
        <v>0</v>
      </c>
      <c r="CZ616" s="261" t="str">
        <f t="shared" si="246"/>
        <v>不通过</v>
      </c>
      <c r="DA616" s="262">
        <f t="shared" si="247"/>
        <v>0</v>
      </c>
      <c r="DB616" s="261" t="str">
        <f t="shared" si="248"/>
        <v>不通过</v>
      </c>
      <c r="DC616" s="262">
        <f t="shared" si="249"/>
        <v>0</v>
      </c>
      <c r="DD616" s="261" t="str">
        <f t="shared" si="250"/>
        <v>不通过</v>
      </c>
    </row>
    <row r="617" spans="1:108">
      <c r="A617" s="185">
        <v>606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186"/>
      <c r="AT617" s="186"/>
      <c r="AU617" s="186"/>
      <c r="AV617" s="186"/>
      <c r="AW617" s="186"/>
      <c r="AX617" s="186"/>
      <c r="AY617" s="186"/>
      <c r="AZ617" s="186"/>
      <c r="BA617" s="186"/>
      <c r="BB617" s="186"/>
      <c r="BC617" s="186"/>
      <c r="BD617" s="186"/>
      <c r="BE617" s="186"/>
      <c r="BF617" s="186"/>
      <c r="BG617" s="186"/>
      <c r="BH617" s="186"/>
      <c r="BI617" s="186"/>
      <c r="BJ617" s="186"/>
      <c r="BK617" s="186"/>
      <c r="BL617" s="186"/>
      <c r="BM617" s="186"/>
      <c r="BN617" s="186"/>
      <c r="BO617" s="186"/>
      <c r="BP617" s="186"/>
      <c r="BQ617" s="186"/>
      <c r="BR617" s="186"/>
      <c r="BS617" s="186"/>
      <c r="BT617" s="186"/>
      <c r="BU617" s="186"/>
      <c r="BV617" s="186"/>
      <c r="BW617" s="186"/>
      <c r="BX617" s="186"/>
      <c r="BY617" s="186"/>
      <c r="BZ617" s="186"/>
      <c r="CA617" s="186"/>
      <c r="CB617" s="186"/>
      <c r="CC617" s="186"/>
      <c r="CD617" s="186"/>
      <c r="CE617" s="186"/>
      <c r="CF617" s="250"/>
      <c r="CG617" s="250"/>
      <c r="CH617" s="250"/>
      <c r="CI617" s="250"/>
      <c r="CJ617" s="250"/>
      <c r="CK617" s="261" t="str">
        <f t="shared" si="234"/>
        <v>通过</v>
      </c>
      <c r="CL617" s="263" t="str">
        <f t="shared" si="235"/>
        <v>通过</v>
      </c>
      <c r="CM617" s="261" t="str">
        <f t="shared" si="236"/>
        <v>通过</v>
      </c>
      <c r="CN617" s="261" t="str">
        <f t="shared" si="237"/>
        <v>通过</v>
      </c>
      <c r="CO617" s="262">
        <f t="shared" si="238"/>
        <v>0</v>
      </c>
      <c r="CP617" s="261" t="str">
        <f t="shared" si="239"/>
        <v>不通过</v>
      </c>
      <c r="CQ617" s="262">
        <f t="shared" si="214"/>
        <v>0</v>
      </c>
      <c r="CR617" s="261" t="str">
        <f t="shared" si="240"/>
        <v>不通过</v>
      </c>
      <c r="CS617" s="262">
        <f t="shared" si="241"/>
        <v>0</v>
      </c>
      <c r="CT617" s="261" t="str">
        <f t="shared" si="242"/>
        <v>不通过</v>
      </c>
      <c r="CU617" s="262">
        <f t="shared" si="215"/>
        <v>0</v>
      </c>
      <c r="CV617" s="261" t="str">
        <f t="shared" si="243"/>
        <v>不通过</v>
      </c>
      <c r="CW617" s="264">
        <f t="shared" si="244"/>
        <v>0</v>
      </c>
      <c r="CX617" s="261" t="str">
        <f t="shared" si="245"/>
        <v>不通过</v>
      </c>
      <c r="CY617" s="262">
        <f t="shared" si="216"/>
        <v>0</v>
      </c>
      <c r="CZ617" s="261" t="str">
        <f t="shared" si="246"/>
        <v>不通过</v>
      </c>
      <c r="DA617" s="262">
        <f t="shared" si="247"/>
        <v>0</v>
      </c>
      <c r="DB617" s="261" t="str">
        <f t="shared" si="248"/>
        <v>不通过</v>
      </c>
      <c r="DC617" s="262">
        <f t="shared" si="249"/>
        <v>0</v>
      </c>
      <c r="DD617" s="261" t="str">
        <f t="shared" si="250"/>
        <v>不通过</v>
      </c>
    </row>
    <row r="618" spans="1:108">
      <c r="A618" s="185">
        <v>607</v>
      </c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6"/>
      <c r="BB618" s="186"/>
      <c r="BC618" s="186"/>
      <c r="BD618" s="186"/>
      <c r="BE618" s="186"/>
      <c r="BF618" s="186"/>
      <c r="BG618" s="186"/>
      <c r="BH618" s="186"/>
      <c r="BI618" s="186"/>
      <c r="BJ618" s="186"/>
      <c r="BK618" s="186"/>
      <c r="BL618" s="186"/>
      <c r="BM618" s="186"/>
      <c r="BN618" s="186"/>
      <c r="BO618" s="186"/>
      <c r="BP618" s="186"/>
      <c r="BQ618" s="186"/>
      <c r="BR618" s="186"/>
      <c r="BS618" s="186"/>
      <c r="BT618" s="186"/>
      <c r="BU618" s="186"/>
      <c r="BV618" s="186"/>
      <c r="BW618" s="186"/>
      <c r="BX618" s="186"/>
      <c r="BY618" s="186"/>
      <c r="BZ618" s="186"/>
      <c r="CA618" s="186"/>
      <c r="CB618" s="186"/>
      <c r="CC618" s="186"/>
      <c r="CD618" s="186"/>
      <c r="CE618" s="186"/>
      <c r="CF618" s="250"/>
      <c r="CG618" s="250"/>
      <c r="CH618" s="250"/>
      <c r="CI618" s="250"/>
      <c r="CJ618" s="250"/>
      <c r="CK618" s="261" t="str">
        <f t="shared" si="234"/>
        <v>通过</v>
      </c>
      <c r="CL618" s="263" t="str">
        <f t="shared" si="235"/>
        <v>通过</v>
      </c>
      <c r="CM618" s="261" t="str">
        <f t="shared" si="236"/>
        <v>通过</v>
      </c>
      <c r="CN618" s="261" t="str">
        <f t="shared" si="237"/>
        <v>通过</v>
      </c>
      <c r="CO618" s="262">
        <f t="shared" si="238"/>
        <v>0</v>
      </c>
      <c r="CP618" s="261" t="str">
        <f t="shared" si="239"/>
        <v>不通过</v>
      </c>
      <c r="CQ618" s="262">
        <f t="shared" si="214"/>
        <v>0</v>
      </c>
      <c r="CR618" s="261" t="str">
        <f t="shared" si="240"/>
        <v>不通过</v>
      </c>
      <c r="CS618" s="262">
        <f t="shared" si="241"/>
        <v>0</v>
      </c>
      <c r="CT618" s="261" t="str">
        <f t="shared" si="242"/>
        <v>不通过</v>
      </c>
      <c r="CU618" s="262">
        <f t="shared" si="215"/>
        <v>0</v>
      </c>
      <c r="CV618" s="261" t="str">
        <f t="shared" si="243"/>
        <v>不通过</v>
      </c>
      <c r="CW618" s="264">
        <f t="shared" si="244"/>
        <v>0</v>
      </c>
      <c r="CX618" s="261" t="str">
        <f t="shared" si="245"/>
        <v>不通过</v>
      </c>
      <c r="CY618" s="262">
        <f t="shared" si="216"/>
        <v>0</v>
      </c>
      <c r="CZ618" s="261" t="str">
        <f t="shared" si="246"/>
        <v>不通过</v>
      </c>
      <c r="DA618" s="262">
        <f t="shared" si="247"/>
        <v>0</v>
      </c>
      <c r="DB618" s="261" t="str">
        <f t="shared" si="248"/>
        <v>不通过</v>
      </c>
      <c r="DC618" s="262">
        <f t="shared" si="249"/>
        <v>0</v>
      </c>
      <c r="DD618" s="261" t="str">
        <f t="shared" si="250"/>
        <v>不通过</v>
      </c>
    </row>
    <row r="619" spans="1:108">
      <c r="A619" s="188">
        <v>608</v>
      </c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6"/>
      <c r="AT619" s="186"/>
      <c r="AU619" s="186"/>
      <c r="AV619" s="186"/>
      <c r="AW619" s="186"/>
      <c r="AX619" s="186"/>
      <c r="AY619" s="186"/>
      <c r="AZ619" s="186"/>
      <c r="BA619" s="186"/>
      <c r="BB619" s="186"/>
      <c r="BC619" s="186"/>
      <c r="BD619" s="186"/>
      <c r="BE619" s="186"/>
      <c r="BF619" s="186"/>
      <c r="BG619" s="186"/>
      <c r="BH619" s="186"/>
      <c r="BI619" s="186"/>
      <c r="BJ619" s="186"/>
      <c r="BK619" s="186"/>
      <c r="BL619" s="186"/>
      <c r="BM619" s="186"/>
      <c r="BN619" s="186"/>
      <c r="BO619" s="186"/>
      <c r="BP619" s="186"/>
      <c r="BQ619" s="186"/>
      <c r="BR619" s="186"/>
      <c r="BS619" s="186"/>
      <c r="BT619" s="186"/>
      <c r="BU619" s="186"/>
      <c r="BV619" s="186"/>
      <c r="BW619" s="186"/>
      <c r="BX619" s="186"/>
      <c r="BY619" s="186"/>
      <c r="BZ619" s="186"/>
      <c r="CA619" s="186"/>
      <c r="CB619" s="186"/>
      <c r="CC619" s="186"/>
      <c r="CD619" s="186"/>
      <c r="CE619" s="186"/>
      <c r="CF619" s="250"/>
      <c r="CG619" s="250"/>
      <c r="CH619" s="250"/>
      <c r="CI619" s="250"/>
      <c r="CJ619" s="250"/>
      <c r="CK619" s="261" t="str">
        <f t="shared" si="234"/>
        <v>通过</v>
      </c>
      <c r="CL619" s="263" t="str">
        <f t="shared" si="235"/>
        <v>通过</v>
      </c>
      <c r="CM619" s="261" t="str">
        <f t="shared" si="236"/>
        <v>通过</v>
      </c>
      <c r="CN619" s="261" t="str">
        <f t="shared" si="237"/>
        <v>通过</v>
      </c>
      <c r="CO619" s="262">
        <f t="shared" si="238"/>
        <v>0</v>
      </c>
      <c r="CP619" s="261" t="str">
        <f t="shared" si="239"/>
        <v>不通过</v>
      </c>
      <c r="CQ619" s="262">
        <f t="shared" si="214"/>
        <v>0</v>
      </c>
      <c r="CR619" s="261" t="str">
        <f t="shared" si="240"/>
        <v>不通过</v>
      </c>
      <c r="CS619" s="262">
        <f t="shared" si="241"/>
        <v>0</v>
      </c>
      <c r="CT619" s="261" t="str">
        <f t="shared" si="242"/>
        <v>不通过</v>
      </c>
      <c r="CU619" s="262">
        <f t="shared" si="215"/>
        <v>0</v>
      </c>
      <c r="CV619" s="261" t="str">
        <f t="shared" si="243"/>
        <v>不通过</v>
      </c>
      <c r="CW619" s="264">
        <f t="shared" si="244"/>
        <v>0</v>
      </c>
      <c r="CX619" s="261" t="str">
        <f t="shared" si="245"/>
        <v>不通过</v>
      </c>
      <c r="CY619" s="262">
        <f t="shared" si="216"/>
        <v>0</v>
      </c>
      <c r="CZ619" s="261" t="str">
        <f t="shared" si="246"/>
        <v>不通过</v>
      </c>
      <c r="DA619" s="262">
        <f t="shared" si="247"/>
        <v>0</v>
      </c>
      <c r="DB619" s="261" t="str">
        <f t="shared" si="248"/>
        <v>不通过</v>
      </c>
      <c r="DC619" s="262">
        <f t="shared" si="249"/>
        <v>0</v>
      </c>
      <c r="DD619" s="261" t="str">
        <f t="shared" si="250"/>
        <v>不通过</v>
      </c>
    </row>
    <row r="620" spans="1:108">
      <c r="A620" s="185">
        <v>609</v>
      </c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6"/>
      <c r="BB620" s="186"/>
      <c r="BC620" s="186"/>
      <c r="BD620" s="186"/>
      <c r="BE620" s="186"/>
      <c r="BF620" s="186"/>
      <c r="BG620" s="186"/>
      <c r="BH620" s="186"/>
      <c r="BI620" s="186"/>
      <c r="BJ620" s="186"/>
      <c r="BK620" s="186"/>
      <c r="BL620" s="186"/>
      <c r="BM620" s="186"/>
      <c r="BN620" s="186"/>
      <c r="BO620" s="186"/>
      <c r="BP620" s="186"/>
      <c r="BQ620" s="186"/>
      <c r="BR620" s="186"/>
      <c r="BS620" s="186"/>
      <c r="BT620" s="186"/>
      <c r="BU620" s="186"/>
      <c r="BV620" s="186"/>
      <c r="BW620" s="186"/>
      <c r="BX620" s="186"/>
      <c r="BY620" s="186"/>
      <c r="BZ620" s="186"/>
      <c r="CA620" s="186"/>
      <c r="CB620" s="186"/>
      <c r="CC620" s="186"/>
      <c r="CD620" s="186"/>
      <c r="CE620" s="186"/>
      <c r="CF620" s="250"/>
      <c r="CG620" s="250"/>
      <c r="CH620" s="250"/>
      <c r="CI620" s="250"/>
      <c r="CJ620" s="250"/>
      <c r="CK620" s="261" t="str">
        <f t="shared" si="234"/>
        <v>通过</v>
      </c>
      <c r="CL620" s="263" t="str">
        <f t="shared" si="235"/>
        <v>通过</v>
      </c>
      <c r="CM620" s="261" t="str">
        <f t="shared" si="236"/>
        <v>通过</v>
      </c>
      <c r="CN620" s="261" t="str">
        <f t="shared" si="237"/>
        <v>通过</v>
      </c>
      <c r="CO620" s="262">
        <f t="shared" si="238"/>
        <v>0</v>
      </c>
      <c r="CP620" s="261" t="str">
        <f t="shared" si="239"/>
        <v>不通过</v>
      </c>
      <c r="CQ620" s="262">
        <f t="shared" si="214"/>
        <v>0</v>
      </c>
      <c r="CR620" s="261" t="str">
        <f t="shared" si="240"/>
        <v>不通过</v>
      </c>
      <c r="CS620" s="262">
        <f t="shared" si="241"/>
        <v>0</v>
      </c>
      <c r="CT620" s="261" t="str">
        <f t="shared" si="242"/>
        <v>不通过</v>
      </c>
      <c r="CU620" s="262">
        <f t="shared" si="215"/>
        <v>0</v>
      </c>
      <c r="CV620" s="261" t="str">
        <f t="shared" si="243"/>
        <v>不通过</v>
      </c>
      <c r="CW620" s="264">
        <f t="shared" si="244"/>
        <v>0</v>
      </c>
      <c r="CX620" s="261" t="str">
        <f t="shared" si="245"/>
        <v>不通过</v>
      </c>
      <c r="CY620" s="262">
        <f t="shared" si="216"/>
        <v>0</v>
      </c>
      <c r="CZ620" s="261" t="str">
        <f t="shared" si="246"/>
        <v>不通过</v>
      </c>
      <c r="DA620" s="262">
        <f t="shared" si="247"/>
        <v>0</v>
      </c>
      <c r="DB620" s="261" t="str">
        <f t="shared" si="248"/>
        <v>不通过</v>
      </c>
      <c r="DC620" s="262">
        <f t="shared" si="249"/>
        <v>0</v>
      </c>
      <c r="DD620" s="261" t="str">
        <f t="shared" si="250"/>
        <v>不通过</v>
      </c>
    </row>
    <row r="621" spans="1:108">
      <c r="A621" s="185">
        <v>610</v>
      </c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6"/>
      <c r="AT621" s="186"/>
      <c r="AU621" s="186"/>
      <c r="AV621" s="186"/>
      <c r="AW621" s="186"/>
      <c r="AX621" s="186"/>
      <c r="AY621" s="186"/>
      <c r="AZ621" s="186"/>
      <c r="BA621" s="186"/>
      <c r="BB621" s="186"/>
      <c r="BC621" s="186"/>
      <c r="BD621" s="186"/>
      <c r="BE621" s="186"/>
      <c r="BF621" s="186"/>
      <c r="BG621" s="186"/>
      <c r="BH621" s="186"/>
      <c r="BI621" s="186"/>
      <c r="BJ621" s="186"/>
      <c r="BK621" s="186"/>
      <c r="BL621" s="186"/>
      <c r="BM621" s="186"/>
      <c r="BN621" s="186"/>
      <c r="BO621" s="186"/>
      <c r="BP621" s="186"/>
      <c r="BQ621" s="186"/>
      <c r="BR621" s="186"/>
      <c r="BS621" s="186"/>
      <c r="BT621" s="186"/>
      <c r="BU621" s="186"/>
      <c r="BV621" s="186"/>
      <c r="BW621" s="186"/>
      <c r="BX621" s="186"/>
      <c r="BY621" s="186"/>
      <c r="BZ621" s="186"/>
      <c r="CA621" s="186"/>
      <c r="CB621" s="186"/>
      <c r="CC621" s="186"/>
      <c r="CD621" s="186"/>
      <c r="CE621" s="186"/>
      <c r="CF621" s="250"/>
      <c r="CG621" s="250"/>
      <c r="CH621" s="250"/>
      <c r="CI621" s="250"/>
      <c r="CJ621" s="250"/>
      <c r="CK621" s="261" t="str">
        <f t="shared" si="234"/>
        <v>通过</v>
      </c>
      <c r="CL621" s="263" t="str">
        <f t="shared" si="235"/>
        <v>通过</v>
      </c>
      <c r="CM621" s="261" t="str">
        <f t="shared" si="236"/>
        <v>通过</v>
      </c>
      <c r="CN621" s="261" t="str">
        <f t="shared" si="237"/>
        <v>通过</v>
      </c>
      <c r="CO621" s="262">
        <f t="shared" si="238"/>
        <v>0</v>
      </c>
      <c r="CP621" s="261" t="str">
        <f t="shared" si="239"/>
        <v>不通过</v>
      </c>
      <c r="CQ621" s="262">
        <f t="shared" si="214"/>
        <v>0</v>
      </c>
      <c r="CR621" s="261" t="str">
        <f t="shared" si="240"/>
        <v>不通过</v>
      </c>
      <c r="CS621" s="262">
        <f t="shared" si="241"/>
        <v>0</v>
      </c>
      <c r="CT621" s="261" t="str">
        <f t="shared" si="242"/>
        <v>不通过</v>
      </c>
      <c r="CU621" s="262">
        <f t="shared" si="215"/>
        <v>0</v>
      </c>
      <c r="CV621" s="261" t="str">
        <f t="shared" si="243"/>
        <v>不通过</v>
      </c>
      <c r="CW621" s="264">
        <f t="shared" si="244"/>
        <v>0</v>
      </c>
      <c r="CX621" s="261" t="str">
        <f t="shared" si="245"/>
        <v>不通过</v>
      </c>
      <c r="CY621" s="262">
        <f t="shared" si="216"/>
        <v>0</v>
      </c>
      <c r="CZ621" s="261" t="str">
        <f t="shared" si="246"/>
        <v>不通过</v>
      </c>
      <c r="DA621" s="262">
        <f t="shared" si="247"/>
        <v>0</v>
      </c>
      <c r="DB621" s="261" t="str">
        <f t="shared" si="248"/>
        <v>不通过</v>
      </c>
      <c r="DC621" s="262">
        <f t="shared" si="249"/>
        <v>0</v>
      </c>
      <c r="DD621" s="261" t="str">
        <f t="shared" si="250"/>
        <v>不通过</v>
      </c>
    </row>
    <row r="622" spans="1:108">
      <c r="A622" s="188">
        <v>611</v>
      </c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6"/>
      <c r="AT622" s="186"/>
      <c r="AU622" s="186"/>
      <c r="AV622" s="186"/>
      <c r="AW622" s="186"/>
      <c r="AX622" s="186"/>
      <c r="AY622" s="186"/>
      <c r="AZ622" s="186"/>
      <c r="BA622" s="186"/>
      <c r="BB622" s="186"/>
      <c r="BC622" s="186"/>
      <c r="BD622" s="186"/>
      <c r="BE622" s="186"/>
      <c r="BF622" s="186"/>
      <c r="BG622" s="186"/>
      <c r="BH622" s="186"/>
      <c r="BI622" s="186"/>
      <c r="BJ622" s="186"/>
      <c r="BK622" s="186"/>
      <c r="BL622" s="186"/>
      <c r="BM622" s="186"/>
      <c r="BN622" s="186"/>
      <c r="BO622" s="186"/>
      <c r="BP622" s="186"/>
      <c r="BQ622" s="186"/>
      <c r="BR622" s="186"/>
      <c r="BS622" s="186"/>
      <c r="BT622" s="186"/>
      <c r="BU622" s="186"/>
      <c r="BV622" s="186"/>
      <c r="BW622" s="186"/>
      <c r="BX622" s="186"/>
      <c r="BY622" s="186"/>
      <c r="BZ622" s="186"/>
      <c r="CA622" s="186"/>
      <c r="CB622" s="186"/>
      <c r="CC622" s="186"/>
      <c r="CD622" s="186"/>
      <c r="CE622" s="186"/>
      <c r="CF622" s="250"/>
      <c r="CG622" s="250"/>
      <c r="CH622" s="250"/>
      <c r="CI622" s="250"/>
      <c r="CJ622" s="250"/>
      <c r="CK622" s="261" t="str">
        <f t="shared" si="234"/>
        <v>通过</v>
      </c>
      <c r="CL622" s="263" t="str">
        <f t="shared" si="235"/>
        <v>通过</v>
      </c>
      <c r="CM622" s="261" t="str">
        <f t="shared" si="236"/>
        <v>通过</v>
      </c>
      <c r="CN622" s="261" t="str">
        <f t="shared" si="237"/>
        <v>通过</v>
      </c>
      <c r="CO622" s="262">
        <f t="shared" si="238"/>
        <v>0</v>
      </c>
      <c r="CP622" s="261" t="str">
        <f t="shared" si="239"/>
        <v>不通过</v>
      </c>
      <c r="CQ622" s="262">
        <f t="shared" si="214"/>
        <v>0</v>
      </c>
      <c r="CR622" s="261" t="str">
        <f t="shared" si="240"/>
        <v>不通过</v>
      </c>
      <c r="CS622" s="262">
        <f t="shared" si="241"/>
        <v>0</v>
      </c>
      <c r="CT622" s="261" t="str">
        <f t="shared" si="242"/>
        <v>不通过</v>
      </c>
      <c r="CU622" s="262">
        <f t="shared" si="215"/>
        <v>0</v>
      </c>
      <c r="CV622" s="261" t="str">
        <f t="shared" si="243"/>
        <v>不通过</v>
      </c>
      <c r="CW622" s="264">
        <f t="shared" si="244"/>
        <v>0</v>
      </c>
      <c r="CX622" s="261" t="str">
        <f t="shared" si="245"/>
        <v>不通过</v>
      </c>
      <c r="CY622" s="262">
        <f t="shared" si="216"/>
        <v>0</v>
      </c>
      <c r="CZ622" s="261" t="str">
        <f t="shared" si="246"/>
        <v>不通过</v>
      </c>
      <c r="DA622" s="262">
        <f t="shared" si="247"/>
        <v>0</v>
      </c>
      <c r="DB622" s="261" t="str">
        <f t="shared" si="248"/>
        <v>不通过</v>
      </c>
      <c r="DC622" s="262">
        <f t="shared" si="249"/>
        <v>0</v>
      </c>
      <c r="DD622" s="261" t="str">
        <f t="shared" si="250"/>
        <v>不通过</v>
      </c>
    </row>
    <row r="623" spans="1:108">
      <c r="A623" s="185">
        <v>612</v>
      </c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86"/>
      <c r="AT623" s="186"/>
      <c r="AU623" s="186"/>
      <c r="AV623" s="186"/>
      <c r="AW623" s="186"/>
      <c r="AX623" s="186"/>
      <c r="AY623" s="186"/>
      <c r="AZ623" s="186"/>
      <c r="BA623" s="186"/>
      <c r="BB623" s="186"/>
      <c r="BC623" s="186"/>
      <c r="BD623" s="186"/>
      <c r="BE623" s="186"/>
      <c r="BF623" s="186"/>
      <c r="BG623" s="186"/>
      <c r="BH623" s="186"/>
      <c r="BI623" s="186"/>
      <c r="BJ623" s="186"/>
      <c r="BK623" s="186"/>
      <c r="BL623" s="186"/>
      <c r="BM623" s="186"/>
      <c r="BN623" s="186"/>
      <c r="BO623" s="186"/>
      <c r="BP623" s="186"/>
      <c r="BQ623" s="186"/>
      <c r="BR623" s="186"/>
      <c r="BS623" s="186"/>
      <c r="BT623" s="186"/>
      <c r="BU623" s="186"/>
      <c r="BV623" s="186"/>
      <c r="BW623" s="186"/>
      <c r="BX623" s="186"/>
      <c r="BY623" s="186"/>
      <c r="BZ623" s="186"/>
      <c r="CA623" s="186"/>
      <c r="CB623" s="186"/>
      <c r="CC623" s="186"/>
      <c r="CD623" s="186"/>
      <c r="CE623" s="186"/>
      <c r="CF623" s="250"/>
      <c r="CG623" s="250"/>
      <c r="CH623" s="250"/>
      <c r="CI623" s="250"/>
      <c r="CJ623" s="250"/>
      <c r="CK623" s="261" t="str">
        <f t="shared" si="234"/>
        <v>通过</v>
      </c>
      <c r="CL623" s="263" t="str">
        <f t="shared" si="235"/>
        <v>通过</v>
      </c>
      <c r="CM623" s="261" t="str">
        <f t="shared" si="236"/>
        <v>通过</v>
      </c>
      <c r="CN623" s="261" t="str">
        <f t="shared" si="237"/>
        <v>通过</v>
      </c>
      <c r="CO623" s="262">
        <f t="shared" si="238"/>
        <v>0</v>
      </c>
      <c r="CP623" s="261" t="str">
        <f t="shared" si="239"/>
        <v>不通过</v>
      </c>
      <c r="CQ623" s="262">
        <f t="shared" si="214"/>
        <v>0</v>
      </c>
      <c r="CR623" s="261" t="str">
        <f t="shared" si="240"/>
        <v>不通过</v>
      </c>
      <c r="CS623" s="262">
        <f t="shared" si="241"/>
        <v>0</v>
      </c>
      <c r="CT623" s="261" t="str">
        <f t="shared" si="242"/>
        <v>不通过</v>
      </c>
      <c r="CU623" s="262">
        <f t="shared" si="215"/>
        <v>0</v>
      </c>
      <c r="CV623" s="261" t="str">
        <f t="shared" si="243"/>
        <v>不通过</v>
      </c>
      <c r="CW623" s="264">
        <f t="shared" si="244"/>
        <v>0</v>
      </c>
      <c r="CX623" s="261" t="str">
        <f t="shared" si="245"/>
        <v>不通过</v>
      </c>
      <c r="CY623" s="262">
        <f t="shared" si="216"/>
        <v>0</v>
      </c>
      <c r="CZ623" s="261" t="str">
        <f t="shared" si="246"/>
        <v>不通过</v>
      </c>
      <c r="DA623" s="262">
        <f t="shared" si="247"/>
        <v>0</v>
      </c>
      <c r="DB623" s="261" t="str">
        <f t="shared" si="248"/>
        <v>不通过</v>
      </c>
      <c r="DC623" s="262">
        <f t="shared" si="249"/>
        <v>0</v>
      </c>
      <c r="DD623" s="261" t="str">
        <f t="shared" si="250"/>
        <v>不通过</v>
      </c>
    </row>
    <row r="624" spans="1:108">
      <c r="A624" s="185">
        <v>613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6"/>
      <c r="BB624" s="186"/>
      <c r="BC624" s="186"/>
      <c r="BD624" s="186"/>
      <c r="BE624" s="186"/>
      <c r="BF624" s="186"/>
      <c r="BG624" s="186"/>
      <c r="BH624" s="186"/>
      <c r="BI624" s="186"/>
      <c r="BJ624" s="186"/>
      <c r="BK624" s="186"/>
      <c r="BL624" s="186"/>
      <c r="BM624" s="186"/>
      <c r="BN624" s="186"/>
      <c r="BO624" s="186"/>
      <c r="BP624" s="186"/>
      <c r="BQ624" s="186"/>
      <c r="BR624" s="186"/>
      <c r="BS624" s="186"/>
      <c r="BT624" s="186"/>
      <c r="BU624" s="186"/>
      <c r="BV624" s="186"/>
      <c r="BW624" s="186"/>
      <c r="BX624" s="186"/>
      <c r="BY624" s="186"/>
      <c r="BZ624" s="186"/>
      <c r="CA624" s="186"/>
      <c r="CB624" s="186"/>
      <c r="CC624" s="186"/>
      <c r="CD624" s="186"/>
      <c r="CE624" s="186"/>
      <c r="CF624" s="250"/>
      <c r="CG624" s="250"/>
      <c r="CH624" s="250"/>
      <c r="CI624" s="250"/>
      <c r="CJ624" s="250"/>
      <c r="CK624" s="261" t="str">
        <f t="shared" si="234"/>
        <v>通过</v>
      </c>
      <c r="CL624" s="263" t="str">
        <f t="shared" si="235"/>
        <v>通过</v>
      </c>
      <c r="CM624" s="261" t="str">
        <f t="shared" si="236"/>
        <v>通过</v>
      </c>
      <c r="CN624" s="261" t="str">
        <f t="shared" si="237"/>
        <v>通过</v>
      </c>
      <c r="CO624" s="262">
        <f t="shared" si="238"/>
        <v>0</v>
      </c>
      <c r="CP624" s="261" t="str">
        <f t="shared" si="239"/>
        <v>不通过</v>
      </c>
      <c r="CQ624" s="262">
        <f t="shared" si="214"/>
        <v>0</v>
      </c>
      <c r="CR624" s="261" t="str">
        <f t="shared" si="240"/>
        <v>不通过</v>
      </c>
      <c r="CS624" s="262">
        <f t="shared" si="241"/>
        <v>0</v>
      </c>
      <c r="CT624" s="261" t="str">
        <f t="shared" si="242"/>
        <v>不通过</v>
      </c>
      <c r="CU624" s="262">
        <f t="shared" si="215"/>
        <v>0</v>
      </c>
      <c r="CV624" s="261" t="str">
        <f t="shared" si="243"/>
        <v>不通过</v>
      </c>
      <c r="CW624" s="264">
        <f t="shared" si="244"/>
        <v>0</v>
      </c>
      <c r="CX624" s="261" t="str">
        <f t="shared" si="245"/>
        <v>不通过</v>
      </c>
      <c r="CY624" s="262">
        <f t="shared" si="216"/>
        <v>0</v>
      </c>
      <c r="CZ624" s="261" t="str">
        <f t="shared" si="246"/>
        <v>不通过</v>
      </c>
      <c r="DA624" s="262">
        <f t="shared" si="247"/>
        <v>0</v>
      </c>
      <c r="DB624" s="261" t="str">
        <f t="shared" si="248"/>
        <v>不通过</v>
      </c>
      <c r="DC624" s="262">
        <f t="shared" si="249"/>
        <v>0</v>
      </c>
      <c r="DD624" s="261" t="str">
        <f t="shared" si="250"/>
        <v>不通过</v>
      </c>
    </row>
    <row r="625" spans="1:108">
      <c r="A625" s="188">
        <v>614</v>
      </c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86"/>
      <c r="AT625" s="186"/>
      <c r="AU625" s="186"/>
      <c r="AV625" s="186"/>
      <c r="AW625" s="186"/>
      <c r="AX625" s="186"/>
      <c r="AY625" s="186"/>
      <c r="AZ625" s="186"/>
      <c r="BA625" s="186"/>
      <c r="BB625" s="186"/>
      <c r="BC625" s="186"/>
      <c r="BD625" s="186"/>
      <c r="BE625" s="186"/>
      <c r="BF625" s="186"/>
      <c r="BG625" s="186"/>
      <c r="BH625" s="186"/>
      <c r="BI625" s="186"/>
      <c r="BJ625" s="186"/>
      <c r="BK625" s="186"/>
      <c r="BL625" s="186"/>
      <c r="BM625" s="186"/>
      <c r="BN625" s="186"/>
      <c r="BO625" s="186"/>
      <c r="BP625" s="186"/>
      <c r="BQ625" s="186"/>
      <c r="BR625" s="186"/>
      <c r="BS625" s="186"/>
      <c r="BT625" s="186"/>
      <c r="BU625" s="186"/>
      <c r="BV625" s="186"/>
      <c r="BW625" s="186"/>
      <c r="BX625" s="186"/>
      <c r="BY625" s="186"/>
      <c r="BZ625" s="186"/>
      <c r="CA625" s="186"/>
      <c r="CB625" s="186"/>
      <c r="CC625" s="186"/>
      <c r="CD625" s="186"/>
      <c r="CE625" s="186"/>
      <c r="CF625" s="250"/>
      <c r="CG625" s="250"/>
      <c r="CH625" s="250"/>
      <c r="CI625" s="250"/>
      <c r="CJ625" s="250"/>
      <c r="CK625" s="261" t="str">
        <f t="shared" si="234"/>
        <v>通过</v>
      </c>
      <c r="CL625" s="263" t="str">
        <f t="shared" si="235"/>
        <v>通过</v>
      </c>
      <c r="CM625" s="261" t="str">
        <f t="shared" si="236"/>
        <v>通过</v>
      </c>
      <c r="CN625" s="261" t="str">
        <f t="shared" si="237"/>
        <v>通过</v>
      </c>
      <c r="CO625" s="262">
        <f t="shared" si="238"/>
        <v>0</v>
      </c>
      <c r="CP625" s="261" t="str">
        <f t="shared" si="239"/>
        <v>不通过</v>
      </c>
      <c r="CQ625" s="262">
        <f t="shared" si="214"/>
        <v>0</v>
      </c>
      <c r="CR625" s="261" t="str">
        <f t="shared" si="240"/>
        <v>不通过</v>
      </c>
      <c r="CS625" s="262">
        <f t="shared" si="241"/>
        <v>0</v>
      </c>
      <c r="CT625" s="261" t="str">
        <f t="shared" si="242"/>
        <v>不通过</v>
      </c>
      <c r="CU625" s="262">
        <f t="shared" si="215"/>
        <v>0</v>
      </c>
      <c r="CV625" s="261" t="str">
        <f t="shared" si="243"/>
        <v>不通过</v>
      </c>
      <c r="CW625" s="264">
        <f t="shared" si="244"/>
        <v>0</v>
      </c>
      <c r="CX625" s="261" t="str">
        <f t="shared" si="245"/>
        <v>不通过</v>
      </c>
      <c r="CY625" s="262">
        <f t="shared" si="216"/>
        <v>0</v>
      </c>
      <c r="CZ625" s="261" t="str">
        <f t="shared" si="246"/>
        <v>不通过</v>
      </c>
      <c r="DA625" s="262">
        <f t="shared" si="247"/>
        <v>0</v>
      </c>
      <c r="DB625" s="261" t="str">
        <f t="shared" si="248"/>
        <v>不通过</v>
      </c>
      <c r="DC625" s="262">
        <f t="shared" si="249"/>
        <v>0</v>
      </c>
      <c r="DD625" s="261" t="str">
        <f t="shared" si="250"/>
        <v>不通过</v>
      </c>
    </row>
    <row r="626" spans="1:108">
      <c r="A626" s="185">
        <v>615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6"/>
      <c r="BB626" s="186"/>
      <c r="BC626" s="186"/>
      <c r="BD626" s="186"/>
      <c r="BE626" s="186"/>
      <c r="BF626" s="186"/>
      <c r="BG626" s="186"/>
      <c r="BH626" s="186"/>
      <c r="BI626" s="186"/>
      <c r="BJ626" s="186"/>
      <c r="BK626" s="186"/>
      <c r="BL626" s="186"/>
      <c r="BM626" s="186"/>
      <c r="BN626" s="186"/>
      <c r="BO626" s="186"/>
      <c r="BP626" s="186"/>
      <c r="BQ626" s="186"/>
      <c r="BR626" s="186"/>
      <c r="BS626" s="186"/>
      <c r="BT626" s="186"/>
      <c r="BU626" s="186"/>
      <c r="BV626" s="186"/>
      <c r="BW626" s="186"/>
      <c r="BX626" s="186"/>
      <c r="BY626" s="186"/>
      <c r="BZ626" s="186"/>
      <c r="CA626" s="186"/>
      <c r="CB626" s="186"/>
      <c r="CC626" s="186"/>
      <c r="CD626" s="186"/>
      <c r="CE626" s="186"/>
      <c r="CF626" s="250"/>
      <c r="CG626" s="250"/>
      <c r="CH626" s="250"/>
      <c r="CI626" s="250"/>
      <c r="CJ626" s="250"/>
      <c r="CK626" s="261" t="str">
        <f t="shared" si="234"/>
        <v>通过</v>
      </c>
      <c r="CL626" s="263" t="str">
        <f t="shared" si="235"/>
        <v>通过</v>
      </c>
      <c r="CM626" s="261" t="str">
        <f t="shared" si="236"/>
        <v>通过</v>
      </c>
      <c r="CN626" s="261" t="str">
        <f t="shared" si="237"/>
        <v>通过</v>
      </c>
      <c r="CO626" s="262">
        <f t="shared" si="238"/>
        <v>0</v>
      </c>
      <c r="CP626" s="261" t="str">
        <f t="shared" si="239"/>
        <v>不通过</v>
      </c>
      <c r="CQ626" s="262">
        <f t="shared" si="214"/>
        <v>0</v>
      </c>
      <c r="CR626" s="261" t="str">
        <f t="shared" si="240"/>
        <v>不通过</v>
      </c>
      <c r="CS626" s="262">
        <f t="shared" si="241"/>
        <v>0</v>
      </c>
      <c r="CT626" s="261" t="str">
        <f t="shared" si="242"/>
        <v>不通过</v>
      </c>
      <c r="CU626" s="262">
        <f t="shared" si="215"/>
        <v>0</v>
      </c>
      <c r="CV626" s="261" t="str">
        <f t="shared" si="243"/>
        <v>不通过</v>
      </c>
      <c r="CW626" s="264">
        <f t="shared" si="244"/>
        <v>0</v>
      </c>
      <c r="CX626" s="261" t="str">
        <f t="shared" si="245"/>
        <v>不通过</v>
      </c>
      <c r="CY626" s="262">
        <f t="shared" si="216"/>
        <v>0</v>
      </c>
      <c r="CZ626" s="261" t="str">
        <f t="shared" si="246"/>
        <v>不通过</v>
      </c>
      <c r="DA626" s="262">
        <f t="shared" si="247"/>
        <v>0</v>
      </c>
      <c r="DB626" s="261" t="str">
        <f t="shared" si="248"/>
        <v>不通过</v>
      </c>
      <c r="DC626" s="262">
        <f t="shared" si="249"/>
        <v>0</v>
      </c>
      <c r="DD626" s="261" t="str">
        <f t="shared" si="250"/>
        <v>不通过</v>
      </c>
    </row>
    <row r="627" spans="1:108">
      <c r="A627" s="185">
        <v>616</v>
      </c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  <c r="AS627" s="186"/>
      <c r="AT627" s="186"/>
      <c r="AU627" s="186"/>
      <c r="AV627" s="186"/>
      <c r="AW627" s="186"/>
      <c r="AX627" s="186"/>
      <c r="AY627" s="186"/>
      <c r="AZ627" s="186"/>
      <c r="BA627" s="186"/>
      <c r="BB627" s="186"/>
      <c r="BC627" s="186"/>
      <c r="BD627" s="186"/>
      <c r="BE627" s="186"/>
      <c r="BF627" s="186"/>
      <c r="BG627" s="186"/>
      <c r="BH627" s="186"/>
      <c r="BI627" s="186"/>
      <c r="BJ627" s="186"/>
      <c r="BK627" s="186"/>
      <c r="BL627" s="186"/>
      <c r="BM627" s="186"/>
      <c r="BN627" s="186"/>
      <c r="BO627" s="186"/>
      <c r="BP627" s="186"/>
      <c r="BQ627" s="186"/>
      <c r="BR627" s="186"/>
      <c r="BS627" s="186"/>
      <c r="BT627" s="186"/>
      <c r="BU627" s="186"/>
      <c r="BV627" s="186"/>
      <c r="BW627" s="186"/>
      <c r="BX627" s="186"/>
      <c r="BY627" s="186"/>
      <c r="BZ627" s="186"/>
      <c r="CA627" s="186"/>
      <c r="CB627" s="186"/>
      <c r="CC627" s="186"/>
      <c r="CD627" s="186"/>
      <c r="CE627" s="186"/>
      <c r="CF627" s="250"/>
      <c r="CG627" s="250"/>
      <c r="CH627" s="250"/>
      <c r="CI627" s="250"/>
      <c r="CJ627" s="250"/>
      <c r="CK627" s="261" t="str">
        <f t="shared" si="234"/>
        <v>通过</v>
      </c>
      <c r="CL627" s="263" t="str">
        <f t="shared" si="235"/>
        <v>通过</v>
      </c>
      <c r="CM627" s="261" t="str">
        <f t="shared" si="236"/>
        <v>通过</v>
      </c>
      <c r="CN627" s="261" t="str">
        <f t="shared" si="237"/>
        <v>通过</v>
      </c>
      <c r="CO627" s="262">
        <f t="shared" si="238"/>
        <v>0</v>
      </c>
      <c r="CP627" s="261" t="str">
        <f t="shared" si="239"/>
        <v>不通过</v>
      </c>
      <c r="CQ627" s="262">
        <f t="shared" si="214"/>
        <v>0</v>
      </c>
      <c r="CR627" s="261" t="str">
        <f t="shared" si="240"/>
        <v>不通过</v>
      </c>
      <c r="CS627" s="262">
        <f t="shared" si="241"/>
        <v>0</v>
      </c>
      <c r="CT627" s="261" t="str">
        <f t="shared" si="242"/>
        <v>不通过</v>
      </c>
      <c r="CU627" s="262">
        <f t="shared" si="215"/>
        <v>0</v>
      </c>
      <c r="CV627" s="261" t="str">
        <f t="shared" si="243"/>
        <v>不通过</v>
      </c>
      <c r="CW627" s="264">
        <f t="shared" si="244"/>
        <v>0</v>
      </c>
      <c r="CX627" s="261" t="str">
        <f t="shared" si="245"/>
        <v>不通过</v>
      </c>
      <c r="CY627" s="262">
        <f t="shared" si="216"/>
        <v>0</v>
      </c>
      <c r="CZ627" s="261" t="str">
        <f t="shared" si="246"/>
        <v>不通过</v>
      </c>
      <c r="DA627" s="262">
        <f t="shared" si="247"/>
        <v>0</v>
      </c>
      <c r="DB627" s="261" t="str">
        <f t="shared" si="248"/>
        <v>不通过</v>
      </c>
      <c r="DC627" s="262">
        <f t="shared" si="249"/>
        <v>0</v>
      </c>
      <c r="DD627" s="261" t="str">
        <f t="shared" si="250"/>
        <v>不通过</v>
      </c>
    </row>
    <row r="628" spans="1:108">
      <c r="A628" s="188">
        <v>617</v>
      </c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  <c r="AS628" s="186"/>
      <c r="AT628" s="186"/>
      <c r="AU628" s="186"/>
      <c r="AV628" s="186"/>
      <c r="AW628" s="186"/>
      <c r="AX628" s="186"/>
      <c r="AY628" s="186"/>
      <c r="AZ628" s="186"/>
      <c r="BA628" s="186"/>
      <c r="BB628" s="186"/>
      <c r="BC628" s="186"/>
      <c r="BD628" s="186"/>
      <c r="BE628" s="186"/>
      <c r="BF628" s="186"/>
      <c r="BG628" s="186"/>
      <c r="BH628" s="186"/>
      <c r="BI628" s="186"/>
      <c r="BJ628" s="186"/>
      <c r="BK628" s="186"/>
      <c r="BL628" s="186"/>
      <c r="BM628" s="186"/>
      <c r="BN628" s="186"/>
      <c r="BO628" s="186"/>
      <c r="BP628" s="186"/>
      <c r="BQ628" s="186"/>
      <c r="BR628" s="186"/>
      <c r="BS628" s="186"/>
      <c r="BT628" s="186"/>
      <c r="BU628" s="186"/>
      <c r="BV628" s="186"/>
      <c r="BW628" s="186"/>
      <c r="BX628" s="186"/>
      <c r="BY628" s="186"/>
      <c r="BZ628" s="186"/>
      <c r="CA628" s="186"/>
      <c r="CB628" s="186"/>
      <c r="CC628" s="186"/>
      <c r="CD628" s="186"/>
      <c r="CE628" s="186"/>
      <c r="CF628" s="250"/>
      <c r="CG628" s="250"/>
      <c r="CH628" s="250"/>
      <c r="CI628" s="250"/>
      <c r="CJ628" s="250"/>
      <c r="CK628" s="261" t="str">
        <f t="shared" si="234"/>
        <v>通过</v>
      </c>
      <c r="CL628" s="263" t="str">
        <f t="shared" si="235"/>
        <v>通过</v>
      </c>
      <c r="CM628" s="261" t="str">
        <f t="shared" si="236"/>
        <v>通过</v>
      </c>
      <c r="CN628" s="261" t="str">
        <f t="shared" si="237"/>
        <v>通过</v>
      </c>
      <c r="CO628" s="262">
        <f t="shared" si="238"/>
        <v>0</v>
      </c>
      <c r="CP628" s="261" t="str">
        <f t="shared" si="239"/>
        <v>不通过</v>
      </c>
      <c r="CQ628" s="262">
        <f t="shared" si="214"/>
        <v>0</v>
      </c>
      <c r="CR628" s="261" t="str">
        <f t="shared" si="240"/>
        <v>不通过</v>
      </c>
      <c r="CS628" s="262">
        <f t="shared" si="241"/>
        <v>0</v>
      </c>
      <c r="CT628" s="261" t="str">
        <f t="shared" si="242"/>
        <v>不通过</v>
      </c>
      <c r="CU628" s="262">
        <f t="shared" si="215"/>
        <v>0</v>
      </c>
      <c r="CV628" s="261" t="str">
        <f t="shared" si="243"/>
        <v>不通过</v>
      </c>
      <c r="CW628" s="264">
        <f t="shared" si="244"/>
        <v>0</v>
      </c>
      <c r="CX628" s="261" t="str">
        <f t="shared" si="245"/>
        <v>不通过</v>
      </c>
      <c r="CY628" s="262">
        <f t="shared" si="216"/>
        <v>0</v>
      </c>
      <c r="CZ628" s="261" t="str">
        <f t="shared" si="246"/>
        <v>不通过</v>
      </c>
      <c r="DA628" s="262">
        <f t="shared" si="247"/>
        <v>0</v>
      </c>
      <c r="DB628" s="261" t="str">
        <f t="shared" si="248"/>
        <v>不通过</v>
      </c>
      <c r="DC628" s="262">
        <f t="shared" si="249"/>
        <v>0</v>
      </c>
      <c r="DD628" s="261" t="str">
        <f t="shared" si="250"/>
        <v>不通过</v>
      </c>
    </row>
    <row r="629" spans="1:108">
      <c r="A629" s="185">
        <v>618</v>
      </c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  <c r="AS629" s="186"/>
      <c r="AT629" s="186"/>
      <c r="AU629" s="186"/>
      <c r="AV629" s="186"/>
      <c r="AW629" s="186"/>
      <c r="AX629" s="186"/>
      <c r="AY629" s="186"/>
      <c r="AZ629" s="186"/>
      <c r="BA629" s="186"/>
      <c r="BB629" s="186"/>
      <c r="BC629" s="186"/>
      <c r="BD629" s="186"/>
      <c r="BE629" s="186"/>
      <c r="BF629" s="186"/>
      <c r="BG629" s="186"/>
      <c r="BH629" s="186"/>
      <c r="BI629" s="186"/>
      <c r="BJ629" s="186"/>
      <c r="BK629" s="186"/>
      <c r="BL629" s="186"/>
      <c r="BM629" s="186"/>
      <c r="BN629" s="186"/>
      <c r="BO629" s="186"/>
      <c r="BP629" s="186"/>
      <c r="BQ629" s="186"/>
      <c r="BR629" s="186"/>
      <c r="BS629" s="186"/>
      <c r="BT629" s="186"/>
      <c r="BU629" s="186"/>
      <c r="BV629" s="186"/>
      <c r="BW629" s="186"/>
      <c r="BX629" s="186"/>
      <c r="BY629" s="186"/>
      <c r="BZ629" s="186"/>
      <c r="CA629" s="186"/>
      <c r="CB629" s="186"/>
      <c r="CC629" s="186"/>
      <c r="CD629" s="186"/>
      <c r="CE629" s="186"/>
      <c r="CF629" s="250"/>
      <c r="CG629" s="250"/>
      <c r="CH629" s="250"/>
      <c r="CI629" s="250"/>
      <c r="CJ629" s="250"/>
      <c r="CK629" s="261" t="str">
        <f t="shared" si="234"/>
        <v>通过</v>
      </c>
      <c r="CL629" s="263" t="str">
        <f t="shared" si="235"/>
        <v>通过</v>
      </c>
      <c r="CM629" s="261" t="str">
        <f t="shared" si="236"/>
        <v>通过</v>
      </c>
      <c r="CN629" s="261" t="str">
        <f t="shared" si="237"/>
        <v>通过</v>
      </c>
      <c r="CO629" s="262">
        <f t="shared" si="238"/>
        <v>0</v>
      </c>
      <c r="CP629" s="261" t="str">
        <f t="shared" si="239"/>
        <v>不通过</v>
      </c>
      <c r="CQ629" s="262">
        <f t="shared" si="214"/>
        <v>0</v>
      </c>
      <c r="CR629" s="261" t="str">
        <f t="shared" si="240"/>
        <v>不通过</v>
      </c>
      <c r="CS629" s="262">
        <f t="shared" si="241"/>
        <v>0</v>
      </c>
      <c r="CT629" s="261" t="str">
        <f t="shared" si="242"/>
        <v>不通过</v>
      </c>
      <c r="CU629" s="262">
        <f t="shared" si="215"/>
        <v>0</v>
      </c>
      <c r="CV629" s="261" t="str">
        <f t="shared" si="243"/>
        <v>不通过</v>
      </c>
      <c r="CW629" s="264">
        <f t="shared" si="244"/>
        <v>0</v>
      </c>
      <c r="CX629" s="261" t="str">
        <f t="shared" si="245"/>
        <v>不通过</v>
      </c>
      <c r="CY629" s="262">
        <f t="shared" si="216"/>
        <v>0</v>
      </c>
      <c r="CZ629" s="261" t="str">
        <f t="shared" si="246"/>
        <v>不通过</v>
      </c>
      <c r="DA629" s="262">
        <f t="shared" si="247"/>
        <v>0</v>
      </c>
      <c r="DB629" s="261" t="str">
        <f t="shared" si="248"/>
        <v>不通过</v>
      </c>
      <c r="DC629" s="262">
        <f t="shared" si="249"/>
        <v>0</v>
      </c>
      <c r="DD629" s="261" t="str">
        <f t="shared" si="250"/>
        <v>不通过</v>
      </c>
    </row>
    <row r="630" spans="1:108">
      <c r="A630" s="185">
        <v>619</v>
      </c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6"/>
      <c r="BB630" s="186"/>
      <c r="BC630" s="186"/>
      <c r="BD630" s="186"/>
      <c r="BE630" s="186"/>
      <c r="BF630" s="186"/>
      <c r="BG630" s="186"/>
      <c r="BH630" s="186"/>
      <c r="BI630" s="186"/>
      <c r="BJ630" s="186"/>
      <c r="BK630" s="186"/>
      <c r="BL630" s="186"/>
      <c r="BM630" s="186"/>
      <c r="BN630" s="186"/>
      <c r="BO630" s="186"/>
      <c r="BP630" s="186"/>
      <c r="BQ630" s="186"/>
      <c r="BR630" s="186"/>
      <c r="BS630" s="186"/>
      <c r="BT630" s="186"/>
      <c r="BU630" s="186"/>
      <c r="BV630" s="186"/>
      <c r="BW630" s="186"/>
      <c r="BX630" s="186"/>
      <c r="BY630" s="186"/>
      <c r="BZ630" s="186"/>
      <c r="CA630" s="186"/>
      <c r="CB630" s="186"/>
      <c r="CC630" s="186"/>
      <c r="CD630" s="186"/>
      <c r="CE630" s="186"/>
      <c r="CF630" s="250"/>
      <c r="CG630" s="250"/>
      <c r="CH630" s="250"/>
      <c r="CI630" s="250"/>
      <c r="CJ630" s="250"/>
      <c r="CK630" s="261" t="str">
        <f t="shared" si="234"/>
        <v>通过</v>
      </c>
      <c r="CL630" s="263" t="str">
        <f t="shared" si="235"/>
        <v>通过</v>
      </c>
      <c r="CM630" s="261" t="str">
        <f t="shared" si="236"/>
        <v>通过</v>
      </c>
      <c r="CN630" s="261" t="str">
        <f t="shared" si="237"/>
        <v>通过</v>
      </c>
      <c r="CO630" s="262">
        <f t="shared" si="238"/>
        <v>0</v>
      </c>
      <c r="CP630" s="261" t="str">
        <f t="shared" si="239"/>
        <v>不通过</v>
      </c>
      <c r="CQ630" s="262">
        <f t="shared" si="214"/>
        <v>0</v>
      </c>
      <c r="CR630" s="261" t="str">
        <f t="shared" si="240"/>
        <v>不通过</v>
      </c>
      <c r="CS630" s="262">
        <f t="shared" si="241"/>
        <v>0</v>
      </c>
      <c r="CT630" s="261" t="str">
        <f t="shared" si="242"/>
        <v>不通过</v>
      </c>
      <c r="CU630" s="262">
        <f t="shared" si="215"/>
        <v>0</v>
      </c>
      <c r="CV630" s="261" t="str">
        <f t="shared" si="243"/>
        <v>不通过</v>
      </c>
      <c r="CW630" s="264">
        <f t="shared" si="244"/>
        <v>0</v>
      </c>
      <c r="CX630" s="261" t="str">
        <f t="shared" si="245"/>
        <v>不通过</v>
      </c>
      <c r="CY630" s="262">
        <f t="shared" si="216"/>
        <v>0</v>
      </c>
      <c r="CZ630" s="261" t="str">
        <f t="shared" si="246"/>
        <v>不通过</v>
      </c>
      <c r="DA630" s="262">
        <f t="shared" si="247"/>
        <v>0</v>
      </c>
      <c r="DB630" s="261" t="str">
        <f t="shared" si="248"/>
        <v>不通过</v>
      </c>
      <c r="DC630" s="262">
        <f t="shared" si="249"/>
        <v>0</v>
      </c>
      <c r="DD630" s="261" t="str">
        <f t="shared" si="250"/>
        <v>不通过</v>
      </c>
    </row>
    <row r="631" spans="1:108">
      <c r="A631" s="188">
        <v>620</v>
      </c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  <c r="AS631" s="186"/>
      <c r="AT631" s="186"/>
      <c r="AU631" s="186"/>
      <c r="AV631" s="186"/>
      <c r="AW631" s="186"/>
      <c r="AX631" s="186"/>
      <c r="AY631" s="186"/>
      <c r="AZ631" s="186"/>
      <c r="BA631" s="186"/>
      <c r="BB631" s="186"/>
      <c r="BC631" s="186"/>
      <c r="BD631" s="186"/>
      <c r="BE631" s="186"/>
      <c r="BF631" s="186"/>
      <c r="BG631" s="186"/>
      <c r="BH631" s="186"/>
      <c r="BI631" s="186"/>
      <c r="BJ631" s="186"/>
      <c r="BK631" s="186"/>
      <c r="BL631" s="186"/>
      <c r="BM631" s="186"/>
      <c r="BN631" s="186"/>
      <c r="BO631" s="186"/>
      <c r="BP631" s="186"/>
      <c r="BQ631" s="186"/>
      <c r="BR631" s="186"/>
      <c r="BS631" s="186"/>
      <c r="BT631" s="186"/>
      <c r="BU631" s="186"/>
      <c r="BV631" s="186"/>
      <c r="BW631" s="186"/>
      <c r="BX631" s="186"/>
      <c r="BY631" s="186"/>
      <c r="BZ631" s="186"/>
      <c r="CA631" s="186"/>
      <c r="CB631" s="186"/>
      <c r="CC631" s="186"/>
      <c r="CD631" s="186"/>
      <c r="CE631" s="186"/>
      <c r="CF631" s="250"/>
      <c r="CG631" s="250"/>
      <c r="CH631" s="250"/>
      <c r="CI631" s="250"/>
      <c r="CJ631" s="250"/>
      <c r="CK631" s="261" t="str">
        <f t="shared" si="234"/>
        <v>通过</v>
      </c>
      <c r="CL631" s="263" t="str">
        <f t="shared" si="235"/>
        <v>通过</v>
      </c>
      <c r="CM631" s="261" t="str">
        <f t="shared" si="236"/>
        <v>通过</v>
      </c>
      <c r="CN631" s="261" t="str">
        <f t="shared" si="237"/>
        <v>通过</v>
      </c>
      <c r="CO631" s="262">
        <f t="shared" si="238"/>
        <v>0</v>
      </c>
      <c r="CP631" s="261" t="str">
        <f t="shared" si="239"/>
        <v>不通过</v>
      </c>
      <c r="CQ631" s="262">
        <f t="shared" si="214"/>
        <v>0</v>
      </c>
      <c r="CR631" s="261" t="str">
        <f t="shared" si="240"/>
        <v>不通过</v>
      </c>
      <c r="CS631" s="262">
        <f t="shared" si="241"/>
        <v>0</v>
      </c>
      <c r="CT631" s="261" t="str">
        <f t="shared" si="242"/>
        <v>不通过</v>
      </c>
      <c r="CU631" s="262">
        <f t="shared" si="215"/>
        <v>0</v>
      </c>
      <c r="CV631" s="261" t="str">
        <f t="shared" si="243"/>
        <v>不通过</v>
      </c>
      <c r="CW631" s="264">
        <f t="shared" si="244"/>
        <v>0</v>
      </c>
      <c r="CX631" s="261" t="str">
        <f t="shared" si="245"/>
        <v>不通过</v>
      </c>
      <c r="CY631" s="262">
        <f t="shared" si="216"/>
        <v>0</v>
      </c>
      <c r="CZ631" s="261" t="str">
        <f t="shared" si="246"/>
        <v>不通过</v>
      </c>
      <c r="DA631" s="262">
        <f t="shared" si="247"/>
        <v>0</v>
      </c>
      <c r="DB631" s="261" t="str">
        <f t="shared" si="248"/>
        <v>不通过</v>
      </c>
      <c r="DC631" s="262">
        <f t="shared" si="249"/>
        <v>0</v>
      </c>
      <c r="DD631" s="261" t="str">
        <f t="shared" si="250"/>
        <v>不通过</v>
      </c>
    </row>
    <row r="632" spans="1:108">
      <c r="A632" s="185">
        <v>621</v>
      </c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  <c r="AS632" s="186"/>
      <c r="AT632" s="186"/>
      <c r="AU632" s="186"/>
      <c r="AV632" s="186"/>
      <c r="AW632" s="186"/>
      <c r="AX632" s="186"/>
      <c r="AY632" s="186"/>
      <c r="AZ632" s="186"/>
      <c r="BA632" s="186"/>
      <c r="BB632" s="186"/>
      <c r="BC632" s="186"/>
      <c r="BD632" s="186"/>
      <c r="BE632" s="186"/>
      <c r="BF632" s="186"/>
      <c r="BG632" s="186"/>
      <c r="BH632" s="186"/>
      <c r="BI632" s="186"/>
      <c r="BJ632" s="186"/>
      <c r="BK632" s="186"/>
      <c r="BL632" s="186"/>
      <c r="BM632" s="186"/>
      <c r="BN632" s="186"/>
      <c r="BO632" s="186"/>
      <c r="BP632" s="186"/>
      <c r="BQ632" s="186"/>
      <c r="BR632" s="186"/>
      <c r="BS632" s="186"/>
      <c r="BT632" s="186"/>
      <c r="BU632" s="186"/>
      <c r="BV632" s="186"/>
      <c r="BW632" s="186"/>
      <c r="BX632" s="186"/>
      <c r="BY632" s="186"/>
      <c r="BZ632" s="186"/>
      <c r="CA632" s="186"/>
      <c r="CB632" s="186"/>
      <c r="CC632" s="186"/>
      <c r="CD632" s="186"/>
      <c r="CE632" s="186"/>
      <c r="CF632" s="250"/>
      <c r="CG632" s="250"/>
      <c r="CH632" s="250"/>
      <c r="CI632" s="250"/>
      <c r="CJ632" s="250"/>
      <c r="CK632" s="261" t="str">
        <f t="shared" si="234"/>
        <v>通过</v>
      </c>
      <c r="CL632" s="263" t="str">
        <f t="shared" si="235"/>
        <v>通过</v>
      </c>
      <c r="CM632" s="261" t="str">
        <f t="shared" si="236"/>
        <v>通过</v>
      </c>
      <c r="CN632" s="261" t="str">
        <f t="shared" si="237"/>
        <v>通过</v>
      </c>
      <c r="CO632" s="262">
        <f t="shared" si="238"/>
        <v>0</v>
      </c>
      <c r="CP632" s="261" t="str">
        <f t="shared" si="239"/>
        <v>不通过</v>
      </c>
      <c r="CQ632" s="262">
        <f t="shared" si="214"/>
        <v>0</v>
      </c>
      <c r="CR632" s="261" t="str">
        <f t="shared" si="240"/>
        <v>不通过</v>
      </c>
      <c r="CS632" s="262">
        <f t="shared" si="241"/>
        <v>0</v>
      </c>
      <c r="CT632" s="261" t="str">
        <f t="shared" si="242"/>
        <v>不通过</v>
      </c>
      <c r="CU632" s="262">
        <f t="shared" si="215"/>
        <v>0</v>
      </c>
      <c r="CV632" s="261" t="str">
        <f t="shared" si="243"/>
        <v>不通过</v>
      </c>
      <c r="CW632" s="264">
        <f t="shared" si="244"/>
        <v>0</v>
      </c>
      <c r="CX632" s="261" t="str">
        <f t="shared" si="245"/>
        <v>不通过</v>
      </c>
      <c r="CY632" s="262">
        <f t="shared" si="216"/>
        <v>0</v>
      </c>
      <c r="CZ632" s="261" t="str">
        <f t="shared" si="246"/>
        <v>不通过</v>
      </c>
      <c r="DA632" s="262">
        <f t="shared" si="247"/>
        <v>0</v>
      </c>
      <c r="DB632" s="261" t="str">
        <f t="shared" si="248"/>
        <v>不通过</v>
      </c>
      <c r="DC632" s="262">
        <f t="shared" si="249"/>
        <v>0</v>
      </c>
      <c r="DD632" s="261" t="str">
        <f t="shared" si="250"/>
        <v>不通过</v>
      </c>
    </row>
    <row r="633" spans="1:108">
      <c r="A633" s="185">
        <v>622</v>
      </c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  <c r="AS633" s="186"/>
      <c r="AT633" s="186"/>
      <c r="AU633" s="186"/>
      <c r="AV633" s="186"/>
      <c r="AW633" s="186"/>
      <c r="AX633" s="186"/>
      <c r="AY633" s="186"/>
      <c r="AZ633" s="186"/>
      <c r="BA633" s="186"/>
      <c r="BB633" s="186"/>
      <c r="BC633" s="186"/>
      <c r="BD633" s="186"/>
      <c r="BE633" s="186"/>
      <c r="BF633" s="186"/>
      <c r="BG633" s="186"/>
      <c r="BH633" s="186"/>
      <c r="BI633" s="186"/>
      <c r="BJ633" s="186"/>
      <c r="BK633" s="186"/>
      <c r="BL633" s="186"/>
      <c r="BM633" s="186"/>
      <c r="BN633" s="186"/>
      <c r="BO633" s="186"/>
      <c r="BP633" s="186"/>
      <c r="BQ633" s="186"/>
      <c r="BR633" s="186"/>
      <c r="BS633" s="186"/>
      <c r="BT633" s="186"/>
      <c r="BU633" s="186"/>
      <c r="BV633" s="186"/>
      <c r="BW633" s="186"/>
      <c r="BX633" s="186"/>
      <c r="BY633" s="186"/>
      <c r="BZ633" s="186"/>
      <c r="CA633" s="186"/>
      <c r="CB633" s="186"/>
      <c r="CC633" s="186"/>
      <c r="CD633" s="186"/>
      <c r="CE633" s="186"/>
      <c r="CF633" s="250"/>
      <c r="CG633" s="250"/>
      <c r="CH633" s="250"/>
      <c r="CI633" s="250"/>
      <c r="CJ633" s="250"/>
      <c r="CK633" s="261" t="str">
        <f t="shared" si="234"/>
        <v>通过</v>
      </c>
      <c r="CL633" s="263" t="str">
        <f t="shared" si="235"/>
        <v>通过</v>
      </c>
      <c r="CM633" s="261" t="str">
        <f t="shared" si="236"/>
        <v>通过</v>
      </c>
      <c r="CN633" s="261" t="str">
        <f t="shared" si="237"/>
        <v>通过</v>
      </c>
      <c r="CO633" s="262">
        <f t="shared" si="238"/>
        <v>0</v>
      </c>
      <c r="CP633" s="261" t="str">
        <f t="shared" si="239"/>
        <v>不通过</v>
      </c>
      <c r="CQ633" s="262">
        <f t="shared" si="214"/>
        <v>0</v>
      </c>
      <c r="CR633" s="261" t="str">
        <f t="shared" si="240"/>
        <v>不通过</v>
      </c>
      <c r="CS633" s="262">
        <f t="shared" si="241"/>
        <v>0</v>
      </c>
      <c r="CT633" s="261" t="str">
        <f t="shared" si="242"/>
        <v>不通过</v>
      </c>
      <c r="CU633" s="262">
        <f t="shared" si="215"/>
        <v>0</v>
      </c>
      <c r="CV633" s="261" t="str">
        <f t="shared" si="243"/>
        <v>不通过</v>
      </c>
      <c r="CW633" s="264">
        <f t="shared" si="244"/>
        <v>0</v>
      </c>
      <c r="CX633" s="261" t="str">
        <f t="shared" si="245"/>
        <v>不通过</v>
      </c>
      <c r="CY633" s="262">
        <f t="shared" si="216"/>
        <v>0</v>
      </c>
      <c r="CZ633" s="261" t="str">
        <f t="shared" si="246"/>
        <v>不通过</v>
      </c>
      <c r="DA633" s="262">
        <f t="shared" si="247"/>
        <v>0</v>
      </c>
      <c r="DB633" s="261" t="str">
        <f t="shared" si="248"/>
        <v>不通过</v>
      </c>
      <c r="DC633" s="262">
        <f t="shared" si="249"/>
        <v>0</v>
      </c>
      <c r="DD633" s="261" t="str">
        <f t="shared" si="250"/>
        <v>不通过</v>
      </c>
    </row>
    <row r="634" spans="1:108">
      <c r="A634" s="188">
        <v>623</v>
      </c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  <c r="AA634" s="186"/>
      <c r="AB634" s="186"/>
      <c r="AC634" s="186"/>
      <c r="AD634" s="186"/>
      <c r="AE634" s="186"/>
      <c r="AF634" s="186"/>
      <c r="AG634" s="186"/>
      <c r="AH634" s="186"/>
      <c r="AI634" s="186"/>
      <c r="AJ634" s="186"/>
      <c r="AK634" s="186"/>
      <c r="AL634" s="186"/>
      <c r="AM634" s="186"/>
      <c r="AN634" s="186"/>
      <c r="AO634" s="186"/>
      <c r="AP634" s="186"/>
      <c r="AQ634" s="186"/>
      <c r="AR634" s="186"/>
      <c r="AS634" s="186"/>
      <c r="AT634" s="186"/>
      <c r="AU634" s="186"/>
      <c r="AV634" s="186"/>
      <c r="AW634" s="186"/>
      <c r="AX634" s="186"/>
      <c r="AY634" s="186"/>
      <c r="AZ634" s="186"/>
      <c r="BA634" s="186"/>
      <c r="BB634" s="186"/>
      <c r="BC634" s="186"/>
      <c r="BD634" s="186"/>
      <c r="BE634" s="186"/>
      <c r="BF634" s="186"/>
      <c r="BG634" s="186"/>
      <c r="BH634" s="186"/>
      <c r="BI634" s="186"/>
      <c r="BJ634" s="186"/>
      <c r="BK634" s="186"/>
      <c r="BL634" s="186"/>
      <c r="BM634" s="186"/>
      <c r="BN634" s="186"/>
      <c r="BO634" s="186"/>
      <c r="BP634" s="186"/>
      <c r="BQ634" s="186"/>
      <c r="BR634" s="186"/>
      <c r="BS634" s="186"/>
      <c r="BT634" s="186"/>
      <c r="BU634" s="186"/>
      <c r="BV634" s="186"/>
      <c r="BW634" s="186"/>
      <c r="BX634" s="186"/>
      <c r="BY634" s="186"/>
      <c r="BZ634" s="186"/>
      <c r="CA634" s="186"/>
      <c r="CB634" s="186"/>
      <c r="CC634" s="186"/>
      <c r="CD634" s="186"/>
      <c r="CE634" s="186"/>
      <c r="CF634" s="250"/>
      <c r="CG634" s="250"/>
      <c r="CH634" s="250"/>
      <c r="CI634" s="250"/>
      <c r="CJ634" s="250"/>
      <c r="CK634" s="261" t="str">
        <f t="shared" si="234"/>
        <v>通过</v>
      </c>
      <c r="CL634" s="263" t="str">
        <f t="shared" si="235"/>
        <v>通过</v>
      </c>
      <c r="CM634" s="261" t="str">
        <f t="shared" si="236"/>
        <v>通过</v>
      </c>
      <c r="CN634" s="261" t="str">
        <f t="shared" si="237"/>
        <v>通过</v>
      </c>
      <c r="CO634" s="262">
        <f t="shared" si="238"/>
        <v>0</v>
      </c>
      <c r="CP634" s="261" t="str">
        <f t="shared" si="239"/>
        <v>不通过</v>
      </c>
      <c r="CQ634" s="262">
        <f t="shared" si="214"/>
        <v>0</v>
      </c>
      <c r="CR634" s="261" t="str">
        <f t="shared" si="240"/>
        <v>不通过</v>
      </c>
      <c r="CS634" s="262">
        <f t="shared" si="241"/>
        <v>0</v>
      </c>
      <c r="CT634" s="261" t="str">
        <f t="shared" si="242"/>
        <v>不通过</v>
      </c>
      <c r="CU634" s="262">
        <f t="shared" si="215"/>
        <v>0</v>
      </c>
      <c r="CV634" s="261" t="str">
        <f t="shared" si="243"/>
        <v>不通过</v>
      </c>
      <c r="CW634" s="264">
        <f t="shared" si="244"/>
        <v>0</v>
      </c>
      <c r="CX634" s="261" t="str">
        <f t="shared" si="245"/>
        <v>不通过</v>
      </c>
      <c r="CY634" s="262">
        <f t="shared" si="216"/>
        <v>0</v>
      </c>
      <c r="CZ634" s="261" t="str">
        <f t="shared" si="246"/>
        <v>不通过</v>
      </c>
      <c r="DA634" s="262">
        <f t="shared" si="247"/>
        <v>0</v>
      </c>
      <c r="DB634" s="261" t="str">
        <f t="shared" si="248"/>
        <v>不通过</v>
      </c>
      <c r="DC634" s="262">
        <f t="shared" si="249"/>
        <v>0</v>
      </c>
      <c r="DD634" s="261" t="str">
        <f t="shared" si="250"/>
        <v>不通过</v>
      </c>
    </row>
    <row r="635" spans="1:108">
      <c r="A635" s="185">
        <v>624</v>
      </c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6"/>
      <c r="AR635" s="186"/>
      <c r="AS635" s="186"/>
      <c r="AT635" s="186"/>
      <c r="AU635" s="186"/>
      <c r="AV635" s="186"/>
      <c r="AW635" s="186"/>
      <c r="AX635" s="186"/>
      <c r="AY635" s="186"/>
      <c r="AZ635" s="186"/>
      <c r="BA635" s="186"/>
      <c r="BB635" s="186"/>
      <c r="BC635" s="186"/>
      <c r="BD635" s="186"/>
      <c r="BE635" s="186"/>
      <c r="BF635" s="186"/>
      <c r="BG635" s="186"/>
      <c r="BH635" s="186"/>
      <c r="BI635" s="186"/>
      <c r="BJ635" s="186"/>
      <c r="BK635" s="186"/>
      <c r="BL635" s="186"/>
      <c r="BM635" s="186"/>
      <c r="BN635" s="186"/>
      <c r="BO635" s="186"/>
      <c r="BP635" s="186"/>
      <c r="BQ635" s="186"/>
      <c r="BR635" s="186"/>
      <c r="BS635" s="186"/>
      <c r="BT635" s="186"/>
      <c r="BU635" s="186"/>
      <c r="BV635" s="186"/>
      <c r="BW635" s="186"/>
      <c r="BX635" s="186"/>
      <c r="BY635" s="186"/>
      <c r="BZ635" s="186"/>
      <c r="CA635" s="186"/>
      <c r="CB635" s="186"/>
      <c r="CC635" s="186"/>
      <c r="CD635" s="186"/>
      <c r="CE635" s="186"/>
      <c r="CF635" s="250"/>
      <c r="CG635" s="250"/>
      <c r="CH635" s="250"/>
      <c r="CI635" s="250"/>
      <c r="CJ635" s="250"/>
      <c r="CK635" s="261" t="str">
        <f t="shared" si="234"/>
        <v>通过</v>
      </c>
      <c r="CL635" s="263" t="str">
        <f t="shared" si="235"/>
        <v>通过</v>
      </c>
      <c r="CM635" s="261" t="str">
        <f t="shared" si="236"/>
        <v>通过</v>
      </c>
      <c r="CN635" s="261" t="str">
        <f t="shared" si="237"/>
        <v>通过</v>
      </c>
      <c r="CO635" s="262">
        <f t="shared" si="238"/>
        <v>0</v>
      </c>
      <c r="CP635" s="261" t="str">
        <f t="shared" si="239"/>
        <v>不通过</v>
      </c>
      <c r="CQ635" s="262">
        <f t="shared" si="214"/>
        <v>0</v>
      </c>
      <c r="CR635" s="261" t="str">
        <f t="shared" si="240"/>
        <v>不通过</v>
      </c>
      <c r="CS635" s="262">
        <f t="shared" si="241"/>
        <v>0</v>
      </c>
      <c r="CT635" s="261" t="str">
        <f t="shared" si="242"/>
        <v>不通过</v>
      </c>
      <c r="CU635" s="262">
        <f t="shared" si="215"/>
        <v>0</v>
      </c>
      <c r="CV635" s="261" t="str">
        <f t="shared" si="243"/>
        <v>不通过</v>
      </c>
      <c r="CW635" s="264">
        <f t="shared" si="244"/>
        <v>0</v>
      </c>
      <c r="CX635" s="261" t="str">
        <f t="shared" si="245"/>
        <v>不通过</v>
      </c>
      <c r="CY635" s="262">
        <f t="shared" si="216"/>
        <v>0</v>
      </c>
      <c r="CZ635" s="261" t="str">
        <f t="shared" si="246"/>
        <v>不通过</v>
      </c>
      <c r="DA635" s="262">
        <f t="shared" si="247"/>
        <v>0</v>
      </c>
      <c r="DB635" s="261" t="str">
        <f t="shared" si="248"/>
        <v>不通过</v>
      </c>
      <c r="DC635" s="262">
        <f t="shared" si="249"/>
        <v>0</v>
      </c>
      <c r="DD635" s="261" t="str">
        <f t="shared" si="250"/>
        <v>不通过</v>
      </c>
    </row>
    <row r="636" spans="1:108">
      <c r="A636" s="185">
        <v>625</v>
      </c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6"/>
      <c r="AT636" s="186"/>
      <c r="AU636" s="186"/>
      <c r="AV636" s="186"/>
      <c r="AW636" s="186"/>
      <c r="AX636" s="186"/>
      <c r="AY636" s="186"/>
      <c r="AZ636" s="186"/>
      <c r="BA636" s="186"/>
      <c r="BB636" s="186"/>
      <c r="BC636" s="186"/>
      <c r="BD636" s="186"/>
      <c r="BE636" s="186"/>
      <c r="BF636" s="186"/>
      <c r="BG636" s="186"/>
      <c r="BH636" s="186"/>
      <c r="BI636" s="186"/>
      <c r="BJ636" s="186"/>
      <c r="BK636" s="186"/>
      <c r="BL636" s="186"/>
      <c r="BM636" s="186"/>
      <c r="BN636" s="186"/>
      <c r="BO636" s="186"/>
      <c r="BP636" s="186"/>
      <c r="BQ636" s="186"/>
      <c r="BR636" s="186"/>
      <c r="BS636" s="186"/>
      <c r="BT636" s="186"/>
      <c r="BU636" s="186"/>
      <c r="BV636" s="186"/>
      <c r="BW636" s="186"/>
      <c r="BX636" s="186"/>
      <c r="BY636" s="186"/>
      <c r="BZ636" s="186"/>
      <c r="CA636" s="186"/>
      <c r="CB636" s="186"/>
      <c r="CC636" s="186"/>
      <c r="CD636" s="186"/>
      <c r="CE636" s="186"/>
      <c r="CF636" s="250"/>
      <c r="CG636" s="250"/>
      <c r="CH636" s="250"/>
      <c r="CI636" s="250"/>
      <c r="CJ636" s="250"/>
      <c r="CK636" s="261" t="str">
        <f t="shared" si="234"/>
        <v>通过</v>
      </c>
      <c r="CL636" s="263" t="str">
        <f t="shared" si="235"/>
        <v>通过</v>
      </c>
      <c r="CM636" s="261" t="str">
        <f t="shared" si="236"/>
        <v>通过</v>
      </c>
      <c r="CN636" s="261" t="str">
        <f t="shared" si="237"/>
        <v>通过</v>
      </c>
      <c r="CO636" s="262">
        <f t="shared" si="238"/>
        <v>0</v>
      </c>
      <c r="CP636" s="261" t="str">
        <f t="shared" si="239"/>
        <v>不通过</v>
      </c>
      <c r="CQ636" s="262">
        <f t="shared" si="214"/>
        <v>0</v>
      </c>
      <c r="CR636" s="261" t="str">
        <f t="shared" si="240"/>
        <v>不通过</v>
      </c>
      <c r="CS636" s="262">
        <f t="shared" si="241"/>
        <v>0</v>
      </c>
      <c r="CT636" s="261" t="str">
        <f t="shared" si="242"/>
        <v>不通过</v>
      </c>
      <c r="CU636" s="262">
        <f t="shared" si="215"/>
        <v>0</v>
      </c>
      <c r="CV636" s="261" t="str">
        <f t="shared" si="243"/>
        <v>不通过</v>
      </c>
      <c r="CW636" s="264">
        <f t="shared" si="244"/>
        <v>0</v>
      </c>
      <c r="CX636" s="261" t="str">
        <f t="shared" si="245"/>
        <v>不通过</v>
      </c>
      <c r="CY636" s="262">
        <f t="shared" si="216"/>
        <v>0</v>
      </c>
      <c r="CZ636" s="261" t="str">
        <f t="shared" si="246"/>
        <v>不通过</v>
      </c>
      <c r="DA636" s="262">
        <f t="shared" si="247"/>
        <v>0</v>
      </c>
      <c r="DB636" s="261" t="str">
        <f t="shared" si="248"/>
        <v>不通过</v>
      </c>
      <c r="DC636" s="262">
        <f t="shared" si="249"/>
        <v>0</v>
      </c>
      <c r="DD636" s="261" t="str">
        <f t="shared" si="250"/>
        <v>不通过</v>
      </c>
    </row>
    <row r="637" spans="1:108">
      <c r="A637" s="188">
        <v>626</v>
      </c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6"/>
      <c r="AT637" s="186"/>
      <c r="AU637" s="186"/>
      <c r="AV637" s="186"/>
      <c r="AW637" s="186"/>
      <c r="AX637" s="186"/>
      <c r="AY637" s="186"/>
      <c r="AZ637" s="186"/>
      <c r="BA637" s="186"/>
      <c r="BB637" s="186"/>
      <c r="BC637" s="186"/>
      <c r="BD637" s="186"/>
      <c r="BE637" s="186"/>
      <c r="BF637" s="186"/>
      <c r="BG637" s="186"/>
      <c r="BH637" s="186"/>
      <c r="BI637" s="186"/>
      <c r="BJ637" s="186"/>
      <c r="BK637" s="186"/>
      <c r="BL637" s="186"/>
      <c r="BM637" s="186"/>
      <c r="BN637" s="186"/>
      <c r="BO637" s="186"/>
      <c r="BP637" s="186"/>
      <c r="BQ637" s="186"/>
      <c r="BR637" s="186"/>
      <c r="BS637" s="186"/>
      <c r="BT637" s="186"/>
      <c r="BU637" s="186"/>
      <c r="BV637" s="186"/>
      <c r="BW637" s="186"/>
      <c r="BX637" s="186"/>
      <c r="BY637" s="186"/>
      <c r="BZ637" s="186"/>
      <c r="CA637" s="186"/>
      <c r="CB637" s="186"/>
      <c r="CC637" s="186"/>
      <c r="CD637" s="186"/>
      <c r="CE637" s="186"/>
      <c r="CF637" s="250"/>
      <c r="CG637" s="250"/>
      <c r="CH637" s="250"/>
      <c r="CI637" s="250"/>
      <c r="CJ637" s="250"/>
      <c r="CK637" s="261" t="str">
        <f t="shared" si="234"/>
        <v>通过</v>
      </c>
      <c r="CL637" s="263" t="str">
        <f t="shared" si="235"/>
        <v>通过</v>
      </c>
      <c r="CM637" s="261" t="str">
        <f t="shared" si="236"/>
        <v>通过</v>
      </c>
      <c r="CN637" s="261" t="str">
        <f t="shared" si="237"/>
        <v>通过</v>
      </c>
      <c r="CO637" s="262">
        <f t="shared" si="238"/>
        <v>0</v>
      </c>
      <c r="CP637" s="261" t="str">
        <f t="shared" si="239"/>
        <v>不通过</v>
      </c>
      <c r="CQ637" s="262">
        <f t="shared" si="214"/>
        <v>0</v>
      </c>
      <c r="CR637" s="261" t="str">
        <f t="shared" si="240"/>
        <v>不通过</v>
      </c>
      <c r="CS637" s="262">
        <f t="shared" si="241"/>
        <v>0</v>
      </c>
      <c r="CT637" s="261" t="str">
        <f t="shared" si="242"/>
        <v>不通过</v>
      </c>
      <c r="CU637" s="262">
        <f t="shared" si="215"/>
        <v>0</v>
      </c>
      <c r="CV637" s="261" t="str">
        <f t="shared" si="243"/>
        <v>不通过</v>
      </c>
      <c r="CW637" s="264">
        <f t="shared" si="244"/>
        <v>0</v>
      </c>
      <c r="CX637" s="261" t="str">
        <f t="shared" si="245"/>
        <v>不通过</v>
      </c>
      <c r="CY637" s="262">
        <f t="shared" si="216"/>
        <v>0</v>
      </c>
      <c r="CZ637" s="261" t="str">
        <f t="shared" si="246"/>
        <v>不通过</v>
      </c>
      <c r="DA637" s="262">
        <f t="shared" si="247"/>
        <v>0</v>
      </c>
      <c r="DB637" s="261" t="str">
        <f t="shared" si="248"/>
        <v>不通过</v>
      </c>
      <c r="DC637" s="262">
        <f t="shared" si="249"/>
        <v>0</v>
      </c>
      <c r="DD637" s="261" t="str">
        <f t="shared" si="250"/>
        <v>不通过</v>
      </c>
    </row>
    <row r="638" spans="1:108">
      <c r="A638" s="185">
        <v>627</v>
      </c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6"/>
      <c r="AT638" s="186"/>
      <c r="AU638" s="186"/>
      <c r="AV638" s="186"/>
      <c r="AW638" s="186"/>
      <c r="AX638" s="186"/>
      <c r="AY638" s="186"/>
      <c r="AZ638" s="186"/>
      <c r="BA638" s="186"/>
      <c r="BB638" s="186"/>
      <c r="BC638" s="186"/>
      <c r="BD638" s="186"/>
      <c r="BE638" s="186"/>
      <c r="BF638" s="186"/>
      <c r="BG638" s="186"/>
      <c r="BH638" s="186"/>
      <c r="BI638" s="186"/>
      <c r="BJ638" s="186"/>
      <c r="BK638" s="186"/>
      <c r="BL638" s="186"/>
      <c r="BM638" s="186"/>
      <c r="BN638" s="186"/>
      <c r="BO638" s="186"/>
      <c r="BP638" s="186"/>
      <c r="BQ638" s="186"/>
      <c r="BR638" s="186"/>
      <c r="BS638" s="186"/>
      <c r="BT638" s="186"/>
      <c r="BU638" s="186"/>
      <c r="BV638" s="186"/>
      <c r="BW638" s="186"/>
      <c r="BX638" s="186"/>
      <c r="BY638" s="186"/>
      <c r="BZ638" s="186"/>
      <c r="CA638" s="186"/>
      <c r="CB638" s="186"/>
      <c r="CC638" s="186"/>
      <c r="CD638" s="186"/>
      <c r="CE638" s="186"/>
      <c r="CF638" s="250"/>
      <c r="CG638" s="250"/>
      <c r="CH638" s="250"/>
      <c r="CI638" s="250"/>
      <c r="CJ638" s="250"/>
      <c r="CK638" s="261" t="str">
        <f t="shared" si="234"/>
        <v>通过</v>
      </c>
      <c r="CL638" s="263" t="str">
        <f t="shared" si="235"/>
        <v>通过</v>
      </c>
      <c r="CM638" s="261" t="str">
        <f t="shared" si="236"/>
        <v>通过</v>
      </c>
      <c r="CN638" s="261" t="str">
        <f t="shared" si="237"/>
        <v>通过</v>
      </c>
      <c r="CO638" s="262">
        <f t="shared" si="238"/>
        <v>0</v>
      </c>
      <c r="CP638" s="261" t="str">
        <f t="shared" si="239"/>
        <v>不通过</v>
      </c>
      <c r="CQ638" s="262">
        <f t="shared" si="214"/>
        <v>0</v>
      </c>
      <c r="CR638" s="261" t="str">
        <f t="shared" si="240"/>
        <v>不通过</v>
      </c>
      <c r="CS638" s="262">
        <f t="shared" si="241"/>
        <v>0</v>
      </c>
      <c r="CT638" s="261" t="str">
        <f t="shared" si="242"/>
        <v>不通过</v>
      </c>
      <c r="CU638" s="262">
        <f t="shared" si="215"/>
        <v>0</v>
      </c>
      <c r="CV638" s="261" t="str">
        <f t="shared" si="243"/>
        <v>不通过</v>
      </c>
      <c r="CW638" s="264">
        <f t="shared" si="244"/>
        <v>0</v>
      </c>
      <c r="CX638" s="261" t="str">
        <f t="shared" si="245"/>
        <v>不通过</v>
      </c>
      <c r="CY638" s="262">
        <f t="shared" si="216"/>
        <v>0</v>
      </c>
      <c r="CZ638" s="261" t="str">
        <f t="shared" si="246"/>
        <v>不通过</v>
      </c>
      <c r="DA638" s="262">
        <f t="shared" si="247"/>
        <v>0</v>
      </c>
      <c r="DB638" s="261" t="str">
        <f t="shared" si="248"/>
        <v>不通过</v>
      </c>
      <c r="DC638" s="262">
        <f t="shared" si="249"/>
        <v>0</v>
      </c>
      <c r="DD638" s="261" t="str">
        <f t="shared" si="250"/>
        <v>不通过</v>
      </c>
    </row>
    <row r="639" spans="1:108">
      <c r="A639" s="185">
        <v>628</v>
      </c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6"/>
      <c r="AT639" s="186"/>
      <c r="AU639" s="186"/>
      <c r="AV639" s="186"/>
      <c r="AW639" s="186"/>
      <c r="AX639" s="186"/>
      <c r="AY639" s="186"/>
      <c r="AZ639" s="186"/>
      <c r="BA639" s="186"/>
      <c r="BB639" s="186"/>
      <c r="BC639" s="186"/>
      <c r="BD639" s="186"/>
      <c r="BE639" s="186"/>
      <c r="BF639" s="186"/>
      <c r="BG639" s="186"/>
      <c r="BH639" s="186"/>
      <c r="BI639" s="186"/>
      <c r="BJ639" s="186"/>
      <c r="BK639" s="186"/>
      <c r="BL639" s="186"/>
      <c r="BM639" s="186"/>
      <c r="BN639" s="186"/>
      <c r="BO639" s="186"/>
      <c r="BP639" s="186"/>
      <c r="BQ639" s="186"/>
      <c r="BR639" s="186"/>
      <c r="BS639" s="186"/>
      <c r="BT639" s="186"/>
      <c r="BU639" s="186"/>
      <c r="BV639" s="186"/>
      <c r="BW639" s="186"/>
      <c r="BX639" s="186"/>
      <c r="BY639" s="186"/>
      <c r="BZ639" s="186"/>
      <c r="CA639" s="186"/>
      <c r="CB639" s="186"/>
      <c r="CC639" s="186"/>
      <c r="CD639" s="186"/>
      <c r="CE639" s="186"/>
      <c r="CF639" s="250"/>
      <c r="CG639" s="250"/>
      <c r="CH639" s="250"/>
      <c r="CI639" s="250"/>
      <c r="CJ639" s="250"/>
      <c r="CK639" s="261" t="str">
        <f t="shared" si="234"/>
        <v>通过</v>
      </c>
      <c r="CL639" s="263" t="str">
        <f t="shared" si="235"/>
        <v>通过</v>
      </c>
      <c r="CM639" s="261" t="str">
        <f t="shared" si="236"/>
        <v>通过</v>
      </c>
      <c r="CN639" s="261" t="str">
        <f t="shared" si="237"/>
        <v>通过</v>
      </c>
      <c r="CO639" s="262">
        <f t="shared" si="238"/>
        <v>0</v>
      </c>
      <c r="CP639" s="261" t="str">
        <f t="shared" si="239"/>
        <v>不通过</v>
      </c>
      <c r="CQ639" s="262">
        <f t="shared" si="214"/>
        <v>0</v>
      </c>
      <c r="CR639" s="261" t="str">
        <f t="shared" si="240"/>
        <v>不通过</v>
      </c>
      <c r="CS639" s="262">
        <f t="shared" si="241"/>
        <v>0</v>
      </c>
      <c r="CT639" s="261" t="str">
        <f t="shared" si="242"/>
        <v>不通过</v>
      </c>
      <c r="CU639" s="262">
        <f t="shared" si="215"/>
        <v>0</v>
      </c>
      <c r="CV639" s="261" t="str">
        <f t="shared" si="243"/>
        <v>不通过</v>
      </c>
      <c r="CW639" s="264">
        <f t="shared" si="244"/>
        <v>0</v>
      </c>
      <c r="CX639" s="261" t="str">
        <f t="shared" si="245"/>
        <v>不通过</v>
      </c>
      <c r="CY639" s="262">
        <f t="shared" si="216"/>
        <v>0</v>
      </c>
      <c r="CZ639" s="261" t="str">
        <f t="shared" si="246"/>
        <v>不通过</v>
      </c>
      <c r="DA639" s="262">
        <f t="shared" si="247"/>
        <v>0</v>
      </c>
      <c r="DB639" s="261" t="str">
        <f t="shared" si="248"/>
        <v>不通过</v>
      </c>
      <c r="DC639" s="262">
        <f t="shared" si="249"/>
        <v>0</v>
      </c>
      <c r="DD639" s="261" t="str">
        <f t="shared" si="250"/>
        <v>不通过</v>
      </c>
    </row>
    <row r="640" spans="1:108">
      <c r="A640" s="188">
        <v>629</v>
      </c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6"/>
      <c r="AT640" s="186"/>
      <c r="AU640" s="186"/>
      <c r="AV640" s="186"/>
      <c r="AW640" s="186"/>
      <c r="AX640" s="186"/>
      <c r="AY640" s="186"/>
      <c r="AZ640" s="186"/>
      <c r="BA640" s="186"/>
      <c r="BB640" s="186"/>
      <c r="BC640" s="186"/>
      <c r="BD640" s="186"/>
      <c r="BE640" s="186"/>
      <c r="BF640" s="186"/>
      <c r="BG640" s="186"/>
      <c r="BH640" s="186"/>
      <c r="BI640" s="186"/>
      <c r="BJ640" s="186"/>
      <c r="BK640" s="186"/>
      <c r="BL640" s="186"/>
      <c r="BM640" s="186"/>
      <c r="BN640" s="186"/>
      <c r="BO640" s="186"/>
      <c r="BP640" s="186"/>
      <c r="BQ640" s="186"/>
      <c r="BR640" s="186"/>
      <c r="BS640" s="186"/>
      <c r="BT640" s="186"/>
      <c r="BU640" s="186"/>
      <c r="BV640" s="186"/>
      <c r="BW640" s="186"/>
      <c r="BX640" s="186"/>
      <c r="BY640" s="186"/>
      <c r="BZ640" s="186"/>
      <c r="CA640" s="186"/>
      <c r="CB640" s="186"/>
      <c r="CC640" s="186"/>
      <c r="CD640" s="186"/>
      <c r="CE640" s="186"/>
      <c r="CF640" s="250"/>
      <c r="CG640" s="250"/>
      <c r="CH640" s="250"/>
      <c r="CI640" s="250"/>
      <c r="CJ640" s="250"/>
      <c r="CK640" s="261" t="str">
        <f t="shared" si="234"/>
        <v>通过</v>
      </c>
      <c r="CL640" s="263" t="str">
        <f t="shared" si="235"/>
        <v>通过</v>
      </c>
      <c r="CM640" s="261" t="str">
        <f t="shared" si="236"/>
        <v>通过</v>
      </c>
      <c r="CN640" s="261" t="str">
        <f t="shared" si="237"/>
        <v>通过</v>
      </c>
      <c r="CO640" s="262">
        <f t="shared" si="238"/>
        <v>0</v>
      </c>
      <c r="CP640" s="261" t="str">
        <f t="shared" si="239"/>
        <v>不通过</v>
      </c>
      <c r="CQ640" s="262">
        <f t="shared" si="214"/>
        <v>0</v>
      </c>
      <c r="CR640" s="261" t="str">
        <f t="shared" si="240"/>
        <v>不通过</v>
      </c>
      <c r="CS640" s="262">
        <f t="shared" si="241"/>
        <v>0</v>
      </c>
      <c r="CT640" s="261" t="str">
        <f t="shared" si="242"/>
        <v>不通过</v>
      </c>
      <c r="CU640" s="262">
        <f t="shared" si="215"/>
        <v>0</v>
      </c>
      <c r="CV640" s="261" t="str">
        <f t="shared" si="243"/>
        <v>不通过</v>
      </c>
      <c r="CW640" s="264">
        <f t="shared" si="244"/>
        <v>0</v>
      </c>
      <c r="CX640" s="261" t="str">
        <f t="shared" si="245"/>
        <v>不通过</v>
      </c>
      <c r="CY640" s="262">
        <f t="shared" si="216"/>
        <v>0</v>
      </c>
      <c r="CZ640" s="261" t="str">
        <f t="shared" si="246"/>
        <v>不通过</v>
      </c>
      <c r="DA640" s="262">
        <f t="shared" si="247"/>
        <v>0</v>
      </c>
      <c r="DB640" s="261" t="str">
        <f t="shared" si="248"/>
        <v>不通过</v>
      </c>
      <c r="DC640" s="262">
        <f t="shared" si="249"/>
        <v>0</v>
      </c>
      <c r="DD640" s="261" t="str">
        <f t="shared" si="250"/>
        <v>不通过</v>
      </c>
    </row>
    <row r="641" spans="1:108">
      <c r="A641" s="185">
        <v>630</v>
      </c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86"/>
      <c r="AT641" s="186"/>
      <c r="AU641" s="186"/>
      <c r="AV641" s="186"/>
      <c r="AW641" s="186"/>
      <c r="AX641" s="186"/>
      <c r="AY641" s="186"/>
      <c r="AZ641" s="186"/>
      <c r="BA641" s="186"/>
      <c r="BB641" s="186"/>
      <c r="BC641" s="186"/>
      <c r="BD641" s="186"/>
      <c r="BE641" s="186"/>
      <c r="BF641" s="186"/>
      <c r="BG641" s="186"/>
      <c r="BH641" s="186"/>
      <c r="BI641" s="186"/>
      <c r="BJ641" s="186"/>
      <c r="BK641" s="186"/>
      <c r="BL641" s="186"/>
      <c r="BM641" s="186"/>
      <c r="BN641" s="186"/>
      <c r="BO641" s="186"/>
      <c r="BP641" s="186"/>
      <c r="BQ641" s="186"/>
      <c r="BR641" s="186"/>
      <c r="BS641" s="186"/>
      <c r="BT641" s="186"/>
      <c r="BU641" s="186"/>
      <c r="BV641" s="186"/>
      <c r="BW641" s="186"/>
      <c r="BX641" s="186"/>
      <c r="BY641" s="186"/>
      <c r="BZ641" s="186"/>
      <c r="CA641" s="186"/>
      <c r="CB641" s="186"/>
      <c r="CC641" s="186"/>
      <c r="CD641" s="186"/>
      <c r="CE641" s="186"/>
      <c r="CF641" s="250"/>
      <c r="CG641" s="250"/>
      <c r="CH641" s="250"/>
      <c r="CI641" s="250"/>
      <c r="CJ641" s="250"/>
      <c r="CK641" s="261" t="str">
        <f t="shared" si="234"/>
        <v>通过</v>
      </c>
      <c r="CL641" s="263" t="str">
        <f t="shared" si="235"/>
        <v>通过</v>
      </c>
      <c r="CM641" s="261" t="str">
        <f t="shared" si="236"/>
        <v>通过</v>
      </c>
      <c r="CN641" s="261" t="str">
        <f t="shared" si="237"/>
        <v>通过</v>
      </c>
      <c r="CO641" s="262">
        <f t="shared" si="238"/>
        <v>0</v>
      </c>
      <c r="CP641" s="261" t="str">
        <f t="shared" si="239"/>
        <v>不通过</v>
      </c>
      <c r="CQ641" s="262">
        <f t="shared" si="214"/>
        <v>0</v>
      </c>
      <c r="CR641" s="261" t="str">
        <f t="shared" si="240"/>
        <v>不通过</v>
      </c>
      <c r="CS641" s="262">
        <f t="shared" si="241"/>
        <v>0</v>
      </c>
      <c r="CT641" s="261" t="str">
        <f t="shared" si="242"/>
        <v>不通过</v>
      </c>
      <c r="CU641" s="262">
        <f t="shared" si="215"/>
        <v>0</v>
      </c>
      <c r="CV641" s="261" t="str">
        <f t="shared" si="243"/>
        <v>不通过</v>
      </c>
      <c r="CW641" s="264">
        <f t="shared" si="244"/>
        <v>0</v>
      </c>
      <c r="CX641" s="261" t="str">
        <f t="shared" si="245"/>
        <v>不通过</v>
      </c>
      <c r="CY641" s="262">
        <f t="shared" si="216"/>
        <v>0</v>
      </c>
      <c r="CZ641" s="261" t="str">
        <f t="shared" si="246"/>
        <v>不通过</v>
      </c>
      <c r="DA641" s="262">
        <f t="shared" si="247"/>
        <v>0</v>
      </c>
      <c r="DB641" s="261" t="str">
        <f t="shared" si="248"/>
        <v>不通过</v>
      </c>
      <c r="DC641" s="262">
        <f t="shared" si="249"/>
        <v>0</v>
      </c>
      <c r="DD641" s="261" t="str">
        <f t="shared" si="250"/>
        <v>不通过</v>
      </c>
    </row>
    <row r="642" spans="1:108">
      <c r="A642" s="185">
        <v>631</v>
      </c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86"/>
      <c r="AT642" s="186"/>
      <c r="AU642" s="186"/>
      <c r="AV642" s="186"/>
      <c r="AW642" s="186"/>
      <c r="AX642" s="186"/>
      <c r="AY642" s="186"/>
      <c r="AZ642" s="186"/>
      <c r="BA642" s="186"/>
      <c r="BB642" s="186"/>
      <c r="BC642" s="186"/>
      <c r="BD642" s="186"/>
      <c r="BE642" s="186"/>
      <c r="BF642" s="186"/>
      <c r="BG642" s="186"/>
      <c r="BH642" s="186"/>
      <c r="BI642" s="186"/>
      <c r="BJ642" s="186"/>
      <c r="BK642" s="186"/>
      <c r="BL642" s="186"/>
      <c r="BM642" s="186"/>
      <c r="BN642" s="186"/>
      <c r="BO642" s="186"/>
      <c r="BP642" s="186"/>
      <c r="BQ642" s="186"/>
      <c r="BR642" s="186"/>
      <c r="BS642" s="186"/>
      <c r="BT642" s="186"/>
      <c r="BU642" s="186"/>
      <c r="BV642" s="186"/>
      <c r="BW642" s="186"/>
      <c r="BX642" s="186"/>
      <c r="BY642" s="186"/>
      <c r="BZ642" s="186"/>
      <c r="CA642" s="186"/>
      <c r="CB642" s="186"/>
      <c r="CC642" s="186"/>
      <c r="CD642" s="186"/>
      <c r="CE642" s="186"/>
      <c r="CF642" s="250"/>
      <c r="CG642" s="250"/>
      <c r="CH642" s="250"/>
      <c r="CI642" s="250"/>
      <c r="CJ642" s="250"/>
      <c r="CK642" s="261" t="str">
        <f t="shared" si="234"/>
        <v>通过</v>
      </c>
      <c r="CL642" s="263" t="str">
        <f t="shared" si="235"/>
        <v>通过</v>
      </c>
      <c r="CM642" s="261" t="str">
        <f t="shared" si="236"/>
        <v>通过</v>
      </c>
      <c r="CN642" s="261" t="str">
        <f t="shared" si="237"/>
        <v>通过</v>
      </c>
      <c r="CO642" s="262">
        <f t="shared" si="238"/>
        <v>0</v>
      </c>
      <c r="CP642" s="261" t="str">
        <f t="shared" si="239"/>
        <v>不通过</v>
      </c>
      <c r="CQ642" s="262">
        <f t="shared" si="214"/>
        <v>0</v>
      </c>
      <c r="CR642" s="261" t="str">
        <f t="shared" si="240"/>
        <v>不通过</v>
      </c>
      <c r="CS642" s="262">
        <f t="shared" si="241"/>
        <v>0</v>
      </c>
      <c r="CT642" s="261" t="str">
        <f t="shared" si="242"/>
        <v>不通过</v>
      </c>
      <c r="CU642" s="262">
        <f t="shared" si="215"/>
        <v>0</v>
      </c>
      <c r="CV642" s="261" t="str">
        <f t="shared" si="243"/>
        <v>不通过</v>
      </c>
      <c r="CW642" s="264">
        <f t="shared" si="244"/>
        <v>0</v>
      </c>
      <c r="CX642" s="261" t="str">
        <f t="shared" si="245"/>
        <v>不通过</v>
      </c>
      <c r="CY642" s="262">
        <f t="shared" si="216"/>
        <v>0</v>
      </c>
      <c r="CZ642" s="261" t="str">
        <f t="shared" si="246"/>
        <v>不通过</v>
      </c>
      <c r="DA642" s="262">
        <f t="shared" si="247"/>
        <v>0</v>
      </c>
      <c r="DB642" s="261" t="str">
        <f t="shared" si="248"/>
        <v>不通过</v>
      </c>
      <c r="DC642" s="262">
        <f t="shared" si="249"/>
        <v>0</v>
      </c>
      <c r="DD642" s="261" t="str">
        <f t="shared" si="250"/>
        <v>不通过</v>
      </c>
    </row>
    <row r="643" spans="1:108">
      <c r="A643" s="188">
        <v>632</v>
      </c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86"/>
      <c r="AT643" s="186"/>
      <c r="AU643" s="186"/>
      <c r="AV643" s="186"/>
      <c r="AW643" s="186"/>
      <c r="AX643" s="186"/>
      <c r="AY643" s="186"/>
      <c r="AZ643" s="186"/>
      <c r="BA643" s="186"/>
      <c r="BB643" s="186"/>
      <c r="BC643" s="186"/>
      <c r="BD643" s="186"/>
      <c r="BE643" s="186"/>
      <c r="BF643" s="186"/>
      <c r="BG643" s="186"/>
      <c r="BH643" s="186"/>
      <c r="BI643" s="186"/>
      <c r="BJ643" s="186"/>
      <c r="BK643" s="186"/>
      <c r="BL643" s="186"/>
      <c r="BM643" s="186"/>
      <c r="BN643" s="186"/>
      <c r="BO643" s="186"/>
      <c r="BP643" s="186"/>
      <c r="BQ643" s="186"/>
      <c r="BR643" s="186"/>
      <c r="BS643" s="186"/>
      <c r="BT643" s="186"/>
      <c r="BU643" s="186"/>
      <c r="BV643" s="186"/>
      <c r="BW643" s="186"/>
      <c r="BX643" s="186"/>
      <c r="BY643" s="186"/>
      <c r="BZ643" s="186"/>
      <c r="CA643" s="186"/>
      <c r="CB643" s="186"/>
      <c r="CC643" s="186"/>
      <c r="CD643" s="186"/>
      <c r="CE643" s="186"/>
      <c r="CF643" s="250"/>
      <c r="CG643" s="250"/>
      <c r="CH643" s="250"/>
      <c r="CI643" s="250"/>
      <c r="CJ643" s="250"/>
      <c r="CK643" s="261" t="str">
        <f t="shared" si="234"/>
        <v>通过</v>
      </c>
      <c r="CL643" s="263" t="str">
        <f t="shared" si="235"/>
        <v>通过</v>
      </c>
      <c r="CM643" s="261" t="str">
        <f t="shared" si="236"/>
        <v>通过</v>
      </c>
      <c r="CN643" s="261" t="str">
        <f t="shared" si="237"/>
        <v>通过</v>
      </c>
      <c r="CO643" s="262">
        <f t="shared" si="238"/>
        <v>0</v>
      </c>
      <c r="CP643" s="261" t="str">
        <f t="shared" si="239"/>
        <v>不通过</v>
      </c>
      <c r="CQ643" s="262">
        <f t="shared" si="214"/>
        <v>0</v>
      </c>
      <c r="CR643" s="261" t="str">
        <f t="shared" si="240"/>
        <v>不通过</v>
      </c>
      <c r="CS643" s="262">
        <f t="shared" si="241"/>
        <v>0</v>
      </c>
      <c r="CT643" s="261" t="str">
        <f t="shared" si="242"/>
        <v>不通过</v>
      </c>
      <c r="CU643" s="262">
        <f t="shared" si="215"/>
        <v>0</v>
      </c>
      <c r="CV643" s="261" t="str">
        <f t="shared" si="243"/>
        <v>不通过</v>
      </c>
      <c r="CW643" s="264">
        <f t="shared" si="244"/>
        <v>0</v>
      </c>
      <c r="CX643" s="261" t="str">
        <f t="shared" si="245"/>
        <v>不通过</v>
      </c>
      <c r="CY643" s="262">
        <f t="shared" si="216"/>
        <v>0</v>
      </c>
      <c r="CZ643" s="261" t="str">
        <f t="shared" si="246"/>
        <v>不通过</v>
      </c>
      <c r="DA643" s="262">
        <f t="shared" si="247"/>
        <v>0</v>
      </c>
      <c r="DB643" s="261" t="str">
        <f t="shared" si="248"/>
        <v>不通过</v>
      </c>
      <c r="DC643" s="262">
        <f t="shared" si="249"/>
        <v>0</v>
      </c>
      <c r="DD643" s="261" t="str">
        <f t="shared" si="250"/>
        <v>不通过</v>
      </c>
    </row>
    <row r="644" spans="1:108">
      <c r="A644" s="185">
        <v>633</v>
      </c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86"/>
      <c r="AT644" s="186"/>
      <c r="AU644" s="186"/>
      <c r="AV644" s="186"/>
      <c r="AW644" s="186"/>
      <c r="AX644" s="186"/>
      <c r="AY644" s="186"/>
      <c r="AZ644" s="186"/>
      <c r="BA644" s="186"/>
      <c r="BB644" s="186"/>
      <c r="BC644" s="186"/>
      <c r="BD644" s="186"/>
      <c r="BE644" s="186"/>
      <c r="BF644" s="186"/>
      <c r="BG644" s="186"/>
      <c r="BH644" s="186"/>
      <c r="BI644" s="186"/>
      <c r="BJ644" s="186"/>
      <c r="BK644" s="186"/>
      <c r="BL644" s="186"/>
      <c r="BM644" s="186"/>
      <c r="BN644" s="186"/>
      <c r="BO644" s="186"/>
      <c r="BP644" s="186"/>
      <c r="BQ644" s="186"/>
      <c r="BR644" s="186"/>
      <c r="BS644" s="186"/>
      <c r="BT644" s="186"/>
      <c r="BU644" s="186"/>
      <c r="BV644" s="186"/>
      <c r="BW644" s="186"/>
      <c r="BX644" s="186"/>
      <c r="BY644" s="186"/>
      <c r="BZ644" s="186"/>
      <c r="CA644" s="186"/>
      <c r="CB644" s="186"/>
      <c r="CC644" s="186"/>
      <c r="CD644" s="186"/>
      <c r="CE644" s="186"/>
      <c r="CF644" s="250"/>
      <c r="CG644" s="250"/>
      <c r="CH644" s="250"/>
      <c r="CI644" s="250"/>
      <c r="CJ644" s="250"/>
      <c r="CK644" s="261" t="str">
        <f t="shared" si="234"/>
        <v>通过</v>
      </c>
      <c r="CL644" s="263" t="str">
        <f t="shared" si="235"/>
        <v>通过</v>
      </c>
      <c r="CM644" s="261" t="str">
        <f t="shared" si="236"/>
        <v>通过</v>
      </c>
      <c r="CN644" s="261" t="str">
        <f t="shared" si="237"/>
        <v>通过</v>
      </c>
      <c r="CO644" s="262">
        <f t="shared" si="238"/>
        <v>0</v>
      </c>
      <c r="CP644" s="261" t="str">
        <f t="shared" si="239"/>
        <v>不通过</v>
      </c>
      <c r="CQ644" s="262">
        <f t="shared" si="214"/>
        <v>0</v>
      </c>
      <c r="CR644" s="261" t="str">
        <f t="shared" si="240"/>
        <v>不通过</v>
      </c>
      <c r="CS644" s="262">
        <f t="shared" si="241"/>
        <v>0</v>
      </c>
      <c r="CT644" s="261" t="str">
        <f t="shared" si="242"/>
        <v>不通过</v>
      </c>
      <c r="CU644" s="262">
        <f t="shared" si="215"/>
        <v>0</v>
      </c>
      <c r="CV644" s="261" t="str">
        <f t="shared" si="243"/>
        <v>不通过</v>
      </c>
      <c r="CW644" s="264">
        <f t="shared" si="244"/>
        <v>0</v>
      </c>
      <c r="CX644" s="261" t="str">
        <f t="shared" si="245"/>
        <v>不通过</v>
      </c>
      <c r="CY644" s="262">
        <f t="shared" si="216"/>
        <v>0</v>
      </c>
      <c r="CZ644" s="261" t="str">
        <f t="shared" si="246"/>
        <v>不通过</v>
      </c>
      <c r="DA644" s="262">
        <f t="shared" si="247"/>
        <v>0</v>
      </c>
      <c r="DB644" s="261" t="str">
        <f t="shared" si="248"/>
        <v>不通过</v>
      </c>
      <c r="DC644" s="262">
        <f t="shared" si="249"/>
        <v>0</v>
      </c>
      <c r="DD644" s="261" t="str">
        <f t="shared" si="250"/>
        <v>不通过</v>
      </c>
    </row>
    <row r="645" spans="1:108">
      <c r="A645" s="185">
        <v>634</v>
      </c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  <c r="AS645" s="186"/>
      <c r="AT645" s="186"/>
      <c r="AU645" s="186"/>
      <c r="AV645" s="186"/>
      <c r="AW645" s="186"/>
      <c r="AX645" s="186"/>
      <c r="AY645" s="186"/>
      <c r="AZ645" s="186"/>
      <c r="BA645" s="186"/>
      <c r="BB645" s="186"/>
      <c r="BC645" s="186"/>
      <c r="BD645" s="186"/>
      <c r="BE645" s="186"/>
      <c r="BF645" s="186"/>
      <c r="BG645" s="186"/>
      <c r="BH645" s="186"/>
      <c r="BI645" s="186"/>
      <c r="BJ645" s="186"/>
      <c r="BK645" s="186"/>
      <c r="BL645" s="186"/>
      <c r="BM645" s="186"/>
      <c r="BN645" s="186"/>
      <c r="BO645" s="186"/>
      <c r="BP645" s="186"/>
      <c r="BQ645" s="186"/>
      <c r="BR645" s="186"/>
      <c r="BS645" s="186"/>
      <c r="BT645" s="186"/>
      <c r="BU645" s="186"/>
      <c r="BV645" s="186"/>
      <c r="BW645" s="186"/>
      <c r="BX645" s="186"/>
      <c r="BY645" s="186"/>
      <c r="BZ645" s="186"/>
      <c r="CA645" s="186"/>
      <c r="CB645" s="186"/>
      <c r="CC645" s="186"/>
      <c r="CD645" s="186"/>
      <c r="CE645" s="186"/>
      <c r="CF645" s="250"/>
      <c r="CG645" s="250"/>
      <c r="CH645" s="250"/>
      <c r="CI645" s="250"/>
      <c r="CJ645" s="250"/>
      <c r="CK645" s="261" t="str">
        <f t="shared" si="234"/>
        <v>通过</v>
      </c>
      <c r="CL645" s="263" t="str">
        <f t="shared" si="235"/>
        <v>通过</v>
      </c>
      <c r="CM645" s="261" t="str">
        <f t="shared" si="236"/>
        <v>通过</v>
      </c>
      <c r="CN645" s="261" t="str">
        <f t="shared" si="237"/>
        <v>通过</v>
      </c>
      <c r="CO645" s="262">
        <f t="shared" si="238"/>
        <v>0</v>
      </c>
      <c r="CP645" s="261" t="str">
        <f t="shared" si="239"/>
        <v>不通过</v>
      </c>
      <c r="CQ645" s="262">
        <f t="shared" si="214"/>
        <v>0</v>
      </c>
      <c r="CR645" s="261" t="str">
        <f t="shared" si="240"/>
        <v>不通过</v>
      </c>
      <c r="CS645" s="262">
        <f t="shared" si="241"/>
        <v>0</v>
      </c>
      <c r="CT645" s="261" t="str">
        <f t="shared" si="242"/>
        <v>不通过</v>
      </c>
      <c r="CU645" s="262">
        <f t="shared" si="215"/>
        <v>0</v>
      </c>
      <c r="CV645" s="261" t="str">
        <f t="shared" si="243"/>
        <v>不通过</v>
      </c>
      <c r="CW645" s="264">
        <f t="shared" si="244"/>
        <v>0</v>
      </c>
      <c r="CX645" s="261" t="str">
        <f t="shared" si="245"/>
        <v>不通过</v>
      </c>
      <c r="CY645" s="262">
        <f t="shared" si="216"/>
        <v>0</v>
      </c>
      <c r="CZ645" s="261" t="str">
        <f t="shared" si="246"/>
        <v>不通过</v>
      </c>
      <c r="DA645" s="262">
        <f t="shared" si="247"/>
        <v>0</v>
      </c>
      <c r="DB645" s="261" t="str">
        <f t="shared" si="248"/>
        <v>不通过</v>
      </c>
      <c r="DC645" s="262">
        <f t="shared" si="249"/>
        <v>0</v>
      </c>
      <c r="DD645" s="261" t="str">
        <f t="shared" si="250"/>
        <v>不通过</v>
      </c>
    </row>
    <row r="646" spans="1:108">
      <c r="A646" s="188">
        <v>635</v>
      </c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  <c r="AS646" s="186"/>
      <c r="AT646" s="186"/>
      <c r="AU646" s="186"/>
      <c r="AV646" s="186"/>
      <c r="AW646" s="186"/>
      <c r="AX646" s="186"/>
      <c r="AY646" s="186"/>
      <c r="AZ646" s="186"/>
      <c r="BA646" s="186"/>
      <c r="BB646" s="186"/>
      <c r="BC646" s="186"/>
      <c r="BD646" s="186"/>
      <c r="BE646" s="186"/>
      <c r="BF646" s="186"/>
      <c r="BG646" s="186"/>
      <c r="BH646" s="186"/>
      <c r="BI646" s="186"/>
      <c r="BJ646" s="186"/>
      <c r="BK646" s="186"/>
      <c r="BL646" s="186"/>
      <c r="BM646" s="186"/>
      <c r="BN646" s="186"/>
      <c r="BO646" s="186"/>
      <c r="BP646" s="186"/>
      <c r="BQ646" s="186"/>
      <c r="BR646" s="186"/>
      <c r="BS646" s="186"/>
      <c r="BT646" s="186"/>
      <c r="BU646" s="186"/>
      <c r="BV646" s="186"/>
      <c r="BW646" s="186"/>
      <c r="BX646" s="186"/>
      <c r="BY646" s="186"/>
      <c r="BZ646" s="186"/>
      <c r="CA646" s="186"/>
      <c r="CB646" s="186"/>
      <c r="CC646" s="186"/>
      <c r="CD646" s="186"/>
      <c r="CE646" s="186"/>
      <c r="CF646" s="250"/>
      <c r="CG646" s="250"/>
      <c r="CH646" s="250"/>
      <c r="CI646" s="250"/>
      <c r="CJ646" s="250"/>
      <c r="CK646" s="261" t="str">
        <f t="shared" si="234"/>
        <v>通过</v>
      </c>
      <c r="CL646" s="263" t="str">
        <f t="shared" si="235"/>
        <v>通过</v>
      </c>
      <c r="CM646" s="261" t="str">
        <f t="shared" si="236"/>
        <v>通过</v>
      </c>
      <c r="CN646" s="261" t="str">
        <f t="shared" si="237"/>
        <v>通过</v>
      </c>
      <c r="CO646" s="262">
        <f t="shared" si="238"/>
        <v>0</v>
      </c>
      <c r="CP646" s="261" t="str">
        <f t="shared" si="239"/>
        <v>不通过</v>
      </c>
      <c r="CQ646" s="262">
        <f t="shared" si="214"/>
        <v>0</v>
      </c>
      <c r="CR646" s="261" t="str">
        <f t="shared" si="240"/>
        <v>不通过</v>
      </c>
      <c r="CS646" s="262">
        <f t="shared" si="241"/>
        <v>0</v>
      </c>
      <c r="CT646" s="261" t="str">
        <f t="shared" si="242"/>
        <v>不通过</v>
      </c>
      <c r="CU646" s="262">
        <f t="shared" si="215"/>
        <v>0</v>
      </c>
      <c r="CV646" s="261" t="str">
        <f t="shared" si="243"/>
        <v>不通过</v>
      </c>
      <c r="CW646" s="264">
        <f t="shared" si="244"/>
        <v>0</v>
      </c>
      <c r="CX646" s="261" t="str">
        <f t="shared" si="245"/>
        <v>不通过</v>
      </c>
      <c r="CY646" s="262">
        <f t="shared" si="216"/>
        <v>0</v>
      </c>
      <c r="CZ646" s="261" t="str">
        <f t="shared" si="246"/>
        <v>不通过</v>
      </c>
      <c r="DA646" s="262">
        <f t="shared" si="247"/>
        <v>0</v>
      </c>
      <c r="DB646" s="261" t="str">
        <f t="shared" si="248"/>
        <v>不通过</v>
      </c>
      <c r="DC646" s="262">
        <f t="shared" si="249"/>
        <v>0</v>
      </c>
      <c r="DD646" s="261" t="str">
        <f t="shared" si="250"/>
        <v>不通过</v>
      </c>
    </row>
    <row r="647" spans="1:108">
      <c r="A647" s="185">
        <v>636</v>
      </c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  <c r="AS647" s="186"/>
      <c r="AT647" s="186"/>
      <c r="AU647" s="186"/>
      <c r="AV647" s="186"/>
      <c r="AW647" s="186"/>
      <c r="AX647" s="186"/>
      <c r="AY647" s="186"/>
      <c r="AZ647" s="186"/>
      <c r="BA647" s="186"/>
      <c r="BB647" s="186"/>
      <c r="BC647" s="186"/>
      <c r="BD647" s="186"/>
      <c r="BE647" s="186"/>
      <c r="BF647" s="186"/>
      <c r="BG647" s="186"/>
      <c r="BH647" s="186"/>
      <c r="BI647" s="186"/>
      <c r="BJ647" s="186"/>
      <c r="BK647" s="186"/>
      <c r="BL647" s="186"/>
      <c r="BM647" s="186"/>
      <c r="BN647" s="186"/>
      <c r="BO647" s="186"/>
      <c r="BP647" s="186"/>
      <c r="BQ647" s="186"/>
      <c r="BR647" s="186"/>
      <c r="BS647" s="186"/>
      <c r="BT647" s="186"/>
      <c r="BU647" s="186"/>
      <c r="BV647" s="186"/>
      <c r="BW647" s="186"/>
      <c r="BX647" s="186"/>
      <c r="BY647" s="186"/>
      <c r="BZ647" s="186"/>
      <c r="CA647" s="186"/>
      <c r="CB647" s="186"/>
      <c r="CC647" s="186"/>
      <c r="CD647" s="186"/>
      <c r="CE647" s="186"/>
      <c r="CF647" s="250"/>
      <c r="CG647" s="250"/>
      <c r="CH647" s="250"/>
      <c r="CI647" s="250"/>
      <c r="CJ647" s="250"/>
      <c r="CK647" s="261" t="str">
        <f t="shared" si="234"/>
        <v>通过</v>
      </c>
      <c r="CL647" s="263" t="str">
        <f t="shared" si="235"/>
        <v>通过</v>
      </c>
      <c r="CM647" s="261" t="str">
        <f t="shared" si="236"/>
        <v>通过</v>
      </c>
      <c r="CN647" s="261" t="str">
        <f t="shared" si="237"/>
        <v>通过</v>
      </c>
      <c r="CO647" s="262">
        <f t="shared" si="238"/>
        <v>0</v>
      </c>
      <c r="CP647" s="261" t="str">
        <f t="shared" si="239"/>
        <v>不通过</v>
      </c>
      <c r="CQ647" s="262">
        <f t="shared" si="214"/>
        <v>0</v>
      </c>
      <c r="CR647" s="261" t="str">
        <f t="shared" si="240"/>
        <v>不通过</v>
      </c>
      <c r="CS647" s="262">
        <f t="shared" si="241"/>
        <v>0</v>
      </c>
      <c r="CT647" s="261" t="str">
        <f t="shared" si="242"/>
        <v>不通过</v>
      </c>
      <c r="CU647" s="262">
        <f t="shared" si="215"/>
        <v>0</v>
      </c>
      <c r="CV647" s="261" t="str">
        <f t="shared" si="243"/>
        <v>不通过</v>
      </c>
      <c r="CW647" s="264">
        <f t="shared" si="244"/>
        <v>0</v>
      </c>
      <c r="CX647" s="261" t="str">
        <f t="shared" si="245"/>
        <v>不通过</v>
      </c>
      <c r="CY647" s="262">
        <f t="shared" si="216"/>
        <v>0</v>
      </c>
      <c r="CZ647" s="261" t="str">
        <f t="shared" si="246"/>
        <v>不通过</v>
      </c>
      <c r="DA647" s="262">
        <f t="shared" si="247"/>
        <v>0</v>
      </c>
      <c r="DB647" s="261" t="str">
        <f t="shared" si="248"/>
        <v>不通过</v>
      </c>
      <c r="DC647" s="262">
        <f t="shared" si="249"/>
        <v>0</v>
      </c>
      <c r="DD647" s="261" t="str">
        <f t="shared" si="250"/>
        <v>不通过</v>
      </c>
    </row>
    <row r="648" spans="1:108">
      <c r="A648" s="185">
        <v>637</v>
      </c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  <c r="AS648" s="186"/>
      <c r="AT648" s="186"/>
      <c r="AU648" s="186"/>
      <c r="AV648" s="186"/>
      <c r="AW648" s="186"/>
      <c r="AX648" s="186"/>
      <c r="AY648" s="186"/>
      <c r="AZ648" s="186"/>
      <c r="BA648" s="186"/>
      <c r="BB648" s="186"/>
      <c r="BC648" s="186"/>
      <c r="BD648" s="186"/>
      <c r="BE648" s="186"/>
      <c r="BF648" s="186"/>
      <c r="BG648" s="186"/>
      <c r="BH648" s="186"/>
      <c r="BI648" s="186"/>
      <c r="BJ648" s="186"/>
      <c r="BK648" s="186"/>
      <c r="BL648" s="186"/>
      <c r="BM648" s="186"/>
      <c r="BN648" s="186"/>
      <c r="BO648" s="186"/>
      <c r="BP648" s="186"/>
      <c r="BQ648" s="186"/>
      <c r="BR648" s="186"/>
      <c r="BS648" s="186"/>
      <c r="BT648" s="186"/>
      <c r="BU648" s="186"/>
      <c r="BV648" s="186"/>
      <c r="BW648" s="186"/>
      <c r="BX648" s="186"/>
      <c r="BY648" s="186"/>
      <c r="BZ648" s="186"/>
      <c r="CA648" s="186"/>
      <c r="CB648" s="186"/>
      <c r="CC648" s="186"/>
      <c r="CD648" s="186"/>
      <c r="CE648" s="186"/>
      <c r="CF648" s="250"/>
      <c r="CG648" s="250"/>
      <c r="CH648" s="250"/>
      <c r="CI648" s="250"/>
      <c r="CJ648" s="250"/>
      <c r="CK648" s="261" t="str">
        <f t="shared" si="234"/>
        <v>通过</v>
      </c>
      <c r="CL648" s="263" t="str">
        <f t="shared" si="235"/>
        <v>通过</v>
      </c>
      <c r="CM648" s="261" t="str">
        <f t="shared" si="236"/>
        <v>通过</v>
      </c>
      <c r="CN648" s="261" t="str">
        <f t="shared" si="237"/>
        <v>通过</v>
      </c>
      <c r="CO648" s="262">
        <f t="shared" si="238"/>
        <v>0</v>
      </c>
      <c r="CP648" s="261" t="str">
        <f t="shared" si="239"/>
        <v>不通过</v>
      </c>
      <c r="CQ648" s="262">
        <f t="shared" si="214"/>
        <v>0</v>
      </c>
      <c r="CR648" s="261" t="str">
        <f t="shared" si="240"/>
        <v>不通过</v>
      </c>
      <c r="CS648" s="262">
        <f t="shared" si="241"/>
        <v>0</v>
      </c>
      <c r="CT648" s="261" t="str">
        <f t="shared" si="242"/>
        <v>不通过</v>
      </c>
      <c r="CU648" s="262">
        <f t="shared" si="215"/>
        <v>0</v>
      </c>
      <c r="CV648" s="261" t="str">
        <f t="shared" si="243"/>
        <v>不通过</v>
      </c>
      <c r="CW648" s="264">
        <f t="shared" si="244"/>
        <v>0</v>
      </c>
      <c r="CX648" s="261" t="str">
        <f t="shared" si="245"/>
        <v>不通过</v>
      </c>
      <c r="CY648" s="262">
        <f t="shared" si="216"/>
        <v>0</v>
      </c>
      <c r="CZ648" s="261" t="str">
        <f t="shared" si="246"/>
        <v>不通过</v>
      </c>
      <c r="DA648" s="262">
        <f t="shared" si="247"/>
        <v>0</v>
      </c>
      <c r="DB648" s="261" t="str">
        <f t="shared" si="248"/>
        <v>不通过</v>
      </c>
      <c r="DC648" s="262">
        <f t="shared" si="249"/>
        <v>0</v>
      </c>
      <c r="DD648" s="261" t="str">
        <f t="shared" si="250"/>
        <v>不通过</v>
      </c>
    </row>
    <row r="649" spans="1:108">
      <c r="A649" s="188">
        <v>638</v>
      </c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  <c r="AS649" s="186"/>
      <c r="AT649" s="186"/>
      <c r="AU649" s="186"/>
      <c r="AV649" s="186"/>
      <c r="AW649" s="186"/>
      <c r="AX649" s="186"/>
      <c r="AY649" s="186"/>
      <c r="AZ649" s="186"/>
      <c r="BA649" s="186"/>
      <c r="BB649" s="186"/>
      <c r="BC649" s="186"/>
      <c r="BD649" s="186"/>
      <c r="BE649" s="186"/>
      <c r="BF649" s="186"/>
      <c r="BG649" s="186"/>
      <c r="BH649" s="186"/>
      <c r="BI649" s="186"/>
      <c r="BJ649" s="186"/>
      <c r="BK649" s="186"/>
      <c r="BL649" s="186"/>
      <c r="BM649" s="186"/>
      <c r="BN649" s="186"/>
      <c r="BO649" s="186"/>
      <c r="BP649" s="186"/>
      <c r="BQ649" s="186"/>
      <c r="BR649" s="186"/>
      <c r="BS649" s="186"/>
      <c r="BT649" s="186"/>
      <c r="BU649" s="186"/>
      <c r="BV649" s="186"/>
      <c r="BW649" s="186"/>
      <c r="BX649" s="186"/>
      <c r="BY649" s="186"/>
      <c r="BZ649" s="186"/>
      <c r="CA649" s="186"/>
      <c r="CB649" s="186"/>
      <c r="CC649" s="186"/>
      <c r="CD649" s="186"/>
      <c r="CE649" s="186"/>
      <c r="CF649" s="250"/>
      <c r="CG649" s="250"/>
      <c r="CH649" s="250"/>
      <c r="CI649" s="250"/>
      <c r="CJ649" s="250"/>
      <c r="CK649" s="261" t="str">
        <f t="shared" si="234"/>
        <v>通过</v>
      </c>
      <c r="CL649" s="263" t="str">
        <f t="shared" si="235"/>
        <v>通过</v>
      </c>
      <c r="CM649" s="261" t="str">
        <f t="shared" si="236"/>
        <v>通过</v>
      </c>
      <c r="CN649" s="261" t="str">
        <f t="shared" si="237"/>
        <v>通过</v>
      </c>
      <c r="CO649" s="262">
        <f t="shared" si="238"/>
        <v>0</v>
      </c>
      <c r="CP649" s="261" t="str">
        <f t="shared" si="239"/>
        <v>不通过</v>
      </c>
      <c r="CQ649" s="262">
        <f t="shared" si="214"/>
        <v>0</v>
      </c>
      <c r="CR649" s="261" t="str">
        <f t="shared" si="240"/>
        <v>不通过</v>
      </c>
      <c r="CS649" s="262">
        <f t="shared" si="241"/>
        <v>0</v>
      </c>
      <c r="CT649" s="261" t="str">
        <f t="shared" si="242"/>
        <v>不通过</v>
      </c>
      <c r="CU649" s="262">
        <f t="shared" si="215"/>
        <v>0</v>
      </c>
      <c r="CV649" s="261" t="str">
        <f t="shared" si="243"/>
        <v>不通过</v>
      </c>
      <c r="CW649" s="264">
        <f t="shared" si="244"/>
        <v>0</v>
      </c>
      <c r="CX649" s="261" t="str">
        <f t="shared" si="245"/>
        <v>不通过</v>
      </c>
      <c r="CY649" s="262">
        <f t="shared" si="216"/>
        <v>0</v>
      </c>
      <c r="CZ649" s="261" t="str">
        <f t="shared" si="246"/>
        <v>不通过</v>
      </c>
      <c r="DA649" s="262">
        <f t="shared" si="247"/>
        <v>0</v>
      </c>
      <c r="DB649" s="261" t="str">
        <f t="shared" si="248"/>
        <v>不通过</v>
      </c>
      <c r="DC649" s="262">
        <f t="shared" si="249"/>
        <v>0</v>
      </c>
      <c r="DD649" s="261" t="str">
        <f t="shared" si="250"/>
        <v>不通过</v>
      </c>
    </row>
    <row r="650" spans="1:108">
      <c r="A650" s="185">
        <v>639</v>
      </c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6"/>
      <c r="AT650" s="186"/>
      <c r="AU650" s="186"/>
      <c r="AV650" s="186"/>
      <c r="AW650" s="186"/>
      <c r="AX650" s="186"/>
      <c r="AY650" s="186"/>
      <c r="AZ650" s="186"/>
      <c r="BA650" s="186"/>
      <c r="BB650" s="186"/>
      <c r="BC650" s="186"/>
      <c r="BD650" s="186"/>
      <c r="BE650" s="186"/>
      <c r="BF650" s="186"/>
      <c r="BG650" s="186"/>
      <c r="BH650" s="186"/>
      <c r="BI650" s="186"/>
      <c r="BJ650" s="186"/>
      <c r="BK650" s="186"/>
      <c r="BL650" s="186"/>
      <c r="BM650" s="186"/>
      <c r="BN650" s="186"/>
      <c r="BO650" s="186"/>
      <c r="BP650" s="186"/>
      <c r="BQ650" s="186"/>
      <c r="BR650" s="186"/>
      <c r="BS650" s="186"/>
      <c r="BT650" s="186"/>
      <c r="BU650" s="186"/>
      <c r="BV650" s="186"/>
      <c r="BW650" s="186"/>
      <c r="BX650" s="186"/>
      <c r="BY650" s="186"/>
      <c r="BZ650" s="186"/>
      <c r="CA650" s="186"/>
      <c r="CB650" s="186"/>
      <c r="CC650" s="186"/>
      <c r="CD650" s="186"/>
      <c r="CE650" s="186"/>
      <c r="CF650" s="250"/>
      <c r="CG650" s="250"/>
      <c r="CH650" s="250"/>
      <c r="CI650" s="250"/>
      <c r="CJ650" s="250"/>
      <c r="CK650" s="261" t="str">
        <f t="shared" si="234"/>
        <v>通过</v>
      </c>
      <c r="CL650" s="263" t="str">
        <f t="shared" si="235"/>
        <v>通过</v>
      </c>
      <c r="CM650" s="261" t="str">
        <f t="shared" si="236"/>
        <v>通过</v>
      </c>
      <c r="CN650" s="261" t="str">
        <f t="shared" si="237"/>
        <v>通过</v>
      </c>
      <c r="CO650" s="262">
        <f t="shared" si="238"/>
        <v>0</v>
      </c>
      <c r="CP650" s="261" t="str">
        <f t="shared" si="239"/>
        <v>不通过</v>
      </c>
      <c r="CQ650" s="262">
        <f t="shared" si="214"/>
        <v>0</v>
      </c>
      <c r="CR650" s="261" t="str">
        <f t="shared" si="240"/>
        <v>不通过</v>
      </c>
      <c r="CS650" s="262">
        <f t="shared" si="241"/>
        <v>0</v>
      </c>
      <c r="CT650" s="261" t="str">
        <f t="shared" si="242"/>
        <v>不通过</v>
      </c>
      <c r="CU650" s="262">
        <f t="shared" si="215"/>
        <v>0</v>
      </c>
      <c r="CV650" s="261" t="str">
        <f t="shared" si="243"/>
        <v>不通过</v>
      </c>
      <c r="CW650" s="264">
        <f t="shared" si="244"/>
        <v>0</v>
      </c>
      <c r="CX650" s="261" t="str">
        <f t="shared" si="245"/>
        <v>不通过</v>
      </c>
      <c r="CY650" s="262">
        <f t="shared" si="216"/>
        <v>0</v>
      </c>
      <c r="CZ650" s="261" t="str">
        <f t="shared" si="246"/>
        <v>不通过</v>
      </c>
      <c r="DA650" s="262">
        <f t="shared" si="247"/>
        <v>0</v>
      </c>
      <c r="DB650" s="261" t="str">
        <f t="shared" si="248"/>
        <v>不通过</v>
      </c>
      <c r="DC650" s="262">
        <f t="shared" si="249"/>
        <v>0</v>
      </c>
      <c r="DD650" s="261" t="str">
        <f t="shared" si="250"/>
        <v>不通过</v>
      </c>
    </row>
    <row r="651" spans="1:108">
      <c r="A651" s="185">
        <v>640</v>
      </c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6"/>
      <c r="AT651" s="186"/>
      <c r="AU651" s="186"/>
      <c r="AV651" s="186"/>
      <c r="AW651" s="186"/>
      <c r="AX651" s="186"/>
      <c r="AY651" s="186"/>
      <c r="AZ651" s="186"/>
      <c r="BA651" s="186"/>
      <c r="BB651" s="186"/>
      <c r="BC651" s="186"/>
      <c r="BD651" s="186"/>
      <c r="BE651" s="186"/>
      <c r="BF651" s="186"/>
      <c r="BG651" s="186"/>
      <c r="BH651" s="186"/>
      <c r="BI651" s="186"/>
      <c r="BJ651" s="186"/>
      <c r="BK651" s="186"/>
      <c r="BL651" s="186"/>
      <c r="BM651" s="186"/>
      <c r="BN651" s="186"/>
      <c r="BO651" s="186"/>
      <c r="BP651" s="186"/>
      <c r="BQ651" s="186"/>
      <c r="BR651" s="186"/>
      <c r="BS651" s="186"/>
      <c r="BT651" s="186"/>
      <c r="BU651" s="186"/>
      <c r="BV651" s="186"/>
      <c r="BW651" s="186"/>
      <c r="BX651" s="186"/>
      <c r="BY651" s="186"/>
      <c r="BZ651" s="186"/>
      <c r="CA651" s="186"/>
      <c r="CB651" s="186"/>
      <c r="CC651" s="186"/>
      <c r="CD651" s="186"/>
      <c r="CE651" s="186"/>
      <c r="CF651" s="250"/>
      <c r="CG651" s="250"/>
      <c r="CH651" s="250"/>
      <c r="CI651" s="250"/>
      <c r="CJ651" s="250"/>
      <c r="CK651" s="261" t="str">
        <f t="shared" si="234"/>
        <v>通过</v>
      </c>
      <c r="CL651" s="263" t="str">
        <f t="shared" si="235"/>
        <v>通过</v>
      </c>
      <c r="CM651" s="261" t="str">
        <f t="shared" si="236"/>
        <v>通过</v>
      </c>
      <c r="CN651" s="261" t="str">
        <f t="shared" si="237"/>
        <v>通过</v>
      </c>
      <c r="CO651" s="262">
        <f t="shared" si="238"/>
        <v>0</v>
      </c>
      <c r="CP651" s="261" t="str">
        <f t="shared" si="239"/>
        <v>不通过</v>
      </c>
      <c r="CQ651" s="262">
        <f t="shared" ref="CQ651:CQ714" si="251">IF(AND(Q651&gt;=1,(I651+J651+K651)&gt;0),1,0)</f>
        <v>0</v>
      </c>
      <c r="CR651" s="261" t="str">
        <f t="shared" si="240"/>
        <v>不通过</v>
      </c>
      <c r="CS651" s="262">
        <f t="shared" si="241"/>
        <v>0</v>
      </c>
      <c r="CT651" s="261" t="str">
        <f t="shared" si="242"/>
        <v>不通过</v>
      </c>
      <c r="CU651" s="262">
        <f t="shared" ref="CU651:CU714" si="252">IF(AND(AI651&gt;=1,(AA651+AB651+AC651)&gt;0),1,0)</f>
        <v>0</v>
      </c>
      <c r="CV651" s="261" t="str">
        <f t="shared" si="243"/>
        <v>不通过</v>
      </c>
      <c r="CW651" s="264">
        <f t="shared" si="244"/>
        <v>0</v>
      </c>
      <c r="CX651" s="261" t="str">
        <f t="shared" si="245"/>
        <v>不通过</v>
      </c>
      <c r="CY651" s="262">
        <f t="shared" ref="CY651:CY714" si="253">IF(AND(BA651&gt;=1,(AS651+AT651+AU651)&gt;0),1,0)</f>
        <v>0</v>
      </c>
      <c r="CZ651" s="261" t="str">
        <f t="shared" si="246"/>
        <v>不通过</v>
      </c>
      <c r="DA651" s="262">
        <f t="shared" si="247"/>
        <v>0</v>
      </c>
      <c r="DB651" s="261" t="str">
        <f t="shared" si="248"/>
        <v>不通过</v>
      </c>
      <c r="DC651" s="262">
        <f t="shared" si="249"/>
        <v>0</v>
      </c>
      <c r="DD651" s="261" t="str">
        <f t="shared" si="250"/>
        <v>不通过</v>
      </c>
    </row>
    <row r="652" spans="1:108">
      <c r="A652" s="188">
        <v>641</v>
      </c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6"/>
      <c r="AT652" s="186"/>
      <c r="AU652" s="186"/>
      <c r="AV652" s="186"/>
      <c r="AW652" s="186"/>
      <c r="AX652" s="186"/>
      <c r="AY652" s="186"/>
      <c r="AZ652" s="186"/>
      <c r="BA652" s="186"/>
      <c r="BB652" s="186"/>
      <c r="BC652" s="186"/>
      <c r="BD652" s="186"/>
      <c r="BE652" s="186"/>
      <c r="BF652" s="186"/>
      <c r="BG652" s="186"/>
      <c r="BH652" s="186"/>
      <c r="BI652" s="186"/>
      <c r="BJ652" s="186"/>
      <c r="BK652" s="186"/>
      <c r="BL652" s="186"/>
      <c r="BM652" s="186"/>
      <c r="BN652" s="186"/>
      <c r="BO652" s="186"/>
      <c r="BP652" s="186"/>
      <c r="BQ652" s="186"/>
      <c r="BR652" s="186"/>
      <c r="BS652" s="186"/>
      <c r="BT652" s="186"/>
      <c r="BU652" s="186"/>
      <c r="BV652" s="186"/>
      <c r="BW652" s="186"/>
      <c r="BX652" s="186"/>
      <c r="BY652" s="186"/>
      <c r="BZ652" s="186"/>
      <c r="CA652" s="186"/>
      <c r="CB652" s="186"/>
      <c r="CC652" s="186"/>
      <c r="CD652" s="186"/>
      <c r="CE652" s="186"/>
      <c r="CF652" s="250"/>
      <c r="CG652" s="250"/>
      <c r="CH652" s="250"/>
      <c r="CI652" s="250"/>
      <c r="CJ652" s="250"/>
      <c r="CK652" s="261" t="str">
        <f t="shared" si="234"/>
        <v>通过</v>
      </c>
      <c r="CL652" s="263" t="str">
        <f t="shared" si="235"/>
        <v>通过</v>
      </c>
      <c r="CM652" s="261" t="str">
        <f t="shared" si="236"/>
        <v>通过</v>
      </c>
      <c r="CN652" s="261" t="str">
        <f t="shared" si="237"/>
        <v>通过</v>
      </c>
      <c r="CO652" s="262">
        <f t="shared" si="238"/>
        <v>0</v>
      </c>
      <c r="CP652" s="261" t="str">
        <f t="shared" si="239"/>
        <v>不通过</v>
      </c>
      <c r="CQ652" s="262">
        <f t="shared" si="251"/>
        <v>0</v>
      </c>
      <c r="CR652" s="261" t="str">
        <f t="shared" si="240"/>
        <v>不通过</v>
      </c>
      <c r="CS652" s="262">
        <f t="shared" si="241"/>
        <v>0</v>
      </c>
      <c r="CT652" s="261" t="str">
        <f t="shared" si="242"/>
        <v>不通过</v>
      </c>
      <c r="CU652" s="262">
        <f t="shared" si="252"/>
        <v>0</v>
      </c>
      <c r="CV652" s="261" t="str">
        <f t="shared" si="243"/>
        <v>不通过</v>
      </c>
      <c r="CW652" s="264">
        <f t="shared" si="244"/>
        <v>0</v>
      </c>
      <c r="CX652" s="261" t="str">
        <f t="shared" si="245"/>
        <v>不通过</v>
      </c>
      <c r="CY652" s="262">
        <f t="shared" si="253"/>
        <v>0</v>
      </c>
      <c r="CZ652" s="261" t="str">
        <f t="shared" si="246"/>
        <v>不通过</v>
      </c>
      <c r="DA652" s="262">
        <f t="shared" si="247"/>
        <v>0</v>
      </c>
      <c r="DB652" s="261" t="str">
        <f t="shared" si="248"/>
        <v>不通过</v>
      </c>
      <c r="DC652" s="262">
        <f t="shared" si="249"/>
        <v>0</v>
      </c>
      <c r="DD652" s="261" t="str">
        <f t="shared" si="250"/>
        <v>不通过</v>
      </c>
    </row>
    <row r="653" spans="1:108">
      <c r="A653" s="185">
        <v>642</v>
      </c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6"/>
      <c r="AT653" s="186"/>
      <c r="AU653" s="186"/>
      <c r="AV653" s="186"/>
      <c r="AW653" s="186"/>
      <c r="AX653" s="186"/>
      <c r="AY653" s="186"/>
      <c r="AZ653" s="186"/>
      <c r="BA653" s="186"/>
      <c r="BB653" s="186"/>
      <c r="BC653" s="186"/>
      <c r="BD653" s="186"/>
      <c r="BE653" s="186"/>
      <c r="BF653" s="186"/>
      <c r="BG653" s="186"/>
      <c r="BH653" s="186"/>
      <c r="BI653" s="186"/>
      <c r="BJ653" s="186"/>
      <c r="BK653" s="186"/>
      <c r="BL653" s="186"/>
      <c r="BM653" s="186"/>
      <c r="BN653" s="186"/>
      <c r="BO653" s="186"/>
      <c r="BP653" s="186"/>
      <c r="BQ653" s="186"/>
      <c r="BR653" s="186"/>
      <c r="BS653" s="186"/>
      <c r="BT653" s="186"/>
      <c r="BU653" s="186"/>
      <c r="BV653" s="186"/>
      <c r="BW653" s="186"/>
      <c r="BX653" s="186"/>
      <c r="BY653" s="186"/>
      <c r="BZ653" s="186"/>
      <c r="CA653" s="186"/>
      <c r="CB653" s="186"/>
      <c r="CC653" s="186"/>
      <c r="CD653" s="186"/>
      <c r="CE653" s="186"/>
      <c r="CF653" s="250"/>
      <c r="CG653" s="250"/>
      <c r="CH653" s="250"/>
      <c r="CI653" s="250"/>
      <c r="CJ653" s="250"/>
      <c r="CK653" s="261" t="str">
        <f t="shared" si="234"/>
        <v>通过</v>
      </c>
      <c r="CL653" s="263" t="str">
        <f t="shared" si="235"/>
        <v>通过</v>
      </c>
      <c r="CM653" s="261" t="str">
        <f t="shared" si="236"/>
        <v>通过</v>
      </c>
      <c r="CN653" s="261" t="str">
        <f t="shared" si="237"/>
        <v>通过</v>
      </c>
      <c r="CO653" s="262">
        <f t="shared" si="238"/>
        <v>0</v>
      </c>
      <c r="CP653" s="261" t="str">
        <f t="shared" si="239"/>
        <v>不通过</v>
      </c>
      <c r="CQ653" s="262">
        <f t="shared" si="251"/>
        <v>0</v>
      </c>
      <c r="CR653" s="261" t="str">
        <f t="shared" si="240"/>
        <v>不通过</v>
      </c>
      <c r="CS653" s="262">
        <f t="shared" si="241"/>
        <v>0</v>
      </c>
      <c r="CT653" s="261" t="str">
        <f t="shared" si="242"/>
        <v>不通过</v>
      </c>
      <c r="CU653" s="262">
        <f t="shared" si="252"/>
        <v>0</v>
      </c>
      <c r="CV653" s="261" t="str">
        <f t="shared" si="243"/>
        <v>不通过</v>
      </c>
      <c r="CW653" s="264">
        <f t="shared" si="244"/>
        <v>0</v>
      </c>
      <c r="CX653" s="261" t="str">
        <f t="shared" si="245"/>
        <v>不通过</v>
      </c>
      <c r="CY653" s="262">
        <f t="shared" si="253"/>
        <v>0</v>
      </c>
      <c r="CZ653" s="261" t="str">
        <f t="shared" si="246"/>
        <v>不通过</v>
      </c>
      <c r="DA653" s="262">
        <f t="shared" si="247"/>
        <v>0</v>
      </c>
      <c r="DB653" s="261" t="str">
        <f t="shared" si="248"/>
        <v>不通过</v>
      </c>
      <c r="DC653" s="262">
        <f t="shared" si="249"/>
        <v>0</v>
      </c>
      <c r="DD653" s="261" t="str">
        <f t="shared" si="250"/>
        <v>不通过</v>
      </c>
    </row>
    <row r="654" spans="1:108">
      <c r="A654" s="185">
        <v>643</v>
      </c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6"/>
      <c r="AT654" s="186"/>
      <c r="AU654" s="186"/>
      <c r="AV654" s="186"/>
      <c r="AW654" s="186"/>
      <c r="AX654" s="186"/>
      <c r="AY654" s="186"/>
      <c r="AZ654" s="186"/>
      <c r="BA654" s="186"/>
      <c r="BB654" s="186"/>
      <c r="BC654" s="186"/>
      <c r="BD654" s="186"/>
      <c r="BE654" s="186"/>
      <c r="BF654" s="186"/>
      <c r="BG654" s="186"/>
      <c r="BH654" s="186"/>
      <c r="BI654" s="186"/>
      <c r="BJ654" s="186"/>
      <c r="BK654" s="186"/>
      <c r="BL654" s="186"/>
      <c r="BM654" s="186"/>
      <c r="BN654" s="186"/>
      <c r="BO654" s="186"/>
      <c r="BP654" s="186"/>
      <c r="BQ654" s="186"/>
      <c r="BR654" s="186"/>
      <c r="BS654" s="186"/>
      <c r="BT654" s="186"/>
      <c r="BU654" s="186"/>
      <c r="BV654" s="186"/>
      <c r="BW654" s="186"/>
      <c r="BX654" s="186"/>
      <c r="BY654" s="186"/>
      <c r="BZ654" s="186"/>
      <c r="CA654" s="186"/>
      <c r="CB654" s="186"/>
      <c r="CC654" s="186"/>
      <c r="CD654" s="186"/>
      <c r="CE654" s="186"/>
      <c r="CF654" s="250"/>
      <c r="CG654" s="250"/>
      <c r="CH654" s="250"/>
      <c r="CI654" s="250"/>
      <c r="CJ654" s="250"/>
      <c r="CK654" s="261" t="str">
        <f t="shared" si="234"/>
        <v>通过</v>
      </c>
      <c r="CL654" s="263" t="str">
        <f t="shared" si="235"/>
        <v>通过</v>
      </c>
      <c r="CM654" s="261" t="str">
        <f t="shared" si="236"/>
        <v>通过</v>
      </c>
      <c r="CN654" s="261" t="str">
        <f t="shared" si="237"/>
        <v>通过</v>
      </c>
      <c r="CO654" s="262">
        <f t="shared" si="238"/>
        <v>0</v>
      </c>
      <c r="CP654" s="261" t="str">
        <f t="shared" si="239"/>
        <v>不通过</v>
      </c>
      <c r="CQ654" s="262">
        <f t="shared" si="251"/>
        <v>0</v>
      </c>
      <c r="CR654" s="261" t="str">
        <f t="shared" si="240"/>
        <v>不通过</v>
      </c>
      <c r="CS654" s="262">
        <f t="shared" si="241"/>
        <v>0</v>
      </c>
      <c r="CT654" s="261" t="str">
        <f t="shared" si="242"/>
        <v>不通过</v>
      </c>
      <c r="CU654" s="262">
        <f t="shared" si="252"/>
        <v>0</v>
      </c>
      <c r="CV654" s="261" t="str">
        <f t="shared" si="243"/>
        <v>不通过</v>
      </c>
      <c r="CW654" s="264">
        <f t="shared" si="244"/>
        <v>0</v>
      </c>
      <c r="CX654" s="261" t="str">
        <f t="shared" si="245"/>
        <v>不通过</v>
      </c>
      <c r="CY654" s="262">
        <f t="shared" si="253"/>
        <v>0</v>
      </c>
      <c r="CZ654" s="261" t="str">
        <f t="shared" si="246"/>
        <v>不通过</v>
      </c>
      <c r="DA654" s="262">
        <f t="shared" si="247"/>
        <v>0</v>
      </c>
      <c r="DB654" s="261" t="str">
        <f t="shared" si="248"/>
        <v>不通过</v>
      </c>
      <c r="DC654" s="262">
        <f t="shared" si="249"/>
        <v>0</v>
      </c>
      <c r="DD654" s="261" t="str">
        <f t="shared" si="250"/>
        <v>不通过</v>
      </c>
    </row>
    <row r="655" spans="1:108">
      <c r="A655" s="188">
        <v>644</v>
      </c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86"/>
      <c r="AT655" s="186"/>
      <c r="AU655" s="186"/>
      <c r="AV655" s="186"/>
      <c r="AW655" s="186"/>
      <c r="AX655" s="186"/>
      <c r="AY655" s="186"/>
      <c r="AZ655" s="186"/>
      <c r="BA655" s="186"/>
      <c r="BB655" s="186"/>
      <c r="BC655" s="186"/>
      <c r="BD655" s="186"/>
      <c r="BE655" s="186"/>
      <c r="BF655" s="186"/>
      <c r="BG655" s="186"/>
      <c r="BH655" s="186"/>
      <c r="BI655" s="186"/>
      <c r="BJ655" s="186"/>
      <c r="BK655" s="186"/>
      <c r="BL655" s="186"/>
      <c r="BM655" s="186"/>
      <c r="BN655" s="186"/>
      <c r="BO655" s="186"/>
      <c r="BP655" s="186"/>
      <c r="BQ655" s="186"/>
      <c r="BR655" s="186"/>
      <c r="BS655" s="186"/>
      <c r="BT655" s="186"/>
      <c r="BU655" s="186"/>
      <c r="BV655" s="186"/>
      <c r="BW655" s="186"/>
      <c r="BX655" s="186"/>
      <c r="BY655" s="186"/>
      <c r="BZ655" s="186"/>
      <c r="CA655" s="186"/>
      <c r="CB655" s="186"/>
      <c r="CC655" s="186"/>
      <c r="CD655" s="186"/>
      <c r="CE655" s="186"/>
      <c r="CF655" s="250"/>
      <c r="CG655" s="250"/>
      <c r="CH655" s="250"/>
      <c r="CI655" s="250"/>
      <c r="CJ655" s="250"/>
      <c r="CK655" s="261" t="str">
        <f t="shared" si="234"/>
        <v>通过</v>
      </c>
      <c r="CL655" s="263" t="str">
        <f t="shared" si="235"/>
        <v>通过</v>
      </c>
      <c r="CM655" s="261" t="str">
        <f t="shared" si="236"/>
        <v>通过</v>
      </c>
      <c r="CN655" s="261" t="str">
        <f t="shared" si="237"/>
        <v>通过</v>
      </c>
      <c r="CO655" s="262">
        <f t="shared" si="238"/>
        <v>0</v>
      </c>
      <c r="CP655" s="261" t="str">
        <f t="shared" si="239"/>
        <v>不通过</v>
      </c>
      <c r="CQ655" s="262">
        <f t="shared" si="251"/>
        <v>0</v>
      </c>
      <c r="CR655" s="261" t="str">
        <f t="shared" si="240"/>
        <v>不通过</v>
      </c>
      <c r="CS655" s="262">
        <f t="shared" si="241"/>
        <v>0</v>
      </c>
      <c r="CT655" s="261" t="str">
        <f t="shared" si="242"/>
        <v>不通过</v>
      </c>
      <c r="CU655" s="262">
        <f t="shared" si="252"/>
        <v>0</v>
      </c>
      <c r="CV655" s="261" t="str">
        <f t="shared" si="243"/>
        <v>不通过</v>
      </c>
      <c r="CW655" s="264">
        <f t="shared" si="244"/>
        <v>0</v>
      </c>
      <c r="CX655" s="261" t="str">
        <f t="shared" si="245"/>
        <v>不通过</v>
      </c>
      <c r="CY655" s="262">
        <f t="shared" si="253"/>
        <v>0</v>
      </c>
      <c r="CZ655" s="261" t="str">
        <f t="shared" si="246"/>
        <v>不通过</v>
      </c>
      <c r="DA655" s="262">
        <f t="shared" si="247"/>
        <v>0</v>
      </c>
      <c r="DB655" s="261" t="str">
        <f t="shared" si="248"/>
        <v>不通过</v>
      </c>
      <c r="DC655" s="262">
        <f t="shared" si="249"/>
        <v>0</v>
      </c>
      <c r="DD655" s="261" t="str">
        <f t="shared" si="250"/>
        <v>不通过</v>
      </c>
    </row>
    <row r="656" spans="1:108">
      <c r="A656" s="185">
        <v>645</v>
      </c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86"/>
      <c r="AT656" s="186"/>
      <c r="AU656" s="186"/>
      <c r="AV656" s="186"/>
      <c r="AW656" s="186"/>
      <c r="AX656" s="186"/>
      <c r="AY656" s="186"/>
      <c r="AZ656" s="186"/>
      <c r="BA656" s="186"/>
      <c r="BB656" s="186"/>
      <c r="BC656" s="186"/>
      <c r="BD656" s="186"/>
      <c r="BE656" s="186"/>
      <c r="BF656" s="186"/>
      <c r="BG656" s="186"/>
      <c r="BH656" s="186"/>
      <c r="BI656" s="186"/>
      <c r="BJ656" s="186"/>
      <c r="BK656" s="186"/>
      <c r="BL656" s="186"/>
      <c r="BM656" s="186"/>
      <c r="BN656" s="186"/>
      <c r="BO656" s="186"/>
      <c r="BP656" s="186"/>
      <c r="BQ656" s="186"/>
      <c r="BR656" s="186"/>
      <c r="BS656" s="186"/>
      <c r="BT656" s="186"/>
      <c r="BU656" s="186"/>
      <c r="BV656" s="186"/>
      <c r="BW656" s="186"/>
      <c r="BX656" s="186"/>
      <c r="BY656" s="186"/>
      <c r="BZ656" s="186"/>
      <c r="CA656" s="186"/>
      <c r="CB656" s="186"/>
      <c r="CC656" s="186"/>
      <c r="CD656" s="186"/>
      <c r="CE656" s="186"/>
      <c r="CF656" s="250"/>
      <c r="CG656" s="250"/>
      <c r="CH656" s="250"/>
      <c r="CI656" s="250"/>
      <c r="CJ656" s="250"/>
      <c r="CK656" s="261" t="str">
        <f t="shared" si="234"/>
        <v>通过</v>
      </c>
      <c r="CL656" s="263" t="str">
        <f t="shared" si="235"/>
        <v>通过</v>
      </c>
      <c r="CM656" s="261" t="str">
        <f t="shared" si="236"/>
        <v>通过</v>
      </c>
      <c r="CN656" s="261" t="str">
        <f t="shared" si="237"/>
        <v>通过</v>
      </c>
      <c r="CO656" s="262">
        <f t="shared" si="238"/>
        <v>0</v>
      </c>
      <c r="CP656" s="261" t="str">
        <f t="shared" si="239"/>
        <v>不通过</v>
      </c>
      <c r="CQ656" s="262">
        <f t="shared" si="251"/>
        <v>0</v>
      </c>
      <c r="CR656" s="261" t="str">
        <f t="shared" si="240"/>
        <v>不通过</v>
      </c>
      <c r="CS656" s="262">
        <f t="shared" si="241"/>
        <v>0</v>
      </c>
      <c r="CT656" s="261" t="str">
        <f t="shared" si="242"/>
        <v>不通过</v>
      </c>
      <c r="CU656" s="262">
        <f t="shared" si="252"/>
        <v>0</v>
      </c>
      <c r="CV656" s="261" t="str">
        <f t="shared" si="243"/>
        <v>不通过</v>
      </c>
      <c r="CW656" s="264">
        <f t="shared" si="244"/>
        <v>0</v>
      </c>
      <c r="CX656" s="261" t="str">
        <f t="shared" si="245"/>
        <v>不通过</v>
      </c>
      <c r="CY656" s="262">
        <f t="shared" si="253"/>
        <v>0</v>
      </c>
      <c r="CZ656" s="261" t="str">
        <f t="shared" si="246"/>
        <v>不通过</v>
      </c>
      <c r="DA656" s="262">
        <f t="shared" si="247"/>
        <v>0</v>
      </c>
      <c r="DB656" s="261" t="str">
        <f t="shared" si="248"/>
        <v>不通过</v>
      </c>
      <c r="DC656" s="262">
        <f t="shared" si="249"/>
        <v>0</v>
      </c>
      <c r="DD656" s="261" t="str">
        <f t="shared" si="250"/>
        <v>不通过</v>
      </c>
    </row>
    <row r="657" spans="1:108">
      <c r="A657" s="185">
        <v>646</v>
      </c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86"/>
      <c r="AT657" s="186"/>
      <c r="AU657" s="186"/>
      <c r="AV657" s="186"/>
      <c r="AW657" s="186"/>
      <c r="AX657" s="186"/>
      <c r="AY657" s="186"/>
      <c r="AZ657" s="186"/>
      <c r="BA657" s="186"/>
      <c r="BB657" s="186"/>
      <c r="BC657" s="186"/>
      <c r="BD657" s="186"/>
      <c r="BE657" s="186"/>
      <c r="BF657" s="186"/>
      <c r="BG657" s="186"/>
      <c r="BH657" s="186"/>
      <c r="BI657" s="186"/>
      <c r="BJ657" s="186"/>
      <c r="BK657" s="186"/>
      <c r="BL657" s="186"/>
      <c r="BM657" s="186"/>
      <c r="BN657" s="186"/>
      <c r="BO657" s="186"/>
      <c r="BP657" s="186"/>
      <c r="BQ657" s="186"/>
      <c r="BR657" s="186"/>
      <c r="BS657" s="186"/>
      <c r="BT657" s="186"/>
      <c r="BU657" s="186"/>
      <c r="BV657" s="186"/>
      <c r="BW657" s="186"/>
      <c r="BX657" s="186"/>
      <c r="BY657" s="186"/>
      <c r="BZ657" s="186"/>
      <c r="CA657" s="186"/>
      <c r="CB657" s="186"/>
      <c r="CC657" s="186"/>
      <c r="CD657" s="186"/>
      <c r="CE657" s="186"/>
      <c r="CF657" s="250"/>
      <c r="CG657" s="250"/>
      <c r="CH657" s="250"/>
      <c r="CI657" s="250"/>
      <c r="CJ657" s="250"/>
      <c r="CK657" s="261" t="str">
        <f t="shared" si="234"/>
        <v>通过</v>
      </c>
      <c r="CL657" s="263" t="str">
        <f t="shared" si="235"/>
        <v>通过</v>
      </c>
      <c r="CM657" s="261" t="str">
        <f t="shared" si="236"/>
        <v>通过</v>
      </c>
      <c r="CN657" s="261" t="str">
        <f t="shared" si="237"/>
        <v>通过</v>
      </c>
      <c r="CO657" s="262">
        <f t="shared" si="238"/>
        <v>0</v>
      </c>
      <c r="CP657" s="261" t="str">
        <f t="shared" si="239"/>
        <v>不通过</v>
      </c>
      <c r="CQ657" s="262">
        <f t="shared" si="251"/>
        <v>0</v>
      </c>
      <c r="CR657" s="261" t="str">
        <f t="shared" si="240"/>
        <v>不通过</v>
      </c>
      <c r="CS657" s="262">
        <f t="shared" si="241"/>
        <v>0</v>
      </c>
      <c r="CT657" s="261" t="str">
        <f t="shared" si="242"/>
        <v>不通过</v>
      </c>
      <c r="CU657" s="262">
        <f t="shared" si="252"/>
        <v>0</v>
      </c>
      <c r="CV657" s="261" t="str">
        <f t="shared" si="243"/>
        <v>不通过</v>
      </c>
      <c r="CW657" s="264">
        <f t="shared" si="244"/>
        <v>0</v>
      </c>
      <c r="CX657" s="261" t="str">
        <f t="shared" si="245"/>
        <v>不通过</v>
      </c>
      <c r="CY657" s="262">
        <f t="shared" si="253"/>
        <v>0</v>
      </c>
      <c r="CZ657" s="261" t="str">
        <f t="shared" si="246"/>
        <v>不通过</v>
      </c>
      <c r="DA657" s="262">
        <f t="shared" si="247"/>
        <v>0</v>
      </c>
      <c r="DB657" s="261" t="str">
        <f t="shared" si="248"/>
        <v>不通过</v>
      </c>
      <c r="DC657" s="262">
        <f t="shared" si="249"/>
        <v>0</v>
      </c>
      <c r="DD657" s="261" t="str">
        <f t="shared" si="250"/>
        <v>不通过</v>
      </c>
    </row>
    <row r="658" spans="1:108">
      <c r="A658" s="188">
        <v>647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  <c r="AS658" s="186"/>
      <c r="AT658" s="186"/>
      <c r="AU658" s="186"/>
      <c r="AV658" s="186"/>
      <c r="AW658" s="186"/>
      <c r="AX658" s="186"/>
      <c r="AY658" s="186"/>
      <c r="AZ658" s="186"/>
      <c r="BA658" s="186"/>
      <c r="BB658" s="186"/>
      <c r="BC658" s="186"/>
      <c r="BD658" s="186"/>
      <c r="BE658" s="186"/>
      <c r="BF658" s="186"/>
      <c r="BG658" s="186"/>
      <c r="BH658" s="186"/>
      <c r="BI658" s="186"/>
      <c r="BJ658" s="186"/>
      <c r="BK658" s="186"/>
      <c r="BL658" s="186"/>
      <c r="BM658" s="186"/>
      <c r="BN658" s="186"/>
      <c r="BO658" s="186"/>
      <c r="BP658" s="186"/>
      <c r="BQ658" s="186"/>
      <c r="BR658" s="186"/>
      <c r="BS658" s="186"/>
      <c r="BT658" s="186"/>
      <c r="BU658" s="186"/>
      <c r="BV658" s="186"/>
      <c r="BW658" s="186"/>
      <c r="BX658" s="186"/>
      <c r="BY658" s="186"/>
      <c r="BZ658" s="186"/>
      <c r="CA658" s="186"/>
      <c r="CB658" s="186"/>
      <c r="CC658" s="186"/>
      <c r="CD658" s="186"/>
      <c r="CE658" s="186"/>
      <c r="CF658" s="250"/>
      <c r="CG658" s="250"/>
      <c r="CH658" s="250"/>
      <c r="CI658" s="250"/>
      <c r="CJ658" s="250"/>
      <c r="CK658" s="261" t="str">
        <f t="shared" si="234"/>
        <v>通过</v>
      </c>
      <c r="CL658" s="263" t="str">
        <f t="shared" si="235"/>
        <v>通过</v>
      </c>
      <c r="CM658" s="261" t="str">
        <f t="shared" si="236"/>
        <v>通过</v>
      </c>
      <c r="CN658" s="261" t="str">
        <f t="shared" si="237"/>
        <v>通过</v>
      </c>
      <c r="CO658" s="262">
        <f t="shared" si="238"/>
        <v>0</v>
      </c>
      <c r="CP658" s="261" t="str">
        <f t="shared" si="239"/>
        <v>不通过</v>
      </c>
      <c r="CQ658" s="262">
        <f t="shared" si="251"/>
        <v>0</v>
      </c>
      <c r="CR658" s="261" t="str">
        <f t="shared" si="240"/>
        <v>不通过</v>
      </c>
      <c r="CS658" s="262">
        <f t="shared" si="241"/>
        <v>0</v>
      </c>
      <c r="CT658" s="261" t="str">
        <f t="shared" si="242"/>
        <v>不通过</v>
      </c>
      <c r="CU658" s="262">
        <f t="shared" si="252"/>
        <v>0</v>
      </c>
      <c r="CV658" s="261" t="str">
        <f t="shared" si="243"/>
        <v>不通过</v>
      </c>
      <c r="CW658" s="264">
        <f t="shared" si="244"/>
        <v>0</v>
      </c>
      <c r="CX658" s="261" t="str">
        <f t="shared" si="245"/>
        <v>不通过</v>
      </c>
      <c r="CY658" s="262">
        <f t="shared" si="253"/>
        <v>0</v>
      </c>
      <c r="CZ658" s="261" t="str">
        <f t="shared" si="246"/>
        <v>不通过</v>
      </c>
      <c r="DA658" s="262">
        <f t="shared" si="247"/>
        <v>0</v>
      </c>
      <c r="DB658" s="261" t="str">
        <f t="shared" si="248"/>
        <v>不通过</v>
      </c>
      <c r="DC658" s="262">
        <f t="shared" si="249"/>
        <v>0</v>
      </c>
      <c r="DD658" s="261" t="str">
        <f t="shared" si="250"/>
        <v>不通过</v>
      </c>
    </row>
    <row r="659" spans="1:108">
      <c r="A659" s="185">
        <v>648</v>
      </c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  <c r="AS659" s="186"/>
      <c r="AT659" s="186"/>
      <c r="AU659" s="186"/>
      <c r="AV659" s="186"/>
      <c r="AW659" s="186"/>
      <c r="AX659" s="186"/>
      <c r="AY659" s="186"/>
      <c r="AZ659" s="186"/>
      <c r="BA659" s="186"/>
      <c r="BB659" s="186"/>
      <c r="BC659" s="186"/>
      <c r="BD659" s="186"/>
      <c r="BE659" s="186"/>
      <c r="BF659" s="186"/>
      <c r="BG659" s="186"/>
      <c r="BH659" s="186"/>
      <c r="BI659" s="186"/>
      <c r="BJ659" s="186"/>
      <c r="BK659" s="186"/>
      <c r="BL659" s="186"/>
      <c r="BM659" s="186"/>
      <c r="BN659" s="186"/>
      <c r="BO659" s="186"/>
      <c r="BP659" s="186"/>
      <c r="BQ659" s="186"/>
      <c r="BR659" s="186"/>
      <c r="BS659" s="186"/>
      <c r="BT659" s="186"/>
      <c r="BU659" s="186"/>
      <c r="BV659" s="186"/>
      <c r="BW659" s="186"/>
      <c r="BX659" s="186"/>
      <c r="BY659" s="186"/>
      <c r="BZ659" s="186"/>
      <c r="CA659" s="186"/>
      <c r="CB659" s="186"/>
      <c r="CC659" s="186"/>
      <c r="CD659" s="186"/>
      <c r="CE659" s="186"/>
      <c r="CF659" s="250"/>
      <c r="CG659" s="250"/>
      <c r="CH659" s="250"/>
      <c r="CI659" s="250"/>
      <c r="CJ659" s="250"/>
      <c r="CK659" s="261" t="str">
        <f t="shared" si="234"/>
        <v>通过</v>
      </c>
      <c r="CL659" s="263" t="str">
        <f t="shared" si="235"/>
        <v>通过</v>
      </c>
      <c r="CM659" s="261" t="str">
        <f t="shared" si="236"/>
        <v>通过</v>
      </c>
      <c r="CN659" s="261" t="str">
        <f t="shared" si="237"/>
        <v>通过</v>
      </c>
      <c r="CO659" s="262">
        <f t="shared" si="238"/>
        <v>0</v>
      </c>
      <c r="CP659" s="261" t="str">
        <f t="shared" si="239"/>
        <v>不通过</v>
      </c>
      <c r="CQ659" s="262">
        <f t="shared" si="251"/>
        <v>0</v>
      </c>
      <c r="CR659" s="261" t="str">
        <f t="shared" si="240"/>
        <v>不通过</v>
      </c>
      <c r="CS659" s="262">
        <f t="shared" si="241"/>
        <v>0</v>
      </c>
      <c r="CT659" s="261" t="str">
        <f t="shared" si="242"/>
        <v>不通过</v>
      </c>
      <c r="CU659" s="262">
        <f t="shared" si="252"/>
        <v>0</v>
      </c>
      <c r="CV659" s="261" t="str">
        <f t="shared" si="243"/>
        <v>不通过</v>
      </c>
      <c r="CW659" s="264">
        <f t="shared" si="244"/>
        <v>0</v>
      </c>
      <c r="CX659" s="261" t="str">
        <f t="shared" si="245"/>
        <v>不通过</v>
      </c>
      <c r="CY659" s="262">
        <f t="shared" si="253"/>
        <v>0</v>
      </c>
      <c r="CZ659" s="261" t="str">
        <f t="shared" si="246"/>
        <v>不通过</v>
      </c>
      <c r="DA659" s="262">
        <f t="shared" si="247"/>
        <v>0</v>
      </c>
      <c r="DB659" s="261" t="str">
        <f t="shared" si="248"/>
        <v>不通过</v>
      </c>
      <c r="DC659" s="262">
        <f t="shared" si="249"/>
        <v>0</v>
      </c>
      <c r="DD659" s="261" t="str">
        <f t="shared" si="250"/>
        <v>不通过</v>
      </c>
    </row>
    <row r="660" spans="1:108">
      <c r="A660" s="185">
        <v>649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  <c r="AS660" s="186"/>
      <c r="AT660" s="186"/>
      <c r="AU660" s="186"/>
      <c r="AV660" s="186"/>
      <c r="AW660" s="186"/>
      <c r="AX660" s="186"/>
      <c r="AY660" s="186"/>
      <c r="AZ660" s="186"/>
      <c r="BA660" s="186"/>
      <c r="BB660" s="186"/>
      <c r="BC660" s="186"/>
      <c r="BD660" s="186"/>
      <c r="BE660" s="186"/>
      <c r="BF660" s="186"/>
      <c r="BG660" s="186"/>
      <c r="BH660" s="186"/>
      <c r="BI660" s="186"/>
      <c r="BJ660" s="186"/>
      <c r="BK660" s="186"/>
      <c r="BL660" s="186"/>
      <c r="BM660" s="186"/>
      <c r="BN660" s="186"/>
      <c r="BO660" s="186"/>
      <c r="BP660" s="186"/>
      <c r="BQ660" s="186"/>
      <c r="BR660" s="186"/>
      <c r="BS660" s="186"/>
      <c r="BT660" s="186"/>
      <c r="BU660" s="186"/>
      <c r="BV660" s="186"/>
      <c r="BW660" s="186"/>
      <c r="BX660" s="186"/>
      <c r="BY660" s="186"/>
      <c r="BZ660" s="186"/>
      <c r="CA660" s="186"/>
      <c r="CB660" s="186"/>
      <c r="CC660" s="186"/>
      <c r="CD660" s="186"/>
      <c r="CE660" s="186"/>
      <c r="CF660" s="250"/>
      <c r="CG660" s="250"/>
      <c r="CH660" s="250"/>
      <c r="CI660" s="250"/>
      <c r="CJ660" s="250"/>
      <c r="CK660" s="261" t="str">
        <f t="shared" si="234"/>
        <v>通过</v>
      </c>
      <c r="CL660" s="263" t="str">
        <f t="shared" si="235"/>
        <v>通过</v>
      </c>
      <c r="CM660" s="261" t="str">
        <f t="shared" si="236"/>
        <v>通过</v>
      </c>
      <c r="CN660" s="261" t="str">
        <f t="shared" si="237"/>
        <v>通过</v>
      </c>
      <c r="CO660" s="262">
        <f t="shared" si="238"/>
        <v>0</v>
      </c>
      <c r="CP660" s="261" t="str">
        <f t="shared" si="239"/>
        <v>不通过</v>
      </c>
      <c r="CQ660" s="262">
        <f t="shared" si="251"/>
        <v>0</v>
      </c>
      <c r="CR660" s="261" t="str">
        <f t="shared" si="240"/>
        <v>不通过</v>
      </c>
      <c r="CS660" s="262">
        <f t="shared" si="241"/>
        <v>0</v>
      </c>
      <c r="CT660" s="261" t="str">
        <f t="shared" si="242"/>
        <v>不通过</v>
      </c>
      <c r="CU660" s="262">
        <f t="shared" si="252"/>
        <v>0</v>
      </c>
      <c r="CV660" s="261" t="str">
        <f t="shared" si="243"/>
        <v>不通过</v>
      </c>
      <c r="CW660" s="264">
        <f t="shared" si="244"/>
        <v>0</v>
      </c>
      <c r="CX660" s="261" t="str">
        <f t="shared" si="245"/>
        <v>不通过</v>
      </c>
      <c r="CY660" s="262">
        <f t="shared" si="253"/>
        <v>0</v>
      </c>
      <c r="CZ660" s="261" t="str">
        <f t="shared" si="246"/>
        <v>不通过</v>
      </c>
      <c r="DA660" s="262">
        <f t="shared" si="247"/>
        <v>0</v>
      </c>
      <c r="DB660" s="261" t="str">
        <f t="shared" si="248"/>
        <v>不通过</v>
      </c>
      <c r="DC660" s="262">
        <f t="shared" si="249"/>
        <v>0</v>
      </c>
      <c r="DD660" s="261" t="str">
        <f t="shared" si="250"/>
        <v>不通过</v>
      </c>
    </row>
    <row r="661" spans="1:108">
      <c r="A661" s="188">
        <v>650</v>
      </c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  <c r="AS661" s="186"/>
      <c r="AT661" s="186"/>
      <c r="AU661" s="186"/>
      <c r="AV661" s="186"/>
      <c r="AW661" s="186"/>
      <c r="AX661" s="186"/>
      <c r="AY661" s="186"/>
      <c r="AZ661" s="186"/>
      <c r="BA661" s="186"/>
      <c r="BB661" s="186"/>
      <c r="BC661" s="186"/>
      <c r="BD661" s="186"/>
      <c r="BE661" s="186"/>
      <c r="BF661" s="186"/>
      <c r="BG661" s="186"/>
      <c r="BH661" s="186"/>
      <c r="BI661" s="186"/>
      <c r="BJ661" s="186"/>
      <c r="BK661" s="186"/>
      <c r="BL661" s="186"/>
      <c r="BM661" s="186"/>
      <c r="BN661" s="186"/>
      <c r="BO661" s="186"/>
      <c r="BP661" s="186"/>
      <c r="BQ661" s="186"/>
      <c r="BR661" s="186"/>
      <c r="BS661" s="186"/>
      <c r="BT661" s="186"/>
      <c r="BU661" s="186"/>
      <c r="BV661" s="186"/>
      <c r="BW661" s="186"/>
      <c r="BX661" s="186"/>
      <c r="BY661" s="186"/>
      <c r="BZ661" s="186"/>
      <c r="CA661" s="186"/>
      <c r="CB661" s="186"/>
      <c r="CC661" s="186"/>
      <c r="CD661" s="186"/>
      <c r="CE661" s="186"/>
      <c r="CF661" s="250"/>
      <c r="CG661" s="250"/>
      <c r="CH661" s="250"/>
      <c r="CI661" s="250"/>
      <c r="CJ661" s="250"/>
      <c r="CK661" s="261" t="str">
        <f t="shared" si="234"/>
        <v>通过</v>
      </c>
      <c r="CL661" s="263" t="str">
        <f t="shared" si="235"/>
        <v>通过</v>
      </c>
      <c r="CM661" s="261" t="str">
        <f t="shared" si="236"/>
        <v>通过</v>
      </c>
      <c r="CN661" s="261" t="str">
        <f t="shared" si="237"/>
        <v>通过</v>
      </c>
      <c r="CO661" s="262">
        <f t="shared" si="238"/>
        <v>0</v>
      </c>
      <c r="CP661" s="261" t="str">
        <f t="shared" si="239"/>
        <v>不通过</v>
      </c>
      <c r="CQ661" s="262">
        <f t="shared" si="251"/>
        <v>0</v>
      </c>
      <c r="CR661" s="261" t="str">
        <f t="shared" si="240"/>
        <v>不通过</v>
      </c>
      <c r="CS661" s="262">
        <f t="shared" si="241"/>
        <v>0</v>
      </c>
      <c r="CT661" s="261" t="str">
        <f t="shared" si="242"/>
        <v>不通过</v>
      </c>
      <c r="CU661" s="262">
        <f t="shared" si="252"/>
        <v>0</v>
      </c>
      <c r="CV661" s="261" t="str">
        <f t="shared" si="243"/>
        <v>不通过</v>
      </c>
      <c r="CW661" s="264">
        <f t="shared" si="244"/>
        <v>0</v>
      </c>
      <c r="CX661" s="261" t="str">
        <f t="shared" si="245"/>
        <v>不通过</v>
      </c>
      <c r="CY661" s="262">
        <f t="shared" si="253"/>
        <v>0</v>
      </c>
      <c r="CZ661" s="261" t="str">
        <f t="shared" si="246"/>
        <v>不通过</v>
      </c>
      <c r="DA661" s="262">
        <f t="shared" si="247"/>
        <v>0</v>
      </c>
      <c r="DB661" s="261" t="str">
        <f t="shared" si="248"/>
        <v>不通过</v>
      </c>
      <c r="DC661" s="262">
        <f t="shared" si="249"/>
        <v>0</v>
      </c>
      <c r="DD661" s="261" t="str">
        <f t="shared" si="250"/>
        <v>不通过</v>
      </c>
    </row>
    <row r="662" spans="1:108">
      <c r="A662" s="185">
        <v>651</v>
      </c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  <c r="AS662" s="186"/>
      <c r="AT662" s="186"/>
      <c r="AU662" s="186"/>
      <c r="AV662" s="186"/>
      <c r="AW662" s="186"/>
      <c r="AX662" s="186"/>
      <c r="AY662" s="186"/>
      <c r="AZ662" s="186"/>
      <c r="BA662" s="186"/>
      <c r="BB662" s="186"/>
      <c r="BC662" s="186"/>
      <c r="BD662" s="186"/>
      <c r="BE662" s="186"/>
      <c r="BF662" s="186"/>
      <c r="BG662" s="186"/>
      <c r="BH662" s="186"/>
      <c r="BI662" s="186"/>
      <c r="BJ662" s="186"/>
      <c r="BK662" s="186"/>
      <c r="BL662" s="186"/>
      <c r="BM662" s="186"/>
      <c r="BN662" s="186"/>
      <c r="BO662" s="186"/>
      <c r="BP662" s="186"/>
      <c r="BQ662" s="186"/>
      <c r="BR662" s="186"/>
      <c r="BS662" s="186"/>
      <c r="BT662" s="186"/>
      <c r="BU662" s="186"/>
      <c r="BV662" s="186"/>
      <c r="BW662" s="186"/>
      <c r="BX662" s="186"/>
      <c r="BY662" s="186"/>
      <c r="BZ662" s="186"/>
      <c r="CA662" s="186"/>
      <c r="CB662" s="186"/>
      <c r="CC662" s="186"/>
      <c r="CD662" s="186"/>
      <c r="CE662" s="186"/>
      <c r="CF662" s="250"/>
      <c r="CG662" s="250"/>
      <c r="CH662" s="250"/>
      <c r="CI662" s="250"/>
      <c r="CJ662" s="250"/>
      <c r="CK662" s="261" t="str">
        <f t="shared" si="234"/>
        <v>通过</v>
      </c>
      <c r="CL662" s="263" t="str">
        <f t="shared" si="235"/>
        <v>通过</v>
      </c>
      <c r="CM662" s="261" t="str">
        <f t="shared" si="236"/>
        <v>通过</v>
      </c>
      <c r="CN662" s="261" t="str">
        <f t="shared" si="237"/>
        <v>通过</v>
      </c>
      <c r="CO662" s="262">
        <f t="shared" si="238"/>
        <v>0</v>
      </c>
      <c r="CP662" s="261" t="str">
        <f t="shared" si="239"/>
        <v>不通过</v>
      </c>
      <c r="CQ662" s="262">
        <f t="shared" si="251"/>
        <v>0</v>
      </c>
      <c r="CR662" s="261" t="str">
        <f t="shared" si="240"/>
        <v>不通过</v>
      </c>
      <c r="CS662" s="262">
        <f t="shared" si="241"/>
        <v>0</v>
      </c>
      <c r="CT662" s="261" t="str">
        <f t="shared" si="242"/>
        <v>不通过</v>
      </c>
      <c r="CU662" s="262">
        <f t="shared" si="252"/>
        <v>0</v>
      </c>
      <c r="CV662" s="261" t="str">
        <f t="shared" si="243"/>
        <v>不通过</v>
      </c>
      <c r="CW662" s="264">
        <f t="shared" si="244"/>
        <v>0</v>
      </c>
      <c r="CX662" s="261" t="str">
        <f t="shared" si="245"/>
        <v>不通过</v>
      </c>
      <c r="CY662" s="262">
        <f t="shared" si="253"/>
        <v>0</v>
      </c>
      <c r="CZ662" s="261" t="str">
        <f t="shared" si="246"/>
        <v>不通过</v>
      </c>
      <c r="DA662" s="262">
        <f t="shared" si="247"/>
        <v>0</v>
      </c>
      <c r="DB662" s="261" t="str">
        <f t="shared" si="248"/>
        <v>不通过</v>
      </c>
      <c r="DC662" s="262">
        <f t="shared" si="249"/>
        <v>0</v>
      </c>
      <c r="DD662" s="261" t="str">
        <f t="shared" si="250"/>
        <v>不通过</v>
      </c>
    </row>
    <row r="663" spans="1:108">
      <c r="A663" s="185">
        <v>652</v>
      </c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  <c r="AS663" s="186"/>
      <c r="AT663" s="186"/>
      <c r="AU663" s="186"/>
      <c r="AV663" s="186"/>
      <c r="AW663" s="186"/>
      <c r="AX663" s="186"/>
      <c r="AY663" s="186"/>
      <c r="AZ663" s="186"/>
      <c r="BA663" s="186"/>
      <c r="BB663" s="186"/>
      <c r="BC663" s="186"/>
      <c r="BD663" s="186"/>
      <c r="BE663" s="186"/>
      <c r="BF663" s="186"/>
      <c r="BG663" s="186"/>
      <c r="BH663" s="186"/>
      <c r="BI663" s="186"/>
      <c r="BJ663" s="186"/>
      <c r="BK663" s="186"/>
      <c r="BL663" s="186"/>
      <c r="BM663" s="186"/>
      <c r="BN663" s="186"/>
      <c r="BO663" s="186"/>
      <c r="BP663" s="186"/>
      <c r="BQ663" s="186"/>
      <c r="BR663" s="186"/>
      <c r="BS663" s="186"/>
      <c r="BT663" s="186"/>
      <c r="BU663" s="186"/>
      <c r="BV663" s="186"/>
      <c r="BW663" s="186"/>
      <c r="BX663" s="186"/>
      <c r="BY663" s="186"/>
      <c r="BZ663" s="186"/>
      <c r="CA663" s="186"/>
      <c r="CB663" s="186"/>
      <c r="CC663" s="186"/>
      <c r="CD663" s="186"/>
      <c r="CE663" s="186"/>
      <c r="CF663" s="250"/>
      <c r="CG663" s="250"/>
      <c r="CH663" s="250"/>
      <c r="CI663" s="250"/>
      <c r="CJ663" s="250"/>
      <c r="CK663" s="261" t="str">
        <f t="shared" si="234"/>
        <v>通过</v>
      </c>
      <c r="CL663" s="263" t="str">
        <f t="shared" si="235"/>
        <v>通过</v>
      </c>
      <c r="CM663" s="261" t="str">
        <f t="shared" si="236"/>
        <v>通过</v>
      </c>
      <c r="CN663" s="261" t="str">
        <f t="shared" si="237"/>
        <v>通过</v>
      </c>
      <c r="CO663" s="262">
        <f t="shared" si="238"/>
        <v>0</v>
      </c>
      <c r="CP663" s="261" t="str">
        <f t="shared" si="239"/>
        <v>不通过</v>
      </c>
      <c r="CQ663" s="262">
        <f t="shared" si="251"/>
        <v>0</v>
      </c>
      <c r="CR663" s="261" t="str">
        <f t="shared" si="240"/>
        <v>不通过</v>
      </c>
      <c r="CS663" s="262">
        <f t="shared" si="241"/>
        <v>0</v>
      </c>
      <c r="CT663" s="261" t="str">
        <f t="shared" si="242"/>
        <v>不通过</v>
      </c>
      <c r="CU663" s="262">
        <f t="shared" si="252"/>
        <v>0</v>
      </c>
      <c r="CV663" s="261" t="str">
        <f t="shared" si="243"/>
        <v>不通过</v>
      </c>
      <c r="CW663" s="264">
        <f t="shared" si="244"/>
        <v>0</v>
      </c>
      <c r="CX663" s="261" t="str">
        <f t="shared" si="245"/>
        <v>不通过</v>
      </c>
      <c r="CY663" s="262">
        <f t="shared" si="253"/>
        <v>0</v>
      </c>
      <c r="CZ663" s="261" t="str">
        <f t="shared" si="246"/>
        <v>不通过</v>
      </c>
      <c r="DA663" s="262">
        <f t="shared" si="247"/>
        <v>0</v>
      </c>
      <c r="DB663" s="261" t="str">
        <f t="shared" si="248"/>
        <v>不通过</v>
      </c>
      <c r="DC663" s="262">
        <f t="shared" si="249"/>
        <v>0</v>
      </c>
      <c r="DD663" s="261" t="str">
        <f t="shared" si="250"/>
        <v>不通过</v>
      </c>
    </row>
    <row r="664" spans="1:108">
      <c r="A664" s="188">
        <v>653</v>
      </c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6"/>
      <c r="BB664" s="186"/>
      <c r="BC664" s="186"/>
      <c r="BD664" s="186"/>
      <c r="BE664" s="186"/>
      <c r="BF664" s="186"/>
      <c r="BG664" s="186"/>
      <c r="BH664" s="186"/>
      <c r="BI664" s="186"/>
      <c r="BJ664" s="186"/>
      <c r="BK664" s="186"/>
      <c r="BL664" s="186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6"/>
      <c r="BW664" s="186"/>
      <c r="BX664" s="186"/>
      <c r="BY664" s="186"/>
      <c r="BZ664" s="186"/>
      <c r="CA664" s="186"/>
      <c r="CB664" s="186"/>
      <c r="CC664" s="186"/>
      <c r="CD664" s="186"/>
      <c r="CE664" s="186"/>
      <c r="CF664" s="250"/>
      <c r="CG664" s="250"/>
      <c r="CH664" s="250"/>
      <c r="CI664" s="250"/>
      <c r="CJ664" s="250"/>
      <c r="CK664" s="261" t="str">
        <f t="shared" si="234"/>
        <v>通过</v>
      </c>
      <c r="CL664" s="263" t="str">
        <f t="shared" si="235"/>
        <v>通过</v>
      </c>
      <c r="CM664" s="261" t="str">
        <f t="shared" si="236"/>
        <v>通过</v>
      </c>
      <c r="CN664" s="261" t="str">
        <f t="shared" si="237"/>
        <v>通过</v>
      </c>
      <c r="CO664" s="262">
        <f t="shared" si="238"/>
        <v>0</v>
      </c>
      <c r="CP664" s="261" t="str">
        <f t="shared" si="239"/>
        <v>不通过</v>
      </c>
      <c r="CQ664" s="262">
        <f t="shared" si="251"/>
        <v>0</v>
      </c>
      <c r="CR664" s="261" t="str">
        <f t="shared" si="240"/>
        <v>不通过</v>
      </c>
      <c r="CS664" s="262">
        <f t="shared" si="241"/>
        <v>0</v>
      </c>
      <c r="CT664" s="261" t="str">
        <f t="shared" si="242"/>
        <v>不通过</v>
      </c>
      <c r="CU664" s="262">
        <f t="shared" si="252"/>
        <v>0</v>
      </c>
      <c r="CV664" s="261" t="str">
        <f t="shared" si="243"/>
        <v>不通过</v>
      </c>
      <c r="CW664" s="264">
        <f t="shared" si="244"/>
        <v>0</v>
      </c>
      <c r="CX664" s="261" t="str">
        <f t="shared" si="245"/>
        <v>不通过</v>
      </c>
      <c r="CY664" s="262">
        <f t="shared" si="253"/>
        <v>0</v>
      </c>
      <c r="CZ664" s="261" t="str">
        <f t="shared" si="246"/>
        <v>不通过</v>
      </c>
      <c r="DA664" s="262">
        <f t="shared" si="247"/>
        <v>0</v>
      </c>
      <c r="DB664" s="261" t="str">
        <f t="shared" si="248"/>
        <v>不通过</v>
      </c>
      <c r="DC664" s="262">
        <f t="shared" si="249"/>
        <v>0</v>
      </c>
      <c r="DD664" s="261" t="str">
        <f t="shared" si="250"/>
        <v>不通过</v>
      </c>
    </row>
    <row r="665" spans="1:108">
      <c r="A665" s="185">
        <v>654</v>
      </c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  <c r="AS665" s="186"/>
      <c r="AT665" s="186"/>
      <c r="AU665" s="186"/>
      <c r="AV665" s="186"/>
      <c r="AW665" s="186"/>
      <c r="AX665" s="186"/>
      <c r="AY665" s="186"/>
      <c r="AZ665" s="186"/>
      <c r="BA665" s="186"/>
      <c r="BB665" s="186"/>
      <c r="BC665" s="186"/>
      <c r="BD665" s="186"/>
      <c r="BE665" s="186"/>
      <c r="BF665" s="186"/>
      <c r="BG665" s="186"/>
      <c r="BH665" s="186"/>
      <c r="BI665" s="186"/>
      <c r="BJ665" s="186"/>
      <c r="BK665" s="186"/>
      <c r="BL665" s="186"/>
      <c r="BM665" s="186"/>
      <c r="BN665" s="186"/>
      <c r="BO665" s="186"/>
      <c r="BP665" s="186"/>
      <c r="BQ665" s="186"/>
      <c r="BR665" s="186"/>
      <c r="BS665" s="186"/>
      <c r="BT665" s="186"/>
      <c r="BU665" s="186"/>
      <c r="BV665" s="186"/>
      <c r="BW665" s="186"/>
      <c r="BX665" s="186"/>
      <c r="BY665" s="186"/>
      <c r="BZ665" s="186"/>
      <c r="CA665" s="186"/>
      <c r="CB665" s="186"/>
      <c r="CC665" s="186"/>
      <c r="CD665" s="186"/>
      <c r="CE665" s="186"/>
      <c r="CF665" s="250"/>
      <c r="CG665" s="250"/>
      <c r="CH665" s="250"/>
      <c r="CI665" s="250"/>
      <c r="CJ665" s="250"/>
      <c r="CK665" s="261" t="str">
        <f t="shared" si="234"/>
        <v>通过</v>
      </c>
      <c r="CL665" s="263" t="str">
        <f t="shared" si="235"/>
        <v>通过</v>
      </c>
      <c r="CM665" s="261" t="str">
        <f t="shared" si="236"/>
        <v>通过</v>
      </c>
      <c r="CN665" s="261" t="str">
        <f t="shared" si="237"/>
        <v>通过</v>
      </c>
      <c r="CO665" s="262">
        <f t="shared" si="238"/>
        <v>0</v>
      </c>
      <c r="CP665" s="261" t="str">
        <f t="shared" si="239"/>
        <v>不通过</v>
      </c>
      <c r="CQ665" s="262">
        <f t="shared" si="251"/>
        <v>0</v>
      </c>
      <c r="CR665" s="261" t="str">
        <f t="shared" si="240"/>
        <v>不通过</v>
      </c>
      <c r="CS665" s="262">
        <f t="shared" si="241"/>
        <v>0</v>
      </c>
      <c r="CT665" s="261" t="str">
        <f t="shared" si="242"/>
        <v>不通过</v>
      </c>
      <c r="CU665" s="262">
        <f t="shared" si="252"/>
        <v>0</v>
      </c>
      <c r="CV665" s="261" t="str">
        <f t="shared" si="243"/>
        <v>不通过</v>
      </c>
      <c r="CW665" s="264">
        <f t="shared" si="244"/>
        <v>0</v>
      </c>
      <c r="CX665" s="261" t="str">
        <f t="shared" si="245"/>
        <v>不通过</v>
      </c>
      <c r="CY665" s="262">
        <f t="shared" si="253"/>
        <v>0</v>
      </c>
      <c r="CZ665" s="261" t="str">
        <f t="shared" si="246"/>
        <v>不通过</v>
      </c>
      <c r="DA665" s="262">
        <f t="shared" si="247"/>
        <v>0</v>
      </c>
      <c r="DB665" s="261" t="str">
        <f t="shared" si="248"/>
        <v>不通过</v>
      </c>
      <c r="DC665" s="262">
        <f t="shared" si="249"/>
        <v>0</v>
      </c>
      <c r="DD665" s="261" t="str">
        <f t="shared" si="250"/>
        <v>不通过</v>
      </c>
    </row>
    <row r="666" spans="1:108">
      <c r="A666" s="185">
        <v>655</v>
      </c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  <c r="AS666" s="186"/>
      <c r="AT666" s="186"/>
      <c r="AU666" s="186"/>
      <c r="AV666" s="186"/>
      <c r="AW666" s="186"/>
      <c r="AX666" s="186"/>
      <c r="AY666" s="186"/>
      <c r="AZ666" s="186"/>
      <c r="BA666" s="186"/>
      <c r="BB666" s="186"/>
      <c r="BC666" s="186"/>
      <c r="BD666" s="186"/>
      <c r="BE666" s="186"/>
      <c r="BF666" s="186"/>
      <c r="BG666" s="186"/>
      <c r="BH666" s="186"/>
      <c r="BI666" s="186"/>
      <c r="BJ666" s="186"/>
      <c r="BK666" s="186"/>
      <c r="BL666" s="186"/>
      <c r="BM666" s="186"/>
      <c r="BN666" s="186"/>
      <c r="BO666" s="186"/>
      <c r="BP666" s="186"/>
      <c r="BQ666" s="186"/>
      <c r="BR666" s="186"/>
      <c r="BS666" s="186"/>
      <c r="BT666" s="186"/>
      <c r="BU666" s="186"/>
      <c r="BV666" s="186"/>
      <c r="BW666" s="186"/>
      <c r="BX666" s="186"/>
      <c r="BY666" s="186"/>
      <c r="BZ666" s="186"/>
      <c r="CA666" s="186"/>
      <c r="CB666" s="186"/>
      <c r="CC666" s="186"/>
      <c r="CD666" s="186"/>
      <c r="CE666" s="186"/>
      <c r="CF666" s="250"/>
      <c r="CG666" s="250"/>
      <c r="CH666" s="250"/>
      <c r="CI666" s="250"/>
      <c r="CJ666" s="250"/>
      <c r="CK666" s="261" t="str">
        <f t="shared" si="234"/>
        <v>通过</v>
      </c>
      <c r="CL666" s="263" t="str">
        <f t="shared" si="235"/>
        <v>通过</v>
      </c>
      <c r="CM666" s="261" t="str">
        <f t="shared" si="236"/>
        <v>通过</v>
      </c>
      <c r="CN666" s="261" t="str">
        <f t="shared" si="237"/>
        <v>通过</v>
      </c>
      <c r="CO666" s="262">
        <f t="shared" si="238"/>
        <v>0</v>
      </c>
      <c r="CP666" s="261" t="str">
        <f t="shared" si="239"/>
        <v>不通过</v>
      </c>
      <c r="CQ666" s="262">
        <f t="shared" si="251"/>
        <v>0</v>
      </c>
      <c r="CR666" s="261" t="str">
        <f t="shared" si="240"/>
        <v>不通过</v>
      </c>
      <c r="CS666" s="262">
        <f t="shared" si="241"/>
        <v>0</v>
      </c>
      <c r="CT666" s="261" t="str">
        <f t="shared" si="242"/>
        <v>不通过</v>
      </c>
      <c r="CU666" s="262">
        <f t="shared" si="252"/>
        <v>0</v>
      </c>
      <c r="CV666" s="261" t="str">
        <f t="shared" si="243"/>
        <v>不通过</v>
      </c>
      <c r="CW666" s="264">
        <f t="shared" si="244"/>
        <v>0</v>
      </c>
      <c r="CX666" s="261" t="str">
        <f t="shared" si="245"/>
        <v>不通过</v>
      </c>
      <c r="CY666" s="262">
        <f t="shared" si="253"/>
        <v>0</v>
      </c>
      <c r="CZ666" s="261" t="str">
        <f t="shared" si="246"/>
        <v>不通过</v>
      </c>
      <c r="DA666" s="262">
        <f t="shared" si="247"/>
        <v>0</v>
      </c>
      <c r="DB666" s="261" t="str">
        <f t="shared" si="248"/>
        <v>不通过</v>
      </c>
      <c r="DC666" s="262">
        <f t="shared" si="249"/>
        <v>0</v>
      </c>
      <c r="DD666" s="261" t="str">
        <f t="shared" si="250"/>
        <v>不通过</v>
      </c>
    </row>
    <row r="667" spans="1:108">
      <c r="A667" s="188">
        <v>656</v>
      </c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  <c r="AS667" s="186"/>
      <c r="AT667" s="186"/>
      <c r="AU667" s="186"/>
      <c r="AV667" s="186"/>
      <c r="AW667" s="186"/>
      <c r="AX667" s="186"/>
      <c r="AY667" s="186"/>
      <c r="AZ667" s="186"/>
      <c r="BA667" s="186"/>
      <c r="BB667" s="186"/>
      <c r="BC667" s="186"/>
      <c r="BD667" s="186"/>
      <c r="BE667" s="186"/>
      <c r="BF667" s="186"/>
      <c r="BG667" s="186"/>
      <c r="BH667" s="186"/>
      <c r="BI667" s="186"/>
      <c r="BJ667" s="186"/>
      <c r="BK667" s="186"/>
      <c r="BL667" s="186"/>
      <c r="BM667" s="186"/>
      <c r="BN667" s="186"/>
      <c r="BO667" s="186"/>
      <c r="BP667" s="186"/>
      <c r="BQ667" s="186"/>
      <c r="BR667" s="186"/>
      <c r="BS667" s="186"/>
      <c r="BT667" s="186"/>
      <c r="BU667" s="186"/>
      <c r="BV667" s="186"/>
      <c r="BW667" s="186"/>
      <c r="BX667" s="186"/>
      <c r="BY667" s="186"/>
      <c r="BZ667" s="186"/>
      <c r="CA667" s="186"/>
      <c r="CB667" s="186"/>
      <c r="CC667" s="186"/>
      <c r="CD667" s="186"/>
      <c r="CE667" s="186"/>
      <c r="CF667" s="250"/>
      <c r="CG667" s="250"/>
      <c r="CH667" s="250"/>
      <c r="CI667" s="250"/>
      <c r="CJ667" s="250"/>
      <c r="CK667" s="261" t="str">
        <f t="shared" si="234"/>
        <v>通过</v>
      </c>
      <c r="CL667" s="263" t="str">
        <f t="shared" si="235"/>
        <v>通过</v>
      </c>
      <c r="CM667" s="261" t="str">
        <f t="shared" si="236"/>
        <v>通过</v>
      </c>
      <c r="CN667" s="261" t="str">
        <f t="shared" si="237"/>
        <v>通过</v>
      </c>
      <c r="CO667" s="262">
        <f t="shared" si="238"/>
        <v>0</v>
      </c>
      <c r="CP667" s="261" t="str">
        <f t="shared" si="239"/>
        <v>不通过</v>
      </c>
      <c r="CQ667" s="262">
        <f t="shared" si="251"/>
        <v>0</v>
      </c>
      <c r="CR667" s="261" t="str">
        <f t="shared" si="240"/>
        <v>不通过</v>
      </c>
      <c r="CS667" s="262">
        <f t="shared" si="241"/>
        <v>0</v>
      </c>
      <c r="CT667" s="261" t="str">
        <f t="shared" si="242"/>
        <v>不通过</v>
      </c>
      <c r="CU667" s="262">
        <f t="shared" si="252"/>
        <v>0</v>
      </c>
      <c r="CV667" s="261" t="str">
        <f t="shared" si="243"/>
        <v>不通过</v>
      </c>
      <c r="CW667" s="264">
        <f t="shared" si="244"/>
        <v>0</v>
      </c>
      <c r="CX667" s="261" t="str">
        <f t="shared" si="245"/>
        <v>不通过</v>
      </c>
      <c r="CY667" s="262">
        <f t="shared" si="253"/>
        <v>0</v>
      </c>
      <c r="CZ667" s="261" t="str">
        <f t="shared" si="246"/>
        <v>不通过</v>
      </c>
      <c r="DA667" s="262">
        <f t="shared" si="247"/>
        <v>0</v>
      </c>
      <c r="DB667" s="261" t="str">
        <f t="shared" si="248"/>
        <v>不通过</v>
      </c>
      <c r="DC667" s="262">
        <f t="shared" si="249"/>
        <v>0</v>
      </c>
      <c r="DD667" s="261" t="str">
        <f t="shared" si="250"/>
        <v>不通过</v>
      </c>
    </row>
    <row r="668" spans="1:108">
      <c r="A668" s="185">
        <v>657</v>
      </c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6"/>
      <c r="AT668" s="186"/>
      <c r="AU668" s="186"/>
      <c r="AV668" s="186"/>
      <c r="AW668" s="186"/>
      <c r="AX668" s="186"/>
      <c r="AY668" s="186"/>
      <c r="AZ668" s="186"/>
      <c r="BA668" s="186"/>
      <c r="BB668" s="186"/>
      <c r="BC668" s="186"/>
      <c r="BD668" s="186"/>
      <c r="BE668" s="186"/>
      <c r="BF668" s="186"/>
      <c r="BG668" s="186"/>
      <c r="BH668" s="186"/>
      <c r="BI668" s="186"/>
      <c r="BJ668" s="186"/>
      <c r="BK668" s="186"/>
      <c r="BL668" s="186"/>
      <c r="BM668" s="186"/>
      <c r="BN668" s="186"/>
      <c r="BO668" s="186"/>
      <c r="BP668" s="186"/>
      <c r="BQ668" s="186"/>
      <c r="BR668" s="186"/>
      <c r="BS668" s="186"/>
      <c r="BT668" s="186"/>
      <c r="BU668" s="186"/>
      <c r="BV668" s="186"/>
      <c r="BW668" s="186"/>
      <c r="BX668" s="186"/>
      <c r="BY668" s="186"/>
      <c r="BZ668" s="186"/>
      <c r="CA668" s="186"/>
      <c r="CB668" s="186"/>
      <c r="CC668" s="186"/>
      <c r="CD668" s="186"/>
      <c r="CE668" s="186"/>
      <c r="CF668" s="250"/>
      <c r="CG668" s="250"/>
      <c r="CH668" s="250"/>
      <c r="CI668" s="250"/>
      <c r="CJ668" s="250"/>
      <c r="CK668" s="261" t="str">
        <f t="shared" si="234"/>
        <v>通过</v>
      </c>
      <c r="CL668" s="263" t="str">
        <f t="shared" si="235"/>
        <v>通过</v>
      </c>
      <c r="CM668" s="261" t="str">
        <f t="shared" si="236"/>
        <v>通过</v>
      </c>
      <c r="CN668" s="261" t="str">
        <f t="shared" si="237"/>
        <v>通过</v>
      </c>
      <c r="CO668" s="262">
        <f t="shared" si="238"/>
        <v>0</v>
      </c>
      <c r="CP668" s="261" t="str">
        <f t="shared" si="239"/>
        <v>不通过</v>
      </c>
      <c r="CQ668" s="262">
        <f t="shared" si="251"/>
        <v>0</v>
      </c>
      <c r="CR668" s="261" t="str">
        <f t="shared" si="240"/>
        <v>不通过</v>
      </c>
      <c r="CS668" s="262">
        <f t="shared" si="241"/>
        <v>0</v>
      </c>
      <c r="CT668" s="261" t="str">
        <f t="shared" si="242"/>
        <v>不通过</v>
      </c>
      <c r="CU668" s="262">
        <f t="shared" si="252"/>
        <v>0</v>
      </c>
      <c r="CV668" s="261" t="str">
        <f t="shared" si="243"/>
        <v>不通过</v>
      </c>
      <c r="CW668" s="264">
        <f t="shared" si="244"/>
        <v>0</v>
      </c>
      <c r="CX668" s="261" t="str">
        <f t="shared" si="245"/>
        <v>不通过</v>
      </c>
      <c r="CY668" s="262">
        <f t="shared" si="253"/>
        <v>0</v>
      </c>
      <c r="CZ668" s="261" t="str">
        <f t="shared" si="246"/>
        <v>不通过</v>
      </c>
      <c r="DA668" s="262">
        <f t="shared" si="247"/>
        <v>0</v>
      </c>
      <c r="DB668" s="261" t="str">
        <f t="shared" si="248"/>
        <v>不通过</v>
      </c>
      <c r="DC668" s="262">
        <f t="shared" si="249"/>
        <v>0</v>
      </c>
      <c r="DD668" s="261" t="str">
        <f t="shared" si="250"/>
        <v>不通过</v>
      </c>
    </row>
    <row r="669" spans="1:108">
      <c r="A669" s="185">
        <v>658</v>
      </c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6"/>
      <c r="AT669" s="186"/>
      <c r="AU669" s="186"/>
      <c r="AV669" s="186"/>
      <c r="AW669" s="186"/>
      <c r="AX669" s="186"/>
      <c r="AY669" s="186"/>
      <c r="AZ669" s="186"/>
      <c r="BA669" s="186"/>
      <c r="BB669" s="186"/>
      <c r="BC669" s="186"/>
      <c r="BD669" s="186"/>
      <c r="BE669" s="186"/>
      <c r="BF669" s="186"/>
      <c r="BG669" s="186"/>
      <c r="BH669" s="186"/>
      <c r="BI669" s="186"/>
      <c r="BJ669" s="186"/>
      <c r="BK669" s="186"/>
      <c r="BL669" s="186"/>
      <c r="BM669" s="186"/>
      <c r="BN669" s="186"/>
      <c r="BO669" s="186"/>
      <c r="BP669" s="186"/>
      <c r="BQ669" s="186"/>
      <c r="BR669" s="186"/>
      <c r="BS669" s="186"/>
      <c r="BT669" s="186"/>
      <c r="BU669" s="186"/>
      <c r="BV669" s="186"/>
      <c r="BW669" s="186"/>
      <c r="BX669" s="186"/>
      <c r="BY669" s="186"/>
      <c r="BZ669" s="186"/>
      <c r="CA669" s="186"/>
      <c r="CB669" s="186"/>
      <c r="CC669" s="186"/>
      <c r="CD669" s="186"/>
      <c r="CE669" s="186"/>
      <c r="CF669" s="250"/>
      <c r="CG669" s="250"/>
      <c r="CH669" s="250"/>
      <c r="CI669" s="250"/>
      <c r="CJ669" s="250"/>
      <c r="CK669" s="261" t="str">
        <f t="shared" si="234"/>
        <v>通过</v>
      </c>
      <c r="CL669" s="263" t="str">
        <f t="shared" si="235"/>
        <v>通过</v>
      </c>
      <c r="CM669" s="261" t="str">
        <f t="shared" si="236"/>
        <v>通过</v>
      </c>
      <c r="CN669" s="261" t="str">
        <f t="shared" si="237"/>
        <v>通过</v>
      </c>
      <c r="CO669" s="262">
        <f t="shared" si="238"/>
        <v>0</v>
      </c>
      <c r="CP669" s="261" t="str">
        <f t="shared" si="239"/>
        <v>不通过</v>
      </c>
      <c r="CQ669" s="262">
        <f t="shared" si="251"/>
        <v>0</v>
      </c>
      <c r="CR669" s="261" t="str">
        <f t="shared" si="240"/>
        <v>不通过</v>
      </c>
      <c r="CS669" s="262">
        <f t="shared" si="241"/>
        <v>0</v>
      </c>
      <c r="CT669" s="261" t="str">
        <f t="shared" si="242"/>
        <v>不通过</v>
      </c>
      <c r="CU669" s="262">
        <f t="shared" si="252"/>
        <v>0</v>
      </c>
      <c r="CV669" s="261" t="str">
        <f t="shared" si="243"/>
        <v>不通过</v>
      </c>
      <c r="CW669" s="264">
        <f t="shared" si="244"/>
        <v>0</v>
      </c>
      <c r="CX669" s="261" t="str">
        <f t="shared" si="245"/>
        <v>不通过</v>
      </c>
      <c r="CY669" s="262">
        <f t="shared" si="253"/>
        <v>0</v>
      </c>
      <c r="CZ669" s="261" t="str">
        <f t="shared" si="246"/>
        <v>不通过</v>
      </c>
      <c r="DA669" s="262">
        <f t="shared" si="247"/>
        <v>0</v>
      </c>
      <c r="DB669" s="261" t="str">
        <f t="shared" si="248"/>
        <v>不通过</v>
      </c>
      <c r="DC669" s="262">
        <f t="shared" si="249"/>
        <v>0</v>
      </c>
      <c r="DD669" s="261" t="str">
        <f t="shared" si="250"/>
        <v>不通过</v>
      </c>
    </row>
    <row r="670" spans="1:108">
      <c r="A670" s="188">
        <v>659</v>
      </c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6"/>
      <c r="BB670" s="186"/>
      <c r="BC670" s="186"/>
      <c r="BD670" s="186"/>
      <c r="BE670" s="186"/>
      <c r="BF670" s="186"/>
      <c r="BG670" s="186"/>
      <c r="BH670" s="186"/>
      <c r="BI670" s="186"/>
      <c r="BJ670" s="186"/>
      <c r="BK670" s="186"/>
      <c r="BL670" s="186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6"/>
      <c r="BW670" s="186"/>
      <c r="BX670" s="186"/>
      <c r="BY670" s="186"/>
      <c r="BZ670" s="186"/>
      <c r="CA670" s="186"/>
      <c r="CB670" s="186"/>
      <c r="CC670" s="186"/>
      <c r="CD670" s="186"/>
      <c r="CE670" s="186"/>
      <c r="CF670" s="250"/>
      <c r="CG670" s="250"/>
      <c r="CH670" s="250"/>
      <c r="CI670" s="250"/>
      <c r="CJ670" s="250"/>
      <c r="CK670" s="261" t="str">
        <f t="shared" si="234"/>
        <v>通过</v>
      </c>
      <c r="CL670" s="263" t="str">
        <f t="shared" si="235"/>
        <v>通过</v>
      </c>
      <c r="CM670" s="261" t="str">
        <f t="shared" si="236"/>
        <v>通过</v>
      </c>
      <c r="CN670" s="261" t="str">
        <f t="shared" si="237"/>
        <v>通过</v>
      </c>
      <c r="CO670" s="262">
        <f t="shared" si="238"/>
        <v>0</v>
      </c>
      <c r="CP670" s="261" t="str">
        <f t="shared" si="239"/>
        <v>不通过</v>
      </c>
      <c r="CQ670" s="262">
        <f t="shared" si="251"/>
        <v>0</v>
      </c>
      <c r="CR670" s="261" t="str">
        <f t="shared" si="240"/>
        <v>不通过</v>
      </c>
      <c r="CS670" s="262">
        <f t="shared" si="241"/>
        <v>0</v>
      </c>
      <c r="CT670" s="261" t="str">
        <f t="shared" si="242"/>
        <v>不通过</v>
      </c>
      <c r="CU670" s="262">
        <f t="shared" si="252"/>
        <v>0</v>
      </c>
      <c r="CV670" s="261" t="str">
        <f t="shared" si="243"/>
        <v>不通过</v>
      </c>
      <c r="CW670" s="264">
        <f t="shared" si="244"/>
        <v>0</v>
      </c>
      <c r="CX670" s="261" t="str">
        <f t="shared" si="245"/>
        <v>不通过</v>
      </c>
      <c r="CY670" s="262">
        <f t="shared" si="253"/>
        <v>0</v>
      </c>
      <c r="CZ670" s="261" t="str">
        <f t="shared" si="246"/>
        <v>不通过</v>
      </c>
      <c r="DA670" s="262">
        <f t="shared" si="247"/>
        <v>0</v>
      </c>
      <c r="DB670" s="261" t="str">
        <f t="shared" si="248"/>
        <v>不通过</v>
      </c>
      <c r="DC670" s="262">
        <f t="shared" si="249"/>
        <v>0</v>
      </c>
      <c r="DD670" s="261" t="str">
        <f t="shared" si="250"/>
        <v>不通过</v>
      </c>
    </row>
    <row r="671" spans="1:108">
      <c r="A671" s="185">
        <v>660</v>
      </c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6"/>
      <c r="AT671" s="186"/>
      <c r="AU671" s="186"/>
      <c r="AV671" s="186"/>
      <c r="AW671" s="186"/>
      <c r="AX671" s="186"/>
      <c r="AY671" s="186"/>
      <c r="AZ671" s="186"/>
      <c r="BA671" s="186"/>
      <c r="BB671" s="186"/>
      <c r="BC671" s="186"/>
      <c r="BD671" s="186"/>
      <c r="BE671" s="186"/>
      <c r="BF671" s="186"/>
      <c r="BG671" s="186"/>
      <c r="BH671" s="186"/>
      <c r="BI671" s="186"/>
      <c r="BJ671" s="186"/>
      <c r="BK671" s="186"/>
      <c r="BL671" s="186"/>
      <c r="BM671" s="186"/>
      <c r="BN671" s="186"/>
      <c r="BO671" s="186"/>
      <c r="BP671" s="186"/>
      <c r="BQ671" s="186"/>
      <c r="BR671" s="186"/>
      <c r="BS671" s="186"/>
      <c r="BT671" s="186"/>
      <c r="BU671" s="186"/>
      <c r="BV671" s="186"/>
      <c r="BW671" s="186"/>
      <c r="BX671" s="186"/>
      <c r="BY671" s="186"/>
      <c r="BZ671" s="186"/>
      <c r="CA671" s="186"/>
      <c r="CB671" s="186"/>
      <c r="CC671" s="186"/>
      <c r="CD671" s="186"/>
      <c r="CE671" s="186"/>
      <c r="CF671" s="250"/>
      <c r="CG671" s="250"/>
      <c r="CH671" s="250"/>
      <c r="CI671" s="250"/>
      <c r="CJ671" s="250"/>
      <c r="CK671" s="261" t="str">
        <f t="shared" si="234"/>
        <v>通过</v>
      </c>
      <c r="CL671" s="263" t="str">
        <f t="shared" si="235"/>
        <v>通过</v>
      </c>
      <c r="CM671" s="261" t="str">
        <f t="shared" si="236"/>
        <v>通过</v>
      </c>
      <c r="CN671" s="261" t="str">
        <f t="shared" si="237"/>
        <v>通过</v>
      </c>
      <c r="CO671" s="262">
        <f t="shared" si="238"/>
        <v>0</v>
      </c>
      <c r="CP671" s="261" t="str">
        <f t="shared" si="239"/>
        <v>不通过</v>
      </c>
      <c r="CQ671" s="262">
        <f t="shared" si="251"/>
        <v>0</v>
      </c>
      <c r="CR671" s="261" t="str">
        <f t="shared" si="240"/>
        <v>不通过</v>
      </c>
      <c r="CS671" s="262">
        <f t="shared" si="241"/>
        <v>0</v>
      </c>
      <c r="CT671" s="261" t="str">
        <f t="shared" si="242"/>
        <v>不通过</v>
      </c>
      <c r="CU671" s="262">
        <f t="shared" si="252"/>
        <v>0</v>
      </c>
      <c r="CV671" s="261" t="str">
        <f t="shared" si="243"/>
        <v>不通过</v>
      </c>
      <c r="CW671" s="264">
        <f t="shared" si="244"/>
        <v>0</v>
      </c>
      <c r="CX671" s="261" t="str">
        <f t="shared" si="245"/>
        <v>不通过</v>
      </c>
      <c r="CY671" s="262">
        <f t="shared" si="253"/>
        <v>0</v>
      </c>
      <c r="CZ671" s="261" t="str">
        <f t="shared" si="246"/>
        <v>不通过</v>
      </c>
      <c r="DA671" s="262">
        <f t="shared" si="247"/>
        <v>0</v>
      </c>
      <c r="DB671" s="261" t="str">
        <f t="shared" si="248"/>
        <v>不通过</v>
      </c>
      <c r="DC671" s="262">
        <f t="shared" si="249"/>
        <v>0</v>
      </c>
      <c r="DD671" s="261" t="str">
        <f t="shared" si="250"/>
        <v>不通过</v>
      </c>
    </row>
    <row r="672" spans="1:108">
      <c r="A672" s="185">
        <v>661</v>
      </c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6"/>
      <c r="AT672" s="186"/>
      <c r="AU672" s="186"/>
      <c r="AV672" s="186"/>
      <c r="AW672" s="186"/>
      <c r="AX672" s="186"/>
      <c r="AY672" s="186"/>
      <c r="AZ672" s="186"/>
      <c r="BA672" s="186"/>
      <c r="BB672" s="186"/>
      <c r="BC672" s="186"/>
      <c r="BD672" s="186"/>
      <c r="BE672" s="186"/>
      <c r="BF672" s="186"/>
      <c r="BG672" s="186"/>
      <c r="BH672" s="186"/>
      <c r="BI672" s="186"/>
      <c r="BJ672" s="186"/>
      <c r="BK672" s="186"/>
      <c r="BL672" s="186"/>
      <c r="BM672" s="186"/>
      <c r="BN672" s="186"/>
      <c r="BO672" s="186"/>
      <c r="BP672" s="186"/>
      <c r="BQ672" s="186"/>
      <c r="BR672" s="186"/>
      <c r="BS672" s="186"/>
      <c r="BT672" s="186"/>
      <c r="BU672" s="186"/>
      <c r="BV672" s="186"/>
      <c r="BW672" s="186"/>
      <c r="BX672" s="186"/>
      <c r="BY672" s="186"/>
      <c r="BZ672" s="186"/>
      <c r="CA672" s="186"/>
      <c r="CB672" s="186"/>
      <c r="CC672" s="186"/>
      <c r="CD672" s="186"/>
      <c r="CE672" s="186"/>
      <c r="CF672" s="250"/>
      <c r="CG672" s="250"/>
      <c r="CH672" s="250"/>
      <c r="CI672" s="250"/>
      <c r="CJ672" s="250"/>
      <c r="CK672" s="261" t="str">
        <f t="shared" si="234"/>
        <v>通过</v>
      </c>
      <c r="CL672" s="263" t="str">
        <f t="shared" si="235"/>
        <v>通过</v>
      </c>
      <c r="CM672" s="261" t="str">
        <f t="shared" si="236"/>
        <v>通过</v>
      </c>
      <c r="CN672" s="261" t="str">
        <f t="shared" si="237"/>
        <v>通过</v>
      </c>
      <c r="CO672" s="262">
        <f t="shared" si="238"/>
        <v>0</v>
      </c>
      <c r="CP672" s="261" t="str">
        <f t="shared" si="239"/>
        <v>不通过</v>
      </c>
      <c r="CQ672" s="262">
        <f t="shared" si="251"/>
        <v>0</v>
      </c>
      <c r="CR672" s="261" t="str">
        <f t="shared" si="240"/>
        <v>不通过</v>
      </c>
      <c r="CS672" s="262">
        <f t="shared" si="241"/>
        <v>0</v>
      </c>
      <c r="CT672" s="261" t="str">
        <f t="shared" si="242"/>
        <v>不通过</v>
      </c>
      <c r="CU672" s="262">
        <f t="shared" si="252"/>
        <v>0</v>
      </c>
      <c r="CV672" s="261" t="str">
        <f t="shared" si="243"/>
        <v>不通过</v>
      </c>
      <c r="CW672" s="264">
        <f t="shared" si="244"/>
        <v>0</v>
      </c>
      <c r="CX672" s="261" t="str">
        <f t="shared" si="245"/>
        <v>不通过</v>
      </c>
      <c r="CY672" s="262">
        <f t="shared" si="253"/>
        <v>0</v>
      </c>
      <c r="CZ672" s="261" t="str">
        <f t="shared" si="246"/>
        <v>不通过</v>
      </c>
      <c r="DA672" s="262">
        <f t="shared" si="247"/>
        <v>0</v>
      </c>
      <c r="DB672" s="261" t="str">
        <f t="shared" si="248"/>
        <v>不通过</v>
      </c>
      <c r="DC672" s="262">
        <f t="shared" si="249"/>
        <v>0</v>
      </c>
      <c r="DD672" s="261" t="str">
        <f t="shared" si="250"/>
        <v>不通过</v>
      </c>
    </row>
    <row r="673" spans="1:108">
      <c r="A673" s="188">
        <v>662</v>
      </c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86"/>
      <c r="AT673" s="186"/>
      <c r="AU673" s="186"/>
      <c r="AV673" s="186"/>
      <c r="AW673" s="186"/>
      <c r="AX673" s="186"/>
      <c r="AY673" s="186"/>
      <c r="AZ673" s="186"/>
      <c r="BA673" s="186"/>
      <c r="BB673" s="186"/>
      <c r="BC673" s="186"/>
      <c r="BD673" s="186"/>
      <c r="BE673" s="186"/>
      <c r="BF673" s="186"/>
      <c r="BG673" s="186"/>
      <c r="BH673" s="186"/>
      <c r="BI673" s="186"/>
      <c r="BJ673" s="186"/>
      <c r="BK673" s="186"/>
      <c r="BL673" s="186"/>
      <c r="BM673" s="186"/>
      <c r="BN673" s="186"/>
      <c r="BO673" s="186"/>
      <c r="BP673" s="186"/>
      <c r="BQ673" s="186"/>
      <c r="BR673" s="186"/>
      <c r="BS673" s="186"/>
      <c r="BT673" s="186"/>
      <c r="BU673" s="186"/>
      <c r="BV673" s="186"/>
      <c r="BW673" s="186"/>
      <c r="BX673" s="186"/>
      <c r="BY673" s="186"/>
      <c r="BZ673" s="186"/>
      <c r="CA673" s="186"/>
      <c r="CB673" s="186"/>
      <c r="CC673" s="186"/>
      <c r="CD673" s="186"/>
      <c r="CE673" s="186"/>
      <c r="CF673" s="250"/>
      <c r="CG673" s="250"/>
      <c r="CH673" s="250"/>
      <c r="CI673" s="250"/>
      <c r="CJ673" s="250"/>
      <c r="CK673" s="261" t="str">
        <f t="shared" si="234"/>
        <v>通过</v>
      </c>
      <c r="CL673" s="263" t="str">
        <f t="shared" si="235"/>
        <v>通过</v>
      </c>
      <c r="CM673" s="261" t="str">
        <f t="shared" si="236"/>
        <v>通过</v>
      </c>
      <c r="CN673" s="261" t="str">
        <f t="shared" si="237"/>
        <v>通过</v>
      </c>
      <c r="CO673" s="262">
        <f t="shared" si="238"/>
        <v>0</v>
      </c>
      <c r="CP673" s="261" t="str">
        <f t="shared" si="239"/>
        <v>不通过</v>
      </c>
      <c r="CQ673" s="262">
        <f t="shared" si="251"/>
        <v>0</v>
      </c>
      <c r="CR673" s="261" t="str">
        <f t="shared" si="240"/>
        <v>不通过</v>
      </c>
      <c r="CS673" s="262">
        <f t="shared" si="241"/>
        <v>0</v>
      </c>
      <c r="CT673" s="261" t="str">
        <f t="shared" si="242"/>
        <v>不通过</v>
      </c>
      <c r="CU673" s="262">
        <f t="shared" si="252"/>
        <v>0</v>
      </c>
      <c r="CV673" s="261" t="str">
        <f t="shared" si="243"/>
        <v>不通过</v>
      </c>
      <c r="CW673" s="264">
        <f t="shared" si="244"/>
        <v>0</v>
      </c>
      <c r="CX673" s="261" t="str">
        <f t="shared" si="245"/>
        <v>不通过</v>
      </c>
      <c r="CY673" s="262">
        <f t="shared" si="253"/>
        <v>0</v>
      </c>
      <c r="CZ673" s="261" t="str">
        <f t="shared" si="246"/>
        <v>不通过</v>
      </c>
      <c r="DA673" s="262">
        <f t="shared" si="247"/>
        <v>0</v>
      </c>
      <c r="DB673" s="261" t="str">
        <f t="shared" si="248"/>
        <v>不通过</v>
      </c>
      <c r="DC673" s="262">
        <f t="shared" si="249"/>
        <v>0</v>
      </c>
      <c r="DD673" s="261" t="str">
        <f t="shared" si="250"/>
        <v>不通过</v>
      </c>
    </row>
    <row r="674" spans="1:108">
      <c r="A674" s="185">
        <v>663</v>
      </c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86"/>
      <c r="AT674" s="186"/>
      <c r="AU674" s="186"/>
      <c r="AV674" s="186"/>
      <c r="AW674" s="186"/>
      <c r="AX674" s="186"/>
      <c r="AY674" s="186"/>
      <c r="AZ674" s="186"/>
      <c r="BA674" s="186"/>
      <c r="BB674" s="186"/>
      <c r="BC674" s="186"/>
      <c r="BD674" s="186"/>
      <c r="BE674" s="186"/>
      <c r="BF674" s="186"/>
      <c r="BG674" s="186"/>
      <c r="BH674" s="186"/>
      <c r="BI674" s="186"/>
      <c r="BJ674" s="186"/>
      <c r="BK674" s="186"/>
      <c r="BL674" s="186"/>
      <c r="BM674" s="186"/>
      <c r="BN674" s="186"/>
      <c r="BO674" s="186"/>
      <c r="BP674" s="186"/>
      <c r="BQ674" s="186"/>
      <c r="BR674" s="186"/>
      <c r="BS674" s="186"/>
      <c r="BT674" s="186"/>
      <c r="BU674" s="186"/>
      <c r="BV674" s="186"/>
      <c r="BW674" s="186"/>
      <c r="BX674" s="186"/>
      <c r="BY674" s="186"/>
      <c r="BZ674" s="186"/>
      <c r="CA674" s="186"/>
      <c r="CB674" s="186"/>
      <c r="CC674" s="186"/>
      <c r="CD674" s="186"/>
      <c r="CE674" s="186"/>
      <c r="CF674" s="250"/>
      <c r="CG674" s="250"/>
      <c r="CH674" s="250"/>
      <c r="CI674" s="250"/>
      <c r="CJ674" s="250"/>
      <c r="CK674" s="261" t="str">
        <f t="shared" si="234"/>
        <v>通过</v>
      </c>
      <c r="CL674" s="263" t="str">
        <f t="shared" si="235"/>
        <v>通过</v>
      </c>
      <c r="CM674" s="261" t="str">
        <f t="shared" si="236"/>
        <v>通过</v>
      </c>
      <c r="CN674" s="261" t="str">
        <f t="shared" si="237"/>
        <v>通过</v>
      </c>
      <c r="CO674" s="262">
        <f t="shared" si="238"/>
        <v>0</v>
      </c>
      <c r="CP674" s="261" t="str">
        <f t="shared" si="239"/>
        <v>不通过</v>
      </c>
      <c r="CQ674" s="262">
        <f t="shared" si="251"/>
        <v>0</v>
      </c>
      <c r="CR674" s="261" t="str">
        <f t="shared" si="240"/>
        <v>不通过</v>
      </c>
      <c r="CS674" s="262">
        <f t="shared" si="241"/>
        <v>0</v>
      </c>
      <c r="CT674" s="261" t="str">
        <f t="shared" si="242"/>
        <v>不通过</v>
      </c>
      <c r="CU674" s="262">
        <f t="shared" si="252"/>
        <v>0</v>
      </c>
      <c r="CV674" s="261" t="str">
        <f t="shared" si="243"/>
        <v>不通过</v>
      </c>
      <c r="CW674" s="264">
        <f t="shared" si="244"/>
        <v>0</v>
      </c>
      <c r="CX674" s="261" t="str">
        <f t="shared" si="245"/>
        <v>不通过</v>
      </c>
      <c r="CY674" s="262">
        <f t="shared" si="253"/>
        <v>0</v>
      </c>
      <c r="CZ674" s="261" t="str">
        <f t="shared" si="246"/>
        <v>不通过</v>
      </c>
      <c r="DA674" s="262">
        <f t="shared" si="247"/>
        <v>0</v>
      </c>
      <c r="DB674" s="261" t="str">
        <f t="shared" si="248"/>
        <v>不通过</v>
      </c>
      <c r="DC674" s="262">
        <f t="shared" si="249"/>
        <v>0</v>
      </c>
      <c r="DD674" s="261" t="str">
        <f t="shared" si="250"/>
        <v>不通过</v>
      </c>
    </row>
    <row r="675" spans="1:108">
      <c r="A675" s="185">
        <v>664</v>
      </c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86"/>
      <c r="AT675" s="186"/>
      <c r="AU675" s="186"/>
      <c r="AV675" s="186"/>
      <c r="AW675" s="186"/>
      <c r="AX675" s="186"/>
      <c r="AY675" s="186"/>
      <c r="AZ675" s="186"/>
      <c r="BA675" s="186"/>
      <c r="BB675" s="186"/>
      <c r="BC675" s="186"/>
      <c r="BD675" s="186"/>
      <c r="BE675" s="186"/>
      <c r="BF675" s="186"/>
      <c r="BG675" s="186"/>
      <c r="BH675" s="186"/>
      <c r="BI675" s="186"/>
      <c r="BJ675" s="186"/>
      <c r="BK675" s="186"/>
      <c r="BL675" s="186"/>
      <c r="BM675" s="186"/>
      <c r="BN675" s="186"/>
      <c r="BO675" s="186"/>
      <c r="BP675" s="186"/>
      <c r="BQ675" s="186"/>
      <c r="BR675" s="186"/>
      <c r="BS675" s="186"/>
      <c r="BT675" s="186"/>
      <c r="BU675" s="186"/>
      <c r="BV675" s="186"/>
      <c r="BW675" s="186"/>
      <c r="BX675" s="186"/>
      <c r="BY675" s="186"/>
      <c r="BZ675" s="186"/>
      <c r="CA675" s="186"/>
      <c r="CB675" s="186"/>
      <c r="CC675" s="186"/>
      <c r="CD675" s="186"/>
      <c r="CE675" s="186"/>
      <c r="CF675" s="250"/>
      <c r="CG675" s="250"/>
      <c r="CH675" s="250"/>
      <c r="CI675" s="250"/>
      <c r="CJ675" s="250"/>
      <c r="CK675" s="261" t="str">
        <f t="shared" si="234"/>
        <v>通过</v>
      </c>
      <c r="CL675" s="263" t="str">
        <f t="shared" si="235"/>
        <v>通过</v>
      </c>
      <c r="CM675" s="261" t="str">
        <f t="shared" si="236"/>
        <v>通过</v>
      </c>
      <c r="CN675" s="261" t="str">
        <f t="shared" si="237"/>
        <v>通过</v>
      </c>
      <c r="CO675" s="262">
        <f t="shared" si="238"/>
        <v>0</v>
      </c>
      <c r="CP675" s="261" t="str">
        <f t="shared" si="239"/>
        <v>不通过</v>
      </c>
      <c r="CQ675" s="262">
        <f t="shared" si="251"/>
        <v>0</v>
      </c>
      <c r="CR675" s="261" t="str">
        <f t="shared" si="240"/>
        <v>不通过</v>
      </c>
      <c r="CS675" s="262">
        <f t="shared" si="241"/>
        <v>0</v>
      </c>
      <c r="CT675" s="261" t="str">
        <f t="shared" si="242"/>
        <v>不通过</v>
      </c>
      <c r="CU675" s="262">
        <f t="shared" si="252"/>
        <v>0</v>
      </c>
      <c r="CV675" s="261" t="str">
        <f t="shared" si="243"/>
        <v>不通过</v>
      </c>
      <c r="CW675" s="264">
        <f t="shared" si="244"/>
        <v>0</v>
      </c>
      <c r="CX675" s="261" t="str">
        <f t="shared" si="245"/>
        <v>不通过</v>
      </c>
      <c r="CY675" s="262">
        <f t="shared" si="253"/>
        <v>0</v>
      </c>
      <c r="CZ675" s="261" t="str">
        <f t="shared" si="246"/>
        <v>不通过</v>
      </c>
      <c r="DA675" s="262">
        <f t="shared" si="247"/>
        <v>0</v>
      </c>
      <c r="DB675" s="261" t="str">
        <f t="shared" si="248"/>
        <v>不通过</v>
      </c>
      <c r="DC675" s="262">
        <f t="shared" si="249"/>
        <v>0</v>
      </c>
      <c r="DD675" s="261" t="str">
        <f t="shared" si="250"/>
        <v>不通过</v>
      </c>
    </row>
    <row r="676" spans="1:108">
      <c r="A676" s="188">
        <v>665</v>
      </c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86"/>
      <c r="AT676" s="186"/>
      <c r="AU676" s="186"/>
      <c r="AV676" s="186"/>
      <c r="AW676" s="186"/>
      <c r="AX676" s="186"/>
      <c r="AY676" s="186"/>
      <c r="AZ676" s="186"/>
      <c r="BA676" s="186"/>
      <c r="BB676" s="186"/>
      <c r="BC676" s="186"/>
      <c r="BD676" s="186"/>
      <c r="BE676" s="186"/>
      <c r="BF676" s="186"/>
      <c r="BG676" s="186"/>
      <c r="BH676" s="186"/>
      <c r="BI676" s="186"/>
      <c r="BJ676" s="186"/>
      <c r="BK676" s="186"/>
      <c r="BL676" s="186"/>
      <c r="BM676" s="186"/>
      <c r="BN676" s="186"/>
      <c r="BO676" s="186"/>
      <c r="BP676" s="186"/>
      <c r="BQ676" s="186"/>
      <c r="BR676" s="186"/>
      <c r="BS676" s="186"/>
      <c r="BT676" s="186"/>
      <c r="BU676" s="186"/>
      <c r="BV676" s="186"/>
      <c r="BW676" s="186"/>
      <c r="BX676" s="186"/>
      <c r="BY676" s="186"/>
      <c r="BZ676" s="186"/>
      <c r="CA676" s="186"/>
      <c r="CB676" s="186"/>
      <c r="CC676" s="186"/>
      <c r="CD676" s="186"/>
      <c r="CE676" s="186"/>
      <c r="CF676" s="250"/>
      <c r="CG676" s="250"/>
      <c r="CH676" s="250"/>
      <c r="CI676" s="250"/>
      <c r="CJ676" s="250"/>
      <c r="CK676" s="261" t="str">
        <f t="shared" si="234"/>
        <v>通过</v>
      </c>
      <c r="CL676" s="263" t="str">
        <f t="shared" si="235"/>
        <v>通过</v>
      </c>
      <c r="CM676" s="261" t="str">
        <f t="shared" si="236"/>
        <v>通过</v>
      </c>
      <c r="CN676" s="261" t="str">
        <f t="shared" si="237"/>
        <v>通过</v>
      </c>
      <c r="CO676" s="262">
        <f t="shared" si="238"/>
        <v>0</v>
      </c>
      <c r="CP676" s="261" t="str">
        <f t="shared" si="239"/>
        <v>不通过</v>
      </c>
      <c r="CQ676" s="262">
        <f t="shared" si="251"/>
        <v>0</v>
      </c>
      <c r="CR676" s="261" t="str">
        <f t="shared" si="240"/>
        <v>不通过</v>
      </c>
      <c r="CS676" s="262">
        <f t="shared" si="241"/>
        <v>0</v>
      </c>
      <c r="CT676" s="261" t="str">
        <f t="shared" si="242"/>
        <v>不通过</v>
      </c>
      <c r="CU676" s="262">
        <f t="shared" si="252"/>
        <v>0</v>
      </c>
      <c r="CV676" s="261" t="str">
        <f t="shared" si="243"/>
        <v>不通过</v>
      </c>
      <c r="CW676" s="264">
        <f t="shared" si="244"/>
        <v>0</v>
      </c>
      <c r="CX676" s="261" t="str">
        <f t="shared" si="245"/>
        <v>不通过</v>
      </c>
      <c r="CY676" s="262">
        <f t="shared" si="253"/>
        <v>0</v>
      </c>
      <c r="CZ676" s="261" t="str">
        <f t="shared" si="246"/>
        <v>不通过</v>
      </c>
      <c r="DA676" s="262">
        <f t="shared" si="247"/>
        <v>0</v>
      </c>
      <c r="DB676" s="261" t="str">
        <f t="shared" si="248"/>
        <v>不通过</v>
      </c>
      <c r="DC676" s="262">
        <f t="shared" si="249"/>
        <v>0</v>
      </c>
      <c r="DD676" s="261" t="str">
        <f t="shared" si="250"/>
        <v>不通过</v>
      </c>
    </row>
    <row r="677" spans="1:108">
      <c r="A677" s="185">
        <v>666</v>
      </c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86"/>
      <c r="AT677" s="186"/>
      <c r="AU677" s="186"/>
      <c r="AV677" s="186"/>
      <c r="AW677" s="186"/>
      <c r="AX677" s="186"/>
      <c r="AY677" s="186"/>
      <c r="AZ677" s="186"/>
      <c r="BA677" s="186"/>
      <c r="BB677" s="186"/>
      <c r="BC677" s="186"/>
      <c r="BD677" s="186"/>
      <c r="BE677" s="186"/>
      <c r="BF677" s="186"/>
      <c r="BG677" s="186"/>
      <c r="BH677" s="186"/>
      <c r="BI677" s="186"/>
      <c r="BJ677" s="186"/>
      <c r="BK677" s="186"/>
      <c r="BL677" s="186"/>
      <c r="BM677" s="186"/>
      <c r="BN677" s="186"/>
      <c r="BO677" s="186"/>
      <c r="BP677" s="186"/>
      <c r="BQ677" s="186"/>
      <c r="BR677" s="186"/>
      <c r="BS677" s="186"/>
      <c r="BT677" s="186"/>
      <c r="BU677" s="186"/>
      <c r="BV677" s="186"/>
      <c r="BW677" s="186"/>
      <c r="BX677" s="186"/>
      <c r="BY677" s="186"/>
      <c r="BZ677" s="186"/>
      <c r="CA677" s="186"/>
      <c r="CB677" s="186"/>
      <c r="CC677" s="186"/>
      <c r="CD677" s="186"/>
      <c r="CE677" s="186"/>
      <c r="CF677" s="250"/>
      <c r="CG677" s="250"/>
      <c r="CH677" s="250"/>
      <c r="CI677" s="250"/>
      <c r="CJ677" s="250"/>
      <c r="CK677" s="261" t="str">
        <f t="shared" si="234"/>
        <v>通过</v>
      </c>
      <c r="CL677" s="263" t="str">
        <f t="shared" si="235"/>
        <v>通过</v>
      </c>
      <c r="CM677" s="261" t="str">
        <f t="shared" si="236"/>
        <v>通过</v>
      </c>
      <c r="CN677" s="261" t="str">
        <f t="shared" si="237"/>
        <v>通过</v>
      </c>
      <c r="CO677" s="262">
        <f t="shared" si="238"/>
        <v>0</v>
      </c>
      <c r="CP677" s="261" t="str">
        <f t="shared" si="239"/>
        <v>不通过</v>
      </c>
      <c r="CQ677" s="262">
        <f t="shared" si="251"/>
        <v>0</v>
      </c>
      <c r="CR677" s="261" t="str">
        <f t="shared" si="240"/>
        <v>不通过</v>
      </c>
      <c r="CS677" s="262">
        <f t="shared" si="241"/>
        <v>0</v>
      </c>
      <c r="CT677" s="261" t="str">
        <f t="shared" si="242"/>
        <v>不通过</v>
      </c>
      <c r="CU677" s="262">
        <f t="shared" si="252"/>
        <v>0</v>
      </c>
      <c r="CV677" s="261" t="str">
        <f t="shared" si="243"/>
        <v>不通过</v>
      </c>
      <c r="CW677" s="264">
        <f t="shared" si="244"/>
        <v>0</v>
      </c>
      <c r="CX677" s="261" t="str">
        <f t="shared" si="245"/>
        <v>不通过</v>
      </c>
      <c r="CY677" s="262">
        <f t="shared" si="253"/>
        <v>0</v>
      </c>
      <c r="CZ677" s="261" t="str">
        <f t="shared" si="246"/>
        <v>不通过</v>
      </c>
      <c r="DA677" s="262">
        <f t="shared" si="247"/>
        <v>0</v>
      </c>
      <c r="DB677" s="261" t="str">
        <f t="shared" si="248"/>
        <v>不通过</v>
      </c>
      <c r="DC677" s="262">
        <f t="shared" si="249"/>
        <v>0</v>
      </c>
      <c r="DD677" s="261" t="str">
        <f t="shared" si="250"/>
        <v>不通过</v>
      </c>
    </row>
    <row r="678" spans="1:108">
      <c r="A678" s="185">
        <v>667</v>
      </c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  <c r="AS678" s="186"/>
      <c r="AT678" s="186"/>
      <c r="AU678" s="186"/>
      <c r="AV678" s="186"/>
      <c r="AW678" s="186"/>
      <c r="AX678" s="186"/>
      <c r="AY678" s="186"/>
      <c r="AZ678" s="186"/>
      <c r="BA678" s="186"/>
      <c r="BB678" s="186"/>
      <c r="BC678" s="186"/>
      <c r="BD678" s="186"/>
      <c r="BE678" s="186"/>
      <c r="BF678" s="186"/>
      <c r="BG678" s="186"/>
      <c r="BH678" s="186"/>
      <c r="BI678" s="186"/>
      <c r="BJ678" s="186"/>
      <c r="BK678" s="186"/>
      <c r="BL678" s="186"/>
      <c r="BM678" s="186"/>
      <c r="BN678" s="186"/>
      <c r="BO678" s="186"/>
      <c r="BP678" s="186"/>
      <c r="BQ678" s="186"/>
      <c r="BR678" s="186"/>
      <c r="BS678" s="186"/>
      <c r="BT678" s="186"/>
      <c r="BU678" s="186"/>
      <c r="BV678" s="186"/>
      <c r="BW678" s="186"/>
      <c r="BX678" s="186"/>
      <c r="BY678" s="186"/>
      <c r="BZ678" s="186"/>
      <c r="CA678" s="186"/>
      <c r="CB678" s="186"/>
      <c r="CC678" s="186"/>
      <c r="CD678" s="186"/>
      <c r="CE678" s="186"/>
      <c r="CF678" s="250"/>
      <c r="CG678" s="250"/>
      <c r="CH678" s="250"/>
      <c r="CI678" s="250"/>
      <c r="CJ678" s="250"/>
      <c r="CK678" s="261" t="str">
        <f t="shared" ref="CK678:CK741" si="254">IF(AND(N678&gt;=O678),"通过","不通过")</f>
        <v>通过</v>
      </c>
      <c r="CL678" s="263" t="str">
        <f t="shared" ref="CL678:CL741" si="255">IF(AND(AF678&gt;=AG678),"通过","不通过")</f>
        <v>通过</v>
      </c>
      <c r="CM678" s="261" t="str">
        <f t="shared" ref="CM678:CM741" si="256">IF(AND(AX678&gt;=AY678),"通过","不通过")</f>
        <v>通过</v>
      </c>
      <c r="CN678" s="261" t="str">
        <f t="shared" ref="CN678:CN741" si="257">IF(AND(BQ678&gt;=BS678),"通过","不通过")</f>
        <v>通过</v>
      </c>
      <c r="CO678" s="262">
        <f t="shared" ref="CO678:CO741" si="258">IF(AND(O678&gt;=1,L678&gt;0),1,0)</f>
        <v>0</v>
      </c>
      <c r="CP678" s="261" t="str">
        <f t="shared" ref="CP678:CP741" si="259">IF(AND(CO678&gt;=1),"通过","不通过")</f>
        <v>不通过</v>
      </c>
      <c r="CQ678" s="262">
        <f t="shared" si="251"/>
        <v>0</v>
      </c>
      <c r="CR678" s="261" t="str">
        <f t="shared" ref="CR678:CR741" si="260">IF(AND(CQ678&gt;=1),"通过","不通过")</f>
        <v>不通过</v>
      </c>
      <c r="CS678" s="262">
        <f t="shared" ref="CS678:CS741" si="261">IF(AND(AG678&gt;=1,AD678&gt;0),1,0)</f>
        <v>0</v>
      </c>
      <c r="CT678" s="261" t="str">
        <f t="shared" ref="CT678:CT741" si="262">IF(AND(CS678&gt;=1),"通过","不通过")</f>
        <v>不通过</v>
      </c>
      <c r="CU678" s="262">
        <f t="shared" si="252"/>
        <v>0</v>
      </c>
      <c r="CV678" s="261" t="str">
        <f t="shared" ref="CV678:CV741" si="263">IF(AND(CU678&gt;=1),"通过","不通过")</f>
        <v>不通过</v>
      </c>
      <c r="CW678" s="264">
        <f t="shared" ref="CW678:CW741" si="264">IF(AND(AY678&gt;=1,AV678&gt;0),1,0)</f>
        <v>0</v>
      </c>
      <c r="CX678" s="261" t="str">
        <f t="shared" ref="CX678:CX741" si="265">IF(AND(CW678&gt;=1),"通过","不通过")</f>
        <v>不通过</v>
      </c>
      <c r="CY678" s="262">
        <f t="shared" si="253"/>
        <v>0</v>
      </c>
      <c r="CZ678" s="261" t="str">
        <f t="shared" ref="CZ678:CZ741" si="266">IF(AND(CY678&gt;=1),"通过","不通过")</f>
        <v>不通过</v>
      </c>
      <c r="DA678" s="262">
        <f t="shared" ref="DA678:DA741" si="267">IF(AND(BS678&gt;=1,BN678&gt;0),1,0)</f>
        <v>0</v>
      </c>
      <c r="DB678" s="261" t="str">
        <f t="shared" ref="DB678:DB741" si="268">IF(AND(DA678&gt;=1),"通过","不通过")</f>
        <v>不通过</v>
      </c>
      <c r="DC678" s="262">
        <f t="shared" ref="DC678:DC741" si="269">IF(AND(BW678&gt;=1,(BK678+BL678+BM678)&gt;0),1,0)</f>
        <v>0</v>
      </c>
      <c r="DD678" s="261" t="str">
        <f t="shared" ref="DD678:DD741" si="270">IF(AND(DC678&gt;=1),"通过","不通过")</f>
        <v>不通过</v>
      </c>
    </row>
    <row r="679" spans="1:108">
      <c r="A679" s="188">
        <v>668</v>
      </c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  <c r="AS679" s="186"/>
      <c r="AT679" s="186"/>
      <c r="AU679" s="186"/>
      <c r="AV679" s="186"/>
      <c r="AW679" s="186"/>
      <c r="AX679" s="186"/>
      <c r="AY679" s="186"/>
      <c r="AZ679" s="186"/>
      <c r="BA679" s="186"/>
      <c r="BB679" s="186"/>
      <c r="BC679" s="186"/>
      <c r="BD679" s="186"/>
      <c r="BE679" s="186"/>
      <c r="BF679" s="186"/>
      <c r="BG679" s="186"/>
      <c r="BH679" s="186"/>
      <c r="BI679" s="186"/>
      <c r="BJ679" s="186"/>
      <c r="BK679" s="186"/>
      <c r="BL679" s="186"/>
      <c r="BM679" s="186"/>
      <c r="BN679" s="186"/>
      <c r="BO679" s="186"/>
      <c r="BP679" s="186"/>
      <c r="BQ679" s="186"/>
      <c r="BR679" s="186"/>
      <c r="BS679" s="186"/>
      <c r="BT679" s="186"/>
      <c r="BU679" s="186"/>
      <c r="BV679" s="186"/>
      <c r="BW679" s="186"/>
      <c r="BX679" s="186"/>
      <c r="BY679" s="186"/>
      <c r="BZ679" s="186"/>
      <c r="CA679" s="186"/>
      <c r="CB679" s="186"/>
      <c r="CC679" s="186"/>
      <c r="CD679" s="186"/>
      <c r="CE679" s="186"/>
      <c r="CF679" s="250"/>
      <c r="CG679" s="250"/>
      <c r="CH679" s="250"/>
      <c r="CI679" s="250"/>
      <c r="CJ679" s="250"/>
      <c r="CK679" s="261" t="str">
        <f t="shared" si="254"/>
        <v>通过</v>
      </c>
      <c r="CL679" s="263" t="str">
        <f t="shared" si="255"/>
        <v>通过</v>
      </c>
      <c r="CM679" s="261" t="str">
        <f t="shared" si="256"/>
        <v>通过</v>
      </c>
      <c r="CN679" s="261" t="str">
        <f t="shared" si="257"/>
        <v>通过</v>
      </c>
      <c r="CO679" s="262">
        <f t="shared" si="258"/>
        <v>0</v>
      </c>
      <c r="CP679" s="261" t="str">
        <f t="shared" si="259"/>
        <v>不通过</v>
      </c>
      <c r="CQ679" s="262">
        <f t="shared" si="251"/>
        <v>0</v>
      </c>
      <c r="CR679" s="261" t="str">
        <f t="shared" si="260"/>
        <v>不通过</v>
      </c>
      <c r="CS679" s="262">
        <f t="shared" si="261"/>
        <v>0</v>
      </c>
      <c r="CT679" s="261" t="str">
        <f t="shared" si="262"/>
        <v>不通过</v>
      </c>
      <c r="CU679" s="262">
        <f t="shared" si="252"/>
        <v>0</v>
      </c>
      <c r="CV679" s="261" t="str">
        <f t="shared" si="263"/>
        <v>不通过</v>
      </c>
      <c r="CW679" s="264">
        <f t="shared" si="264"/>
        <v>0</v>
      </c>
      <c r="CX679" s="261" t="str">
        <f t="shared" si="265"/>
        <v>不通过</v>
      </c>
      <c r="CY679" s="262">
        <f t="shared" si="253"/>
        <v>0</v>
      </c>
      <c r="CZ679" s="261" t="str">
        <f t="shared" si="266"/>
        <v>不通过</v>
      </c>
      <c r="DA679" s="262">
        <f t="shared" si="267"/>
        <v>0</v>
      </c>
      <c r="DB679" s="261" t="str">
        <f t="shared" si="268"/>
        <v>不通过</v>
      </c>
      <c r="DC679" s="262">
        <f t="shared" si="269"/>
        <v>0</v>
      </c>
      <c r="DD679" s="261" t="str">
        <f t="shared" si="270"/>
        <v>不通过</v>
      </c>
    </row>
    <row r="680" spans="1:108">
      <c r="A680" s="185">
        <v>669</v>
      </c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  <c r="AS680" s="186"/>
      <c r="AT680" s="186"/>
      <c r="AU680" s="186"/>
      <c r="AV680" s="186"/>
      <c r="AW680" s="186"/>
      <c r="AX680" s="186"/>
      <c r="AY680" s="186"/>
      <c r="AZ680" s="186"/>
      <c r="BA680" s="186"/>
      <c r="BB680" s="186"/>
      <c r="BC680" s="186"/>
      <c r="BD680" s="186"/>
      <c r="BE680" s="186"/>
      <c r="BF680" s="186"/>
      <c r="BG680" s="186"/>
      <c r="BH680" s="186"/>
      <c r="BI680" s="186"/>
      <c r="BJ680" s="186"/>
      <c r="BK680" s="186"/>
      <c r="BL680" s="186"/>
      <c r="BM680" s="186"/>
      <c r="BN680" s="186"/>
      <c r="BO680" s="186"/>
      <c r="BP680" s="186"/>
      <c r="BQ680" s="186"/>
      <c r="BR680" s="186"/>
      <c r="BS680" s="186"/>
      <c r="BT680" s="186"/>
      <c r="BU680" s="186"/>
      <c r="BV680" s="186"/>
      <c r="BW680" s="186"/>
      <c r="BX680" s="186"/>
      <c r="BY680" s="186"/>
      <c r="BZ680" s="186"/>
      <c r="CA680" s="186"/>
      <c r="CB680" s="186"/>
      <c r="CC680" s="186"/>
      <c r="CD680" s="186"/>
      <c r="CE680" s="186"/>
      <c r="CF680" s="250"/>
      <c r="CG680" s="250"/>
      <c r="CH680" s="250"/>
      <c r="CI680" s="250"/>
      <c r="CJ680" s="250"/>
      <c r="CK680" s="261" t="str">
        <f t="shared" si="254"/>
        <v>通过</v>
      </c>
      <c r="CL680" s="263" t="str">
        <f t="shared" si="255"/>
        <v>通过</v>
      </c>
      <c r="CM680" s="261" t="str">
        <f t="shared" si="256"/>
        <v>通过</v>
      </c>
      <c r="CN680" s="261" t="str">
        <f t="shared" si="257"/>
        <v>通过</v>
      </c>
      <c r="CO680" s="262">
        <f t="shared" si="258"/>
        <v>0</v>
      </c>
      <c r="CP680" s="261" t="str">
        <f t="shared" si="259"/>
        <v>不通过</v>
      </c>
      <c r="CQ680" s="262">
        <f t="shared" si="251"/>
        <v>0</v>
      </c>
      <c r="CR680" s="261" t="str">
        <f t="shared" si="260"/>
        <v>不通过</v>
      </c>
      <c r="CS680" s="262">
        <f t="shared" si="261"/>
        <v>0</v>
      </c>
      <c r="CT680" s="261" t="str">
        <f t="shared" si="262"/>
        <v>不通过</v>
      </c>
      <c r="CU680" s="262">
        <f t="shared" si="252"/>
        <v>0</v>
      </c>
      <c r="CV680" s="261" t="str">
        <f t="shared" si="263"/>
        <v>不通过</v>
      </c>
      <c r="CW680" s="264">
        <f t="shared" si="264"/>
        <v>0</v>
      </c>
      <c r="CX680" s="261" t="str">
        <f t="shared" si="265"/>
        <v>不通过</v>
      </c>
      <c r="CY680" s="262">
        <f t="shared" si="253"/>
        <v>0</v>
      </c>
      <c r="CZ680" s="261" t="str">
        <f t="shared" si="266"/>
        <v>不通过</v>
      </c>
      <c r="DA680" s="262">
        <f t="shared" si="267"/>
        <v>0</v>
      </c>
      <c r="DB680" s="261" t="str">
        <f t="shared" si="268"/>
        <v>不通过</v>
      </c>
      <c r="DC680" s="262">
        <f t="shared" si="269"/>
        <v>0</v>
      </c>
      <c r="DD680" s="261" t="str">
        <f t="shared" si="270"/>
        <v>不通过</v>
      </c>
    </row>
    <row r="681" spans="1:108">
      <c r="A681" s="185">
        <v>670</v>
      </c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  <c r="AS681" s="186"/>
      <c r="AT681" s="186"/>
      <c r="AU681" s="186"/>
      <c r="AV681" s="186"/>
      <c r="AW681" s="186"/>
      <c r="AX681" s="186"/>
      <c r="AY681" s="186"/>
      <c r="AZ681" s="186"/>
      <c r="BA681" s="186"/>
      <c r="BB681" s="186"/>
      <c r="BC681" s="186"/>
      <c r="BD681" s="186"/>
      <c r="BE681" s="186"/>
      <c r="BF681" s="186"/>
      <c r="BG681" s="186"/>
      <c r="BH681" s="186"/>
      <c r="BI681" s="186"/>
      <c r="BJ681" s="186"/>
      <c r="BK681" s="186"/>
      <c r="BL681" s="186"/>
      <c r="BM681" s="186"/>
      <c r="BN681" s="186"/>
      <c r="BO681" s="186"/>
      <c r="BP681" s="186"/>
      <c r="BQ681" s="186"/>
      <c r="BR681" s="186"/>
      <c r="BS681" s="186"/>
      <c r="BT681" s="186"/>
      <c r="BU681" s="186"/>
      <c r="BV681" s="186"/>
      <c r="BW681" s="186"/>
      <c r="BX681" s="186"/>
      <c r="BY681" s="186"/>
      <c r="BZ681" s="186"/>
      <c r="CA681" s="186"/>
      <c r="CB681" s="186"/>
      <c r="CC681" s="186"/>
      <c r="CD681" s="186"/>
      <c r="CE681" s="186"/>
      <c r="CF681" s="250"/>
      <c r="CG681" s="250"/>
      <c r="CH681" s="250"/>
      <c r="CI681" s="250"/>
      <c r="CJ681" s="250"/>
      <c r="CK681" s="261" t="str">
        <f t="shared" si="254"/>
        <v>通过</v>
      </c>
      <c r="CL681" s="263" t="str">
        <f t="shared" si="255"/>
        <v>通过</v>
      </c>
      <c r="CM681" s="261" t="str">
        <f t="shared" si="256"/>
        <v>通过</v>
      </c>
      <c r="CN681" s="261" t="str">
        <f t="shared" si="257"/>
        <v>通过</v>
      </c>
      <c r="CO681" s="262">
        <f t="shared" si="258"/>
        <v>0</v>
      </c>
      <c r="CP681" s="261" t="str">
        <f t="shared" si="259"/>
        <v>不通过</v>
      </c>
      <c r="CQ681" s="262">
        <f t="shared" si="251"/>
        <v>0</v>
      </c>
      <c r="CR681" s="261" t="str">
        <f t="shared" si="260"/>
        <v>不通过</v>
      </c>
      <c r="CS681" s="262">
        <f t="shared" si="261"/>
        <v>0</v>
      </c>
      <c r="CT681" s="261" t="str">
        <f t="shared" si="262"/>
        <v>不通过</v>
      </c>
      <c r="CU681" s="262">
        <f t="shared" si="252"/>
        <v>0</v>
      </c>
      <c r="CV681" s="261" t="str">
        <f t="shared" si="263"/>
        <v>不通过</v>
      </c>
      <c r="CW681" s="264">
        <f t="shared" si="264"/>
        <v>0</v>
      </c>
      <c r="CX681" s="261" t="str">
        <f t="shared" si="265"/>
        <v>不通过</v>
      </c>
      <c r="CY681" s="262">
        <f t="shared" si="253"/>
        <v>0</v>
      </c>
      <c r="CZ681" s="261" t="str">
        <f t="shared" si="266"/>
        <v>不通过</v>
      </c>
      <c r="DA681" s="262">
        <f t="shared" si="267"/>
        <v>0</v>
      </c>
      <c r="DB681" s="261" t="str">
        <f t="shared" si="268"/>
        <v>不通过</v>
      </c>
      <c r="DC681" s="262">
        <f t="shared" si="269"/>
        <v>0</v>
      </c>
      <c r="DD681" s="261" t="str">
        <f t="shared" si="270"/>
        <v>不通过</v>
      </c>
    </row>
    <row r="682" spans="1:108">
      <c r="A682" s="188">
        <v>671</v>
      </c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  <c r="AS682" s="186"/>
      <c r="AT682" s="186"/>
      <c r="AU682" s="186"/>
      <c r="AV682" s="186"/>
      <c r="AW682" s="186"/>
      <c r="AX682" s="186"/>
      <c r="AY682" s="186"/>
      <c r="AZ682" s="186"/>
      <c r="BA682" s="186"/>
      <c r="BB682" s="186"/>
      <c r="BC682" s="186"/>
      <c r="BD682" s="186"/>
      <c r="BE682" s="186"/>
      <c r="BF682" s="186"/>
      <c r="BG682" s="186"/>
      <c r="BH682" s="186"/>
      <c r="BI682" s="186"/>
      <c r="BJ682" s="186"/>
      <c r="BK682" s="186"/>
      <c r="BL682" s="186"/>
      <c r="BM682" s="186"/>
      <c r="BN682" s="186"/>
      <c r="BO682" s="186"/>
      <c r="BP682" s="186"/>
      <c r="BQ682" s="186"/>
      <c r="BR682" s="186"/>
      <c r="BS682" s="186"/>
      <c r="BT682" s="186"/>
      <c r="BU682" s="186"/>
      <c r="BV682" s="186"/>
      <c r="BW682" s="186"/>
      <c r="BX682" s="186"/>
      <c r="BY682" s="186"/>
      <c r="BZ682" s="186"/>
      <c r="CA682" s="186"/>
      <c r="CB682" s="186"/>
      <c r="CC682" s="186"/>
      <c r="CD682" s="186"/>
      <c r="CE682" s="186"/>
      <c r="CF682" s="250"/>
      <c r="CG682" s="250"/>
      <c r="CH682" s="250"/>
      <c r="CI682" s="250"/>
      <c r="CJ682" s="250"/>
      <c r="CK682" s="261" t="str">
        <f t="shared" si="254"/>
        <v>通过</v>
      </c>
      <c r="CL682" s="263" t="str">
        <f t="shared" si="255"/>
        <v>通过</v>
      </c>
      <c r="CM682" s="261" t="str">
        <f t="shared" si="256"/>
        <v>通过</v>
      </c>
      <c r="CN682" s="261" t="str">
        <f t="shared" si="257"/>
        <v>通过</v>
      </c>
      <c r="CO682" s="262">
        <f t="shared" si="258"/>
        <v>0</v>
      </c>
      <c r="CP682" s="261" t="str">
        <f t="shared" si="259"/>
        <v>不通过</v>
      </c>
      <c r="CQ682" s="262">
        <f t="shared" si="251"/>
        <v>0</v>
      </c>
      <c r="CR682" s="261" t="str">
        <f t="shared" si="260"/>
        <v>不通过</v>
      </c>
      <c r="CS682" s="262">
        <f t="shared" si="261"/>
        <v>0</v>
      </c>
      <c r="CT682" s="261" t="str">
        <f t="shared" si="262"/>
        <v>不通过</v>
      </c>
      <c r="CU682" s="262">
        <f t="shared" si="252"/>
        <v>0</v>
      </c>
      <c r="CV682" s="261" t="str">
        <f t="shared" si="263"/>
        <v>不通过</v>
      </c>
      <c r="CW682" s="264">
        <f t="shared" si="264"/>
        <v>0</v>
      </c>
      <c r="CX682" s="261" t="str">
        <f t="shared" si="265"/>
        <v>不通过</v>
      </c>
      <c r="CY682" s="262">
        <f t="shared" si="253"/>
        <v>0</v>
      </c>
      <c r="CZ682" s="261" t="str">
        <f t="shared" si="266"/>
        <v>不通过</v>
      </c>
      <c r="DA682" s="262">
        <f t="shared" si="267"/>
        <v>0</v>
      </c>
      <c r="DB682" s="261" t="str">
        <f t="shared" si="268"/>
        <v>不通过</v>
      </c>
      <c r="DC682" s="262">
        <f t="shared" si="269"/>
        <v>0</v>
      </c>
      <c r="DD682" s="261" t="str">
        <f t="shared" si="270"/>
        <v>不通过</v>
      </c>
    </row>
    <row r="683" spans="1:108">
      <c r="A683" s="185">
        <v>672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  <c r="AS683" s="186"/>
      <c r="AT683" s="186"/>
      <c r="AU683" s="186"/>
      <c r="AV683" s="186"/>
      <c r="AW683" s="186"/>
      <c r="AX683" s="186"/>
      <c r="AY683" s="186"/>
      <c r="AZ683" s="186"/>
      <c r="BA683" s="186"/>
      <c r="BB683" s="186"/>
      <c r="BC683" s="186"/>
      <c r="BD683" s="186"/>
      <c r="BE683" s="186"/>
      <c r="BF683" s="186"/>
      <c r="BG683" s="186"/>
      <c r="BH683" s="186"/>
      <c r="BI683" s="186"/>
      <c r="BJ683" s="186"/>
      <c r="BK683" s="186"/>
      <c r="BL683" s="186"/>
      <c r="BM683" s="186"/>
      <c r="BN683" s="186"/>
      <c r="BO683" s="186"/>
      <c r="BP683" s="186"/>
      <c r="BQ683" s="186"/>
      <c r="BR683" s="186"/>
      <c r="BS683" s="186"/>
      <c r="BT683" s="186"/>
      <c r="BU683" s="186"/>
      <c r="BV683" s="186"/>
      <c r="BW683" s="186"/>
      <c r="BX683" s="186"/>
      <c r="BY683" s="186"/>
      <c r="BZ683" s="186"/>
      <c r="CA683" s="186"/>
      <c r="CB683" s="186"/>
      <c r="CC683" s="186"/>
      <c r="CD683" s="186"/>
      <c r="CE683" s="186"/>
      <c r="CF683" s="250"/>
      <c r="CG683" s="250"/>
      <c r="CH683" s="250"/>
      <c r="CI683" s="250"/>
      <c r="CJ683" s="250"/>
      <c r="CK683" s="261" t="str">
        <f t="shared" si="254"/>
        <v>通过</v>
      </c>
      <c r="CL683" s="263" t="str">
        <f t="shared" si="255"/>
        <v>通过</v>
      </c>
      <c r="CM683" s="261" t="str">
        <f t="shared" si="256"/>
        <v>通过</v>
      </c>
      <c r="CN683" s="261" t="str">
        <f t="shared" si="257"/>
        <v>通过</v>
      </c>
      <c r="CO683" s="262">
        <f t="shared" si="258"/>
        <v>0</v>
      </c>
      <c r="CP683" s="261" t="str">
        <f t="shared" si="259"/>
        <v>不通过</v>
      </c>
      <c r="CQ683" s="262">
        <f t="shared" si="251"/>
        <v>0</v>
      </c>
      <c r="CR683" s="261" t="str">
        <f t="shared" si="260"/>
        <v>不通过</v>
      </c>
      <c r="CS683" s="262">
        <f t="shared" si="261"/>
        <v>0</v>
      </c>
      <c r="CT683" s="261" t="str">
        <f t="shared" si="262"/>
        <v>不通过</v>
      </c>
      <c r="CU683" s="262">
        <f t="shared" si="252"/>
        <v>0</v>
      </c>
      <c r="CV683" s="261" t="str">
        <f t="shared" si="263"/>
        <v>不通过</v>
      </c>
      <c r="CW683" s="264">
        <f t="shared" si="264"/>
        <v>0</v>
      </c>
      <c r="CX683" s="261" t="str">
        <f t="shared" si="265"/>
        <v>不通过</v>
      </c>
      <c r="CY683" s="262">
        <f t="shared" si="253"/>
        <v>0</v>
      </c>
      <c r="CZ683" s="261" t="str">
        <f t="shared" si="266"/>
        <v>不通过</v>
      </c>
      <c r="DA683" s="262">
        <f t="shared" si="267"/>
        <v>0</v>
      </c>
      <c r="DB683" s="261" t="str">
        <f t="shared" si="268"/>
        <v>不通过</v>
      </c>
      <c r="DC683" s="262">
        <f t="shared" si="269"/>
        <v>0</v>
      </c>
      <c r="DD683" s="261" t="str">
        <f t="shared" si="270"/>
        <v>不通过</v>
      </c>
    </row>
    <row r="684" spans="1:108">
      <c r="A684" s="185">
        <v>673</v>
      </c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  <c r="AS684" s="186"/>
      <c r="AT684" s="186"/>
      <c r="AU684" s="186"/>
      <c r="AV684" s="186"/>
      <c r="AW684" s="186"/>
      <c r="AX684" s="186"/>
      <c r="AY684" s="186"/>
      <c r="AZ684" s="186"/>
      <c r="BA684" s="186"/>
      <c r="BB684" s="186"/>
      <c r="BC684" s="186"/>
      <c r="BD684" s="186"/>
      <c r="BE684" s="186"/>
      <c r="BF684" s="186"/>
      <c r="BG684" s="186"/>
      <c r="BH684" s="186"/>
      <c r="BI684" s="186"/>
      <c r="BJ684" s="186"/>
      <c r="BK684" s="186"/>
      <c r="BL684" s="186"/>
      <c r="BM684" s="186"/>
      <c r="BN684" s="186"/>
      <c r="BO684" s="186"/>
      <c r="BP684" s="186"/>
      <c r="BQ684" s="186"/>
      <c r="BR684" s="186"/>
      <c r="BS684" s="186"/>
      <c r="BT684" s="186"/>
      <c r="BU684" s="186"/>
      <c r="BV684" s="186"/>
      <c r="BW684" s="186"/>
      <c r="BX684" s="186"/>
      <c r="BY684" s="186"/>
      <c r="BZ684" s="186"/>
      <c r="CA684" s="186"/>
      <c r="CB684" s="186"/>
      <c r="CC684" s="186"/>
      <c r="CD684" s="186"/>
      <c r="CE684" s="186"/>
      <c r="CF684" s="250"/>
      <c r="CG684" s="250"/>
      <c r="CH684" s="250"/>
      <c r="CI684" s="250"/>
      <c r="CJ684" s="250"/>
      <c r="CK684" s="261" t="str">
        <f t="shared" si="254"/>
        <v>通过</v>
      </c>
      <c r="CL684" s="263" t="str">
        <f t="shared" si="255"/>
        <v>通过</v>
      </c>
      <c r="CM684" s="261" t="str">
        <f t="shared" si="256"/>
        <v>通过</v>
      </c>
      <c r="CN684" s="261" t="str">
        <f t="shared" si="257"/>
        <v>通过</v>
      </c>
      <c r="CO684" s="262">
        <f t="shared" si="258"/>
        <v>0</v>
      </c>
      <c r="CP684" s="261" t="str">
        <f t="shared" si="259"/>
        <v>不通过</v>
      </c>
      <c r="CQ684" s="262">
        <f t="shared" si="251"/>
        <v>0</v>
      </c>
      <c r="CR684" s="261" t="str">
        <f t="shared" si="260"/>
        <v>不通过</v>
      </c>
      <c r="CS684" s="262">
        <f t="shared" si="261"/>
        <v>0</v>
      </c>
      <c r="CT684" s="261" t="str">
        <f t="shared" si="262"/>
        <v>不通过</v>
      </c>
      <c r="CU684" s="262">
        <f t="shared" si="252"/>
        <v>0</v>
      </c>
      <c r="CV684" s="261" t="str">
        <f t="shared" si="263"/>
        <v>不通过</v>
      </c>
      <c r="CW684" s="264">
        <f t="shared" si="264"/>
        <v>0</v>
      </c>
      <c r="CX684" s="261" t="str">
        <f t="shared" si="265"/>
        <v>不通过</v>
      </c>
      <c r="CY684" s="262">
        <f t="shared" si="253"/>
        <v>0</v>
      </c>
      <c r="CZ684" s="261" t="str">
        <f t="shared" si="266"/>
        <v>不通过</v>
      </c>
      <c r="DA684" s="262">
        <f t="shared" si="267"/>
        <v>0</v>
      </c>
      <c r="DB684" s="261" t="str">
        <f t="shared" si="268"/>
        <v>不通过</v>
      </c>
      <c r="DC684" s="262">
        <f t="shared" si="269"/>
        <v>0</v>
      </c>
      <c r="DD684" s="261" t="str">
        <f t="shared" si="270"/>
        <v>不通过</v>
      </c>
    </row>
    <row r="685" spans="1:108">
      <c r="A685" s="188">
        <v>674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  <c r="AS685" s="186"/>
      <c r="AT685" s="186"/>
      <c r="AU685" s="186"/>
      <c r="AV685" s="186"/>
      <c r="AW685" s="186"/>
      <c r="AX685" s="186"/>
      <c r="AY685" s="186"/>
      <c r="AZ685" s="186"/>
      <c r="BA685" s="186"/>
      <c r="BB685" s="186"/>
      <c r="BC685" s="186"/>
      <c r="BD685" s="186"/>
      <c r="BE685" s="186"/>
      <c r="BF685" s="186"/>
      <c r="BG685" s="186"/>
      <c r="BH685" s="186"/>
      <c r="BI685" s="186"/>
      <c r="BJ685" s="186"/>
      <c r="BK685" s="186"/>
      <c r="BL685" s="186"/>
      <c r="BM685" s="186"/>
      <c r="BN685" s="186"/>
      <c r="BO685" s="186"/>
      <c r="BP685" s="186"/>
      <c r="BQ685" s="186"/>
      <c r="BR685" s="186"/>
      <c r="BS685" s="186"/>
      <c r="BT685" s="186"/>
      <c r="BU685" s="186"/>
      <c r="BV685" s="186"/>
      <c r="BW685" s="186"/>
      <c r="BX685" s="186"/>
      <c r="BY685" s="186"/>
      <c r="BZ685" s="186"/>
      <c r="CA685" s="186"/>
      <c r="CB685" s="186"/>
      <c r="CC685" s="186"/>
      <c r="CD685" s="186"/>
      <c r="CE685" s="186"/>
      <c r="CF685" s="250"/>
      <c r="CG685" s="250"/>
      <c r="CH685" s="250"/>
      <c r="CI685" s="250"/>
      <c r="CJ685" s="250"/>
      <c r="CK685" s="261" t="str">
        <f t="shared" si="254"/>
        <v>通过</v>
      </c>
      <c r="CL685" s="263" t="str">
        <f t="shared" si="255"/>
        <v>通过</v>
      </c>
      <c r="CM685" s="261" t="str">
        <f t="shared" si="256"/>
        <v>通过</v>
      </c>
      <c r="CN685" s="261" t="str">
        <f t="shared" si="257"/>
        <v>通过</v>
      </c>
      <c r="CO685" s="262">
        <f t="shared" si="258"/>
        <v>0</v>
      </c>
      <c r="CP685" s="261" t="str">
        <f t="shared" si="259"/>
        <v>不通过</v>
      </c>
      <c r="CQ685" s="262">
        <f t="shared" si="251"/>
        <v>0</v>
      </c>
      <c r="CR685" s="261" t="str">
        <f t="shared" si="260"/>
        <v>不通过</v>
      </c>
      <c r="CS685" s="262">
        <f t="shared" si="261"/>
        <v>0</v>
      </c>
      <c r="CT685" s="261" t="str">
        <f t="shared" si="262"/>
        <v>不通过</v>
      </c>
      <c r="CU685" s="262">
        <f t="shared" si="252"/>
        <v>0</v>
      </c>
      <c r="CV685" s="261" t="str">
        <f t="shared" si="263"/>
        <v>不通过</v>
      </c>
      <c r="CW685" s="264">
        <f t="shared" si="264"/>
        <v>0</v>
      </c>
      <c r="CX685" s="261" t="str">
        <f t="shared" si="265"/>
        <v>不通过</v>
      </c>
      <c r="CY685" s="262">
        <f t="shared" si="253"/>
        <v>0</v>
      </c>
      <c r="CZ685" s="261" t="str">
        <f t="shared" si="266"/>
        <v>不通过</v>
      </c>
      <c r="DA685" s="262">
        <f t="shared" si="267"/>
        <v>0</v>
      </c>
      <c r="DB685" s="261" t="str">
        <f t="shared" si="268"/>
        <v>不通过</v>
      </c>
      <c r="DC685" s="262">
        <f t="shared" si="269"/>
        <v>0</v>
      </c>
      <c r="DD685" s="261" t="str">
        <f t="shared" si="270"/>
        <v>不通过</v>
      </c>
    </row>
    <row r="686" spans="1:108">
      <c r="A686" s="185">
        <v>675</v>
      </c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  <c r="AS686" s="186"/>
      <c r="AT686" s="186"/>
      <c r="AU686" s="186"/>
      <c r="AV686" s="186"/>
      <c r="AW686" s="186"/>
      <c r="AX686" s="186"/>
      <c r="AY686" s="186"/>
      <c r="AZ686" s="186"/>
      <c r="BA686" s="186"/>
      <c r="BB686" s="186"/>
      <c r="BC686" s="186"/>
      <c r="BD686" s="186"/>
      <c r="BE686" s="186"/>
      <c r="BF686" s="186"/>
      <c r="BG686" s="186"/>
      <c r="BH686" s="186"/>
      <c r="BI686" s="186"/>
      <c r="BJ686" s="186"/>
      <c r="BK686" s="186"/>
      <c r="BL686" s="186"/>
      <c r="BM686" s="186"/>
      <c r="BN686" s="186"/>
      <c r="BO686" s="186"/>
      <c r="BP686" s="186"/>
      <c r="BQ686" s="186"/>
      <c r="BR686" s="186"/>
      <c r="BS686" s="186"/>
      <c r="BT686" s="186"/>
      <c r="BU686" s="186"/>
      <c r="BV686" s="186"/>
      <c r="BW686" s="186"/>
      <c r="BX686" s="186"/>
      <c r="BY686" s="186"/>
      <c r="BZ686" s="186"/>
      <c r="CA686" s="186"/>
      <c r="CB686" s="186"/>
      <c r="CC686" s="186"/>
      <c r="CD686" s="186"/>
      <c r="CE686" s="186"/>
      <c r="CF686" s="250"/>
      <c r="CG686" s="250"/>
      <c r="CH686" s="250"/>
      <c r="CI686" s="250"/>
      <c r="CJ686" s="250"/>
      <c r="CK686" s="261" t="str">
        <f t="shared" si="254"/>
        <v>通过</v>
      </c>
      <c r="CL686" s="263" t="str">
        <f t="shared" si="255"/>
        <v>通过</v>
      </c>
      <c r="CM686" s="261" t="str">
        <f t="shared" si="256"/>
        <v>通过</v>
      </c>
      <c r="CN686" s="261" t="str">
        <f t="shared" si="257"/>
        <v>通过</v>
      </c>
      <c r="CO686" s="262">
        <f t="shared" si="258"/>
        <v>0</v>
      </c>
      <c r="CP686" s="261" t="str">
        <f t="shared" si="259"/>
        <v>不通过</v>
      </c>
      <c r="CQ686" s="262">
        <f t="shared" si="251"/>
        <v>0</v>
      </c>
      <c r="CR686" s="261" t="str">
        <f t="shared" si="260"/>
        <v>不通过</v>
      </c>
      <c r="CS686" s="262">
        <f t="shared" si="261"/>
        <v>0</v>
      </c>
      <c r="CT686" s="261" t="str">
        <f t="shared" si="262"/>
        <v>不通过</v>
      </c>
      <c r="CU686" s="262">
        <f t="shared" si="252"/>
        <v>0</v>
      </c>
      <c r="CV686" s="261" t="str">
        <f t="shared" si="263"/>
        <v>不通过</v>
      </c>
      <c r="CW686" s="264">
        <f t="shared" si="264"/>
        <v>0</v>
      </c>
      <c r="CX686" s="261" t="str">
        <f t="shared" si="265"/>
        <v>不通过</v>
      </c>
      <c r="CY686" s="262">
        <f t="shared" si="253"/>
        <v>0</v>
      </c>
      <c r="CZ686" s="261" t="str">
        <f t="shared" si="266"/>
        <v>不通过</v>
      </c>
      <c r="DA686" s="262">
        <f t="shared" si="267"/>
        <v>0</v>
      </c>
      <c r="DB686" s="261" t="str">
        <f t="shared" si="268"/>
        <v>不通过</v>
      </c>
      <c r="DC686" s="262">
        <f t="shared" si="269"/>
        <v>0</v>
      </c>
      <c r="DD686" s="261" t="str">
        <f t="shared" si="270"/>
        <v>不通过</v>
      </c>
    </row>
    <row r="687" spans="1:108">
      <c r="A687" s="185">
        <v>676</v>
      </c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186"/>
      <c r="AT687" s="186"/>
      <c r="AU687" s="186"/>
      <c r="AV687" s="186"/>
      <c r="AW687" s="186"/>
      <c r="AX687" s="186"/>
      <c r="AY687" s="186"/>
      <c r="AZ687" s="186"/>
      <c r="BA687" s="186"/>
      <c r="BB687" s="186"/>
      <c r="BC687" s="186"/>
      <c r="BD687" s="186"/>
      <c r="BE687" s="186"/>
      <c r="BF687" s="186"/>
      <c r="BG687" s="186"/>
      <c r="BH687" s="186"/>
      <c r="BI687" s="186"/>
      <c r="BJ687" s="186"/>
      <c r="BK687" s="186"/>
      <c r="BL687" s="186"/>
      <c r="BM687" s="186"/>
      <c r="BN687" s="186"/>
      <c r="BO687" s="186"/>
      <c r="BP687" s="186"/>
      <c r="BQ687" s="186"/>
      <c r="BR687" s="186"/>
      <c r="BS687" s="186"/>
      <c r="BT687" s="186"/>
      <c r="BU687" s="186"/>
      <c r="BV687" s="186"/>
      <c r="BW687" s="186"/>
      <c r="BX687" s="186"/>
      <c r="BY687" s="186"/>
      <c r="BZ687" s="186"/>
      <c r="CA687" s="186"/>
      <c r="CB687" s="186"/>
      <c r="CC687" s="186"/>
      <c r="CD687" s="186"/>
      <c r="CE687" s="186"/>
      <c r="CF687" s="250"/>
      <c r="CG687" s="250"/>
      <c r="CH687" s="250"/>
      <c r="CI687" s="250"/>
      <c r="CJ687" s="250"/>
      <c r="CK687" s="261" t="str">
        <f t="shared" si="254"/>
        <v>通过</v>
      </c>
      <c r="CL687" s="263" t="str">
        <f t="shared" si="255"/>
        <v>通过</v>
      </c>
      <c r="CM687" s="261" t="str">
        <f t="shared" si="256"/>
        <v>通过</v>
      </c>
      <c r="CN687" s="261" t="str">
        <f t="shared" si="257"/>
        <v>通过</v>
      </c>
      <c r="CO687" s="262">
        <f t="shared" si="258"/>
        <v>0</v>
      </c>
      <c r="CP687" s="261" t="str">
        <f t="shared" si="259"/>
        <v>不通过</v>
      </c>
      <c r="CQ687" s="262">
        <f t="shared" si="251"/>
        <v>0</v>
      </c>
      <c r="CR687" s="261" t="str">
        <f t="shared" si="260"/>
        <v>不通过</v>
      </c>
      <c r="CS687" s="262">
        <f t="shared" si="261"/>
        <v>0</v>
      </c>
      <c r="CT687" s="261" t="str">
        <f t="shared" si="262"/>
        <v>不通过</v>
      </c>
      <c r="CU687" s="262">
        <f t="shared" si="252"/>
        <v>0</v>
      </c>
      <c r="CV687" s="261" t="str">
        <f t="shared" si="263"/>
        <v>不通过</v>
      </c>
      <c r="CW687" s="264">
        <f t="shared" si="264"/>
        <v>0</v>
      </c>
      <c r="CX687" s="261" t="str">
        <f t="shared" si="265"/>
        <v>不通过</v>
      </c>
      <c r="CY687" s="262">
        <f t="shared" si="253"/>
        <v>0</v>
      </c>
      <c r="CZ687" s="261" t="str">
        <f t="shared" si="266"/>
        <v>不通过</v>
      </c>
      <c r="DA687" s="262">
        <f t="shared" si="267"/>
        <v>0</v>
      </c>
      <c r="DB687" s="261" t="str">
        <f t="shared" si="268"/>
        <v>不通过</v>
      </c>
      <c r="DC687" s="262">
        <f t="shared" si="269"/>
        <v>0</v>
      </c>
      <c r="DD687" s="261" t="str">
        <f t="shared" si="270"/>
        <v>不通过</v>
      </c>
    </row>
    <row r="688" spans="1:108">
      <c r="A688" s="188">
        <v>677</v>
      </c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186"/>
      <c r="AT688" s="186"/>
      <c r="AU688" s="186"/>
      <c r="AV688" s="186"/>
      <c r="AW688" s="186"/>
      <c r="AX688" s="186"/>
      <c r="AY688" s="186"/>
      <c r="AZ688" s="186"/>
      <c r="BA688" s="186"/>
      <c r="BB688" s="186"/>
      <c r="BC688" s="186"/>
      <c r="BD688" s="186"/>
      <c r="BE688" s="186"/>
      <c r="BF688" s="186"/>
      <c r="BG688" s="186"/>
      <c r="BH688" s="186"/>
      <c r="BI688" s="186"/>
      <c r="BJ688" s="186"/>
      <c r="BK688" s="186"/>
      <c r="BL688" s="186"/>
      <c r="BM688" s="186"/>
      <c r="BN688" s="186"/>
      <c r="BO688" s="186"/>
      <c r="BP688" s="186"/>
      <c r="BQ688" s="186"/>
      <c r="BR688" s="186"/>
      <c r="BS688" s="186"/>
      <c r="BT688" s="186"/>
      <c r="BU688" s="186"/>
      <c r="BV688" s="186"/>
      <c r="BW688" s="186"/>
      <c r="BX688" s="186"/>
      <c r="BY688" s="186"/>
      <c r="BZ688" s="186"/>
      <c r="CA688" s="186"/>
      <c r="CB688" s="186"/>
      <c r="CC688" s="186"/>
      <c r="CD688" s="186"/>
      <c r="CE688" s="186"/>
      <c r="CF688" s="250"/>
      <c r="CG688" s="250"/>
      <c r="CH688" s="250"/>
      <c r="CI688" s="250"/>
      <c r="CJ688" s="250"/>
      <c r="CK688" s="261" t="str">
        <f t="shared" si="254"/>
        <v>通过</v>
      </c>
      <c r="CL688" s="263" t="str">
        <f t="shared" si="255"/>
        <v>通过</v>
      </c>
      <c r="CM688" s="261" t="str">
        <f t="shared" si="256"/>
        <v>通过</v>
      </c>
      <c r="CN688" s="261" t="str">
        <f t="shared" si="257"/>
        <v>通过</v>
      </c>
      <c r="CO688" s="262">
        <f t="shared" si="258"/>
        <v>0</v>
      </c>
      <c r="CP688" s="261" t="str">
        <f t="shared" si="259"/>
        <v>不通过</v>
      </c>
      <c r="CQ688" s="262">
        <f t="shared" si="251"/>
        <v>0</v>
      </c>
      <c r="CR688" s="261" t="str">
        <f t="shared" si="260"/>
        <v>不通过</v>
      </c>
      <c r="CS688" s="262">
        <f t="shared" si="261"/>
        <v>0</v>
      </c>
      <c r="CT688" s="261" t="str">
        <f t="shared" si="262"/>
        <v>不通过</v>
      </c>
      <c r="CU688" s="262">
        <f t="shared" si="252"/>
        <v>0</v>
      </c>
      <c r="CV688" s="261" t="str">
        <f t="shared" si="263"/>
        <v>不通过</v>
      </c>
      <c r="CW688" s="264">
        <f t="shared" si="264"/>
        <v>0</v>
      </c>
      <c r="CX688" s="261" t="str">
        <f t="shared" si="265"/>
        <v>不通过</v>
      </c>
      <c r="CY688" s="262">
        <f t="shared" si="253"/>
        <v>0</v>
      </c>
      <c r="CZ688" s="261" t="str">
        <f t="shared" si="266"/>
        <v>不通过</v>
      </c>
      <c r="DA688" s="262">
        <f t="shared" si="267"/>
        <v>0</v>
      </c>
      <c r="DB688" s="261" t="str">
        <f t="shared" si="268"/>
        <v>不通过</v>
      </c>
      <c r="DC688" s="262">
        <f t="shared" si="269"/>
        <v>0</v>
      </c>
      <c r="DD688" s="261" t="str">
        <f t="shared" si="270"/>
        <v>不通过</v>
      </c>
    </row>
    <row r="689" spans="1:108">
      <c r="A689" s="185">
        <v>678</v>
      </c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186"/>
      <c r="AT689" s="186"/>
      <c r="AU689" s="186"/>
      <c r="AV689" s="186"/>
      <c r="AW689" s="186"/>
      <c r="AX689" s="186"/>
      <c r="AY689" s="186"/>
      <c r="AZ689" s="186"/>
      <c r="BA689" s="186"/>
      <c r="BB689" s="186"/>
      <c r="BC689" s="186"/>
      <c r="BD689" s="186"/>
      <c r="BE689" s="186"/>
      <c r="BF689" s="186"/>
      <c r="BG689" s="186"/>
      <c r="BH689" s="186"/>
      <c r="BI689" s="186"/>
      <c r="BJ689" s="186"/>
      <c r="BK689" s="186"/>
      <c r="BL689" s="186"/>
      <c r="BM689" s="186"/>
      <c r="BN689" s="186"/>
      <c r="BO689" s="186"/>
      <c r="BP689" s="186"/>
      <c r="BQ689" s="186"/>
      <c r="BR689" s="186"/>
      <c r="BS689" s="186"/>
      <c r="BT689" s="186"/>
      <c r="BU689" s="186"/>
      <c r="BV689" s="186"/>
      <c r="BW689" s="186"/>
      <c r="BX689" s="186"/>
      <c r="BY689" s="186"/>
      <c r="BZ689" s="186"/>
      <c r="CA689" s="186"/>
      <c r="CB689" s="186"/>
      <c r="CC689" s="186"/>
      <c r="CD689" s="186"/>
      <c r="CE689" s="186"/>
      <c r="CF689" s="250"/>
      <c r="CG689" s="250"/>
      <c r="CH689" s="250"/>
      <c r="CI689" s="250"/>
      <c r="CJ689" s="250"/>
      <c r="CK689" s="261" t="str">
        <f t="shared" si="254"/>
        <v>通过</v>
      </c>
      <c r="CL689" s="263" t="str">
        <f t="shared" si="255"/>
        <v>通过</v>
      </c>
      <c r="CM689" s="261" t="str">
        <f t="shared" si="256"/>
        <v>通过</v>
      </c>
      <c r="CN689" s="261" t="str">
        <f t="shared" si="257"/>
        <v>通过</v>
      </c>
      <c r="CO689" s="262">
        <f t="shared" si="258"/>
        <v>0</v>
      </c>
      <c r="CP689" s="261" t="str">
        <f t="shared" si="259"/>
        <v>不通过</v>
      </c>
      <c r="CQ689" s="262">
        <f t="shared" si="251"/>
        <v>0</v>
      </c>
      <c r="CR689" s="261" t="str">
        <f t="shared" si="260"/>
        <v>不通过</v>
      </c>
      <c r="CS689" s="262">
        <f t="shared" si="261"/>
        <v>0</v>
      </c>
      <c r="CT689" s="261" t="str">
        <f t="shared" si="262"/>
        <v>不通过</v>
      </c>
      <c r="CU689" s="262">
        <f t="shared" si="252"/>
        <v>0</v>
      </c>
      <c r="CV689" s="261" t="str">
        <f t="shared" si="263"/>
        <v>不通过</v>
      </c>
      <c r="CW689" s="264">
        <f t="shared" si="264"/>
        <v>0</v>
      </c>
      <c r="CX689" s="261" t="str">
        <f t="shared" si="265"/>
        <v>不通过</v>
      </c>
      <c r="CY689" s="262">
        <f t="shared" si="253"/>
        <v>0</v>
      </c>
      <c r="CZ689" s="261" t="str">
        <f t="shared" si="266"/>
        <v>不通过</v>
      </c>
      <c r="DA689" s="262">
        <f t="shared" si="267"/>
        <v>0</v>
      </c>
      <c r="DB689" s="261" t="str">
        <f t="shared" si="268"/>
        <v>不通过</v>
      </c>
      <c r="DC689" s="262">
        <f t="shared" si="269"/>
        <v>0</v>
      </c>
      <c r="DD689" s="261" t="str">
        <f t="shared" si="270"/>
        <v>不通过</v>
      </c>
    </row>
    <row r="690" spans="1:108">
      <c r="A690" s="185">
        <v>679</v>
      </c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186"/>
      <c r="AT690" s="186"/>
      <c r="AU690" s="186"/>
      <c r="AV690" s="186"/>
      <c r="AW690" s="186"/>
      <c r="AX690" s="186"/>
      <c r="AY690" s="186"/>
      <c r="AZ690" s="186"/>
      <c r="BA690" s="186"/>
      <c r="BB690" s="186"/>
      <c r="BC690" s="186"/>
      <c r="BD690" s="186"/>
      <c r="BE690" s="186"/>
      <c r="BF690" s="186"/>
      <c r="BG690" s="186"/>
      <c r="BH690" s="186"/>
      <c r="BI690" s="186"/>
      <c r="BJ690" s="186"/>
      <c r="BK690" s="186"/>
      <c r="BL690" s="186"/>
      <c r="BM690" s="186"/>
      <c r="BN690" s="186"/>
      <c r="BO690" s="186"/>
      <c r="BP690" s="186"/>
      <c r="BQ690" s="186"/>
      <c r="BR690" s="186"/>
      <c r="BS690" s="186"/>
      <c r="BT690" s="186"/>
      <c r="BU690" s="186"/>
      <c r="BV690" s="186"/>
      <c r="BW690" s="186"/>
      <c r="BX690" s="186"/>
      <c r="BY690" s="186"/>
      <c r="BZ690" s="186"/>
      <c r="CA690" s="186"/>
      <c r="CB690" s="186"/>
      <c r="CC690" s="186"/>
      <c r="CD690" s="186"/>
      <c r="CE690" s="186"/>
      <c r="CF690" s="250"/>
      <c r="CG690" s="250"/>
      <c r="CH690" s="250"/>
      <c r="CI690" s="250"/>
      <c r="CJ690" s="250"/>
      <c r="CK690" s="261" t="str">
        <f t="shared" si="254"/>
        <v>通过</v>
      </c>
      <c r="CL690" s="263" t="str">
        <f t="shared" si="255"/>
        <v>通过</v>
      </c>
      <c r="CM690" s="261" t="str">
        <f t="shared" si="256"/>
        <v>通过</v>
      </c>
      <c r="CN690" s="261" t="str">
        <f t="shared" si="257"/>
        <v>通过</v>
      </c>
      <c r="CO690" s="262">
        <f t="shared" si="258"/>
        <v>0</v>
      </c>
      <c r="CP690" s="261" t="str">
        <f t="shared" si="259"/>
        <v>不通过</v>
      </c>
      <c r="CQ690" s="262">
        <f t="shared" si="251"/>
        <v>0</v>
      </c>
      <c r="CR690" s="261" t="str">
        <f t="shared" si="260"/>
        <v>不通过</v>
      </c>
      <c r="CS690" s="262">
        <f t="shared" si="261"/>
        <v>0</v>
      </c>
      <c r="CT690" s="261" t="str">
        <f t="shared" si="262"/>
        <v>不通过</v>
      </c>
      <c r="CU690" s="262">
        <f t="shared" si="252"/>
        <v>0</v>
      </c>
      <c r="CV690" s="261" t="str">
        <f t="shared" si="263"/>
        <v>不通过</v>
      </c>
      <c r="CW690" s="264">
        <f t="shared" si="264"/>
        <v>0</v>
      </c>
      <c r="CX690" s="261" t="str">
        <f t="shared" si="265"/>
        <v>不通过</v>
      </c>
      <c r="CY690" s="262">
        <f t="shared" si="253"/>
        <v>0</v>
      </c>
      <c r="CZ690" s="261" t="str">
        <f t="shared" si="266"/>
        <v>不通过</v>
      </c>
      <c r="DA690" s="262">
        <f t="shared" si="267"/>
        <v>0</v>
      </c>
      <c r="DB690" s="261" t="str">
        <f t="shared" si="268"/>
        <v>不通过</v>
      </c>
      <c r="DC690" s="262">
        <f t="shared" si="269"/>
        <v>0</v>
      </c>
      <c r="DD690" s="261" t="str">
        <f t="shared" si="270"/>
        <v>不通过</v>
      </c>
    </row>
    <row r="691" spans="1:108">
      <c r="A691" s="188">
        <v>680</v>
      </c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6"/>
      <c r="AT691" s="186"/>
      <c r="AU691" s="186"/>
      <c r="AV691" s="186"/>
      <c r="AW691" s="186"/>
      <c r="AX691" s="186"/>
      <c r="AY691" s="186"/>
      <c r="AZ691" s="186"/>
      <c r="BA691" s="186"/>
      <c r="BB691" s="186"/>
      <c r="BC691" s="186"/>
      <c r="BD691" s="186"/>
      <c r="BE691" s="186"/>
      <c r="BF691" s="186"/>
      <c r="BG691" s="186"/>
      <c r="BH691" s="186"/>
      <c r="BI691" s="186"/>
      <c r="BJ691" s="186"/>
      <c r="BK691" s="186"/>
      <c r="BL691" s="186"/>
      <c r="BM691" s="186"/>
      <c r="BN691" s="186"/>
      <c r="BO691" s="186"/>
      <c r="BP691" s="186"/>
      <c r="BQ691" s="186"/>
      <c r="BR691" s="186"/>
      <c r="BS691" s="186"/>
      <c r="BT691" s="186"/>
      <c r="BU691" s="186"/>
      <c r="BV691" s="186"/>
      <c r="BW691" s="186"/>
      <c r="BX691" s="186"/>
      <c r="BY691" s="186"/>
      <c r="BZ691" s="186"/>
      <c r="CA691" s="186"/>
      <c r="CB691" s="186"/>
      <c r="CC691" s="186"/>
      <c r="CD691" s="186"/>
      <c r="CE691" s="186"/>
      <c r="CF691" s="250"/>
      <c r="CG691" s="250"/>
      <c r="CH691" s="250"/>
      <c r="CI691" s="250"/>
      <c r="CJ691" s="250"/>
      <c r="CK691" s="261" t="str">
        <f t="shared" si="254"/>
        <v>通过</v>
      </c>
      <c r="CL691" s="263" t="str">
        <f t="shared" si="255"/>
        <v>通过</v>
      </c>
      <c r="CM691" s="261" t="str">
        <f t="shared" si="256"/>
        <v>通过</v>
      </c>
      <c r="CN691" s="261" t="str">
        <f t="shared" si="257"/>
        <v>通过</v>
      </c>
      <c r="CO691" s="262">
        <f t="shared" si="258"/>
        <v>0</v>
      </c>
      <c r="CP691" s="261" t="str">
        <f t="shared" si="259"/>
        <v>不通过</v>
      </c>
      <c r="CQ691" s="262">
        <f t="shared" si="251"/>
        <v>0</v>
      </c>
      <c r="CR691" s="261" t="str">
        <f t="shared" si="260"/>
        <v>不通过</v>
      </c>
      <c r="CS691" s="262">
        <f t="shared" si="261"/>
        <v>0</v>
      </c>
      <c r="CT691" s="261" t="str">
        <f t="shared" si="262"/>
        <v>不通过</v>
      </c>
      <c r="CU691" s="262">
        <f t="shared" si="252"/>
        <v>0</v>
      </c>
      <c r="CV691" s="261" t="str">
        <f t="shared" si="263"/>
        <v>不通过</v>
      </c>
      <c r="CW691" s="264">
        <f t="shared" si="264"/>
        <v>0</v>
      </c>
      <c r="CX691" s="261" t="str">
        <f t="shared" si="265"/>
        <v>不通过</v>
      </c>
      <c r="CY691" s="262">
        <f t="shared" si="253"/>
        <v>0</v>
      </c>
      <c r="CZ691" s="261" t="str">
        <f t="shared" si="266"/>
        <v>不通过</v>
      </c>
      <c r="DA691" s="262">
        <f t="shared" si="267"/>
        <v>0</v>
      </c>
      <c r="DB691" s="261" t="str">
        <f t="shared" si="268"/>
        <v>不通过</v>
      </c>
      <c r="DC691" s="262">
        <f t="shared" si="269"/>
        <v>0</v>
      </c>
      <c r="DD691" s="261" t="str">
        <f t="shared" si="270"/>
        <v>不通过</v>
      </c>
    </row>
    <row r="692" spans="1:108">
      <c r="A692" s="185">
        <v>681</v>
      </c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86"/>
      <c r="AT692" s="186"/>
      <c r="AU692" s="186"/>
      <c r="AV692" s="186"/>
      <c r="AW692" s="186"/>
      <c r="AX692" s="186"/>
      <c r="AY692" s="186"/>
      <c r="AZ692" s="186"/>
      <c r="BA692" s="186"/>
      <c r="BB692" s="186"/>
      <c r="BC692" s="186"/>
      <c r="BD692" s="186"/>
      <c r="BE692" s="186"/>
      <c r="BF692" s="186"/>
      <c r="BG692" s="186"/>
      <c r="BH692" s="186"/>
      <c r="BI692" s="186"/>
      <c r="BJ692" s="186"/>
      <c r="BK692" s="186"/>
      <c r="BL692" s="186"/>
      <c r="BM692" s="186"/>
      <c r="BN692" s="186"/>
      <c r="BO692" s="186"/>
      <c r="BP692" s="186"/>
      <c r="BQ692" s="186"/>
      <c r="BR692" s="186"/>
      <c r="BS692" s="186"/>
      <c r="BT692" s="186"/>
      <c r="BU692" s="186"/>
      <c r="BV692" s="186"/>
      <c r="BW692" s="186"/>
      <c r="BX692" s="186"/>
      <c r="BY692" s="186"/>
      <c r="BZ692" s="186"/>
      <c r="CA692" s="186"/>
      <c r="CB692" s="186"/>
      <c r="CC692" s="186"/>
      <c r="CD692" s="186"/>
      <c r="CE692" s="186"/>
      <c r="CF692" s="250"/>
      <c r="CG692" s="250"/>
      <c r="CH692" s="250"/>
      <c r="CI692" s="250"/>
      <c r="CJ692" s="250"/>
      <c r="CK692" s="261" t="str">
        <f t="shared" si="254"/>
        <v>通过</v>
      </c>
      <c r="CL692" s="263" t="str">
        <f t="shared" si="255"/>
        <v>通过</v>
      </c>
      <c r="CM692" s="261" t="str">
        <f t="shared" si="256"/>
        <v>通过</v>
      </c>
      <c r="CN692" s="261" t="str">
        <f t="shared" si="257"/>
        <v>通过</v>
      </c>
      <c r="CO692" s="262">
        <f t="shared" si="258"/>
        <v>0</v>
      </c>
      <c r="CP692" s="261" t="str">
        <f t="shared" si="259"/>
        <v>不通过</v>
      </c>
      <c r="CQ692" s="262">
        <f t="shared" si="251"/>
        <v>0</v>
      </c>
      <c r="CR692" s="261" t="str">
        <f t="shared" si="260"/>
        <v>不通过</v>
      </c>
      <c r="CS692" s="262">
        <f t="shared" si="261"/>
        <v>0</v>
      </c>
      <c r="CT692" s="261" t="str">
        <f t="shared" si="262"/>
        <v>不通过</v>
      </c>
      <c r="CU692" s="262">
        <f t="shared" si="252"/>
        <v>0</v>
      </c>
      <c r="CV692" s="261" t="str">
        <f t="shared" si="263"/>
        <v>不通过</v>
      </c>
      <c r="CW692" s="264">
        <f t="shared" si="264"/>
        <v>0</v>
      </c>
      <c r="CX692" s="261" t="str">
        <f t="shared" si="265"/>
        <v>不通过</v>
      </c>
      <c r="CY692" s="262">
        <f t="shared" si="253"/>
        <v>0</v>
      </c>
      <c r="CZ692" s="261" t="str">
        <f t="shared" si="266"/>
        <v>不通过</v>
      </c>
      <c r="DA692" s="262">
        <f t="shared" si="267"/>
        <v>0</v>
      </c>
      <c r="DB692" s="261" t="str">
        <f t="shared" si="268"/>
        <v>不通过</v>
      </c>
      <c r="DC692" s="262">
        <f t="shared" si="269"/>
        <v>0</v>
      </c>
      <c r="DD692" s="261" t="str">
        <f t="shared" si="270"/>
        <v>不通过</v>
      </c>
    </row>
    <row r="693" spans="1:108">
      <c r="A693" s="185">
        <v>682</v>
      </c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86"/>
      <c r="AT693" s="186"/>
      <c r="AU693" s="186"/>
      <c r="AV693" s="186"/>
      <c r="AW693" s="186"/>
      <c r="AX693" s="186"/>
      <c r="AY693" s="186"/>
      <c r="AZ693" s="186"/>
      <c r="BA693" s="186"/>
      <c r="BB693" s="186"/>
      <c r="BC693" s="186"/>
      <c r="BD693" s="186"/>
      <c r="BE693" s="186"/>
      <c r="BF693" s="186"/>
      <c r="BG693" s="186"/>
      <c r="BH693" s="186"/>
      <c r="BI693" s="186"/>
      <c r="BJ693" s="186"/>
      <c r="BK693" s="186"/>
      <c r="BL693" s="186"/>
      <c r="BM693" s="186"/>
      <c r="BN693" s="186"/>
      <c r="BO693" s="186"/>
      <c r="BP693" s="186"/>
      <c r="BQ693" s="186"/>
      <c r="BR693" s="186"/>
      <c r="BS693" s="186"/>
      <c r="BT693" s="186"/>
      <c r="BU693" s="186"/>
      <c r="BV693" s="186"/>
      <c r="BW693" s="186"/>
      <c r="BX693" s="186"/>
      <c r="BY693" s="186"/>
      <c r="BZ693" s="186"/>
      <c r="CA693" s="186"/>
      <c r="CB693" s="186"/>
      <c r="CC693" s="186"/>
      <c r="CD693" s="186"/>
      <c r="CE693" s="186"/>
      <c r="CF693" s="250"/>
      <c r="CG693" s="250"/>
      <c r="CH693" s="250"/>
      <c r="CI693" s="250"/>
      <c r="CJ693" s="250"/>
      <c r="CK693" s="261" t="str">
        <f t="shared" si="254"/>
        <v>通过</v>
      </c>
      <c r="CL693" s="263" t="str">
        <f t="shared" si="255"/>
        <v>通过</v>
      </c>
      <c r="CM693" s="261" t="str">
        <f t="shared" si="256"/>
        <v>通过</v>
      </c>
      <c r="CN693" s="261" t="str">
        <f t="shared" si="257"/>
        <v>通过</v>
      </c>
      <c r="CO693" s="262">
        <f t="shared" si="258"/>
        <v>0</v>
      </c>
      <c r="CP693" s="261" t="str">
        <f t="shared" si="259"/>
        <v>不通过</v>
      </c>
      <c r="CQ693" s="262">
        <f t="shared" si="251"/>
        <v>0</v>
      </c>
      <c r="CR693" s="261" t="str">
        <f t="shared" si="260"/>
        <v>不通过</v>
      </c>
      <c r="CS693" s="262">
        <f t="shared" si="261"/>
        <v>0</v>
      </c>
      <c r="CT693" s="261" t="str">
        <f t="shared" si="262"/>
        <v>不通过</v>
      </c>
      <c r="CU693" s="262">
        <f t="shared" si="252"/>
        <v>0</v>
      </c>
      <c r="CV693" s="261" t="str">
        <f t="shared" si="263"/>
        <v>不通过</v>
      </c>
      <c r="CW693" s="264">
        <f t="shared" si="264"/>
        <v>0</v>
      </c>
      <c r="CX693" s="261" t="str">
        <f t="shared" si="265"/>
        <v>不通过</v>
      </c>
      <c r="CY693" s="262">
        <f t="shared" si="253"/>
        <v>0</v>
      </c>
      <c r="CZ693" s="261" t="str">
        <f t="shared" si="266"/>
        <v>不通过</v>
      </c>
      <c r="DA693" s="262">
        <f t="shared" si="267"/>
        <v>0</v>
      </c>
      <c r="DB693" s="261" t="str">
        <f t="shared" si="268"/>
        <v>不通过</v>
      </c>
      <c r="DC693" s="262">
        <f t="shared" si="269"/>
        <v>0</v>
      </c>
      <c r="DD693" s="261" t="str">
        <f t="shared" si="270"/>
        <v>不通过</v>
      </c>
    </row>
    <row r="694" spans="1:108">
      <c r="A694" s="188">
        <v>683</v>
      </c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86"/>
      <c r="AT694" s="186"/>
      <c r="AU694" s="186"/>
      <c r="AV694" s="186"/>
      <c r="AW694" s="186"/>
      <c r="AX694" s="186"/>
      <c r="AY694" s="186"/>
      <c r="AZ694" s="186"/>
      <c r="BA694" s="186"/>
      <c r="BB694" s="186"/>
      <c r="BC694" s="186"/>
      <c r="BD694" s="186"/>
      <c r="BE694" s="186"/>
      <c r="BF694" s="186"/>
      <c r="BG694" s="186"/>
      <c r="BH694" s="186"/>
      <c r="BI694" s="186"/>
      <c r="BJ694" s="186"/>
      <c r="BK694" s="186"/>
      <c r="BL694" s="186"/>
      <c r="BM694" s="186"/>
      <c r="BN694" s="186"/>
      <c r="BO694" s="186"/>
      <c r="BP694" s="186"/>
      <c r="BQ694" s="186"/>
      <c r="BR694" s="186"/>
      <c r="BS694" s="186"/>
      <c r="BT694" s="186"/>
      <c r="BU694" s="186"/>
      <c r="BV694" s="186"/>
      <c r="BW694" s="186"/>
      <c r="BX694" s="186"/>
      <c r="BY694" s="186"/>
      <c r="BZ694" s="186"/>
      <c r="CA694" s="186"/>
      <c r="CB694" s="186"/>
      <c r="CC694" s="186"/>
      <c r="CD694" s="186"/>
      <c r="CE694" s="186"/>
      <c r="CF694" s="250"/>
      <c r="CG694" s="250"/>
      <c r="CH694" s="250"/>
      <c r="CI694" s="250"/>
      <c r="CJ694" s="250"/>
      <c r="CK694" s="261" t="str">
        <f t="shared" si="254"/>
        <v>通过</v>
      </c>
      <c r="CL694" s="263" t="str">
        <f t="shared" si="255"/>
        <v>通过</v>
      </c>
      <c r="CM694" s="261" t="str">
        <f t="shared" si="256"/>
        <v>通过</v>
      </c>
      <c r="CN694" s="261" t="str">
        <f t="shared" si="257"/>
        <v>通过</v>
      </c>
      <c r="CO694" s="262">
        <f t="shared" si="258"/>
        <v>0</v>
      </c>
      <c r="CP694" s="261" t="str">
        <f t="shared" si="259"/>
        <v>不通过</v>
      </c>
      <c r="CQ694" s="262">
        <f t="shared" si="251"/>
        <v>0</v>
      </c>
      <c r="CR694" s="261" t="str">
        <f t="shared" si="260"/>
        <v>不通过</v>
      </c>
      <c r="CS694" s="262">
        <f t="shared" si="261"/>
        <v>0</v>
      </c>
      <c r="CT694" s="261" t="str">
        <f t="shared" si="262"/>
        <v>不通过</v>
      </c>
      <c r="CU694" s="262">
        <f t="shared" si="252"/>
        <v>0</v>
      </c>
      <c r="CV694" s="261" t="str">
        <f t="shared" si="263"/>
        <v>不通过</v>
      </c>
      <c r="CW694" s="264">
        <f t="shared" si="264"/>
        <v>0</v>
      </c>
      <c r="CX694" s="261" t="str">
        <f t="shared" si="265"/>
        <v>不通过</v>
      </c>
      <c r="CY694" s="262">
        <f t="shared" si="253"/>
        <v>0</v>
      </c>
      <c r="CZ694" s="261" t="str">
        <f t="shared" si="266"/>
        <v>不通过</v>
      </c>
      <c r="DA694" s="262">
        <f t="shared" si="267"/>
        <v>0</v>
      </c>
      <c r="DB694" s="261" t="str">
        <f t="shared" si="268"/>
        <v>不通过</v>
      </c>
      <c r="DC694" s="262">
        <f t="shared" si="269"/>
        <v>0</v>
      </c>
      <c r="DD694" s="261" t="str">
        <f t="shared" si="270"/>
        <v>不通过</v>
      </c>
    </row>
    <row r="695" spans="1:108">
      <c r="A695" s="185">
        <v>684</v>
      </c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86"/>
      <c r="AT695" s="186"/>
      <c r="AU695" s="186"/>
      <c r="AV695" s="186"/>
      <c r="AW695" s="186"/>
      <c r="AX695" s="186"/>
      <c r="AY695" s="186"/>
      <c r="AZ695" s="186"/>
      <c r="BA695" s="186"/>
      <c r="BB695" s="186"/>
      <c r="BC695" s="186"/>
      <c r="BD695" s="186"/>
      <c r="BE695" s="186"/>
      <c r="BF695" s="186"/>
      <c r="BG695" s="186"/>
      <c r="BH695" s="186"/>
      <c r="BI695" s="186"/>
      <c r="BJ695" s="186"/>
      <c r="BK695" s="186"/>
      <c r="BL695" s="186"/>
      <c r="BM695" s="186"/>
      <c r="BN695" s="186"/>
      <c r="BO695" s="186"/>
      <c r="BP695" s="186"/>
      <c r="BQ695" s="186"/>
      <c r="BR695" s="186"/>
      <c r="BS695" s="186"/>
      <c r="BT695" s="186"/>
      <c r="BU695" s="186"/>
      <c r="BV695" s="186"/>
      <c r="BW695" s="186"/>
      <c r="BX695" s="186"/>
      <c r="BY695" s="186"/>
      <c r="BZ695" s="186"/>
      <c r="CA695" s="186"/>
      <c r="CB695" s="186"/>
      <c r="CC695" s="186"/>
      <c r="CD695" s="186"/>
      <c r="CE695" s="186"/>
      <c r="CF695" s="250"/>
      <c r="CG695" s="250"/>
      <c r="CH695" s="250"/>
      <c r="CI695" s="250"/>
      <c r="CJ695" s="250"/>
      <c r="CK695" s="261" t="str">
        <f t="shared" si="254"/>
        <v>通过</v>
      </c>
      <c r="CL695" s="263" t="str">
        <f t="shared" si="255"/>
        <v>通过</v>
      </c>
      <c r="CM695" s="261" t="str">
        <f t="shared" si="256"/>
        <v>通过</v>
      </c>
      <c r="CN695" s="261" t="str">
        <f t="shared" si="257"/>
        <v>通过</v>
      </c>
      <c r="CO695" s="262">
        <f t="shared" si="258"/>
        <v>0</v>
      </c>
      <c r="CP695" s="261" t="str">
        <f t="shared" si="259"/>
        <v>不通过</v>
      </c>
      <c r="CQ695" s="262">
        <f t="shared" si="251"/>
        <v>0</v>
      </c>
      <c r="CR695" s="261" t="str">
        <f t="shared" si="260"/>
        <v>不通过</v>
      </c>
      <c r="CS695" s="262">
        <f t="shared" si="261"/>
        <v>0</v>
      </c>
      <c r="CT695" s="261" t="str">
        <f t="shared" si="262"/>
        <v>不通过</v>
      </c>
      <c r="CU695" s="262">
        <f t="shared" si="252"/>
        <v>0</v>
      </c>
      <c r="CV695" s="261" t="str">
        <f t="shared" si="263"/>
        <v>不通过</v>
      </c>
      <c r="CW695" s="264">
        <f t="shared" si="264"/>
        <v>0</v>
      </c>
      <c r="CX695" s="261" t="str">
        <f t="shared" si="265"/>
        <v>不通过</v>
      </c>
      <c r="CY695" s="262">
        <f t="shared" si="253"/>
        <v>0</v>
      </c>
      <c r="CZ695" s="261" t="str">
        <f t="shared" si="266"/>
        <v>不通过</v>
      </c>
      <c r="DA695" s="262">
        <f t="shared" si="267"/>
        <v>0</v>
      </c>
      <c r="DB695" s="261" t="str">
        <f t="shared" si="268"/>
        <v>不通过</v>
      </c>
      <c r="DC695" s="262">
        <f t="shared" si="269"/>
        <v>0</v>
      </c>
      <c r="DD695" s="261" t="str">
        <f t="shared" si="270"/>
        <v>不通过</v>
      </c>
    </row>
    <row r="696" spans="1:108">
      <c r="A696" s="185">
        <v>685</v>
      </c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  <c r="AS696" s="186"/>
      <c r="AT696" s="186"/>
      <c r="AU696" s="186"/>
      <c r="AV696" s="186"/>
      <c r="AW696" s="186"/>
      <c r="AX696" s="186"/>
      <c r="AY696" s="186"/>
      <c r="AZ696" s="186"/>
      <c r="BA696" s="186"/>
      <c r="BB696" s="186"/>
      <c r="BC696" s="186"/>
      <c r="BD696" s="186"/>
      <c r="BE696" s="186"/>
      <c r="BF696" s="186"/>
      <c r="BG696" s="186"/>
      <c r="BH696" s="186"/>
      <c r="BI696" s="186"/>
      <c r="BJ696" s="186"/>
      <c r="BK696" s="186"/>
      <c r="BL696" s="186"/>
      <c r="BM696" s="186"/>
      <c r="BN696" s="186"/>
      <c r="BO696" s="186"/>
      <c r="BP696" s="186"/>
      <c r="BQ696" s="186"/>
      <c r="BR696" s="186"/>
      <c r="BS696" s="186"/>
      <c r="BT696" s="186"/>
      <c r="BU696" s="186"/>
      <c r="BV696" s="186"/>
      <c r="BW696" s="186"/>
      <c r="BX696" s="186"/>
      <c r="BY696" s="186"/>
      <c r="BZ696" s="186"/>
      <c r="CA696" s="186"/>
      <c r="CB696" s="186"/>
      <c r="CC696" s="186"/>
      <c r="CD696" s="186"/>
      <c r="CE696" s="186"/>
      <c r="CF696" s="250"/>
      <c r="CG696" s="250"/>
      <c r="CH696" s="250"/>
      <c r="CI696" s="250"/>
      <c r="CJ696" s="250"/>
      <c r="CK696" s="261" t="str">
        <f t="shared" si="254"/>
        <v>通过</v>
      </c>
      <c r="CL696" s="263" t="str">
        <f t="shared" si="255"/>
        <v>通过</v>
      </c>
      <c r="CM696" s="261" t="str">
        <f t="shared" si="256"/>
        <v>通过</v>
      </c>
      <c r="CN696" s="261" t="str">
        <f t="shared" si="257"/>
        <v>通过</v>
      </c>
      <c r="CO696" s="262">
        <f t="shared" si="258"/>
        <v>0</v>
      </c>
      <c r="CP696" s="261" t="str">
        <f t="shared" si="259"/>
        <v>不通过</v>
      </c>
      <c r="CQ696" s="262">
        <f t="shared" si="251"/>
        <v>0</v>
      </c>
      <c r="CR696" s="261" t="str">
        <f t="shared" si="260"/>
        <v>不通过</v>
      </c>
      <c r="CS696" s="262">
        <f t="shared" si="261"/>
        <v>0</v>
      </c>
      <c r="CT696" s="261" t="str">
        <f t="shared" si="262"/>
        <v>不通过</v>
      </c>
      <c r="CU696" s="262">
        <f t="shared" si="252"/>
        <v>0</v>
      </c>
      <c r="CV696" s="261" t="str">
        <f t="shared" si="263"/>
        <v>不通过</v>
      </c>
      <c r="CW696" s="264">
        <f t="shared" si="264"/>
        <v>0</v>
      </c>
      <c r="CX696" s="261" t="str">
        <f t="shared" si="265"/>
        <v>不通过</v>
      </c>
      <c r="CY696" s="262">
        <f t="shared" si="253"/>
        <v>0</v>
      </c>
      <c r="CZ696" s="261" t="str">
        <f t="shared" si="266"/>
        <v>不通过</v>
      </c>
      <c r="DA696" s="262">
        <f t="shared" si="267"/>
        <v>0</v>
      </c>
      <c r="DB696" s="261" t="str">
        <f t="shared" si="268"/>
        <v>不通过</v>
      </c>
      <c r="DC696" s="262">
        <f t="shared" si="269"/>
        <v>0</v>
      </c>
      <c r="DD696" s="261" t="str">
        <f t="shared" si="270"/>
        <v>不通过</v>
      </c>
    </row>
    <row r="697" spans="1:108">
      <c r="A697" s="188">
        <v>686</v>
      </c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  <c r="AS697" s="186"/>
      <c r="AT697" s="186"/>
      <c r="AU697" s="186"/>
      <c r="AV697" s="186"/>
      <c r="AW697" s="186"/>
      <c r="AX697" s="186"/>
      <c r="AY697" s="186"/>
      <c r="AZ697" s="186"/>
      <c r="BA697" s="186"/>
      <c r="BB697" s="186"/>
      <c r="BC697" s="186"/>
      <c r="BD697" s="186"/>
      <c r="BE697" s="186"/>
      <c r="BF697" s="186"/>
      <c r="BG697" s="186"/>
      <c r="BH697" s="186"/>
      <c r="BI697" s="186"/>
      <c r="BJ697" s="186"/>
      <c r="BK697" s="186"/>
      <c r="BL697" s="186"/>
      <c r="BM697" s="186"/>
      <c r="BN697" s="186"/>
      <c r="BO697" s="186"/>
      <c r="BP697" s="186"/>
      <c r="BQ697" s="186"/>
      <c r="BR697" s="186"/>
      <c r="BS697" s="186"/>
      <c r="BT697" s="186"/>
      <c r="BU697" s="186"/>
      <c r="BV697" s="186"/>
      <c r="BW697" s="186"/>
      <c r="BX697" s="186"/>
      <c r="BY697" s="186"/>
      <c r="BZ697" s="186"/>
      <c r="CA697" s="186"/>
      <c r="CB697" s="186"/>
      <c r="CC697" s="186"/>
      <c r="CD697" s="186"/>
      <c r="CE697" s="186"/>
      <c r="CF697" s="250"/>
      <c r="CG697" s="250"/>
      <c r="CH697" s="250"/>
      <c r="CI697" s="250"/>
      <c r="CJ697" s="250"/>
      <c r="CK697" s="261" t="str">
        <f t="shared" si="254"/>
        <v>通过</v>
      </c>
      <c r="CL697" s="263" t="str">
        <f t="shared" si="255"/>
        <v>通过</v>
      </c>
      <c r="CM697" s="261" t="str">
        <f t="shared" si="256"/>
        <v>通过</v>
      </c>
      <c r="CN697" s="261" t="str">
        <f t="shared" si="257"/>
        <v>通过</v>
      </c>
      <c r="CO697" s="262">
        <f t="shared" si="258"/>
        <v>0</v>
      </c>
      <c r="CP697" s="261" t="str">
        <f t="shared" si="259"/>
        <v>不通过</v>
      </c>
      <c r="CQ697" s="262">
        <f t="shared" si="251"/>
        <v>0</v>
      </c>
      <c r="CR697" s="261" t="str">
        <f t="shared" si="260"/>
        <v>不通过</v>
      </c>
      <c r="CS697" s="262">
        <f t="shared" si="261"/>
        <v>0</v>
      </c>
      <c r="CT697" s="261" t="str">
        <f t="shared" si="262"/>
        <v>不通过</v>
      </c>
      <c r="CU697" s="262">
        <f t="shared" si="252"/>
        <v>0</v>
      </c>
      <c r="CV697" s="261" t="str">
        <f t="shared" si="263"/>
        <v>不通过</v>
      </c>
      <c r="CW697" s="264">
        <f t="shared" si="264"/>
        <v>0</v>
      </c>
      <c r="CX697" s="261" t="str">
        <f t="shared" si="265"/>
        <v>不通过</v>
      </c>
      <c r="CY697" s="262">
        <f t="shared" si="253"/>
        <v>0</v>
      </c>
      <c r="CZ697" s="261" t="str">
        <f t="shared" si="266"/>
        <v>不通过</v>
      </c>
      <c r="DA697" s="262">
        <f t="shared" si="267"/>
        <v>0</v>
      </c>
      <c r="DB697" s="261" t="str">
        <f t="shared" si="268"/>
        <v>不通过</v>
      </c>
      <c r="DC697" s="262">
        <f t="shared" si="269"/>
        <v>0</v>
      </c>
      <c r="DD697" s="261" t="str">
        <f t="shared" si="270"/>
        <v>不通过</v>
      </c>
    </row>
    <row r="698" spans="1:108">
      <c r="A698" s="185">
        <v>687</v>
      </c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  <c r="AS698" s="186"/>
      <c r="AT698" s="186"/>
      <c r="AU698" s="186"/>
      <c r="AV698" s="186"/>
      <c r="AW698" s="186"/>
      <c r="AX698" s="186"/>
      <c r="AY698" s="186"/>
      <c r="AZ698" s="186"/>
      <c r="BA698" s="186"/>
      <c r="BB698" s="186"/>
      <c r="BC698" s="186"/>
      <c r="BD698" s="186"/>
      <c r="BE698" s="186"/>
      <c r="BF698" s="186"/>
      <c r="BG698" s="186"/>
      <c r="BH698" s="186"/>
      <c r="BI698" s="186"/>
      <c r="BJ698" s="186"/>
      <c r="BK698" s="186"/>
      <c r="BL698" s="186"/>
      <c r="BM698" s="186"/>
      <c r="BN698" s="186"/>
      <c r="BO698" s="186"/>
      <c r="BP698" s="186"/>
      <c r="BQ698" s="186"/>
      <c r="BR698" s="186"/>
      <c r="BS698" s="186"/>
      <c r="BT698" s="186"/>
      <c r="BU698" s="186"/>
      <c r="BV698" s="186"/>
      <c r="BW698" s="186"/>
      <c r="BX698" s="186"/>
      <c r="BY698" s="186"/>
      <c r="BZ698" s="186"/>
      <c r="CA698" s="186"/>
      <c r="CB698" s="186"/>
      <c r="CC698" s="186"/>
      <c r="CD698" s="186"/>
      <c r="CE698" s="186"/>
      <c r="CF698" s="250"/>
      <c r="CG698" s="250"/>
      <c r="CH698" s="250"/>
      <c r="CI698" s="250"/>
      <c r="CJ698" s="250"/>
      <c r="CK698" s="261" t="str">
        <f t="shared" si="254"/>
        <v>通过</v>
      </c>
      <c r="CL698" s="263" t="str">
        <f t="shared" si="255"/>
        <v>通过</v>
      </c>
      <c r="CM698" s="261" t="str">
        <f t="shared" si="256"/>
        <v>通过</v>
      </c>
      <c r="CN698" s="261" t="str">
        <f t="shared" si="257"/>
        <v>通过</v>
      </c>
      <c r="CO698" s="262">
        <f t="shared" si="258"/>
        <v>0</v>
      </c>
      <c r="CP698" s="261" t="str">
        <f t="shared" si="259"/>
        <v>不通过</v>
      </c>
      <c r="CQ698" s="262">
        <f t="shared" si="251"/>
        <v>0</v>
      </c>
      <c r="CR698" s="261" t="str">
        <f t="shared" si="260"/>
        <v>不通过</v>
      </c>
      <c r="CS698" s="262">
        <f t="shared" si="261"/>
        <v>0</v>
      </c>
      <c r="CT698" s="261" t="str">
        <f t="shared" si="262"/>
        <v>不通过</v>
      </c>
      <c r="CU698" s="262">
        <f t="shared" si="252"/>
        <v>0</v>
      </c>
      <c r="CV698" s="261" t="str">
        <f t="shared" si="263"/>
        <v>不通过</v>
      </c>
      <c r="CW698" s="264">
        <f t="shared" si="264"/>
        <v>0</v>
      </c>
      <c r="CX698" s="261" t="str">
        <f t="shared" si="265"/>
        <v>不通过</v>
      </c>
      <c r="CY698" s="262">
        <f t="shared" si="253"/>
        <v>0</v>
      </c>
      <c r="CZ698" s="261" t="str">
        <f t="shared" si="266"/>
        <v>不通过</v>
      </c>
      <c r="DA698" s="262">
        <f t="shared" si="267"/>
        <v>0</v>
      </c>
      <c r="DB698" s="261" t="str">
        <f t="shared" si="268"/>
        <v>不通过</v>
      </c>
      <c r="DC698" s="262">
        <f t="shared" si="269"/>
        <v>0</v>
      </c>
      <c r="DD698" s="261" t="str">
        <f t="shared" si="270"/>
        <v>不通过</v>
      </c>
    </row>
    <row r="699" spans="1:108">
      <c r="A699" s="185">
        <v>688</v>
      </c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  <c r="AS699" s="186"/>
      <c r="AT699" s="186"/>
      <c r="AU699" s="186"/>
      <c r="AV699" s="186"/>
      <c r="AW699" s="186"/>
      <c r="AX699" s="186"/>
      <c r="AY699" s="186"/>
      <c r="AZ699" s="186"/>
      <c r="BA699" s="186"/>
      <c r="BB699" s="186"/>
      <c r="BC699" s="186"/>
      <c r="BD699" s="186"/>
      <c r="BE699" s="186"/>
      <c r="BF699" s="186"/>
      <c r="BG699" s="186"/>
      <c r="BH699" s="186"/>
      <c r="BI699" s="186"/>
      <c r="BJ699" s="186"/>
      <c r="BK699" s="186"/>
      <c r="BL699" s="186"/>
      <c r="BM699" s="186"/>
      <c r="BN699" s="186"/>
      <c r="BO699" s="186"/>
      <c r="BP699" s="186"/>
      <c r="BQ699" s="186"/>
      <c r="BR699" s="186"/>
      <c r="BS699" s="186"/>
      <c r="BT699" s="186"/>
      <c r="BU699" s="186"/>
      <c r="BV699" s="186"/>
      <c r="BW699" s="186"/>
      <c r="BX699" s="186"/>
      <c r="BY699" s="186"/>
      <c r="BZ699" s="186"/>
      <c r="CA699" s="186"/>
      <c r="CB699" s="186"/>
      <c r="CC699" s="186"/>
      <c r="CD699" s="186"/>
      <c r="CE699" s="186"/>
      <c r="CF699" s="250"/>
      <c r="CG699" s="250"/>
      <c r="CH699" s="250"/>
      <c r="CI699" s="250"/>
      <c r="CJ699" s="250"/>
      <c r="CK699" s="261" t="str">
        <f t="shared" si="254"/>
        <v>通过</v>
      </c>
      <c r="CL699" s="263" t="str">
        <f t="shared" si="255"/>
        <v>通过</v>
      </c>
      <c r="CM699" s="261" t="str">
        <f t="shared" si="256"/>
        <v>通过</v>
      </c>
      <c r="CN699" s="261" t="str">
        <f t="shared" si="257"/>
        <v>通过</v>
      </c>
      <c r="CO699" s="262">
        <f t="shared" si="258"/>
        <v>0</v>
      </c>
      <c r="CP699" s="261" t="str">
        <f t="shared" si="259"/>
        <v>不通过</v>
      </c>
      <c r="CQ699" s="262">
        <f t="shared" si="251"/>
        <v>0</v>
      </c>
      <c r="CR699" s="261" t="str">
        <f t="shared" si="260"/>
        <v>不通过</v>
      </c>
      <c r="CS699" s="262">
        <f t="shared" si="261"/>
        <v>0</v>
      </c>
      <c r="CT699" s="261" t="str">
        <f t="shared" si="262"/>
        <v>不通过</v>
      </c>
      <c r="CU699" s="262">
        <f t="shared" si="252"/>
        <v>0</v>
      </c>
      <c r="CV699" s="261" t="str">
        <f t="shared" si="263"/>
        <v>不通过</v>
      </c>
      <c r="CW699" s="264">
        <f t="shared" si="264"/>
        <v>0</v>
      </c>
      <c r="CX699" s="261" t="str">
        <f t="shared" si="265"/>
        <v>不通过</v>
      </c>
      <c r="CY699" s="262">
        <f t="shared" si="253"/>
        <v>0</v>
      </c>
      <c r="CZ699" s="261" t="str">
        <f t="shared" si="266"/>
        <v>不通过</v>
      </c>
      <c r="DA699" s="262">
        <f t="shared" si="267"/>
        <v>0</v>
      </c>
      <c r="DB699" s="261" t="str">
        <f t="shared" si="268"/>
        <v>不通过</v>
      </c>
      <c r="DC699" s="262">
        <f t="shared" si="269"/>
        <v>0</v>
      </c>
      <c r="DD699" s="261" t="str">
        <f t="shared" si="270"/>
        <v>不通过</v>
      </c>
    </row>
    <row r="700" spans="1:108">
      <c r="A700" s="188">
        <v>689</v>
      </c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  <c r="AS700" s="186"/>
      <c r="AT700" s="186"/>
      <c r="AU700" s="186"/>
      <c r="AV700" s="186"/>
      <c r="AW700" s="186"/>
      <c r="AX700" s="186"/>
      <c r="AY700" s="186"/>
      <c r="AZ700" s="186"/>
      <c r="BA700" s="186"/>
      <c r="BB700" s="186"/>
      <c r="BC700" s="186"/>
      <c r="BD700" s="186"/>
      <c r="BE700" s="186"/>
      <c r="BF700" s="186"/>
      <c r="BG700" s="186"/>
      <c r="BH700" s="186"/>
      <c r="BI700" s="186"/>
      <c r="BJ700" s="186"/>
      <c r="BK700" s="186"/>
      <c r="BL700" s="186"/>
      <c r="BM700" s="186"/>
      <c r="BN700" s="186"/>
      <c r="BO700" s="186"/>
      <c r="BP700" s="186"/>
      <c r="BQ700" s="186"/>
      <c r="BR700" s="186"/>
      <c r="BS700" s="186"/>
      <c r="BT700" s="186"/>
      <c r="BU700" s="186"/>
      <c r="BV700" s="186"/>
      <c r="BW700" s="186"/>
      <c r="BX700" s="186"/>
      <c r="BY700" s="186"/>
      <c r="BZ700" s="186"/>
      <c r="CA700" s="186"/>
      <c r="CB700" s="186"/>
      <c r="CC700" s="186"/>
      <c r="CD700" s="186"/>
      <c r="CE700" s="186"/>
      <c r="CF700" s="250"/>
      <c r="CG700" s="250"/>
      <c r="CH700" s="250"/>
      <c r="CI700" s="250"/>
      <c r="CJ700" s="250"/>
      <c r="CK700" s="261" t="str">
        <f t="shared" si="254"/>
        <v>通过</v>
      </c>
      <c r="CL700" s="263" t="str">
        <f t="shared" si="255"/>
        <v>通过</v>
      </c>
      <c r="CM700" s="261" t="str">
        <f t="shared" si="256"/>
        <v>通过</v>
      </c>
      <c r="CN700" s="261" t="str">
        <f t="shared" si="257"/>
        <v>通过</v>
      </c>
      <c r="CO700" s="262">
        <f t="shared" si="258"/>
        <v>0</v>
      </c>
      <c r="CP700" s="261" t="str">
        <f t="shared" si="259"/>
        <v>不通过</v>
      </c>
      <c r="CQ700" s="262">
        <f t="shared" si="251"/>
        <v>0</v>
      </c>
      <c r="CR700" s="261" t="str">
        <f t="shared" si="260"/>
        <v>不通过</v>
      </c>
      <c r="CS700" s="262">
        <f t="shared" si="261"/>
        <v>0</v>
      </c>
      <c r="CT700" s="261" t="str">
        <f t="shared" si="262"/>
        <v>不通过</v>
      </c>
      <c r="CU700" s="262">
        <f t="shared" si="252"/>
        <v>0</v>
      </c>
      <c r="CV700" s="261" t="str">
        <f t="shared" si="263"/>
        <v>不通过</v>
      </c>
      <c r="CW700" s="264">
        <f t="shared" si="264"/>
        <v>0</v>
      </c>
      <c r="CX700" s="261" t="str">
        <f t="shared" si="265"/>
        <v>不通过</v>
      </c>
      <c r="CY700" s="262">
        <f t="shared" si="253"/>
        <v>0</v>
      </c>
      <c r="CZ700" s="261" t="str">
        <f t="shared" si="266"/>
        <v>不通过</v>
      </c>
      <c r="DA700" s="262">
        <f t="shared" si="267"/>
        <v>0</v>
      </c>
      <c r="DB700" s="261" t="str">
        <f t="shared" si="268"/>
        <v>不通过</v>
      </c>
      <c r="DC700" s="262">
        <f t="shared" si="269"/>
        <v>0</v>
      </c>
      <c r="DD700" s="261" t="str">
        <f t="shared" si="270"/>
        <v>不通过</v>
      </c>
    </row>
    <row r="701" spans="1:108">
      <c r="A701" s="185">
        <v>690</v>
      </c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  <c r="AS701" s="186"/>
      <c r="AT701" s="186"/>
      <c r="AU701" s="186"/>
      <c r="AV701" s="186"/>
      <c r="AW701" s="186"/>
      <c r="AX701" s="186"/>
      <c r="AY701" s="186"/>
      <c r="AZ701" s="186"/>
      <c r="BA701" s="186"/>
      <c r="BB701" s="186"/>
      <c r="BC701" s="186"/>
      <c r="BD701" s="186"/>
      <c r="BE701" s="186"/>
      <c r="BF701" s="186"/>
      <c r="BG701" s="186"/>
      <c r="BH701" s="186"/>
      <c r="BI701" s="186"/>
      <c r="BJ701" s="186"/>
      <c r="BK701" s="186"/>
      <c r="BL701" s="186"/>
      <c r="BM701" s="186"/>
      <c r="BN701" s="186"/>
      <c r="BO701" s="186"/>
      <c r="BP701" s="186"/>
      <c r="BQ701" s="186"/>
      <c r="BR701" s="186"/>
      <c r="BS701" s="186"/>
      <c r="BT701" s="186"/>
      <c r="BU701" s="186"/>
      <c r="BV701" s="186"/>
      <c r="BW701" s="186"/>
      <c r="BX701" s="186"/>
      <c r="BY701" s="186"/>
      <c r="BZ701" s="186"/>
      <c r="CA701" s="186"/>
      <c r="CB701" s="186"/>
      <c r="CC701" s="186"/>
      <c r="CD701" s="186"/>
      <c r="CE701" s="186"/>
      <c r="CF701" s="250"/>
      <c r="CG701" s="250"/>
      <c r="CH701" s="250"/>
      <c r="CI701" s="250"/>
      <c r="CJ701" s="250"/>
      <c r="CK701" s="261" t="str">
        <f t="shared" si="254"/>
        <v>通过</v>
      </c>
      <c r="CL701" s="263" t="str">
        <f t="shared" si="255"/>
        <v>通过</v>
      </c>
      <c r="CM701" s="261" t="str">
        <f t="shared" si="256"/>
        <v>通过</v>
      </c>
      <c r="CN701" s="261" t="str">
        <f t="shared" si="257"/>
        <v>通过</v>
      </c>
      <c r="CO701" s="262">
        <f t="shared" si="258"/>
        <v>0</v>
      </c>
      <c r="CP701" s="261" t="str">
        <f t="shared" si="259"/>
        <v>不通过</v>
      </c>
      <c r="CQ701" s="262">
        <f t="shared" si="251"/>
        <v>0</v>
      </c>
      <c r="CR701" s="261" t="str">
        <f t="shared" si="260"/>
        <v>不通过</v>
      </c>
      <c r="CS701" s="262">
        <f t="shared" si="261"/>
        <v>0</v>
      </c>
      <c r="CT701" s="261" t="str">
        <f t="shared" si="262"/>
        <v>不通过</v>
      </c>
      <c r="CU701" s="262">
        <f t="shared" si="252"/>
        <v>0</v>
      </c>
      <c r="CV701" s="261" t="str">
        <f t="shared" si="263"/>
        <v>不通过</v>
      </c>
      <c r="CW701" s="264">
        <f t="shared" si="264"/>
        <v>0</v>
      </c>
      <c r="CX701" s="261" t="str">
        <f t="shared" si="265"/>
        <v>不通过</v>
      </c>
      <c r="CY701" s="262">
        <f t="shared" si="253"/>
        <v>0</v>
      </c>
      <c r="CZ701" s="261" t="str">
        <f t="shared" si="266"/>
        <v>不通过</v>
      </c>
      <c r="DA701" s="262">
        <f t="shared" si="267"/>
        <v>0</v>
      </c>
      <c r="DB701" s="261" t="str">
        <f t="shared" si="268"/>
        <v>不通过</v>
      </c>
      <c r="DC701" s="262">
        <f t="shared" si="269"/>
        <v>0</v>
      </c>
      <c r="DD701" s="261" t="str">
        <f t="shared" si="270"/>
        <v>不通过</v>
      </c>
    </row>
    <row r="702" spans="1:108">
      <c r="A702" s="185">
        <v>691</v>
      </c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  <c r="AS702" s="186"/>
      <c r="AT702" s="186"/>
      <c r="AU702" s="186"/>
      <c r="AV702" s="186"/>
      <c r="AW702" s="186"/>
      <c r="AX702" s="186"/>
      <c r="AY702" s="186"/>
      <c r="AZ702" s="186"/>
      <c r="BA702" s="186"/>
      <c r="BB702" s="186"/>
      <c r="BC702" s="186"/>
      <c r="BD702" s="186"/>
      <c r="BE702" s="186"/>
      <c r="BF702" s="186"/>
      <c r="BG702" s="186"/>
      <c r="BH702" s="186"/>
      <c r="BI702" s="186"/>
      <c r="BJ702" s="186"/>
      <c r="BK702" s="186"/>
      <c r="BL702" s="186"/>
      <c r="BM702" s="186"/>
      <c r="BN702" s="186"/>
      <c r="BO702" s="186"/>
      <c r="BP702" s="186"/>
      <c r="BQ702" s="186"/>
      <c r="BR702" s="186"/>
      <c r="BS702" s="186"/>
      <c r="BT702" s="186"/>
      <c r="BU702" s="186"/>
      <c r="BV702" s="186"/>
      <c r="BW702" s="186"/>
      <c r="BX702" s="186"/>
      <c r="BY702" s="186"/>
      <c r="BZ702" s="186"/>
      <c r="CA702" s="186"/>
      <c r="CB702" s="186"/>
      <c r="CC702" s="186"/>
      <c r="CD702" s="186"/>
      <c r="CE702" s="186"/>
      <c r="CF702" s="250"/>
      <c r="CG702" s="250"/>
      <c r="CH702" s="250"/>
      <c r="CI702" s="250"/>
      <c r="CJ702" s="250"/>
      <c r="CK702" s="261" t="str">
        <f t="shared" si="254"/>
        <v>通过</v>
      </c>
      <c r="CL702" s="263" t="str">
        <f t="shared" si="255"/>
        <v>通过</v>
      </c>
      <c r="CM702" s="261" t="str">
        <f t="shared" si="256"/>
        <v>通过</v>
      </c>
      <c r="CN702" s="261" t="str">
        <f t="shared" si="257"/>
        <v>通过</v>
      </c>
      <c r="CO702" s="262">
        <f t="shared" si="258"/>
        <v>0</v>
      </c>
      <c r="CP702" s="261" t="str">
        <f t="shared" si="259"/>
        <v>不通过</v>
      </c>
      <c r="CQ702" s="262">
        <f t="shared" si="251"/>
        <v>0</v>
      </c>
      <c r="CR702" s="261" t="str">
        <f t="shared" si="260"/>
        <v>不通过</v>
      </c>
      <c r="CS702" s="262">
        <f t="shared" si="261"/>
        <v>0</v>
      </c>
      <c r="CT702" s="261" t="str">
        <f t="shared" si="262"/>
        <v>不通过</v>
      </c>
      <c r="CU702" s="262">
        <f t="shared" si="252"/>
        <v>0</v>
      </c>
      <c r="CV702" s="261" t="str">
        <f t="shared" si="263"/>
        <v>不通过</v>
      </c>
      <c r="CW702" s="264">
        <f t="shared" si="264"/>
        <v>0</v>
      </c>
      <c r="CX702" s="261" t="str">
        <f t="shared" si="265"/>
        <v>不通过</v>
      </c>
      <c r="CY702" s="262">
        <f t="shared" si="253"/>
        <v>0</v>
      </c>
      <c r="CZ702" s="261" t="str">
        <f t="shared" si="266"/>
        <v>不通过</v>
      </c>
      <c r="DA702" s="262">
        <f t="shared" si="267"/>
        <v>0</v>
      </c>
      <c r="DB702" s="261" t="str">
        <f t="shared" si="268"/>
        <v>不通过</v>
      </c>
      <c r="DC702" s="262">
        <f t="shared" si="269"/>
        <v>0</v>
      </c>
      <c r="DD702" s="261" t="str">
        <f t="shared" si="270"/>
        <v>不通过</v>
      </c>
    </row>
    <row r="703" spans="1:108">
      <c r="A703" s="188">
        <v>692</v>
      </c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  <c r="AS703" s="186"/>
      <c r="AT703" s="186"/>
      <c r="AU703" s="186"/>
      <c r="AV703" s="186"/>
      <c r="AW703" s="186"/>
      <c r="AX703" s="186"/>
      <c r="AY703" s="186"/>
      <c r="AZ703" s="186"/>
      <c r="BA703" s="186"/>
      <c r="BB703" s="186"/>
      <c r="BC703" s="186"/>
      <c r="BD703" s="186"/>
      <c r="BE703" s="186"/>
      <c r="BF703" s="186"/>
      <c r="BG703" s="186"/>
      <c r="BH703" s="186"/>
      <c r="BI703" s="186"/>
      <c r="BJ703" s="186"/>
      <c r="BK703" s="186"/>
      <c r="BL703" s="186"/>
      <c r="BM703" s="186"/>
      <c r="BN703" s="186"/>
      <c r="BO703" s="186"/>
      <c r="BP703" s="186"/>
      <c r="BQ703" s="186"/>
      <c r="BR703" s="186"/>
      <c r="BS703" s="186"/>
      <c r="BT703" s="186"/>
      <c r="BU703" s="186"/>
      <c r="BV703" s="186"/>
      <c r="BW703" s="186"/>
      <c r="BX703" s="186"/>
      <c r="BY703" s="186"/>
      <c r="BZ703" s="186"/>
      <c r="CA703" s="186"/>
      <c r="CB703" s="186"/>
      <c r="CC703" s="186"/>
      <c r="CD703" s="186"/>
      <c r="CE703" s="186"/>
      <c r="CF703" s="250"/>
      <c r="CG703" s="250"/>
      <c r="CH703" s="250"/>
      <c r="CI703" s="250"/>
      <c r="CJ703" s="250"/>
      <c r="CK703" s="261" t="str">
        <f t="shared" si="254"/>
        <v>通过</v>
      </c>
      <c r="CL703" s="263" t="str">
        <f t="shared" si="255"/>
        <v>通过</v>
      </c>
      <c r="CM703" s="261" t="str">
        <f t="shared" si="256"/>
        <v>通过</v>
      </c>
      <c r="CN703" s="261" t="str">
        <f t="shared" si="257"/>
        <v>通过</v>
      </c>
      <c r="CO703" s="262">
        <f t="shared" si="258"/>
        <v>0</v>
      </c>
      <c r="CP703" s="261" t="str">
        <f t="shared" si="259"/>
        <v>不通过</v>
      </c>
      <c r="CQ703" s="262">
        <f t="shared" si="251"/>
        <v>0</v>
      </c>
      <c r="CR703" s="261" t="str">
        <f t="shared" si="260"/>
        <v>不通过</v>
      </c>
      <c r="CS703" s="262">
        <f t="shared" si="261"/>
        <v>0</v>
      </c>
      <c r="CT703" s="261" t="str">
        <f t="shared" si="262"/>
        <v>不通过</v>
      </c>
      <c r="CU703" s="262">
        <f t="shared" si="252"/>
        <v>0</v>
      </c>
      <c r="CV703" s="261" t="str">
        <f t="shared" si="263"/>
        <v>不通过</v>
      </c>
      <c r="CW703" s="264">
        <f t="shared" si="264"/>
        <v>0</v>
      </c>
      <c r="CX703" s="261" t="str">
        <f t="shared" si="265"/>
        <v>不通过</v>
      </c>
      <c r="CY703" s="262">
        <f t="shared" si="253"/>
        <v>0</v>
      </c>
      <c r="CZ703" s="261" t="str">
        <f t="shared" si="266"/>
        <v>不通过</v>
      </c>
      <c r="DA703" s="262">
        <f t="shared" si="267"/>
        <v>0</v>
      </c>
      <c r="DB703" s="261" t="str">
        <f t="shared" si="268"/>
        <v>不通过</v>
      </c>
      <c r="DC703" s="262">
        <f t="shared" si="269"/>
        <v>0</v>
      </c>
      <c r="DD703" s="261" t="str">
        <f t="shared" si="270"/>
        <v>不通过</v>
      </c>
    </row>
    <row r="704" spans="1:108">
      <c r="A704" s="185">
        <v>693</v>
      </c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  <c r="AS704" s="186"/>
      <c r="AT704" s="186"/>
      <c r="AU704" s="186"/>
      <c r="AV704" s="186"/>
      <c r="AW704" s="186"/>
      <c r="AX704" s="186"/>
      <c r="AY704" s="186"/>
      <c r="AZ704" s="186"/>
      <c r="BA704" s="186"/>
      <c r="BB704" s="186"/>
      <c r="BC704" s="186"/>
      <c r="BD704" s="186"/>
      <c r="BE704" s="186"/>
      <c r="BF704" s="186"/>
      <c r="BG704" s="186"/>
      <c r="BH704" s="186"/>
      <c r="BI704" s="186"/>
      <c r="BJ704" s="186"/>
      <c r="BK704" s="186"/>
      <c r="BL704" s="186"/>
      <c r="BM704" s="186"/>
      <c r="BN704" s="186"/>
      <c r="BO704" s="186"/>
      <c r="BP704" s="186"/>
      <c r="BQ704" s="186"/>
      <c r="BR704" s="186"/>
      <c r="BS704" s="186"/>
      <c r="BT704" s="186"/>
      <c r="BU704" s="186"/>
      <c r="BV704" s="186"/>
      <c r="BW704" s="186"/>
      <c r="BX704" s="186"/>
      <c r="BY704" s="186"/>
      <c r="BZ704" s="186"/>
      <c r="CA704" s="186"/>
      <c r="CB704" s="186"/>
      <c r="CC704" s="186"/>
      <c r="CD704" s="186"/>
      <c r="CE704" s="186"/>
      <c r="CF704" s="250"/>
      <c r="CG704" s="250"/>
      <c r="CH704" s="250"/>
      <c r="CI704" s="250"/>
      <c r="CJ704" s="250"/>
      <c r="CK704" s="261" t="str">
        <f t="shared" si="254"/>
        <v>通过</v>
      </c>
      <c r="CL704" s="263" t="str">
        <f t="shared" si="255"/>
        <v>通过</v>
      </c>
      <c r="CM704" s="261" t="str">
        <f t="shared" si="256"/>
        <v>通过</v>
      </c>
      <c r="CN704" s="261" t="str">
        <f t="shared" si="257"/>
        <v>通过</v>
      </c>
      <c r="CO704" s="262">
        <f t="shared" si="258"/>
        <v>0</v>
      </c>
      <c r="CP704" s="261" t="str">
        <f t="shared" si="259"/>
        <v>不通过</v>
      </c>
      <c r="CQ704" s="262">
        <f t="shared" si="251"/>
        <v>0</v>
      </c>
      <c r="CR704" s="261" t="str">
        <f t="shared" si="260"/>
        <v>不通过</v>
      </c>
      <c r="CS704" s="262">
        <f t="shared" si="261"/>
        <v>0</v>
      </c>
      <c r="CT704" s="261" t="str">
        <f t="shared" si="262"/>
        <v>不通过</v>
      </c>
      <c r="CU704" s="262">
        <f t="shared" si="252"/>
        <v>0</v>
      </c>
      <c r="CV704" s="261" t="str">
        <f t="shared" si="263"/>
        <v>不通过</v>
      </c>
      <c r="CW704" s="264">
        <f t="shared" si="264"/>
        <v>0</v>
      </c>
      <c r="CX704" s="261" t="str">
        <f t="shared" si="265"/>
        <v>不通过</v>
      </c>
      <c r="CY704" s="262">
        <f t="shared" si="253"/>
        <v>0</v>
      </c>
      <c r="CZ704" s="261" t="str">
        <f t="shared" si="266"/>
        <v>不通过</v>
      </c>
      <c r="DA704" s="262">
        <f t="shared" si="267"/>
        <v>0</v>
      </c>
      <c r="DB704" s="261" t="str">
        <f t="shared" si="268"/>
        <v>不通过</v>
      </c>
      <c r="DC704" s="262">
        <f t="shared" si="269"/>
        <v>0</v>
      </c>
      <c r="DD704" s="261" t="str">
        <f t="shared" si="270"/>
        <v>不通过</v>
      </c>
    </row>
    <row r="705" spans="1:108">
      <c r="A705" s="185">
        <v>694</v>
      </c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  <c r="AS705" s="186"/>
      <c r="AT705" s="186"/>
      <c r="AU705" s="186"/>
      <c r="AV705" s="186"/>
      <c r="AW705" s="186"/>
      <c r="AX705" s="186"/>
      <c r="AY705" s="186"/>
      <c r="AZ705" s="186"/>
      <c r="BA705" s="186"/>
      <c r="BB705" s="186"/>
      <c r="BC705" s="186"/>
      <c r="BD705" s="186"/>
      <c r="BE705" s="186"/>
      <c r="BF705" s="186"/>
      <c r="BG705" s="186"/>
      <c r="BH705" s="186"/>
      <c r="BI705" s="186"/>
      <c r="BJ705" s="186"/>
      <c r="BK705" s="186"/>
      <c r="BL705" s="186"/>
      <c r="BM705" s="186"/>
      <c r="BN705" s="186"/>
      <c r="BO705" s="186"/>
      <c r="BP705" s="186"/>
      <c r="BQ705" s="186"/>
      <c r="BR705" s="186"/>
      <c r="BS705" s="186"/>
      <c r="BT705" s="186"/>
      <c r="BU705" s="186"/>
      <c r="BV705" s="186"/>
      <c r="BW705" s="186"/>
      <c r="BX705" s="186"/>
      <c r="BY705" s="186"/>
      <c r="BZ705" s="186"/>
      <c r="CA705" s="186"/>
      <c r="CB705" s="186"/>
      <c r="CC705" s="186"/>
      <c r="CD705" s="186"/>
      <c r="CE705" s="186"/>
      <c r="CF705" s="250"/>
      <c r="CG705" s="250"/>
      <c r="CH705" s="250"/>
      <c r="CI705" s="250"/>
      <c r="CJ705" s="250"/>
      <c r="CK705" s="261" t="str">
        <f t="shared" si="254"/>
        <v>通过</v>
      </c>
      <c r="CL705" s="263" t="str">
        <f t="shared" si="255"/>
        <v>通过</v>
      </c>
      <c r="CM705" s="261" t="str">
        <f t="shared" si="256"/>
        <v>通过</v>
      </c>
      <c r="CN705" s="261" t="str">
        <f t="shared" si="257"/>
        <v>通过</v>
      </c>
      <c r="CO705" s="262">
        <f t="shared" si="258"/>
        <v>0</v>
      </c>
      <c r="CP705" s="261" t="str">
        <f t="shared" si="259"/>
        <v>不通过</v>
      </c>
      <c r="CQ705" s="262">
        <f t="shared" si="251"/>
        <v>0</v>
      </c>
      <c r="CR705" s="261" t="str">
        <f t="shared" si="260"/>
        <v>不通过</v>
      </c>
      <c r="CS705" s="262">
        <f t="shared" si="261"/>
        <v>0</v>
      </c>
      <c r="CT705" s="261" t="str">
        <f t="shared" si="262"/>
        <v>不通过</v>
      </c>
      <c r="CU705" s="262">
        <f t="shared" si="252"/>
        <v>0</v>
      </c>
      <c r="CV705" s="261" t="str">
        <f t="shared" si="263"/>
        <v>不通过</v>
      </c>
      <c r="CW705" s="264">
        <f t="shared" si="264"/>
        <v>0</v>
      </c>
      <c r="CX705" s="261" t="str">
        <f t="shared" si="265"/>
        <v>不通过</v>
      </c>
      <c r="CY705" s="262">
        <f t="shared" si="253"/>
        <v>0</v>
      </c>
      <c r="CZ705" s="261" t="str">
        <f t="shared" si="266"/>
        <v>不通过</v>
      </c>
      <c r="DA705" s="262">
        <f t="shared" si="267"/>
        <v>0</v>
      </c>
      <c r="DB705" s="261" t="str">
        <f t="shared" si="268"/>
        <v>不通过</v>
      </c>
      <c r="DC705" s="262">
        <f t="shared" si="269"/>
        <v>0</v>
      </c>
      <c r="DD705" s="261" t="str">
        <f t="shared" si="270"/>
        <v>不通过</v>
      </c>
    </row>
    <row r="706" spans="1:108">
      <c r="A706" s="188">
        <v>695</v>
      </c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  <c r="AS706" s="186"/>
      <c r="AT706" s="186"/>
      <c r="AU706" s="186"/>
      <c r="AV706" s="186"/>
      <c r="AW706" s="186"/>
      <c r="AX706" s="186"/>
      <c r="AY706" s="186"/>
      <c r="AZ706" s="186"/>
      <c r="BA706" s="186"/>
      <c r="BB706" s="186"/>
      <c r="BC706" s="186"/>
      <c r="BD706" s="186"/>
      <c r="BE706" s="186"/>
      <c r="BF706" s="186"/>
      <c r="BG706" s="186"/>
      <c r="BH706" s="186"/>
      <c r="BI706" s="186"/>
      <c r="BJ706" s="186"/>
      <c r="BK706" s="186"/>
      <c r="BL706" s="186"/>
      <c r="BM706" s="186"/>
      <c r="BN706" s="186"/>
      <c r="BO706" s="186"/>
      <c r="BP706" s="186"/>
      <c r="BQ706" s="186"/>
      <c r="BR706" s="186"/>
      <c r="BS706" s="186"/>
      <c r="BT706" s="186"/>
      <c r="BU706" s="186"/>
      <c r="BV706" s="186"/>
      <c r="BW706" s="186"/>
      <c r="BX706" s="186"/>
      <c r="BY706" s="186"/>
      <c r="BZ706" s="186"/>
      <c r="CA706" s="186"/>
      <c r="CB706" s="186"/>
      <c r="CC706" s="186"/>
      <c r="CD706" s="186"/>
      <c r="CE706" s="186"/>
      <c r="CF706" s="250"/>
      <c r="CG706" s="250"/>
      <c r="CH706" s="250"/>
      <c r="CI706" s="250"/>
      <c r="CJ706" s="250"/>
      <c r="CK706" s="261" t="str">
        <f t="shared" si="254"/>
        <v>通过</v>
      </c>
      <c r="CL706" s="263" t="str">
        <f t="shared" si="255"/>
        <v>通过</v>
      </c>
      <c r="CM706" s="261" t="str">
        <f t="shared" si="256"/>
        <v>通过</v>
      </c>
      <c r="CN706" s="261" t="str">
        <f t="shared" si="257"/>
        <v>通过</v>
      </c>
      <c r="CO706" s="262">
        <f t="shared" si="258"/>
        <v>0</v>
      </c>
      <c r="CP706" s="261" t="str">
        <f t="shared" si="259"/>
        <v>不通过</v>
      </c>
      <c r="CQ706" s="262">
        <f t="shared" si="251"/>
        <v>0</v>
      </c>
      <c r="CR706" s="261" t="str">
        <f t="shared" si="260"/>
        <v>不通过</v>
      </c>
      <c r="CS706" s="262">
        <f t="shared" si="261"/>
        <v>0</v>
      </c>
      <c r="CT706" s="261" t="str">
        <f t="shared" si="262"/>
        <v>不通过</v>
      </c>
      <c r="CU706" s="262">
        <f t="shared" si="252"/>
        <v>0</v>
      </c>
      <c r="CV706" s="261" t="str">
        <f t="shared" si="263"/>
        <v>不通过</v>
      </c>
      <c r="CW706" s="264">
        <f t="shared" si="264"/>
        <v>0</v>
      </c>
      <c r="CX706" s="261" t="str">
        <f t="shared" si="265"/>
        <v>不通过</v>
      </c>
      <c r="CY706" s="262">
        <f t="shared" si="253"/>
        <v>0</v>
      </c>
      <c r="CZ706" s="261" t="str">
        <f t="shared" si="266"/>
        <v>不通过</v>
      </c>
      <c r="DA706" s="262">
        <f t="shared" si="267"/>
        <v>0</v>
      </c>
      <c r="DB706" s="261" t="str">
        <f t="shared" si="268"/>
        <v>不通过</v>
      </c>
      <c r="DC706" s="262">
        <f t="shared" si="269"/>
        <v>0</v>
      </c>
      <c r="DD706" s="261" t="str">
        <f t="shared" si="270"/>
        <v>不通过</v>
      </c>
    </row>
    <row r="707" spans="1:108">
      <c r="A707" s="185">
        <v>696</v>
      </c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  <c r="AS707" s="186"/>
      <c r="AT707" s="186"/>
      <c r="AU707" s="186"/>
      <c r="AV707" s="186"/>
      <c r="AW707" s="186"/>
      <c r="AX707" s="186"/>
      <c r="AY707" s="186"/>
      <c r="AZ707" s="186"/>
      <c r="BA707" s="186"/>
      <c r="BB707" s="186"/>
      <c r="BC707" s="186"/>
      <c r="BD707" s="186"/>
      <c r="BE707" s="186"/>
      <c r="BF707" s="186"/>
      <c r="BG707" s="186"/>
      <c r="BH707" s="186"/>
      <c r="BI707" s="186"/>
      <c r="BJ707" s="186"/>
      <c r="BK707" s="186"/>
      <c r="BL707" s="186"/>
      <c r="BM707" s="186"/>
      <c r="BN707" s="186"/>
      <c r="BO707" s="186"/>
      <c r="BP707" s="186"/>
      <c r="BQ707" s="186"/>
      <c r="BR707" s="186"/>
      <c r="BS707" s="186"/>
      <c r="BT707" s="186"/>
      <c r="BU707" s="186"/>
      <c r="BV707" s="186"/>
      <c r="BW707" s="186"/>
      <c r="BX707" s="186"/>
      <c r="BY707" s="186"/>
      <c r="BZ707" s="186"/>
      <c r="CA707" s="186"/>
      <c r="CB707" s="186"/>
      <c r="CC707" s="186"/>
      <c r="CD707" s="186"/>
      <c r="CE707" s="186"/>
      <c r="CF707" s="250"/>
      <c r="CG707" s="250"/>
      <c r="CH707" s="250"/>
      <c r="CI707" s="250"/>
      <c r="CJ707" s="250"/>
      <c r="CK707" s="261" t="str">
        <f t="shared" si="254"/>
        <v>通过</v>
      </c>
      <c r="CL707" s="263" t="str">
        <f t="shared" si="255"/>
        <v>通过</v>
      </c>
      <c r="CM707" s="261" t="str">
        <f t="shared" si="256"/>
        <v>通过</v>
      </c>
      <c r="CN707" s="261" t="str">
        <f t="shared" si="257"/>
        <v>通过</v>
      </c>
      <c r="CO707" s="262">
        <f t="shared" si="258"/>
        <v>0</v>
      </c>
      <c r="CP707" s="261" t="str">
        <f t="shared" si="259"/>
        <v>不通过</v>
      </c>
      <c r="CQ707" s="262">
        <f t="shared" si="251"/>
        <v>0</v>
      </c>
      <c r="CR707" s="261" t="str">
        <f t="shared" si="260"/>
        <v>不通过</v>
      </c>
      <c r="CS707" s="262">
        <f t="shared" si="261"/>
        <v>0</v>
      </c>
      <c r="CT707" s="261" t="str">
        <f t="shared" si="262"/>
        <v>不通过</v>
      </c>
      <c r="CU707" s="262">
        <f t="shared" si="252"/>
        <v>0</v>
      </c>
      <c r="CV707" s="261" t="str">
        <f t="shared" si="263"/>
        <v>不通过</v>
      </c>
      <c r="CW707" s="264">
        <f t="shared" si="264"/>
        <v>0</v>
      </c>
      <c r="CX707" s="261" t="str">
        <f t="shared" si="265"/>
        <v>不通过</v>
      </c>
      <c r="CY707" s="262">
        <f t="shared" si="253"/>
        <v>0</v>
      </c>
      <c r="CZ707" s="261" t="str">
        <f t="shared" si="266"/>
        <v>不通过</v>
      </c>
      <c r="DA707" s="262">
        <f t="shared" si="267"/>
        <v>0</v>
      </c>
      <c r="DB707" s="261" t="str">
        <f t="shared" si="268"/>
        <v>不通过</v>
      </c>
      <c r="DC707" s="262">
        <f t="shared" si="269"/>
        <v>0</v>
      </c>
      <c r="DD707" s="261" t="str">
        <f t="shared" si="270"/>
        <v>不通过</v>
      </c>
    </row>
    <row r="708" spans="1:108">
      <c r="A708" s="185">
        <v>697</v>
      </c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  <c r="AS708" s="186"/>
      <c r="AT708" s="186"/>
      <c r="AU708" s="186"/>
      <c r="AV708" s="186"/>
      <c r="AW708" s="186"/>
      <c r="AX708" s="186"/>
      <c r="AY708" s="186"/>
      <c r="AZ708" s="186"/>
      <c r="BA708" s="186"/>
      <c r="BB708" s="186"/>
      <c r="BC708" s="186"/>
      <c r="BD708" s="186"/>
      <c r="BE708" s="186"/>
      <c r="BF708" s="186"/>
      <c r="BG708" s="186"/>
      <c r="BH708" s="186"/>
      <c r="BI708" s="186"/>
      <c r="BJ708" s="186"/>
      <c r="BK708" s="186"/>
      <c r="BL708" s="186"/>
      <c r="BM708" s="186"/>
      <c r="BN708" s="186"/>
      <c r="BO708" s="186"/>
      <c r="BP708" s="186"/>
      <c r="BQ708" s="186"/>
      <c r="BR708" s="186"/>
      <c r="BS708" s="186"/>
      <c r="BT708" s="186"/>
      <c r="BU708" s="186"/>
      <c r="BV708" s="186"/>
      <c r="BW708" s="186"/>
      <c r="BX708" s="186"/>
      <c r="BY708" s="186"/>
      <c r="BZ708" s="186"/>
      <c r="CA708" s="186"/>
      <c r="CB708" s="186"/>
      <c r="CC708" s="186"/>
      <c r="CD708" s="186"/>
      <c r="CE708" s="186"/>
      <c r="CF708" s="250"/>
      <c r="CG708" s="250"/>
      <c r="CH708" s="250"/>
      <c r="CI708" s="250"/>
      <c r="CJ708" s="250"/>
      <c r="CK708" s="261" t="str">
        <f t="shared" si="254"/>
        <v>通过</v>
      </c>
      <c r="CL708" s="263" t="str">
        <f t="shared" si="255"/>
        <v>通过</v>
      </c>
      <c r="CM708" s="261" t="str">
        <f t="shared" si="256"/>
        <v>通过</v>
      </c>
      <c r="CN708" s="261" t="str">
        <f t="shared" si="257"/>
        <v>通过</v>
      </c>
      <c r="CO708" s="262">
        <f t="shared" si="258"/>
        <v>0</v>
      </c>
      <c r="CP708" s="261" t="str">
        <f t="shared" si="259"/>
        <v>不通过</v>
      </c>
      <c r="CQ708" s="262">
        <f t="shared" si="251"/>
        <v>0</v>
      </c>
      <c r="CR708" s="261" t="str">
        <f t="shared" si="260"/>
        <v>不通过</v>
      </c>
      <c r="CS708" s="262">
        <f t="shared" si="261"/>
        <v>0</v>
      </c>
      <c r="CT708" s="261" t="str">
        <f t="shared" si="262"/>
        <v>不通过</v>
      </c>
      <c r="CU708" s="262">
        <f t="shared" si="252"/>
        <v>0</v>
      </c>
      <c r="CV708" s="261" t="str">
        <f t="shared" si="263"/>
        <v>不通过</v>
      </c>
      <c r="CW708" s="264">
        <f t="shared" si="264"/>
        <v>0</v>
      </c>
      <c r="CX708" s="261" t="str">
        <f t="shared" si="265"/>
        <v>不通过</v>
      </c>
      <c r="CY708" s="262">
        <f t="shared" si="253"/>
        <v>0</v>
      </c>
      <c r="CZ708" s="261" t="str">
        <f t="shared" si="266"/>
        <v>不通过</v>
      </c>
      <c r="DA708" s="262">
        <f t="shared" si="267"/>
        <v>0</v>
      </c>
      <c r="DB708" s="261" t="str">
        <f t="shared" si="268"/>
        <v>不通过</v>
      </c>
      <c r="DC708" s="262">
        <f t="shared" si="269"/>
        <v>0</v>
      </c>
      <c r="DD708" s="261" t="str">
        <f t="shared" si="270"/>
        <v>不通过</v>
      </c>
    </row>
    <row r="709" spans="1:108">
      <c r="A709" s="188">
        <v>698</v>
      </c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  <c r="AS709" s="186"/>
      <c r="AT709" s="186"/>
      <c r="AU709" s="186"/>
      <c r="AV709" s="186"/>
      <c r="AW709" s="186"/>
      <c r="AX709" s="186"/>
      <c r="AY709" s="186"/>
      <c r="AZ709" s="186"/>
      <c r="BA709" s="186"/>
      <c r="BB709" s="186"/>
      <c r="BC709" s="186"/>
      <c r="BD709" s="186"/>
      <c r="BE709" s="186"/>
      <c r="BF709" s="186"/>
      <c r="BG709" s="186"/>
      <c r="BH709" s="186"/>
      <c r="BI709" s="186"/>
      <c r="BJ709" s="186"/>
      <c r="BK709" s="186"/>
      <c r="BL709" s="186"/>
      <c r="BM709" s="186"/>
      <c r="BN709" s="186"/>
      <c r="BO709" s="186"/>
      <c r="BP709" s="186"/>
      <c r="BQ709" s="186"/>
      <c r="BR709" s="186"/>
      <c r="BS709" s="186"/>
      <c r="BT709" s="186"/>
      <c r="BU709" s="186"/>
      <c r="BV709" s="186"/>
      <c r="BW709" s="186"/>
      <c r="BX709" s="186"/>
      <c r="BY709" s="186"/>
      <c r="BZ709" s="186"/>
      <c r="CA709" s="186"/>
      <c r="CB709" s="186"/>
      <c r="CC709" s="186"/>
      <c r="CD709" s="186"/>
      <c r="CE709" s="186"/>
      <c r="CF709" s="250"/>
      <c r="CG709" s="250"/>
      <c r="CH709" s="250"/>
      <c r="CI709" s="250"/>
      <c r="CJ709" s="250"/>
      <c r="CK709" s="261" t="str">
        <f t="shared" si="254"/>
        <v>通过</v>
      </c>
      <c r="CL709" s="263" t="str">
        <f t="shared" si="255"/>
        <v>通过</v>
      </c>
      <c r="CM709" s="261" t="str">
        <f t="shared" si="256"/>
        <v>通过</v>
      </c>
      <c r="CN709" s="261" t="str">
        <f t="shared" si="257"/>
        <v>通过</v>
      </c>
      <c r="CO709" s="262">
        <f t="shared" si="258"/>
        <v>0</v>
      </c>
      <c r="CP709" s="261" t="str">
        <f t="shared" si="259"/>
        <v>不通过</v>
      </c>
      <c r="CQ709" s="262">
        <f t="shared" si="251"/>
        <v>0</v>
      </c>
      <c r="CR709" s="261" t="str">
        <f t="shared" si="260"/>
        <v>不通过</v>
      </c>
      <c r="CS709" s="262">
        <f t="shared" si="261"/>
        <v>0</v>
      </c>
      <c r="CT709" s="261" t="str">
        <f t="shared" si="262"/>
        <v>不通过</v>
      </c>
      <c r="CU709" s="262">
        <f t="shared" si="252"/>
        <v>0</v>
      </c>
      <c r="CV709" s="261" t="str">
        <f t="shared" si="263"/>
        <v>不通过</v>
      </c>
      <c r="CW709" s="264">
        <f t="shared" si="264"/>
        <v>0</v>
      </c>
      <c r="CX709" s="261" t="str">
        <f t="shared" si="265"/>
        <v>不通过</v>
      </c>
      <c r="CY709" s="262">
        <f t="shared" si="253"/>
        <v>0</v>
      </c>
      <c r="CZ709" s="261" t="str">
        <f t="shared" si="266"/>
        <v>不通过</v>
      </c>
      <c r="DA709" s="262">
        <f t="shared" si="267"/>
        <v>0</v>
      </c>
      <c r="DB709" s="261" t="str">
        <f t="shared" si="268"/>
        <v>不通过</v>
      </c>
      <c r="DC709" s="262">
        <f t="shared" si="269"/>
        <v>0</v>
      </c>
      <c r="DD709" s="261" t="str">
        <f t="shared" si="270"/>
        <v>不通过</v>
      </c>
    </row>
    <row r="710" spans="1:108">
      <c r="A710" s="185">
        <v>699</v>
      </c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  <c r="AS710" s="186"/>
      <c r="AT710" s="186"/>
      <c r="AU710" s="186"/>
      <c r="AV710" s="186"/>
      <c r="AW710" s="186"/>
      <c r="AX710" s="186"/>
      <c r="AY710" s="186"/>
      <c r="AZ710" s="186"/>
      <c r="BA710" s="186"/>
      <c r="BB710" s="186"/>
      <c r="BC710" s="186"/>
      <c r="BD710" s="186"/>
      <c r="BE710" s="186"/>
      <c r="BF710" s="186"/>
      <c r="BG710" s="186"/>
      <c r="BH710" s="186"/>
      <c r="BI710" s="186"/>
      <c r="BJ710" s="186"/>
      <c r="BK710" s="186"/>
      <c r="BL710" s="186"/>
      <c r="BM710" s="186"/>
      <c r="BN710" s="186"/>
      <c r="BO710" s="186"/>
      <c r="BP710" s="186"/>
      <c r="BQ710" s="186"/>
      <c r="BR710" s="186"/>
      <c r="BS710" s="186"/>
      <c r="BT710" s="186"/>
      <c r="BU710" s="186"/>
      <c r="BV710" s="186"/>
      <c r="BW710" s="186"/>
      <c r="BX710" s="186"/>
      <c r="BY710" s="186"/>
      <c r="BZ710" s="186"/>
      <c r="CA710" s="186"/>
      <c r="CB710" s="186"/>
      <c r="CC710" s="186"/>
      <c r="CD710" s="186"/>
      <c r="CE710" s="186"/>
      <c r="CF710" s="250"/>
      <c r="CG710" s="250"/>
      <c r="CH710" s="250"/>
      <c r="CI710" s="250"/>
      <c r="CJ710" s="250"/>
      <c r="CK710" s="261" t="str">
        <f t="shared" si="254"/>
        <v>通过</v>
      </c>
      <c r="CL710" s="263" t="str">
        <f t="shared" si="255"/>
        <v>通过</v>
      </c>
      <c r="CM710" s="261" t="str">
        <f t="shared" si="256"/>
        <v>通过</v>
      </c>
      <c r="CN710" s="261" t="str">
        <f t="shared" si="257"/>
        <v>通过</v>
      </c>
      <c r="CO710" s="262">
        <f t="shared" si="258"/>
        <v>0</v>
      </c>
      <c r="CP710" s="261" t="str">
        <f t="shared" si="259"/>
        <v>不通过</v>
      </c>
      <c r="CQ710" s="262">
        <f t="shared" si="251"/>
        <v>0</v>
      </c>
      <c r="CR710" s="261" t="str">
        <f t="shared" si="260"/>
        <v>不通过</v>
      </c>
      <c r="CS710" s="262">
        <f t="shared" si="261"/>
        <v>0</v>
      </c>
      <c r="CT710" s="261" t="str">
        <f t="shared" si="262"/>
        <v>不通过</v>
      </c>
      <c r="CU710" s="262">
        <f t="shared" si="252"/>
        <v>0</v>
      </c>
      <c r="CV710" s="261" t="str">
        <f t="shared" si="263"/>
        <v>不通过</v>
      </c>
      <c r="CW710" s="264">
        <f t="shared" si="264"/>
        <v>0</v>
      </c>
      <c r="CX710" s="261" t="str">
        <f t="shared" si="265"/>
        <v>不通过</v>
      </c>
      <c r="CY710" s="262">
        <f t="shared" si="253"/>
        <v>0</v>
      </c>
      <c r="CZ710" s="261" t="str">
        <f t="shared" si="266"/>
        <v>不通过</v>
      </c>
      <c r="DA710" s="262">
        <f t="shared" si="267"/>
        <v>0</v>
      </c>
      <c r="DB710" s="261" t="str">
        <f t="shared" si="268"/>
        <v>不通过</v>
      </c>
      <c r="DC710" s="262">
        <f t="shared" si="269"/>
        <v>0</v>
      </c>
      <c r="DD710" s="261" t="str">
        <f t="shared" si="270"/>
        <v>不通过</v>
      </c>
    </row>
    <row r="711" spans="1:108">
      <c r="A711" s="185">
        <v>700</v>
      </c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  <c r="AS711" s="186"/>
      <c r="AT711" s="186"/>
      <c r="AU711" s="186"/>
      <c r="AV711" s="186"/>
      <c r="AW711" s="186"/>
      <c r="AX711" s="186"/>
      <c r="AY711" s="186"/>
      <c r="AZ711" s="186"/>
      <c r="BA711" s="186"/>
      <c r="BB711" s="186"/>
      <c r="BC711" s="186"/>
      <c r="BD711" s="186"/>
      <c r="BE711" s="186"/>
      <c r="BF711" s="186"/>
      <c r="BG711" s="186"/>
      <c r="BH711" s="186"/>
      <c r="BI711" s="186"/>
      <c r="BJ711" s="186"/>
      <c r="BK711" s="186"/>
      <c r="BL711" s="186"/>
      <c r="BM711" s="186"/>
      <c r="BN711" s="186"/>
      <c r="BO711" s="186"/>
      <c r="BP711" s="186"/>
      <c r="BQ711" s="186"/>
      <c r="BR711" s="186"/>
      <c r="BS711" s="186"/>
      <c r="BT711" s="186"/>
      <c r="BU711" s="186"/>
      <c r="BV711" s="186"/>
      <c r="BW711" s="186"/>
      <c r="BX711" s="186"/>
      <c r="BY711" s="186"/>
      <c r="BZ711" s="186"/>
      <c r="CA711" s="186"/>
      <c r="CB711" s="186"/>
      <c r="CC711" s="186"/>
      <c r="CD711" s="186"/>
      <c r="CE711" s="186"/>
      <c r="CF711" s="250"/>
      <c r="CG711" s="250"/>
      <c r="CH711" s="250"/>
      <c r="CI711" s="250"/>
      <c r="CJ711" s="250"/>
      <c r="CK711" s="261" t="str">
        <f t="shared" si="254"/>
        <v>通过</v>
      </c>
      <c r="CL711" s="263" t="str">
        <f t="shared" si="255"/>
        <v>通过</v>
      </c>
      <c r="CM711" s="261" t="str">
        <f t="shared" si="256"/>
        <v>通过</v>
      </c>
      <c r="CN711" s="261" t="str">
        <f t="shared" si="257"/>
        <v>通过</v>
      </c>
      <c r="CO711" s="262">
        <f t="shared" si="258"/>
        <v>0</v>
      </c>
      <c r="CP711" s="261" t="str">
        <f t="shared" si="259"/>
        <v>不通过</v>
      </c>
      <c r="CQ711" s="262">
        <f t="shared" si="251"/>
        <v>0</v>
      </c>
      <c r="CR711" s="261" t="str">
        <f t="shared" si="260"/>
        <v>不通过</v>
      </c>
      <c r="CS711" s="262">
        <f t="shared" si="261"/>
        <v>0</v>
      </c>
      <c r="CT711" s="261" t="str">
        <f t="shared" si="262"/>
        <v>不通过</v>
      </c>
      <c r="CU711" s="262">
        <f t="shared" si="252"/>
        <v>0</v>
      </c>
      <c r="CV711" s="261" t="str">
        <f t="shared" si="263"/>
        <v>不通过</v>
      </c>
      <c r="CW711" s="264">
        <f t="shared" si="264"/>
        <v>0</v>
      </c>
      <c r="CX711" s="261" t="str">
        <f t="shared" si="265"/>
        <v>不通过</v>
      </c>
      <c r="CY711" s="262">
        <f t="shared" si="253"/>
        <v>0</v>
      </c>
      <c r="CZ711" s="261" t="str">
        <f t="shared" si="266"/>
        <v>不通过</v>
      </c>
      <c r="DA711" s="262">
        <f t="shared" si="267"/>
        <v>0</v>
      </c>
      <c r="DB711" s="261" t="str">
        <f t="shared" si="268"/>
        <v>不通过</v>
      </c>
      <c r="DC711" s="262">
        <f t="shared" si="269"/>
        <v>0</v>
      </c>
      <c r="DD711" s="261" t="str">
        <f t="shared" si="270"/>
        <v>不通过</v>
      </c>
    </row>
    <row r="712" spans="1:108">
      <c r="A712" s="188">
        <v>701</v>
      </c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  <c r="AS712" s="186"/>
      <c r="AT712" s="186"/>
      <c r="AU712" s="186"/>
      <c r="AV712" s="186"/>
      <c r="AW712" s="186"/>
      <c r="AX712" s="186"/>
      <c r="AY712" s="186"/>
      <c r="AZ712" s="186"/>
      <c r="BA712" s="186"/>
      <c r="BB712" s="186"/>
      <c r="BC712" s="186"/>
      <c r="BD712" s="186"/>
      <c r="BE712" s="186"/>
      <c r="BF712" s="186"/>
      <c r="BG712" s="186"/>
      <c r="BH712" s="186"/>
      <c r="BI712" s="186"/>
      <c r="BJ712" s="186"/>
      <c r="BK712" s="186"/>
      <c r="BL712" s="186"/>
      <c r="BM712" s="186"/>
      <c r="BN712" s="186"/>
      <c r="BO712" s="186"/>
      <c r="BP712" s="186"/>
      <c r="BQ712" s="186"/>
      <c r="BR712" s="186"/>
      <c r="BS712" s="186"/>
      <c r="BT712" s="186"/>
      <c r="BU712" s="186"/>
      <c r="BV712" s="186"/>
      <c r="BW712" s="186"/>
      <c r="BX712" s="186"/>
      <c r="BY712" s="186"/>
      <c r="BZ712" s="186"/>
      <c r="CA712" s="186"/>
      <c r="CB712" s="186"/>
      <c r="CC712" s="186"/>
      <c r="CD712" s="186"/>
      <c r="CE712" s="186"/>
      <c r="CF712" s="250"/>
      <c r="CG712" s="250"/>
      <c r="CH712" s="250"/>
      <c r="CI712" s="250"/>
      <c r="CJ712" s="250"/>
      <c r="CK712" s="261" t="str">
        <f t="shared" si="254"/>
        <v>通过</v>
      </c>
      <c r="CL712" s="263" t="str">
        <f t="shared" si="255"/>
        <v>通过</v>
      </c>
      <c r="CM712" s="261" t="str">
        <f t="shared" si="256"/>
        <v>通过</v>
      </c>
      <c r="CN712" s="261" t="str">
        <f t="shared" si="257"/>
        <v>通过</v>
      </c>
      <c r="CO712" s="262">
        <f t="shared" si="258"/>
        <v>0</v>
      </c>
      <c r="CP712" s="261" t="str">
        <f t="shared" si="259"/>
        <v>不通过</v>
      </c>
      <c r="CQ712" s="262">
        <f t="shared" si="251"/>
        <v>0</v>
      </c>
      <c r="CR712" s="261" t="str">
        <f t="shared" si="260"/>
        <v>不通过</v>
      </c>
      <c r="CS712" s="262">
        <f t="shared" si="261"/>
        <v>0</v>
      </c>
      <c r="CT712" s="261" t="str">
        <f t="shared" si="262"/>
        <v>不通过</v>
      </c>
      <c r="CU712" s="262">
        <f t="shared" si="252"/>
        <v>0</v>
      </c>
      <c r="CV712" s="261" t="str">
        <f t="shared" si="263"/>
        <v>不通过</v>
      </c>
      <c r="CW712" s="264">
        <f t="shared" si="264"/>
        <v>0</v>
      </c>
      <c r="CX712" s="261" t="str">
        <f t="shared" si="265"/>
        <v>不通过</v>
      </c>
      <c r="CY712" s="262">
        <f t="shared" si="253"/>
        <v>0</v>
      </c>
      <c r="CZ712" s="261" t="str">
        <f t="shared" si="266"/>
        <v>不通过</v>
      </c>
      <c r="DA712" s="262">
        <f t="shared" si="267"/>
        <v>0</v>
      </c>
      <c r="DB712" s="261" t="str">
        <f t="shared" si="268"/>
        <v>不通过</v>
      </c>
      <c r="DC712" s="262">
        <f t="shared" si="269"/>
        <v>0</v>
      </c>
      <c r="DD712" s="261" t="str">
        <f t="shared" si="270"/>
        <v>不通过</v>
      </c>
    </row>
    <row r="713" spans="1:108">
      <c r="A713" s="185">
        <v>702</v>
      </c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  <c r="AS713" s="186"/>
      <c r="AT713" s="186"/>
      <c r="AU713" s="186"/>
      <c r="AV713" s="186"/>
      <c r="AW713" s="186"/>
      <c r="AX713" s="186"/>
      <c r="AY713" s="186"/>
      <c r="AZ713" s="186"/>
      <c r="BA713" s="186"/>
      <c r="BB713" s="186"/>
      <c r="BC713" s="186"/>
      <c r="BD713" s="186"/>
      <c r="BE713" s="186"/>
      <c r="BF713" s="186"/>
      <c r="BG713" s="186"/>
      <c r="BH713" s="186"/>
      <c r="BI713" s="186"/>
      <c r="BJ713" s="186"/>
      <c r="BK713" s="186"/>
      <c r="BL713" s="186"/>
      <c r="BM713" s="186"/>
      <c r="BN713" s="186"/>
      <c r="BO713" s="186"/>
      <c r="BP713" s="186"/>
      <c r="BQ713" s="186"/>
      <c r="BR713" s="186"/>
      <c r="BS713" s="186"/>
      <c r="BT713" s="186"/>
      <c r="BU713" s="186"/>
      <c r="BV713" s="186"/>
      <c r="BW713" s="186"/>
      <c r="BX713" s="186"/>
      <c r="BY713" s="186"/>
      <c r="BZ713" s="186"/>
      <c r="CA713" s="186"/>
      <c r="CB713" s="186"/>
      <c r="CC713" s="186"/>
      <c r="CD713" s="186"/>
      <c r="CE713" s="186"/>
      <c r="CF713" s="250"/>
      <c r="CG713" s="250"/>
      <c r="CH713" s="250"/>
      <c r="CI713" s="250"/>
      <c r="CJ713" s="250"/>
      <c r="CK713" s="261" t="str">
        <f t="shared" si="254"/>
        <v>通过</v>
      </c>
      <c r="CL713" s="263" t="str">
        <f t="shared" si="255"/>
        <v>通过</v>
      </c>
      <c r="CM713" s="261" t="str">
        <f t="shared" si="256"/>
        <v>通过</v>
      </c>
      <c r="CN713" s="261" t="str">
        <f t="shared" si="257"/>
        <v>通过</v>
      </c>
      <c r="CO713" s="262">
        <f t="shared" si="258"/>
        <v>0</v>
      </c>
      <c r="CP713" s="261" t="str">
        <f t="shared" si="259"/>
        <v>不通过</v>
      </c>
      <c r="CQ713" s="262">
        <f t="shared" si="251"/>
        <v>0</v>
      </c>
      <c r="CR713" s="261" t="str">
        <f t="shared" si="260"/>
        <v>不通过</v>
      </c>
      <c r="CS713" s="262">
        <f t="shared" si="261"/>
        <v>0</v>
      </c>
      <c r="CT713" s="261" t="str">
        <f t="shared" si="262"/>
        <v>不通过</v>
      </c>
      <c r="CU713" s="262">
        <f t="shared" si="252"/>
        <v>0</v>
      </c>
      <c r="CV713" s="261" t="str">
        <f t="shared" si="263"/>
        <v>不通过</v>
      </c>
      <c r="CW713" s="264">
        <f t="shared" si="264"/>
        <v>0</v>
      </c>
      <c r="CX713" s="261" t="str">
        <f t="shared" si="265"/>
        <v>不通过</v>
      </c>
      <c r="CY713" s="262">
        <f t="shared" si="253"/>
        <v>0</v>
      </c>
      <c r="CZ713" s="261" t="str">
        <f t="shared" si="266"/>
        <v>不通过</v>
      </c>
      <c r="DA713" s="262">
        <f t="shared" si="267"/>
        <v>0</v>
      </c>
      <c r="DB713" s="261" t="str">
        <f t="shared" si="268"/>
        <v>不通过</v>
      </c>
      <c r="DC713" s="262">
        <f t="shared" si="269"/>
        <v>0</v>
      </c>
      <c r="DD713" s="261" t="str">
        <f t="shared" si="270"/>
        <v>不通过</v>
      </c>
    </row>
    <row r="714" spans="1:108">
      <c r="A714" s="185">
        <v>703</v>
      </c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  <c r="AS714" s="186"/>
      <c r="AT714" s="186"/>
      <c r="AU714" s="186"/>
      <c r="AV714" s="186"/>
      <c r="AW714" s="186"/>
      <c r="AX714" s="186"/>
      <c r="AY714" s="186"/>
      <c r="AZ714" s="186"/>
      <c r="BA714" s="186"/>
      <c r="BB714" s="186"/>
      <c r="BC714" s="186"/>
      <c r="BD714" s="186"/>
      <c r="BE714" s="186"/>
      <c r="BF714" s="186"/>
      <c r="BG714" s="186"/>
      <c r="BH714" s="186"/>
      <c r="BI714" s="186"/>
      <c r="BJ714" s="186"/>
      <c r="BK714" s="186"/>
      <c r="BL714" s="186"/>
      <c r="BM714" s="186"/>
      <c r="BN714" s="186"/>
      <c r="BO714" s="186"/>
      <c r="BP714" s="186"/>
      <c r="BQ714" s="186"/>
      <c r="BR714" s="186"/>
      <c r="BS714" s="186"/>
      <c r="BT714" s="186"/>
      <c r="BU714" s="186"/>
      <c r="BV714" s="186"/>
      <c r="BW714" s="186"/>
      <c r="BX714" s="186"/>
      <c r="BY714" s="186"/>
      <c r="BZ714" s="186"/>
      <c r="CA714" s="186"/>
      <c r="CB714" s="186"/>
      <c r="CC714" s="186"/>
      <c r="CD714" s="186"/>
      <c r="CE714" s="186"/>
      <c r="CF714" s="250"/>
      <c r="CG714" s="250"/>
      <c r="CH714" s="250"/>
      <c r="CI714" s="250"/>
      <c r="CJ714" s="250"/>
      <c r="CK714" s="261" t="str">
        <f t="shared" si="254"/>
        <v>通过</v>
      </c>
      <c r="CL714" s="263" t="str">
        <f t="shared" si="255"/>
        <v>通过</v>
      </c>
      <c r="CM714" s="261" t="str">
        <f t="shared" si="256"/>
        <v>通过</v>
      </c>
      <c r="CN714" s="261" t="str">
        <f t="shared" si="257"/>
        <v>通过</v>
      </c>
      <c r="CO714" s="262">
        <f t="shared" si="258"/>
        <v>0</v>
      </c>
      <c r="CP714" s="261" t="str">
        <f t="shared" si="259"/>
        <v>不通过</v>
      </c>
      <c r="CQ714" s="262">
        <f t="shared" si="251"/>
        <v>0</v>
      </c>
      <c r="CR714" s="261" t="str">
        <f t="shared" si="260"/>
        <v>不通过</v>
      </c>
      <c r="CS714" s="262">
        <f t="shared" si="261"/>
        <v>0</v>
      </c>
      <c r="CT714" s="261" t="str">
        <f t="shared" si="262"/>
        <v>不通过</v>
      </c>
      <c r="CU714" s="262">
        <f t="shared" si="252"/>
        <v>0</v>
      </c>
      <c r="CV714" s="261" t="str">
        <f t="shared" si="263"/>
        <v>不通过</v>
      </c>
      <c r="CW714" s="264">
        <f t="shared" si="264"/>
        <v>0</v>
      </c>
      <c r="CX714" s="261" t="str">
        <f t="shared" si="265"/>
        <v>不通过</v>
      </c>
      <c r="CY714" s="262">
        <f t="shared" si="253"/>
        <v>0</v>
      </c>
      <c r="CZ714" s="261" t="str">
        <f t="shared" si="266"/>
        <v>不通过</v>
      </c>
      <c r="DA714" s="262">
        <f t="shared" si="267"/>
        <v>0</v>
      </c>
      <c r="DB714" s="261" t="str">
        <f t="shared" si="268"/>
        <v>不通过</v>
      </c>
      <c r="DC714" s="262">
        <f t="shared" si="269"/>
        <v>0</v>
      </c>
      <c r="DD714" s="261" t="str">
        <f t="shared" si="270"/>
        <v>不通过</v>
      </c>
    </row>
    <row r="715" spans="1:108">
      <c r="A715" s="188">
        <v>704</v>
      </c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  <c r="AS715" s="186"/>
      <c r="AT715" s="186"/>
      <c r="AU715" s="186"/>
      <c r="AV715" s="186"/>
      <c r="AW715" s="186"/>
      <c r="AX715" s="186"/>
      <c r="AY715" s="186"/>
      <c r="AZ715" s="186"/>
      <c r="BA715" s="186"/>
      <c r="BB715" s="186"/>
      <c r="BC715" s="186"/>
      <c r="BD715" s="186"/>
      <c r="BE715" s="186"/>
      <c r="BF715" s="186"/>
      <c r="BG715" s="186"/>
      <c r="BH715" s="186"/>
      <c r="BI715" s="186"/>
      <c r="BJ715" s="186"/>
      <c r="BK715" s="186"/>
      <c r="BL715" s="186"/>
      <c r="BM715" s="186"/>
      <c r="BN715" s="186"/>
      <c r="BO715" s="186"/>
      <c r="BP715" s="186"/>
      <c r="BQ715" s="186"/>
      <c r="BR715" s="186"/>
      <c r="BS715" s="186"/>
      <c r="BT715" s="186"/>
      <c r="BU715" s="186"/>
      <c r="BV715" s="186"/>
      <c r="BW715" s="186"/>
      <c r="BX715" s="186"/>
      <c r="BY715" s="186"/>
      <c r="BZ715" s="186"/>
      <c r="CA715" s="186"/>
      <c r="CB715" s="186"/>
      <c r="CC715" s="186"/>
      <c r="CD715" s="186"/>
      <c r="CE715" s="186"/>
      <c r="CF715" s="250"/>
      <c r="CG715" s="250"/>
      <c r="CH715" s="250"/>
      <c r="CI715" s="250"/>
      <c r="CJ715" s="250"/>
      <c r="CK715" s="261" t="str">
        <f t="shared" si="254"/>
        <v>通过</v>
      </c>
      <c r="CL715" s="263" t="str">
        <f t="shared" si="255"/>
        <v>通过</v>
      </c>
      <c r="CM715" s="261" t="str">
        <f t="shared" si="256"/>
        <v>通过</v>
      </c>
      <c r="CN715" s="261" t="str">
        <f t="shared" si="257"/>
        <v>通过</v>
      </c>
      <c r="CO715" s="262">
        <f t="shared" si="258"/>
        <v>0</v>
      </c>
      <c r="CP715" s="261" t="str">
        <f t="shared" si="259"/>
        <v>不通过</v>
      </c>
      <c r="CQ715" s="262">
        <f t="shared" ref="CQ715:CQ778" si="271">IF(AND(Q715&gt;=1,(I715+J715+K715)&gt;0),1,0)</f>
        <v>0</v>
      </c>
      <c r="CR715" s="261" t="str">
        <f t="shared" si="260"/>
        <v>不通过</v>
      </c>
      <c r="CS715" s="262">
        <f t="shared" si="261"/>
        <v>0</v>
      </c>
      <c r="CT715" s="261" t="str">
        <f t="shared" si="262"/>
        <v>不通过</v>
      </c>
      <c r="CU715" s="262">
        <f t="shared" ref="CU715:CU778" si="272">IF(AND(AI715&gt;=1,(AA715+AB715+AC715)&gt;0),1,0)</f>
        <v>0</v>
      </c>
      <c r="CV715" s="261" t="str">
        <f t="shared" si="263"/>
        <v>不通过</v>
      </c>
      <c r="CW715" s="264">
        <f t="shared" si="264"/>
        <v>0</v>
      </c>
      <c r="CX715" s="261" t="str">
        <f t="shared" si="265"/>
        <v>不通过</v>
      </c>
      <c r="CY715" s="262">
        <f t="shared" ref="CY715:CY778" si="273">IF(AND(BA715&gt;=1,(AS715+AT715+AU715)&gt;0),1,0)</f>
        <v>0</v>
      </c>
      <c r="CZ715" s="261" t="str">
        <f t="shared" si="266"/>
        <v>不通过</v>
      </c>
      <c r="DA715" s="262">
        <f t="shared" si="267"/>
        <v>0</v>
      </c>
      <c r="DB715" s="261" t="str">
        <f t="shared" si="268"/>
        <v>不通过</v>
      </c>
      <c r="DC715" s="262">
        <f t="shared" si="269"/>
        <v>0</v>
      </c>
      <c r="DD715" s="261" t="str">
        <f t="shared" si="270"/>
        <v>不通过</v>
      </c>
    </row>
    <row r="716" spans="1:108">
      <c r="A716" s="185">
        <v>705</v>
      </c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86"/>
      <c r="AT716" s="186"/>
      <c r="AU716" s="186"/>
      <c r="AV716" s="186"/>
      <c r="AW716" s="186"/>
      <c r="AX716" s="186"/>
      <c r="AY716" s="186"/>
      <c r="AZ716" s="186"/>
      <c r="BA716" s="186"/>
      <c r="BB716" s="186"/>
      <c r="BC716" s="186"/>
      <c r="BD716" s="186"/>
      <c r="BE716" s="186"/>
      <c r="BF716" s="186"/>
      <c r="BG716" s="186"/>
      <c r="BH716" s="186"/>
      <c r="BI716" s="186"/>
      <c r="BJ716" s="186"/>
      <c r="BK716" s="186"/>
      <c r="BL716" s="186"/>
      <c r="BM716" s="186"/>
      <c r="BN716" s="186"/>
      <c r="BO716" s="186"/>
      <c r="BP716" s="186"/>
      <c r="BQ716" s="186"/>
      <c r="BR716" s="186"/>
      <c r="BS716" s="186"/>
      <c r="BT716" s="186"/>
      <c r="BU716" s="186"/>
      <c r="BV716" s="186"/>
      <c r="BW716" s="186"/>
      <c r="BX716" s="186"/>
      <c r="BY716" s="186"/>
      <c r="BZ716" s="186"/>
      <c r="CA716" s="186"/>
      <c r="CB716" s="186"/>
      <c r="CC716" s="186"/>
      <c r="CD716" s="186"/>
      <c r="CE716" s="186"/>
      <c r="CF716" s="250"/>
      <c r="CG716" s="250"/>
      <c r="CH716" s="250"/>
      <c r="CI716" s="250"/>
      <c r="CJ716" s="250"/>
      <c r="CK716" s="261" t="str">
        <f t="shared" si="254"/>
        <v>通过</v>
      </c>
      <c r="CL716" s="263" t="str">
        <f t="shared" si="255"/>
        <v>通过</v>
      </c>
      <c r="CM716" s="261" t="str">
        <f t="shared" si="256"/>
        <v>通过</v>
      </c>
      <c r="CN716" s="261" t="str">
        <f t="shared" si="257"/>
        <v>通过</v>
      </c>
      <c r="CO716" s="262">
        <f t="shared" si="258"/>
        <v>0</v>
      </c>
      <c r="CP716" s="261" t="str">
        <f t="shared" si="259"/>
        <v>不通过</v>
      </c>
      <c r="CQ716" s="262">
        <f t="shared" si="271"/>
        <v>0</v>
      </c>
      <c r="CR716" s="261" t="str">
        <f t="shared" si="260"/>
        <v>不通过</v>
      </c>
      <c r="CS716" s="262">
        <f t="shared" si="261"/>
        <v>0</v>
      </c>
      <c r="CT716" s="261" t="str">
        <f t="shared" si="262"/>
        <v>不通过</v>
      </c>
      <c r="CU716" s="262">
        <f t="shared" si="272"/>
        <v>0</v>
      </c>
      <c r="CV716" s="261" t="str">
        <f t="shared" si="263"/>
        <v>不通过</v>
      </c>
      <c r="CW716" s="264">
        <f t="shared" si="264"/>
        <v>0</v>
      </c>
      <c r="CX716" s="261" t="str">
        <f t="shared" si="265"/>
        <v>不通过</v>
      </c>
      <c r="CY716" s="262">
        <f t="shared" si="273"/>
        <v>0</v>
      </c>
      <c r="CZ716" s="261" t="str">
        <f t="shared" si="266"/>
        <v>不通过</v>
      </c>
      <c r="DA716" s="262">
        <f t="shared" si="267"/>
        <v>0</v>
      </c>
      <c r="DB716" s="261" t="str">
        <f t="shared" si="268"/>
        <v>不通过</v>
      </c>
      <c r="DC716" s="262">
        <f t="shared" si="269"/>
        <v>0</v>
      </c>
      <c r="DD716" s="261" t="str">
        <f t="shared" si="270"/>
        <v>不通过</v>
      </c>
    </row>
    <row r="717" spans="1:108">
      <c r="A717" s="185">
        <v>706</v>
      </c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  <c r="AS717" s="186"/>
      <c r="AT717" s="186"/>
      <c r="AU717" s="186"/>
      <c r="AV717" s="186"/>
      <c r="AW717" s="186"/>
      <c r="AX717" s="186"/>
      <c r="AY717" s="186"/>
      <c r="AZ717" s="186"/>
      <c r="BA717" s="186"/>
      <c r="BB717" s="186"/>
      <c r="BC717" s="186"/>
      <c r="BD717" s="186"/>
      <c r="BE717" s="186"/>
      <c r="BF717" s="186"/>
      <c r="BG717" s="186"/>
      <c r="BH717" s="186"/>
      <c r="BI717" s="186"/>
      <c r="BJ717" s="186"/>
      <c r="BK717" s="186"/>
      <c r="BL717" s="186"/>
      <c r="BM717" s="186"/>
      <c r="BN717" s="186"/>
      <c r="BO717" s="186"/>
      <c r="BP717" s="186"/>
      <c r="BQ717" s="186"/>
      <c r="BR717" s="186"/>
      <c r="BS717" s="186"/>
      <c r="BT717" s="186"/>
      <c r="BU717" s="186"/>
      <c r="BV717" s="186"/>
      <c r="BW717" s="186"/>
      <c r="BX717" s="186"/>
      <c r="BY717" s="186"/>
      <c r="BZ717" s="186"/>
      <c r="CA717" s="186"/>
      <c r="CB717" s="186"/>
      <c r="CC717" s="186"/>
      <c r="CD717" s="186"/>
      <c r="CE717" s="186"/>
      <c r="CF717" s="250"/>
      <c r="CG717" s="250"/>
      <c r="CH717" s="250"/>
      <c r="CI717" s="250"/>
      <c r="CJ717" s="250"/>
      <c r="CK717" s="261" t="str">
        <f t="shared" si="254"/>
        <v>通过</v>
      </c>
      <c r="CL717" s="263" t="str">
        <f t="shared" si="255"/>
        <v>通过</v>
      </c>
      <c r="CM717" s="261" t="str">
        <f t="shared" si="256"/>
        <v>通过</v>
      </c>
      <c r="CN717" s="261" t="str">
        <f t="shared" si="257"/>
        <v>通过</v>
      </c>
      <c r="CO717" s="262">
        <f t="shared" si="258"/>
        <v>0</v>
      </c>
      <c r="CP717" s="261" t="str">
        <f t="shared" si="259"/>
        <v>不通过</v>
      </c>
      <c r="CQ717" s="262">
        <f t="shared" si="271"/>
        <v>0</v>
      </c>
      <c r="CR717" s="261" t="str">
        <f t="shared" si="260"/>
        <v>不通过</v>
      </c>
      <c r="CS717" s="262">
        <f t="shared" si="261"/>
        <v>0</v>
      </c>
      <c r="CT717" s="261" t="str">
        <f t="shared" si="262"/>
        <v>不通过</v>
      </c>
      <c r="CU717" s="262">
        <f t="shared" si="272"/>
        <v>0</v>
      </c>
      <c r="CV717" s="261" t="str">
        <f t="shared" si="263"/>
        <v>不通过</v>
      </c>
      <c r="CW717" s="264">
        <f t="shared" si="264"/>
        <v>0</v>
      </c>
      <c r="CX717" s="261" t="str">
        <f t="shared" si="265"/>
        <v>不通过</v>
      </c>
      <c r="CY717" s="262">
        <f t="shared" si="273"/>
        <v>0</v>
      </c>
      <c r="CZ717" s="261" t="str">
        <f t="shared" si="266"/>
        <v>不通过</v>
      </c>
      <c r="DA717" s="262">
        <f t="shared" si="267"/>
        <v>0</v>
      </c>
      <c r="DB717" s="261" t="str">
        <f t="shared" si="268"/>
        <v>不通过</v>
      </c>
      <c r="DC717" s="262">
        <f t="shared" si="269"/>
        <v>0</v>
      </c>
      <c r="DD717" s="261" t="str">
        <f t="shared" si="270"/>
        <v>不通过</v>
      </c>
    </row>
    <row r="718" spans="1:108">
      <c r="A718" s="188">
        <v>707</v>
      </c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  <c r="AS718" s="186"/>
      <c r="AT718" s="186"/>
      <c r="AU718" s="186"/>
      <c r="AV718" s="186"/>
      <c r="AW718" s="186"/>
      <c r="AX718" s="186"/>
      <c r="AY718" s="186"/>
      <c r="AZ718" s="186"/>
      <c r="BA718" s="186"/>
      <c r="BB718" s="186"/>
      <c r="BC718" s="186"/>
      <c r="BD718" s="186"/>
      <c r="BE718" s="186"/>
      <c r="BF718" s="186"/>
      <c r="BG718" s="186"/>
      <c r="BH718" s="186"/>
      <c r="BI718" s="186"/>
      <c r="BJ718" s="186"/>
      <c r="BK718" s="186"/>
      <c r="BL718" s="186"/>
      <c r="BM718" s="186"/>
      <c r="BN718" s="186"/>
      <c r="BO718" s="186"/>
      <c r="BP718" s="186"/>
      <c r="BQ718" s="186"/>
      <c r="BR718" s="186"/>
      <c r="BS718" s="186"/>
      <c r="BT718" s="186"/>
      <c r="BU718" s="186"/>
      <c r="BV718" s="186"/>
      <c r="BW718" s="186"/>
      <c r="BX718" s="186"/>
      <c r="BY718" s="186"/>
      <c r="BZ718" s="186"/>
      <c r="CA718" s="186"/>
      <c r="CB718" s="186"/>
      <c r="CC718" s="186"/>
      <c r="CD718" s="186"/>
      <c r="CE718" s="186"/>
      <c r="CF718" s="250"/>
      <c r="CG718" s="250"/>
      <c r="CH718" s="250"/>
      <c r="CI718" s="250"/>
      <c r="CJ718" s="250"/>
      <c r="CK718" s="261" t="str">
        <f t="shared" si="254"/>
        <v>通过</v>
      </c>
      <c r="CL718" s="263" t="str">
        <f t="shared" si="255"/>
        <v>通过</v>
      </c>
      <c r="CM718" s="261" t="str">
        <f t="shared" si="256"/>
        <v>通过</v>
      </c>
      <c r="CN718" s="261" t="str">
        <f t="shared" si="257"/>
        <v>通过</v>
      </c>
      <c r="CO718" s="262">
        <f t="shared" si="258"/>
        <v>0</v>
      </c>
      <c r="CP718" s="261" t="str">
        <f t="shared" si="259"/>
        <v>不通过</v>
      </c>
      <c r="CQ718" s="262">
        <f t="shared" si="271"/>
        <v>0</v>
      </c>
      <c r="CR718" s="261" t="str">
        <f t="shared" si="260"/>
        <v>不通过</v>
      </c>
      <c r="CS718" s="262">
        <f t="shared" si="261"/>
        <v>0</v>
      </c>
      <c r="CT718" s="261" t="str">
        <f t="shared" si="262"/>
        <v>不通过</v>
      </c>
      <c r="CU718" s="262">
        <f t="shared" si="272"/>
        <v>0</v>
      </c>
      <c r="CV718" s="261" t="str">
        <f t="shared" si="263"/>
        <v>不通过</v>
      </c>
      <c r="CW718" s="264">
        <f t="shared" si="264"/>
        <v>0</v>
      </c>
      <c r="CX718" s="261" t="str">
        <f t="shared" si="265"/>
        <v>不通过</v>
      </c>
      <c r="CY718" s="262">
        <f t="shared" si="273"/>
        <v>0</v>
      </c>
      <c r="CZ718" s="261" t="str">
        <f t="shared" si="266"/>
        <v>不通过</v>
      </c>
      <c r="DA718" s="262">
        <f t="shared" si="267"/>
        <v>0</v>
      </c>
      <c r="DB718" s="261" t="str">
        <f t="shared" si="268"/>
        <v>不通过</v>
      </c>
      <c r="DC718" s="262">
        <f t="shared" si="269"/>
        <v>0</v>
      </c>
      <c r="DD718" s="261" t="str">
        <f t="shared" si="270"/>
        <v>不通过</v>
      </c>
    </row>
    <row r="719" spans="1:108">
      <c r="A719" s="185">
        <v>708</v>
      </c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  <c r="AS719" s="186"/>
      <c r="AT719" s="186"/>
      <c r="AU719" s="186"/>
      <c r="AV719" s="186"/>
      <c r="AW719" s="186"/>
      <c r="AX719" s="186"/>
      <c r="AY719" s="186"/>
      <c r="AZ719" s="186"/>
      <c r="BA719" s="186"/>
      <c r="BB719" s="186"/>
      <c r="BC719" s="186"/>
      <c r="BD719" s="186"/>
      <c r="BE719" s="186"/>
      <c r="BF719" s="186"/>
      <c r="BG719" s="186"/>
      <c r="BH719" s="186"/>
      <c r="BI719" s="186"/>
      <c r="BJ719" s="186"/>
      <c r="BK719" s="186"/>
      <c r="BL719" s="186"/>
      <c r="BM719" s="186"/>
      <c r="BN719" s="186"/>
      <c r="BO719" s="186"/>
      <c r="BP719" s="186"/>
      <c r="BQ719" s="186"/>
      <c r="BR719" s="186"/>
      <c r="BS719" s="186"/>
      <c r="BT719" s="186"/>
      <c r="BU719" s="186"/>
      <c r="BV719" s="186"/>
      <c r="BW719" s="186"/>
      <c r="BX719" s="186"/>
      <c r="BY719" s="186"/>
      <c r="BZ719" s="186"/>
      <c r="CA719" s="186"/>
      <c r="CB719" s="186"/>
      <c r="CC719" s="186"/>
      <c r="CD719" s="186"/>
      <c r="CE719" s="186"/>
      <c r="CF719" s="250"/>
      <c r="CG719" s="250"/>
      <c r="CH719" s="250"/>
      <c r="CI719" s="250"/>
      <c r="CJ719" s="250"/>
      <c r="CK719" s="261" t="str">
        <f t="shared" si="254"/>
        <v>通过</v>
      </c>
      <c r="CL719" s="263" t="str">
        <f t="shared" si="255"/>
        <v>通过</v>
      </c>
      <c r="CM719" s="261" t="str">
        <f t="shared" si="256"/>
        <v>通过</v>
      </c>
      <c r="CN719" s="261" t="str">
        <f t="shared" si="257"/>
        <v>通过</v>
      </c>
      <c r="CO719" s="262">
        <f t="shared" si="258"/>
        <v>0</v>
      </c>
      <c r="CP719" s="261" t="str">
        <f t="shared" si="259"/>
        <v>不通过</v>
      </c>
      <c r="CQ719" s="262">
        <f t="shared" si="271"/>
        <v>0</v>
      </c>
      <c r="CR719" s="261" t="str">
        <f t="shared" si="260"/>
        <v>不通过</v>
      </c>
      <c r="CS719" s="262">
        <f t="shared" si="261"/>
        <v>0</v>
      </c>
      <c r="CT719" s="261" t="str">
        <f t="shared" si="262"/>
        <v>不通过</v>
      </c>
      <c r="CU719" s="262">
        <f t="shared" si="272"/>
        <v>0</v>
      </c>
      <c r="CV719" s="261" t="str">
        <f t="shared" si="263"/>
        <v>不通过</v>
      </c>
      <c r="CW719" s="264">
        <f t="shared" si="264"/>
        <v>0</v>
      </c>
      <c r="CX719" s="261" t="str">
        <f t="shared" si="265"/>
        <v>不通过</v>
      </c>
      <c r="CY719" s="262">
        <f t="shared" si="273"/>
        <v>0</v>
      </c>
      <c r="CZ719" s="261" t="str">
        <f t="shared" si="266"/>
        <v>不通过</v>
      </c>
      <c r="DA719" s="262">
        <f t="shared" si="267"/>
        <v>0</v>
      </c>
      <c r="DB719" s="261" t="str">
        <f t="shared" si="268"/>
        <v>不通过</v>
      </c>
      <c r="DC719" s="262">
        <f t="shared" si="269"/>
        <v>0</v>
      </c>
      <c r="DD719" s="261" t="str">
        <f t="shared" si="270"/>
        <v>不通过</v>
      </c>
    </row>
    <row r="720" spans="1:108">
      <c r="A720" s="185">
        <v>709</v>
      </c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  <c r="AS720" s="186"/>
      <c r="AT720" s="186"/>
      <c r="AU720" s="186"/>
      <c r="AV720" s="186"/>
      <c r="AW720" s="186"/>
      <c r="AX720" s="186"/>
      <c r="AY720" s="186"/>
      <c r="AZ720" s="186"/>
      <c r="BA720" s="186"/>
      <c r="BB720" s="186"/>
      <c r="BC720" s="186"/>
      <c r="BD720" s="186"/>
      <c r="BE720" s="186"/>
      <c r="BF720" s="186"/>
      <c r="BG720" s="186"/>
      <c r="BH720" s="186"/>
      <c r="BI720" s="186"/>
      <c r="BJ720" s="186"/>
      <c r="BK720" s="186"/>
      <c r="BL720" s="186"/>
      <c r="BM720" s="186"/>
      <c r="BN720" s="186"/>
      <c r="BO720" s="186"/>
      <c r="BP720" s="186"/>
      <c r="BQ720" s="186"/>
      <c r="BR720" s="186"/>
      <c r="BS720" s="186"/>
      <c r="BT720" s="186"/>
      <c r="BU720" s="186"/>
      <c r="BV720" s="186"/>
      <c r="BW720" s="186"/>
      <c r="BX720" s="186"/>
      <c r="BY720" s="186"/>
      <c r="BZ720" s="186"/>
      <c r="CA720" s="186"/>
      <c r="CB720" s="186"/>
      <c r="CC720" s="186"/>
      <c r="CD720" s="186"/>
      <c r="CE720" s="186"/>
      <c r="CF720" s="250"/>
      <c r="CG720" s="250"/>
      <c r="CH720" s="250"/>
      <c r="CI720" s="250"/>
      <c r="CJ720" s="250"/>
      <c r="CK720" s="261" t="str">
        <f t="shared" si="254"/>
        <v>通过</v>
      </c>
      <c r="CL720" s="263" t="str">
        <f t="shared" si="255"/>
        <v>通过</v>
      </c>
      <c r="CM720" s="261" t="str">
        <f t="shared" si="256"/>
        <v>通过</v>
      </c>
      <c r="CN720" s="261" t="str">
        <f t="shared" si="257"/>
        <v>通过</v>
      </c>
      <c r="CO720" s="262">
        <f t="shared" si="258"/>
        <v>0</v>
      </c>
      <c r="CP720" s="261" t="str">
        <f t="shared" si="259"/>
        <v>不通过</v>
      </c>
      <c r="CQ720" s="262">
        <f t="shared" si="271"/>
        <v>0</v>
      </c>
      <c r="CR720" s="261" t="str">
        <f t="shared" si="260"/>
        <v>不通过</v>
      </c>
      <c r="CS720" s="262">
        <f t="shared" si="261"/>
        <v>0</v>
      </c>
      <c r="CT720" s="261" t="str">
        <f t="shared" si="262"/>
        <v>不通过</v>
      </c>
      <c r="CU720" s="262">
        <f t="shared" si="272"/>
        <v>0</v>
      </c>
      <c r="CV720" s="261" t="str">
        <f t="shared" si="263"/>
        <v>不通过</v>
      </c>
      <c r="CW720" s="264">
        <f t="shared" si="264"/>
        <v>0</v>
      </c>
      <c r="CX720" s="261" t="str">
        <f t="shared" si="265"/>
        <v>不通过</v>
      </c>
      <c r="CY720" s="262">
        <f t="shared" si="273"/>
        <v>0</v>
      </c>
      <c r="CZ720" s="261" t="str">
        <f t="shared" si="266"/>
        <v>不通过</v>
      </c>
      <c r="DA720" s="262">
        <f t="shared" si="267"/>
        <v>0</v>
      </c>
      <c r="DB720" s="261" t="str">
        <f t="shared" si="268"/>
        <v>不通过</v>
      </c>
      <c r="DC720" s="262">
        <f t="shared" si="269"/>
        <v>0</v>
      </c>
      <c r="DD720" s="261" t="str">
        <f t="shared" si="270"/>
        <v>不通过</v>
      </c>
    </row>
    <row r="721" spans="1:108">
      <c r="A721" s="188">
        <v>710</v>
      </c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  <c r="AS721" s="186"/>
      <c r="AT721" s="186"/>
      <c r="AU721" s="186"/>
      <c r="AV721" s="186"/>
      <c r="AW721" s="186"/>
      <c r="AX721" s="186"/>
      <c r="AY721" s="186"/>
      <c r="AZ721" s="186"/>
      <c r="BA721" s="186"/>
      <c r="BB721" s="186"/>
      <c r="BC721" s="186"/>
      <c r="BD721" s="186"/>
      <c r="BE721" s="186"/>
      <c r="BF721" s="186"/>
      <c r="BG721" s="186"/>
      <c r="BH721" s="186"/>
      <c r="BI721" s="186"/>
      <c r="BJ721" s="186"/>
      <c r="BK721" s="186"/>
      <c r="BL721" s="186"/>
      <c r="BM721" s="186"/>
      <c r="BN721" s="186"/>
      <c r="BO721" s="186"/>
      <c r="BP721" s="186"/>
      <c r="BQ721" s="186"/>
      <c r="BR721" s="186"/>
      <c r="BS721" s="186"/>
      <c r="BT721" s="186"/>
      <c r="BU721" s="186"/>
      <c r="BV721" s="186"/>
      <c r="BW721" s="186"/>
      <c r="BX721" s="186"/>
      <c r="BY721" s="186"/>
      <c r="BZ721" s="186"/>
      <c r="CA721" s="186"/>
      <c r="CB721" s="186"/>
      <c r="CC721" s="186"/>
      <c r="CD721" s="186"/>
      <c r="CE721" s="186"/>
      <c r="CF721" s="250"/>
      <c r="CG721" s="250"/>
      <c r="CH721" s="250"/>
      <c r="CI721" s="250"/>
      <c r="CJ721" s="250"/>
      <c r="CK721" s="261" t="str">
        <f t="shared" si="254"/>
        <v>通过</v>
      </c>
      <c r="CL721" s="263" t="str">
        <f t="shared" si="255"/>
        <v>通过</v>
      </c>
      <c r="CM721" s="261" t="str">
        <f t="shared" si="256"/>
        <v>通过</v>
      </c>
      <c r="CN721" s="261" t="str">
        <f t="shared" si="257"/>
        <v>通过</v>
      </c>
      <c r="CO721" s="262">
        <f t="shared" si="258"/>
        <v>0</v>
      </c>
      <c r="CP721" s="261" t="str">
        <f t="shared" si="259"/>
        <v>不通过</v>
      </c>
      <c r="CQ721" s="262">
        <f t="shared" si="271"/>
        <v>0</v>
      </c>
      <c r="CR721" s="261" t="str">
        <f t="shared" si="260"/>
        <v>不通过</v>
      </c>
      <c r="CS721" s="262">
        <f t="shared" si="261"/>
        <v>0</v>
      </c>
      <c r="CT721" s="261" t="str">
        <f t="shared" si="262"/>
        <v>不通过</v>
      </c>
      <c r="CU721" s="262">
        <f t="shared" si="272"/>
        <v>0</v>
      </c>
      <c r="CV721" s="261" t="str">
        <f t="shared" si="263"/>
        <v>不通过</v>
      </c>
      <c r="CW721" s="264">
        <f t="shared" si="264"/>
        <v>0</v>
      </c>
      <c r="CX721" s="261" t="str">
        <f t="shared" si="265"/>
        <v>不通过</v>
      </c>
      <c r="CY721" s="262">
        <f t="shared" si="273"/>
        <v>0</v>
      </c>
      <c r="CZ721" s="261" t="str">
        <f t="shared" si="266"/>
        <v>不通过</v>
      </c>
      <c r="DA721" s="262">
        <f t="shared" si="267"/>
        <v>0</v>
      </c>
      <c r="DB721" s="261" t="str">
        <f t="shared" si="268"/>
        <v>不通过</v>
      </c>
      <c r="DC721" s="262">
        <f t="shared" si="269"/>
        <v>0</v>
      </c>
      <c r="DD721" s="261" t="str">
        <f t="shared" si="270"/>
        <v>不通过</v>
      </c>
    </row>
    <row r="722" spans="1:108">
      <c r="A722" s="185">
        <v>711</v>
      </c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  <c r="AS722" s="186"/>
      <c r="AT722" s="186"/>
      <c r="AU722" s="186"/>
      <c r="AV722" s="186"/>
      <c r="AW722" s="186"/>
      <c r="AX722" s="186"/>
      <c r="AY722" s="186"/>
      <c r="AZ722" s="186"/>
      <c r="BA722" s="186"/>
      <c r="BB722" s="186"/>
      <c r="BC722" s="186"/>
      <c r="BD722" s="186"/>
      <c r="BE722" s="186"/>
      <c r="BF722" s="186"/>
      <c r="BG722" s="186"/>
      <c r="BH722" s="186"/>
      <c r="BI722" s="186"/>
      <c r="BJ722" s="186"/>
      <c r="BK722" s="186"/>
      <c r="BL722" s="186"/>
      <c r="BM722" s="186"/>
      <c r="BN722" s="186"/>
      <c r="BO722" s="186"/>
      <c r="BP722" s="186"/>
      <c r="BQ722" s="186"/>
      <c r="BR722" s="186"/>
      <c r="BS722" s="186"/>
      <c r="BT722" s="186"/>
      <c r="BU722" s="186"/>
      <c r="BV722" s="186"/>
      <c r="BW722" s="186"/>
      <c r="BX722" s="186"/>
      <c r="BY722" s="186"/>
      <c r="BZ722" s="186"/>
      <c r="CA722" s="186"/>
      <c r="CB722" s="186"/>
      <c r="CC722" s="186"/>
      <c r="CD722" s="186"/>
      <c r="CE722" s="186"/>
      <c r="CF722" s="250"/>
      <c r="CG722" s="250"/>
      <c r="CH722" s="250"/>
      <c r="CI722" s="250"/>
      <c r="CJ722" s="250"/>
      <c r="CK722" s="261" t="str">
        <f t="shared" si="254"/>
        <v>通过</v>
      </c>
      <c r="CL722" s="263" t="str">
        <f t="shared" si="255"/>
        <v>通过</v>
      </c>
      <c r="CM722" s="261" t="str">
        <f t="shared" si="256"/>
        <v>通过</v>
      </c>
      <c r="CN722" s="261" t="str">
        <f t="shared" si="257"/>
        <v>通过</v>
      </c>
      <c r="CO722" s="262">
        <f t="shared" si="258"/>
        <v>0</v>
      </c>
      <c r="CP722" s="261" t="str">
        <f t="shared" si="259"/>
        <v>不通过</v>
      </c>
      <c r="CQ722" s="262">
        <f t="shared" si="271"/>
        <v>0</v>
      </c>
      <c r="CR722" s="261" t="str">
        <f t="shared" si="260"/>
        <v>不通过</v>
      </c>
      <c r="CS722" s="262">
        <f t="shared" si="261"/>
        <v>0</v>
      </c>
      <c r="CT722" s="261" t="str">
        <f t="shared" si="262"/>
        <v>不通过</v>
      </c>
      <c r="CU722" s="262">
        <f t="shared" si="272"/>
        <v>0</v>
      </c>
      <c r="CV722" s="261" t="str">
        <f t="shared" si="263"/>
        <v>不通过</v>
      </c>
      <c r="CW722" s="264">
        <f t="shared" si="264"/>
        <v>0</v>
      </c>
      <c r="CX722" s="261" t="str">
        <f t="shared" si="265"/>
        <v>不通过</v>
      </c>
      <c r="CY722" s="262">
        <f t="shared" si="273"/>
        <v>0</v>
      </c>
      <c r="CZ722" s="261" t="str">
        <f t="shared" si="266"/>
        <v>不通过</v>
      </c>
      <c r="DA722" s="262">
        <f t="shared" si="267"/>
        <v>0</v>
      </c>
      <c r="DB722" s="261" t="str">
        <f t="shared" si="268"/>
        <v>不通过</v>
      </c>
      <c r="DC722" s="262">
        <f t="shared" si="269"/>
        <v>0</v>
      </c>
      <c r="DD722" s="261" t="str">
        <f t="shared" si="270"/>
        <v>不通过</v>
      </c>
    </row>
    <row r="723" spans="1:108">
      <c r="A723" s="185">
        <v>712</v>
      </c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  <c r="AS723" s="186"/>
      <c r="AT723" s="186"/>
      <c r="AU723" s="186"/>
      <c r="AV723" s="186"/>
      <c r="AW723" s="186"/>
      <c r="AX723" s="186"/>
      <c r="AY723" s="186"/>
      <c r="AZ723" s="186"/>
      <c r="BA723" s="186"/>
      <c r="BB723" s="186"/>
      <c r="BC723" s="186"/>
      <c r="BD723" s="186"/>
      <c r="BE723" s="186"/>
      <c r="BF723" s="186"/>
      <c r="BG723" s="186"/>
      <c r="BH723" s="186"/>
      <c r="BI723" s="186"/>
      <c r="BJ723" s="186"/>
      <c r="BK723" s="186"/>
      <c r="BL723" s="186"/>
      <c r="BM723" s="186"/>
      <c r="BN723" s="186"/>
      <c r="BO723" s="186"/>
      <c r="BP723" s="186"/>
      <c r="BQ723" s="186"/>
      <c r="BR723" s="186"/>
      <c r="BS723" s="186"/>
      <c r="BT723" s="186"/>
      <c r="BU723" s="186"/>
      <c r="BV723" s="186"/>
      <c r="BW723" s="186"/>
      <c r="BX723" s="186"/>
      <c r="BY723" s="186"/>
      <c r="BZ723" s="186"/>
      <c r="CA723" s="186"/>
      <c r="CB723" s="186"/>
      <c r="CC723" s="186"/>
      <c r="CD723" s="186"/>
      <c r="CE723" s="186"/>
      <c r="CF723" s="250"/>
      <c r="CG723" s="250"/>
      <c r="CH723" s="250"/>
      <c r="CI723" s="250"/>
      <c r="CJ723" s="250"/>
      <c r="CK723" s="261" t="str">
        <f t="shared" si="254"/>
        <v>通过</v>
      </c>
      <c r="CL723" s="263" t="str">
        <f t="shared" si="255"/>
        <v>通过</v>
      </c>
      <c r="CM723" s="261" t="str">
        <f t="shared" si="256"/>
        <v>通过</v>
      </c>
      <c r="CN723" s="261" t="str">
        <f t="shared" si="257"/>
        <v>通过</v>
      </c>
      <c r="CO723" s="262">
        <f t="shared" si="258"/>
        <v>0</v>
      </c>
      <c r="CP723" s="261" t="str">
        <f t="shared" si="259"/>
        <v>不通过</v>
      </c>
      <c r="CQ723" s="262">
        <f t="shared" si="271"/>
        <v>0</v>
      </c>
      <c r="CR723" s="261" t="str">
        <f t="shared" si="260"/>
        <v>不通过</v>
      </c>
      <c r="CS723" s="262">
        <f t="shared" si="261"/>
        <v>0</v>
      </c>
      <c r="CT723" s="261" t="str">
        <f t="shared" si="262"/>
        <v>不通过</v>
      </c>
      <c r="CU723" s="262">
        <f t="shared" si="272"/>
        <v>0</v>
      </c>
      <c r="CV723" s="261" t="str">
        <f t="shared" si="263"/>
        <v>不通过</v>
      </c>
      <c r="CW723" s="264">
        <f t="shared" si="264"/>
        <v>0</v>
      </c>
      <c r="CX723" s="261" t="str">
        <f t="shared" si="265"/>
        <v>不通过</v>
      </c>
      <c r="CY723" s="262">
        <f t="shared" si="273"/>
        <v>0</v>
      </c>
      <c r="CZ723" s="261" t="str">
        <f t="shared" si="266"/>
        <v>不通过</v>
      </c>
      <c r="DA723" s="262">
        <f t="shared" si="267"/>
        <v>0</v>
      </c>
      <c r="DB723" s="261" t="str">
        <f t="shared" si="268"/>
        <v>不通过</v>
      </c>
      <c r="DC723" s="262">
        <f t="shared" si="269"/>
        <v>0</v>
      </c>
      <c r="DD723" s="261" t="str">
        <f t="shared" si="270"/>
        <v>不通过</v>
      </c>
    </row>
    <row r="724" spans="1:108">
      <c r="A724" s="188">
        <v>713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  <c r="AS724" s="186"/>
      <c r="AT724" s="186"/>
      <c r="AU724" s="186"/>
      <c r="AV724" s="186"/>
      <c r="AW724" s="186"/>
      <c r="AX724" s="186"/>
      <c r="AY724" s="186"/>
      <c r="AZ724" s="186"/>
      <c r="BA724" s="186"/>
      <c r="BB724" s="186"/>
      <c r="BC724" s="186"/>
      <c r="BD724" s="186"/>
      <c r="BE724" s="186"/>
      <c r="BF724" s="186"/>
      <c r="BG724" s="186"/>
      <c r="BH724" s="186"/>
      <c r="BI724" s="186"/>
      <c r="BJ724" s="186"/>
      <c r="BK724" s="186"/>
      <c r="BL724" s="186"/>
      <c r="BM724" s="186"/>
      <c r="BN724" s="186"/>
      <c r="BO724" s="186"/>
      <c r="BP724" s="186"/>
      <c r="BQ724" s="186"/>
      <c r="BR724" s="186"/>
      <c r="BS724" s="186"/>
      <c r="BT724" s="186"/>
      <c r="BU724" s="186"/>
      <c r="BV724" s="186"/>
      <c r="BW724" s="186"/>
      <c r="BX724" s="186"/>
      <c r="BY724" s="186"/>
      <c r="BZ724" s="186"/>
      <c r="CA724" s="186"/>
      <c r="CB724" s="186"/>
      <c r="CC724" s="186"/>
      <c r="CD724" s="186"/>
      <c r="CE724" s="186"/>
      <c r="CF724" s="250"/>
      <c r="CG724" s="250"/>
      <c r="CH724" s="250"/>
      <c r="CI724" s="250"/>
      <c r="CJ724" s="250"/>
      <c r="CK724" s="261" t="str">
        <f t="shared" si="254"/>
        <v>通过</v>
      </c>
      <c r="CL724" s="263" t="str">
        <f t="shared" si="255"/>
        <v>通过</v>
      </c>
      <c r="CM724" s="261" t="str">
        <f t="shared" si="256"/>
        <v>通过</v>
      </c>
      <c r="CN724" s="261" t="str">
        <f t="shared" si="257"/>
        <v>通过</v>
      </c>
      <c r="CO724" s="262">
        <f t="shared" si="258"/>
        <v>0</v>
      </c>
      <c r="CP724" s="261" t="str">
        <f t="shared" si="259"/>
        <v>不通过</v>
      </c>
      <c r="CQ724" s="262">
        <f t="shared" si="271"/>
        <v>0</v>
      </c>
      <c r="CR724" s="261" t="str">
        <f t="shared" si="260"/>
        <v>不通过</v>
      </c>
      <c r="CS724" s="262">
        <f t="shared" si="261"/>
        <v>0</v>
      </c>
      <c r="CT724" s="261" t="str">
        <f t="shared" si="262"/>
        <v>不通过</v>
      </c>
      <c r="CU724" s="262">
        <f t="shared" si="272"/>
        <v>0</v>
      </c>
      <c r="CV724" s="261" t="str">
        <f t="shared" si="263"/>
        <v>不通过</v>
      </c>
      <c r="CW724" s="264">
        <f t="shared" si="264"/>
        <v>0</v>
      </c>
      <c r="CX724" s="261" t="str">
        <f t="shared" si="265"/>
        <v>不通过</v>
      </c>
      <c r="CY724" s="262">
        <f t="shared" si="273"/>
        <v>0</v>
      </c>
      <c r="CZ724" s="261" t="str">
        <f t="shared" si="266"/>
        <v>不通过</v>
      </c>
      <c r="DA724" s="262">
        <f t="shared" si="267"/>
        <v>0</v>
      </c>
      <c r="DB724" s="261" t="str">
        <f t="shared" si="268"/>
        <v>不通过</v>
      </c>
      <c r="DC724" s="262">
        <f t="shared" si="269"/>
        <v>0</v>
      </c>
      <c r="DD724" s="261" t="str">
        <f t="shared" si="270"/>
        <v>不通过</v>
      </c>
    </row>
    <row r="725" spans="1:108">
      <c r="A725" s="185">
        <v>714</v>
      </c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  <c r="AS725" s="186"/>
      <c r="AT725" s="186"/>
      <c r="AU725" s="186"/>
      <c r="AV725" s="186"/>
      <c r="AW725" s="186"/>
      <c r="AX725" s="186"/>
      <c r="AY725" s="186"/>
      <c r="AZ725" s="186"/>
      <c r="BA725" s="186"/>
      <c r="BB725" s="186"/>
      <c r="BC725" s="186"/>
      <c r="BD725" s="186"/>
      <c r="BE725" s="186"/>
      <c r="BF725" s="186"/>
      <c r="BG725" s="186"/>
      <c r="BH725" s="186"/>
      <c r="BI725" s="186"/>
      <c r="BJ725" s="186"/>
      <c r="BK725" s="186"/>
      <c r="BL725" s="186"/>
      <c r="BM725" s="186"/>
      <c r="BN725" s="186"/>
      <c r="BO725" s="186"/>
      <c r="BP725" s="186"/>
      <c r="BQ725" s="186"/>
      <c r="BR725" s="186"/>
      <c r="BS725" s="186"/>
      <c r="BT725" s="186"/>
      <c r="BU725" s="186"/>
      <c r="BV725" s="186"/>
      <c r="BW725" s="186"/>
      <c r="BX725" s="186"/>
      <c r="BY725" s="186"/>
      <c r="BZ725" s="186"/>
      <c r="CA725" s="186"/>
      <c r="CB725" s="186"/>
      <c r="CC725" s="186"/>
      <c r="CD725" s="186"/>
      <c r="CE725" s="186"/>
      <c r="CF725" s="250"/>
      <c r="CG725" s="250"/>
      <c r="CH725" s="250"/>
      <c r="CI725" s="250"/>
      <c r="CJ725" s="250"/>
      <c r="CK725" s="261" t="str">
        <f t="shared" si="254"/>
        <v>通过</v>
      </c>
      <c r="CL725" s="263" t="str">
        <f t="shared" si="255"/>
        <v>通过</v>
      </c>
      <c r="CM725" s="261" t="str">
        <f t="shared" si="256"/>
        <v>通过</v>
      </c>
      <c r="CN725" s="261" t="str">
        <f t="shared" si="257"/>
        <v>通过</v>
      </c>
      <c r="CO725" s="262">
        <f t="shared" si="258"/>
        <v>0</v>
      </c>
      <c r="CP725" s="261" t="str">
        <f t="shared" si="259"/>
        <v>不通过</v>
      </c>
      <c r="CQ725" s="262">
        <f t="shared" si="271"/>
        <v>0</v>
      </c>
      <c r="CR725" s="261" t="str">
        <f t="shared" si="260"/>
        <v>不通过</v>
      </c>
      <c r="CS725" s="262">
        <f t="shared" si="261"/>
        <v>0</v>
      </c>
      <c r="CT725" s="261" t="str">
        <f t="shared" si="262"/>
        <v>不通过</v>
      </c>
      <c r="CU725" s="262">
        <f t="shared" si="272"/>
        <v>0</v>
      </c>
      <c r="CV725" s="261" t="str">
        <f t="shared" si="263"/>
        <v>不通过</v>
      </c>
      <c r="CW725" s="264">
        <f t="shared" si="264"/>
        <v>0</v>
      </c>
      <c r="CX725" s="261" t="str">
        <f t="shared" si="265"/>
        <v>不通过</v>
      </c>
      <c r="CY725" s="262">
        <f t="shared" si="273"/>
        <v>0</v>
      </c>
      <c r="CZ725" s="261" t="str">
        <f t="shared" si="266"/>
        <v>不通过</v>
      </c>
      <c r="DA725" s="262">
        <f t="shared" si="267"/>
        <v>0</v>
      </c>
      <c r="DB725" s="261" t="str">
        <f t="shared" si="268"/>
        <v>不通过</v>
      </c>
      <c r="DC725" s="262">
        <f t="shared" si="269"/>
        <v>0</v>
      </c>
      <c r="DD725" s="261" t="str">
        <f t="shared" si="270"/>
        <v>不通过</v>
      </c>
    </row>
    <row r="726" spans="1:108">
      <c r="A726" s="185">
        <v>715</v>
      </c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  <c r="AS726" s="186"/>
      <c r="AT726" s="186"/>
      <c r="AU726" s="186"/>
      <c r="AV726" s="186"/>
      <c r="AW726" s="186"/>
      <c r="AX726" s="186"/>
      <c r="AY726" s="186"/>
      <c r="AZ726" s="186"/>
      <c r="BA726" s="186"/>
      <c r="BB726" s="186"/>
      <c r="BC726" s="186"/>
      <c r="BD726" s="186"/>
      <c r="BE726" s="186"/>
      <c r="BF726" s="186"/>
      <c r="BG726" s="186"/>
      <c r="BH726" s="186"/>
      <c r="BI726" s="186"/>
      <c r="BJ726" s="186"/>
      <c r="BK726" s="186"/>
      <c r="BL726" s="186"/>
      <c r="BM726" s="186"/>
      <c r="BN726" s="186"/>
      <c r="BO726" s="186"/>
      <c r="BP726" s="186"/>
      <c r="BQ726" s="186"/>
      <c r="BR726" s="186"/>
      <c r="BS726" s="186"/>
      <c r="BT726" s="186"/>
      <c r="BU726" s="186"/>
      <c r="BV726" s="186"/>
      <c r="BW726" s="186"/>
      <c r="BX726" s="186"/>
      <c r="BY726" s="186"/>
      <c r="BZ726" s="186"/>
      <c r="CA726" s="186"/>
      <c r="CB726" s="186"/>
      <c r="CC726" s="186"/>
      <c r="CD726" s="186"/>
      <c r="CE726" s="186"/>
      <c r="CF726" s="250"/>
      <c r="CG726" s="250"/>
      <c r="CH726" s="250"/>
      <c r="CI726" s="250"/>
      <c r="CJ726" s="250"/>
      <c r="CK726" s="261" t="str">
        <f t="shared" si="254"/>
        <v>通过</v>
      </c>
      <c r="CL726" s="263" t="str">
        <f t="shared" si="255"/>
        <v>通过</v>
      </c>
      <c r="CM726" s="261" t="str">
        <f t="shared" si="256"/>
        <v>通过</v>
      </c>
      <c r="CN726" s="261" t="str">
        <f t="shared" si="257"/>
        <v>通过</v>
      </c>
      <c r="CO726" s="262">
        <f t="shared" si="258"/>
        <v>0</v>
      </c>
      <c r="CP726" s="261" t="str">
        <f t="shared" si="259"/>
        <v>不通过</v>
      </c>
      <c r="CQ726" s="262">
        <f t="shared" si="271"/>
        <v>0</v>
      </c>
      <c r="CR726" s="261" t="str">
        <f t="shared" si="260"/>
        <v>不通过</v>
      </c>
      <c r="CS726" s="262">
        <f t="shared" si="261"/>
        <v>0</v>
      </c>
      <c r="CT726" s="261" t="str">
        <f t="shared" si="262"/>
        <v>不通过</v>
      </c>
      <c r="CU726" s="262">
        <f t="shared" si="272"/>
        <v>0</v>
      </c>
      <c r="CV726" s="261" t="str">
        <f t="shared" si="263"/>
        <v>不通过</v>
      </c>
      <c r="CW726" s="264">
        <f t="shared" si="264"/>
        <v>0</v>
      </c>
      <c r="CX726" s="261" t="str">
        <f t="shared" si="265"/>
        <v>不通过</v>
      </c>
      <c r="CY726" s="262">
        <f t="shared" si="273"/>
        <v>0</v>
      </c>
      <c r="CZ726" s="261" t="str">
        <f t="shared" si="266"/>
        <v>不通过</v>
      </c>
      <c r="DA726" s="262">
        <f t="shared" si="267"/>
        <v>0</v>
      </c>
      <c r="DB726" s="261" t="str">
        <f t="shared" si="268"/>
        <v>不通过</v>
      </c>
      <c r="DC726" s="262">
        <f t="shared" si="269"/>
        <v>0</v>
      </c>
      <c r="DD726" s="261" t="str">
        <f t="shared" si="270"/>
        <v>不通过</v>
      </c>
    </row>
    <row r="727" spans="1:108">
      <c r="A727" s="188">
        <v>716</v>
      </c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  <c r="AS727" s="186"/>
      <c r="AT727" s="186"/>
      <c r="AU727" s="186"/>
      <c r="AV727" s="186"/>
      <c r="AW727" s="186"/>
      <c r="AX727" s="186"/>
      <c r="AY727" s="186"/>
      <c r="AZ727" s="186"/>
      <c r="BA727" s="186"/>
      <c r="BB727" s="186"/>
      <c r="BC727" s="186"/>
      <c r="BD727" s="186"/>
      <c r="BE727" s="186"/>
      <c r="BF727" s="186"/>
      <c r="BG727" s="186"/>
      <c r="BH727" s="186"/>
      <c r="BI727" s="186"/>
      <c r="BJ727" s="186"/>
      <c r="BK727" s="186"/>
      <c r="BL727" s="186"/>
      <c r="BM727" s="186"/>
      <c r="BN727" s="186"/>
      <c r="BO727" s="186"/>
      <c r="BP727" s="186"/>
      <c r="BQ727" s="186"/>
      <c r="BR727" s="186"/>
      <c r="BS727" s="186"/>
      <c r="BT727" s="186"/>
      <c r="BU727" s="186"/>
      <c r="BV727" s="186"/>
      <c r="BW727" s="186"/>
      <c r="BX727" s="186"/>
      <c r="BY727" s="186"/>
      <c r="BZ727" s="186"/>
      <c r="CA727" s="186"/>
      <c r="CB727" s="186"/>
      <c r="CC727" s="186"/>
      <c r="CD727" s="186"/>
      <c r="CE727" s="186"/>
      <c r="CF727" s="250"/>
      <c r="CG727" s="250"/>
      <c r="CH727" s="250"/>
      <c r="CI727" s="250"/>
      <c r="CJ727" s="250"/>
      <c r="CK727" s="261" t="str">
        <f t="shared" si="254"/>
        <v>通过</v>
      </c>
      <c r="CL727" s="263" t="str">
        <f t="shared" si="255"/>
        <v>通过</v>
      </c>
      <c r="CM727" s="261" t="str">
        <f t="shared" si="256"/>
        <v>通过</v>
      </c>
      <c r="CN727" s="261" t="str">
        <f t="shared" si="257"/>
        <v>通过</v>
      </c>
      <c r="CO727" s="262">
        <f t="shared" si="258"/>
        <v>0</v>
      </c>
      <c r="CP727" s="261" t="str">
        <f t="shared" si="259"/>
        <v>不通过</v>
      </c>
      <c r="CQ727" s="262">
        <f t="shared" si="271"/>
        <v>0</v>
      </c>
      <c r="CR727" s="261" t="str">
        <f t="shared" si="260"/>
        <v>不通过</v>
      </c>
      <c r="CS727" s="262">
        <f t="shared" si="261"/>
        <v>0</v>
      </c>
      <c r="CT727" s="261" t="str">
        <f t="shared" si="262"/>
        <v>不通过</v>
      </c>
      <c r="CU727" s="262">
        <f t="shared" si="272"/>
        <v>0</v>
      </c>
      <c r="CV727" s="261" t="str">
        <f t="shared" si="263"/>
        <v>不通过</v>
      </c>
      <c r="CW727" s="264">
        <f t="shared" si="264"/>
        <v>0</v>
      </c>
      <c r="CX727" s="261" t="str">
        <f t="shared" si="265"/>
        <v>不通过</v>
      </c>
      <c r="CY727" s="262">
        <f t="shared" si="273"/>
        <v>0</v>
      </c>
      <c r="CZ727" s="261" t="str">
        <f t="shared" si="266"/>
        <v>不通过</v>
      </c>
      <c r="DA727" s="262">
        <f t="shared" si="267"/>
        <v>0</v>
      </c>
      <c r="DB727" s="261" t="str">
        <f t="shared" si="268"/>
        <v>不通过</v>
      </c>
      <c r="DC727" s="262">
        <f t="shared" si="269"/>
        <v>0</v>
      </c>
      <c r="DD727" s="261" t="str">
        <f t="shared" si="270"/>
        <v>不通过</v>
      </c>
    </row>
    <row r="728" spans="1:108">
      <c r="A728" s="185">
        <v>717</v>
      </c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  <c r="AS728" s="186"/>
      <c r="AT728" s="186"/>
      <c r="AU728" s="186"/>
      <c r="AV728" s="186"/>
      <c r="AW728" s="186"/>
      <c r="AX728" s="186"/>
      <c r="AY728" s="186"/>
      <c r="AZ728" s="186"/>
      <c r="BA728" s="186"/>
      <c r="BB728" s="186"/>
      <c r="BC728" s="186"/>
      <c r="BD728" s="186"/>
      <c r="BE728" s="186"/>
      <c r="BF728" s="186"/>
      <c r="BG728" s="186"/>
      <c r="BH728" s="186"/>
      <c r="BI728" s="186"/>
      <c r="BJ728" s="186"/>
      <c r="BK728" s="186"/>
      <c r="BL728" s="186"/>
      <c r="BM728" s="186"/>
      <c r="BN728" s="186"/>
      <c r="BO728" s="186"/>
      <c r="BP728" s="186"/>
      <c r="BQ728" s="186"/>
      <c r="BR728" s="186"/>
      <c r="BS728" s="186"/>
      <c r="BT728" s="186"/>
      <c r="BU728" s="186"/>
      <c r="BV728" s="186"/>
      <c r="BW728" s="186"/>
      <c r="BX728" s="186"/>
      <c r="BY728" s="186"/>
      <c r="BZ728" s="186"/>
      <c r="CA728" s="186"/>
      <c r="CB728" s="186"/>
      <c r="CC728" s="186"/>
      <c r="CD728" s="186"/>
      <c r="CE728" s="186"/>
      <c r="CF728" s="250"/>
      <c r="CG728" s="250"/>
      <c r="CH728" s="250"/>
      <c r="CI728" s="250"/>
      <c r="CJ728" s="250"/>
      <c r="CK728" s="261" t="str">
        <f t="shared" si="254"/>
        <v>通过</v>
      </c>
      <c r="CL728" s="263" t="str">
        <f t="shared" si="255"/>
        <v>通过</v>
      </c>
      <c r="CM728" s="261" t="str">
        <f t="shared" si="256"/>
        <v>通过</v>
      </c>
      <c r="CN728" s="261" t="str">
        <f t="shared" si="257"/>
        <v>通过</v>
      </c>
      <c r="CO728" s="262">
        <f t="shared" si="258"/>
        <v>0</v>
      </c>
      <c r="CP728" s="261" t="str">
        <f t="shared" si="259"/>
        <v>不通过</v>
      </c>
      <c r="CQ728" s="262">
        <f t="shared" si="271"/>
        <v>0</v>
      </c>
      <c r="CR728" s="261" t="str">
        <f t="shared" si="260"/>
        <v>不通过</v>
      </c>
      <c r="CS728" s="262">
        <f t="shared" si="261"/>
        <v>0</v>
      </c>
      <c r="CT728" s="261" t="str">
        <f t="shared" si="262"/>
        <v>不通过</v>
      </c>
      <c r="CU728" s="262">
        <f t="shared" si="272"/>
        <v>0</v>
      </c>
      <c r="CV728" s="261" t="str">
        <f t="shared" si="263"/>
        <v>不通过</v>
      </c>
      <c r="CW728" s="264">
        <f t="shared" si="264"/>
        <v>0</v>
      </c>
      <c r="CX728" s="261" t="str">
        <f t="shared" si="265"/>
        <v>不通过</v>
      </c>
      <c r="CY728" s="262">
        <f t="shared" si="273"/>
        <v>0</v>
      </c>
      <c r="CZ728" s="261" t="str">
        <f t="shared" si="266"/>
        <v>不通过</v>
      </c>
      <c r="DA728" s="262">
        <f t="shared" si="267"/>
        <v>0</v>
      </c>
      <c r="DB728" s="261" t="str">
        <f t="shared" si="268"/>
        <v>不通过</v>
      </c>
      <c r="DC728" s="262">
        <f t="shared" si="269"/>
        <v>0</v>
      </c>
      <c r="DD728" s="261" t="str">
        <f t="shared" si="270"/>
        <v>不通过</v>
      </c>
    </row>
    <row r="729" spans="1:108">
      <c r="A729" s="185">
        <v>718</v>
      </c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  <c r="AS729" s="186"/>
      <c r="AT729" s="186"/>
      <c r="AU729" s="186"/>
      <c r="AV729" s="186"/>
      <c r="AW729" s="186"/>
      <c r="AX729" s="186"/>
      <c r="AY729" s="186"/>
      <c r="AZ729" s="186"/>
      <c r="BA729" s="186"/>
      <c r="BB729" s="186"/>
      <c r="BC729" s="186"/>
      <c r="BD729" s="186"/>
      <c r="BE729" s="186"/>
      <c r="BF729" s="186"/>
      <c r="BG729" s="186"/>
      <c r="BH729" s="186"/>
      <c r="BI729" s="186"/>
      <c r="BJ729" s="186"/>
      <c r="BK729" s="186"/>
      <c r="BL729" s="186"/>
      <c r="BM729" s="186"/>
      <c r="BN729" s="186"/>
      <c r="BO729" s="186"/>
      <c r="BP729" s="186"/>
      <c r="BQ729" s="186"/>
      <c r="BR729" s="186"/>
      <c r="BS729" s="186"/>
      <c r="BT729" s="186"/>
      <c r="BU729" s="186"/>
      <c r="BV729" s="186"/>
      <c r="BW729" s="186"/>
      <c r="BX729" s="186"/>
      <c r="BY729" s="186"/>
      <c r="BZ729" s="186"/>
      <c r="CA729" s="186"/>
      <c r="CB729" s="186"/>
      <c r="CC729" s="186"/>
      <c r="CD729" s="186"/>
      <c r="CE729" s="186"/>
      <c r="CF729" s="250"/>
      <c r="CG729" s="250"/>
      <c r="CH729" s="250"/>
      <c r="CI729" s="250"/>
      <c r="CJ729" s="250"/>
      <c r="CK729" s="261" t="str">
        <f t="shared" si="254"/>
        <v>通过</v>
      </c>
      <c r="CL729" s="263" t="str">
        <f t="shared" si="255"/>
        <v>通过</v>
      </c>
      <c r="CM729" s="261" t="str">
        <f t="shared" si="256"/>
        <v>通过</v>
      </c>
      <c r="CN729" s="261" t="str">
        <f t="shared" si="257"/>
        <v>通过</v>
      </c>
      <c r="CO729" s="262">
        <f t="shared" si="258"/>
        <v>0</v>
      </c>
      <c r="CP729" s="261" t="str">
        <f t="shared" si="259"/>
        <v>不通过</v>
      </c>
      <c r="CQ729" s="262">
        <f t="shared" si="271"/>
        <v>0</v>
      </c>
      <c r="CR729" s="261" t="str">
        <f t="shared" si="260"/>
        <v>不通过</v>
      </c>
      <c r="CS729" s="262">
        <f t="shared" si="261"/>
        <v>0</v>
      </c>
      <c r="CT729" s="261" t="str">
        <f t="shared" si="262"/>
        <v>不通过</v>
      </c>
      <c r="CU729" s="262">
        <f t="shared" si="272"/>
        <v>0</v>
      </c>
      <c r="CV729" s="261" t="str">
        <f t="shared" si="263"/>
        <v>不通过</v>
      </c>
      <c r="CW729" s="264">
        <f t="shared" si="264"/>
        <v>0</v>
      </c>
      <c r="CX729" s="261" t="str">
        <f t="shared" si="265"/>
        <v>不通过</v>
      </c>
      <c r="CY729" s="262">
        <f t="shared" si="273"/>
        <v>0</v>
      </c>
      <c r="CZ729" s="261" t="str">
        <f t="shared" si="266"/>
        <v>不通过</v>
      </c>
      <c r="DA729" s="262">
        <f t="shared" si="267"/>
        <v>0</v>
      </c>
      <c r="DB729" s="261" t="str">
        <f t="shared" si="268"/>
        <v>不通过</v>
      </c>
      <c r="DC729" s="262">
        <f t="shared" si="269"/>
        <v>0</v>
      </c>
      <c r="DD729" s="261" t="str">
        <f t="shared" si="270"/>
        <v>不通过</v>
      </c>
    </row>
    <row r="730" spans="1:108">
      <c r="A730" s="188">
        <v>719</v>
      </c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  <c r="AS730" s="186"/>
      <c r="AT730" s="186"/>
      <c r="AU730" s="186"/>
      <c r="AV730" s="186"/>
      <c r="AW730" s="186"/>
      <c r="AX730" s="186"/>
      <c r="AY730" s="186"/>
      <c r="AZ730" s="186"/>
      <c r="BA730" s="186"/>
      <c r="BB730" s="186"/>
      <c r="BC730" s="186"/>
      <c r="BD730" s="186"/>
      <c r="BE730" s="186"/>
      <c r="BF730" s="186"/>
      <c r="BG730" s="186"/>
      <c r="BH730" s="186"/>
      <c r="BI730" s="186"/>
      <c r="BJ730" s="186"/>
      <c r="BK730" s="186"/>
      <c r="BL730" s="186"/>
      <c r="BM730" s="186"/>
      <c r="BN730" s="186"/>
      <c r="BO730" s="186"/>
      <c r="BP730" s="186"/>
      <c r="BQ730" s="186"/>
      <c r="BR730" s="186"/>
      <c r="BS730" s="186"/>
      <c r="BT730" s="186"/>
      <c r="BU730" s="186"/>
      <c r="BV730" s="186"/>
      <c r="BW730" s="186"/>
      <c r="BX730" s="186"/>
      <c r="BY730" s="186"/>
      <c r="BZ730" s="186"/>
      <c r="CA730" s="186"/>
      <c r="CB730" s="186"/>
      <c r="CC730" s="186"/>
      <c r="CD730" s="186"/>
      <c r="CE730" s="186"/>
      <c r="CF730" s="250"/>
      <c r="CG730" s="250"/>
      <c r="CH730" s="250"/>
      <c r="CI730" s="250"/>
      <c r="CJ730" s="250"/>
      <c r="CK730" s="261" t="str">
        <f t="shared" si="254"/>
        <v>通过</v>
      </c>
      <c r="CL730" s="263" t="str">
        <f t="shared" si="255"/>
        <v>通过</v>
      </c>
      <c r="CM730" s="261" t="str">
        <f t="shared" si="256"/>
        <v>通过</v>
      </c>
      <c r="CN730" s="261" t="str">
        <f t="shared" si="257"/>
        <v>通过</v>
      </c>
      <c r="CO730" s="262">
        <f t="shared" si="258"/>
        <v>0</v>
      </c>
      <c r="CP730" s="261" t="str">
        <f t="shared" si="259"/>
        <v>不通过</v>
      </c>
      <c r="CQ730" s="262">
        <f t="shared" si="271"/>
        <v>0</v>
      </c>
      <c r="CR730" s="261" t="str">
        <f t="shared" si="260"/>
        <v>不通过</v>
      </c>
      <c r="CS730" s="262">
        <f t="shared" si="261"/>
        <v>0</v>
      </c>
      <c r="CT730" s="261" t="str">
        <f t="shared" si="262"/>
        <v>不通过</v>
      </c>
      <c r="CU730" s="262">
        <f t="shared" si="272"/>
        <v>0</v>
      </c>
      <c r="CV730" s="261" t="str">
        <f t="shared" si="263"/>
        <v>不通过</v>
      </c>
      <c r="CW730" s="264">
        <f t="shared" si="264"/>
        <v>0</v>
      </c>
      <c r="CX730" s="261" t="str">
        <f t="shared" si="265"/>
        <v>不通过</v>
      </c>
      <c r="CY730" s="262">
        <f t="shared" si="273"/>
        <v>0</v>
      </c>
      <c r="CZ730" s="261" t="str">
        <f t="shared" si="266"/>
        <v>不通过</v>
      </c>
      <c r="DA730" s="262">
        <f t="shared" si="267"/>
        <v>0</v>
      </c>
      <c r="DB730" s="261" t="str">
        <f t="shared" si="268"/>
        <v>不通过</v>
      </c>
      <c r="DC730" s="262">
        <f t="shared" si="269"/>
        <v>0</v>
      </c>
      <c r="DD730" s="261" t="str">
        <f t="shared" si="270"/>
        <v>不通过</v>
      </c>
    </row>
    <row r="731" spans="1:108">
      <c r="A731" s="185">
        <v>720</v>
      </c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  <c r="AS731" s="186"/>
      <c r="AT731" s="186"/>
      <c r="AU731" s="186"/>
      <c r="AV731" s="186"/>
      <c r="AW731" s="186"/>
      <c r="AX731" s="186"/>
      <c r="AY731" s="186"/>
      <c r="AZ731" s="186"/>
      <c r="BA731" s="186"/>
      <c r="BB731" s="186"/>
      <c r="BC731" s="186"/>
      <c r="BD731" s="186"/>
      <c r="BE731" s="186"/>
      <c r="BF731" s="186"/>
      <c r="BG731" s="186"/>
      <c r="BH731" s="186"/>
      <c r="BI731" s="186"/>
      <c r="BJ731" s="186"/>
      <c r="BK731" s="186"/>
      <c r="BL731" s="186"/>
      <c r="BM731" s="186"/>
      <c r="BN731" s="186"/>
      <c r="BO731" s="186"/>
      <c r="BP731" s="186"/>
      <c r="BQ731" s="186"/>
      <c r="BR731" s="186"/>
      <c r="BS731" s="186"/>
      <c r="BT731" s="186"/>
      <c r="BU731" s="186"/>
      <c r="BV731" s="186"/>
      <c r="BW731" s="186"/>
      <c r="BX731" s="186"/>
      <c r="BY731" s="186"/>
      <c r="BZ731" s="186"/>
      <c r="CA731" s="186"/>
      <c r="CB731" s="186"/>
      <c r="CC731" s="186"/>
      <c r="CD731" s="186"/>
      <c r="CE731" s="186"/>
      <c r="CF731" s="250"/>
      <c r="CG731" s="250"/>
      <c r="CH731" s="250"/>
      <c r="CI731" s="250"/>
      <c r="CJ731" s="250"/>
      <c r="CK731" s="261" t="str">
        <f t="shared" si="254"/>
        <v>通过</v>
      </c>
      <c r="CL731" s="263" t="str">
        <f t="shared" si="255"/>
        <v>通过</v>
      </c>
      <c r="CM731" s="261" t="str">
        <f t="shared" si="256"/>
        <v>通过</v>
      </c>
      <c r="CN731" s="261" t="str">
        <f t="shared" si="257"/>
        <v>通过</v>
      </c>
      <c r="CO731" s="262">
        <f t="shared" si="258"/>
        <v>0</v>
      </c>
      <c r="CP731" s="261" t="str">
        <f t="shared" si="259"/>
        <v>不通过</v>
      </c>
      <c r="CQ731" s="262">
        <f t="shared" si="271"/>
        <v>0</v>
      </c>
      <c r="CR731" s="261" t="str">
        <f t="shared" si="260"/>
        <v>不通过</v>
      </c>
      <c r="CS731" s="262">
        <f t="shared" si="261"/>
        <v>0</v>
      </c>
      <c r="CT731" s="261" t="str">
        <f t="shared" si="262"/>
        <v>不通过</v>
      </c>
      <c r="CU731" s="262">
        <f t="shared" si="272"/>
        <v>0</v>
      </c>
      <c r="CV731" s="261" t="str">
        <f t="shared" si="263"/>
        <v>不通过</v>
      </c>
      <c r="CW731" s="264">
        <f t="shared" si="264"/>
        <v>0</v>
      </c>
      <c r="CX731" s="261" t="str">
        <f t="shared" si="265"/>
        <v>不通过</v>
      </c>
      <c r="CY731" s="262">
        <f t="shared" si="273"/>
        <v>0</v>
      </c>
      <c r="CZ731" s="261" t="str">
        <f t="shared" si="266"/>
        <v>不通过</v>
      </c>
      <c r="DA731" s="262">
        <f t="shared" si="267"/>
        <v>0</v>
      </c>
      <c r="DB731" s="261" t="str">
        <f t="shared" si="268"/>
        <v>不通过</v>
      </c>
      <c r="DC731" s="262">
        <f t="shared" si="269"/>
        <v>0</v>
      </c>
      <c r="DD731" s="261" t="str">
        <f t="shared" si="270"/>
        <v>不通过</v>
      </c>
    </row>
    <row r="732" spans="1:108">
      <c r="A732" s="185">
        <v>721</v>
      </c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  <c r="AS732" s="186"/>
      <c r="AT732" s="186"/>
      <c r="AU732" s="186"/>
      <c r="AV732" s="186"/>
      <c r="AW732" s="186"/>
      <c r="AX732" s="186"/>
      <c r="AY732" s="186"/>
      <c r="AZ732" s="186"/>
      <c r="BA732" s="186"/>
      <c r="BB732" s="186"/>
      <c r="BC732" s="186"/>
      <c r="BD732" s="186"/>
      <c r="BE732" s="186"/>
      <c r="BF732" s="186"/>
      <c r="BG732" s="186"/>
      <c r="BH732" s="186"/>
      <c r="BI732" s="186"/>
      <c r="BJ732" s="186"/>
      <c r="BK732" s="186"/>
      <c r="BL732" s="186"/>
      <c r="BM732" s="186"/>
      <c r="BN732" s="186"/>
      <c r="BO732" s="186"/>
      <c r="BP732" s="186"/>
      <c r="BQ732" s="186"/>
      <c r="BR732" s="186"/>
      <c r="BS732" s="186"/>
      <c r="BT732" s="186"/>
      <c r="BU732" s="186"/>
      <c r="BV732" s="186"/>
      <c r="BW732" s="186"/>
      <c r="BX732" s="186"/>
      <c r="BY732" s="186"/>
      <c r="BZ732" s="186"/>
      <c r="CA732" s="186"/>
      <c r="CB732" s="186"/>
      <c r="CC732" s="186"/>
      <c r="CD732" s="186"/>
      <c r="CE732" s="186"/>
      <c r="CF732" s="250"/>
      <c r="CG732" s="250"/>
      <c r="CH732" s="250"/>
      <c r="CI732" s="250"/>
      <c r="CJ732" s="250"/>
      <c r="CK732" s="261" t="str">
        <f t="shared" si="254"/>
        <v>通过</v>
      </c>
      <c r="CL732" s="263" t="str">
        <f t="shared" si="255"/>
        <v>通过</v>
      </c>
      <c r="CM732" s="261" t="str">
        <f t="shared" si="256"/>
        <v>通过</v>
      </c>
      <c r="CN732" s="261" t="str">
        <f t="shared" si="257"/>
        <v>通过</v>
      </c>
      <c r="CO732" s="262">
        <f t="shared" si="258"/>
        <v>0</v>
      </c>
      <c r="CP732" s="261" t="str">
        <f t="shared" si="259"/>
        <v>不通过</v>
      </c>
      <c r="CQ732" s="262">
        <f t="shared" si="271"/>
        <v>0</v>
      </c>
      <c r="CR732" s="261" t="str">
        <f t="shared" si="260"/>
        <v>不通过</v>
      </c>
      <c r="CS732" s="262">
        <f t="shared" si="261"/>
        <v>0</v>
      </c>
      <c r="CT732" s="261" t="str">
        <f t="shared" si="262"/>
        <v>不通过</v>
      </c>
      <c r="CU732" s="262">
        <f t="shared" si="272"/>
        <v>0</v>
      </c>
      <c r="CV732" s="261" t="str">
        <f t="shared" si="263"/>
        <v>不通过</v>
      </c>
      <c r="CW732" s="264">
        <f t="shared" si="264"/>
        <v>0</v>
      </c>
      <c r="CX732" s="261" t="str">
        <f t="shared" si="265"/>
        <v>不通过</v>
      </c>
      <c r="CY732" s="262">
        <f t="shared" si="273"/>
        <v>0</v>
      </c>
      <c r="CZ732" s="261" t="str">
        <f t="shared" si="266"/>
        <v>不通过</v>
      </c>
      <c r="DA732" s="262">
        <f t="shared" si="267"/>
        <v>0</v>
      </c>
      <c r="DB732" s="261" t="str">
        <f t="shared" si="268"/>
        <v>不通过</v>
      </c>
      <c r="DC732" s="262">
        <f t="shared" si="269"/>
        <v>0</v>
      </c>
      <c r="DD732" s="261" t="str">
        <f t="shared" si="270"/>
        <v>不通过</v>
      </c>
    </row>
    <row r="733" spans="1:108">
      <c r="A733" s="188">
        <v>722</v>
      </c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  <c r="AS733" s="186"/>
      <c r="AT733" s="186"/>
      <c r="AU733" s="186"/>
      <c r="AV733" s="186"/>
      <c r="AW733" s="186"/>
      <c r="AX733" s="186"/>
      <c r="AY733" s="186"/>
      <c r="AZ733" s="186"/>
      <c r="BA733" s="186"/>
      <c r="BB733" s="186"/>
      <c r="BC733" s="186"/>
      <c r="BD733" s="186"/>
      <c r="BE733" s="186"/>
      <c r="BF733" s="186"/>
      <c r="BG733" s="186"/>
      <c r="BH733" s="186"/>
      <c r="BI733" s="186"/>
      <c r="BJ733" s="186"/>
      <c r="BK733" s="186"/>
      <c r="BL733" s="186"/>
      <c r="BM733" s="186"/>
      <c r="BN733" s="186"/>
      <c r="BO733" s="186"/>
      <c r="BP733" s="186"/>
      <c r="BQ733" s="186"/>
      <c r="BR733" s="186"/>
      <c r="BS733" s="186"/>
      <c r="BT733" s="186"/>
      <c r="BU733" s="186"/>
      <c r="BV733" s="186"/>
      <c r="BW733" s="186"/>
      <c r="BX733" s="186"/>
      <c r="BY733" s="186"/>
      <c r="BZ733" s="186"/>
      <c r="CA733" s="186"/>
      <c r="CB733" s="186"/>
      <c r="CC733" s="186"/>
      <c r="CD733" s="186"/>
      <c r="CE733" s="186"/>
      <c r="CF733" s="250"/>
      <c r="CG733" s="250"/>
      <c r="CH733" s="250"/>
      <c r="CI733" s="250"/>
      <c r="CJ733" s="250"/>
      <c r="CK733" s="261" t="str">
        <f t="shared" si="254"/>
        <v>通过</v>
      </c>
      <c r="CL733" s="263" t="str">
        <f t="shared" si="255"/>
        <v>通过</v>
      </c>
      <c r="CM733" s="261" t="str">
        <f t="shared" si="256"/>
        <v>通过</v>
      </c>
      <c r="CN733" s="261" t="str">
        <f t="shared" si="257"/>
        <v>通过</v>
      </c>
      <c r="CO733" s="262">
        <f t="shared" si="258"/>
        <v>0</v>
      </c>
      <c r="CP733" s="261" t="str">
        <f t="shared" si="259"/>
        <v>不通过</v>
      </c>
      <c r="CQ733" s="262">
        <f t="shared" si="271"/>
        <v>0</v>
      </c>
      <c r="CR733" s="261" t="str">
        <f t="shared" si="260"/>
        <v>不通过</v>
      </c>
      <c r="CS733" s="262">
        <f t="shared" si="261"/>
        <v>0</v>
      </c>
      <c r="CT733" s="261" t="str">
        <f t="shared" si="262"/>
        <v>不通过</v>
      </c>
      <c r="CU733" s="262">
        <f t="shared" si="272"/>
        <v>0</v>
      </c>
      <c r="CV733" s="261" t="str">
        <f t="shared" si="263"/>
        <v>不通过</v>
      </c>
      <c r="CW733" s="264">
        <f t="shared" si="264"/>
        <v>0</v>
      </c>
      <c r="CX733" s="261" t="str">
        <f t="shared" si="265"/>
        <v>不通过</v>
      </c>
      <c r="CY733" s="262">
        <f t="shared" si="273"/>
        <v>0</v>
      </c>
      <c r="CZ733" s="261" t="str">
        <f t="shared" si="266"/>
        <v>不通过</v>
      </c>
      <c r="DA733" s="262">
        <f t="shared" si="267"/>
        <v>0</v>
      </c>
      <c r="DB733" s="261" t="str">
        <f t="shared" si="268"/>
        <v>不通过</v>
      </c>
      <c r="DC733" s="262">
        <f t="shared" si="269"/>
        <v>0</v>
      </c>
      <c r="DD733" s="261" t="str">
        <f t="shared" si="270"/>
        <v>不通过</v>
      </c>
    </row>
    <row r="734" spans="1:108">
      <c r="A734" s="185">
        <v>723</v>
      </c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  <c r="AS734" s="186"/>
      <c r="AT734" s="186"/>
      <c r="AU734" s="186"/>
      <c r="AV734" s="186"/>
      <c r="AW734" s="186"/>
      <c r="AX734" s="186"/>
      <c r="AY734" s="186"/>
      <c r="AZ734" s="186"/>
      <c r="BA734" s="186"/>
      <c r="BB734" s="186"/>
      <c r="BC734" s="186"/>
      <c r="BD734" s="186"/>
      <c r="BE734" s="186"/>
      <c r="BF734" s="186"/>
      <c r="BG734" s="186"/>
      <c r="BH734" s="186"/>
      <c r="BI734" s="186"/>
      <c r="BJ734" s="186"/>
      <c r="BK734" s="186"/>
      <c r="BL734" s="186"/>
      <c r="BM734" s="186"/>
      <c r="BN734" s="186"/>
      <c r="BO734" s="186"/>
      <c r="BP734" s="186"/>
      <c r="BQ734" s="186"/>
      <c r="BR734" s="186"/>
      <c r="BS734" s="186"/>
      <c r="BT734" s="186"/>
      <c r="BU734" s="186"/>
      <c r="BV734" s="186"/>
      <c r="BW734" s="186"/>
      <c r="BX734" s="186"/>
      <c r="BY734" s="186"/>
      <c r="BZ734" s="186"/>
      <c r="CA734" s="186"/>
      <c r="CB734" s="186"/>
      <c r="CC734" s="186"/>
      <c r="CD734" s="186"/>
      <c r="CE734" s="186"/>
      <c r="CF734" s="250"/>
      <c r="CG734" s="250"/>
      <c r="CH734" s="250"/>
      <c r="CI734" s="250"/>
      <c r="CJ734" s="250"/>
      <c r="CK734" s="261" t="str">
        <f t="shared" si="254"/>
        <v>通过</v>
      </c>
      <c r="CL734" s="263" t="str">
        <f t="shared" si="255"/>
        <v>通过</v>
      </c>
      <c r="CM734" s="261" t="str">
        <f t="shared" si="256"/>
        <v>通过</v>
      </c>
      <c r="CN734" s="261" t="str">
        <f t="shared" si="257"/>
        <v>通过</v>
      </c>
      <c r="CO734" s="262">
        <f t="shared" si="258"/>
        <v>0</v>
      </c>
      <c r="CP734" s="261" t="str">
        <f t="shared" si="259"/>
        <v>不通过</v>
      </c>
      <c r="CQ734" s="262">
        <f t="shared" si="271"/>
        <v>0</v>
      </c>
      <c r="CR734" s="261" t="str">
        <f t="shared" si="260"/>
        <v>不通过</v>
      </c>
      <c r="CS734" s="262">
        <f t="shared" si="261"/>
        <v>0</v>
      </c>
      <c r="CT734" s="261" t="str">
        <f t="shared" si="262"/>
        <v>不通过</v>
      </c>
      <c r="CU734" s="262">
        <f t="shared" si="272"/>
        <v>0</v>
      </c>
      <c r="CV734" s="261" t="str">
        <f t="shared" si="263"/>
        <v>不通过</v>
      </c>
      <c r="CW734" s="264">
        <f t="shared" si="264"/>
        <v>0</v>
      </c>
      <c r="CX734" s="261" t="str">
        <f t="shared" si="265"/>
        <v>不通过</v>
      </c>
      <c r="CY734" s="262">
        <f t="shared" si="273"/>
        <v>0</v>
      </c>
      <c r="CZ734" s="261" t="str">
        <f t="shared" si="266"/>
        <v>不通过</v>
      </c>
      <c r="DA734" s="262">
        <f t="shared" si="267"/>
        <v>0</v>
      </c>
      <c r="DB734" s="261" t="str">
        <f t="shared" si="268"/>
        <v>不通过</v>
      </c>
      <c r="DC734" s="262">
        <f t="shared" si="269"/>
        <v>0</v>
      </c>
      <c r="DD734" s="261" t="str">
        <f t="shared" si="270"/>
        <v>不通过</v>
      </c>
    </row>
    <row r="735" spans="1:108">
      <c r="A735" s="185">
        <v>724</v>
      </c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  <c r="AS735" s="186"/>
      <c r="AT735" s="186"/>
      <c r="AU735" s="186"/>
      <c r="AV735" s="186"/>
      <c r="AW735" s="186"/>
      <c r="AX735" s="186"/>
      <c r="AY735" s="186"/>
      <c r="AZ735" s="186"/>
      <c r="BA735" s="186"/>
      <c r="BB735" s="186"/>
      <c r="BC735" s="186"/>
      <c r="BD735" s="186"/>
      <c r="BE735" s="186"/>
      <c r="BF735" s="186"/>
      <c r="BG735" s="186"/>
      <c r="BH735" s="186"/>
      <c r="BI735" s="186"/>
      <c r="BJ735" s="186"/>
      <c r="BK735" s="186"/>
      <c r="BL735" s="186"/>
      <c r="BM735" s="186"/>
      <c r="BN735" s="186"/>
      <c r="BO735" s="186"/>
      <c r="BP735" s="186"/>
      <c r="BQ735" s="186"/>
      <c r="BR735" s="186"/>
      <c r="BS735" s="186"/>
      <c r="BT735" s="186"/>
      <c r="BU735" s="186"/>
      <c r="BV735" s="186"/>
      <c r="BW735" s="186"/>
      <c r="BX735" s="186"/>
      <c r="BY735" s="186"/>
      <c r="BZ735" s="186"/>
      <c r="CA735" s="186"/>
      <c r="CB735" s="186"/>
      <c r="CC735" s="186"/>
      <c r="CD735" s="186"/>
      <c r="CE735" s="186"/>
      <c r="CF735" s="250"/>
      <c r="CG735" s="250"/>
      <c r="CH735" s="250"/>
      <c r="CI735" s="250"/>
      <c r="CJ735" s="250"/>
      <c r="CK735" s="261" t="str">
        <f t="shared" si="254"/>
        <v>通过</v>
      </c>
      <c r="CL735" s="263" t="str">
        <f t="shared" si="255"/>
        <v>通过</v>
      </c>
      <c r="CM735" s="261" t="str">
        <f t="shared" si="256"/>
        <v>通过</v>
      </c>
      <c r="CN735" s="261" t="str">
        <f t="shared" si="257"/>
        <v>通过</v>
      </c>
      <c r="CO735" s="262">
        <f t="shared" si="258"/>
        <v>0</v>
      </c>
      <c r="CP735" s="261" t="str">
        <f t="shared" si="259"/>
        <v>不通过</v>
      </c>
      <c r="CQ735" s="262">
        <f t="shared" si="271"/>
        <v>0</v>
      </c>
      <c r="CR735" s="261" t="str">
        <f t="shared" si="260"/>
        <v>不通过</v>
      </c>
      <c r="CS735" s="262">
        <f t="shared" si="261"/>
        <v>0</v>
      </c>
      <c r="CT735" s="261" t="str">
        <f t="shared" si="262"/>
        <v>不通过</v>
      </c>
      <c r="CU735" s="262">
        <f t="shared" si="272"/>
        <v>0</v>
      </c>
      <c r="CV735" s="261" t="str">
        <f t="shared" si="263"/>
        <v>不通过</v>
      </c>
      <c r="CW735" s="264">
        <f t="shared" si="264"/>
        <v>0</v>
      </c>
      <c r="CX735" s="261" t="str">
        <f t="shared" si="265"/>
        <v>不通过</v>
      </c>
      <c r="CY735" s="262">
        <f t="shared" si="273"/>
        <v>0</v>
      </c>
      <c r="CZ735" s="261" t="str">
        <f t="shared" si="266"/>
        <v>不通过</v>
      </c>
      <c r="DA735" s="262">
        <f t="shared" si="267"/>
        <v>0</v>
      </c>
      <c r="DB735" s="261" t="str">
        <f t="shared" si="268"/>
        <v>不通过</v>
      </c>
      <c r="DC735" s="262">
        <f t="shared" si="269"/>
        <v>0</v>
      </c>
      <c r="DD735" s="261" t="str">
        <f t="shared" si="270"/>
        <v>不通过</v>
      </c>
    </row>
    <row r="736" spans="1:108">
      <c r="A736" s="188">
        <v>725</v>
      </c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  <c r="AS736" s="186"/>
      <c r="AT736" s="186"/>
      <c r="AU736" s="186"/>
      <c r="AV736" s="186"/>
      <c r="AW736" s="186"/>
      <c r="AX736" s="186"/>
      <c r="AY736" s="186"/>
      <c r="AZ736" s="186"/>
      <c r="BA736" s="186"/>
      <c r="BB736" s="186"/>
      <c r="BC736" s="186"/>
      <c r="BD736" s="186"/>
      <c r="BE736" s="186"/>
      <c r="BF736" s="186"/>
      <c r="BG736" s="186"/>
      <c r="BH736" s="186"/>
      <c r="BI736" s="186"/>
      <c r="BJ736" s="186"/>
      <c r="BK736" s="186"/>
      <c r="BL736" s="186"/>
      <c r="BM736" s="186"/>
      <c r="BN736" s="186"/>
      <c r="BO736" s="186"/>
      <c r="BP736" s="186"/>
      <c r="BQ736" s="186"/>
      <c r="BR736" s="186"/>
      <c r="BS736" s="186"/>
      <c r="BT736" s="186"/>
      <c r="BU736" s="186"/>
      <c r="BV736" s="186"/>
      <c r="BW736" s="186"/>
      <c r="BX736" s="186"/>
      <c r="BY736" s="186"/>
      <c r="BZ736" s="186"/>
      <c r="CA736" s="186"/>
      <c r="CB736" s="186"/>
      <c r="CC736" s="186"/>
      <c r="CD736" s="186"/>
      <c r="CE736" s="186"/>
      <c r="CF736" s="250"/>
      <c r="CG736" s="250"/>
      <c r="CH736" s="250"/>
      <c r="CI736" s="250"/>
      <c r="CJ736" s="250"/>
      <c r="CK736" s="261" t="str">
        <f t="shared" si="254"/>
        <v>通过</v>
      </c>
      <c r="CL736" s="263" t="str">
        <f t="shared" si="255"/>
        <v>通过</v>
      </c>
      <c r="CM736" s="261" t="str">
        <f t="shared" si="256"/>
        <v>通过</v>
      </c>
      <c r="CN736" s="261" t="str">
        <f t="shared" si="257"/>
        <v>通过</v>
      </c>
      <c r="CO736" s="262">
        <f t="shared" si="258"/>
        <v>0</v>
      </c>
      <c r="CP736" s="261" t="str">
        <f t="shared" si="259"/>
        <v>不通过</v>
      </c>
      <c r="CQ736" s="262">
        <f t="shared" si="271"/>
        <v>0</v>
      </c>
      <c r="CR736" s="261" t="str">
        <f t="shared" si="260"/>
        <v>不通过</v>
      </c>
      <c r="CS736" s="262">
        <f t="shared" si="261"/>
        <v>0</v>
      </c>
      <c r="CT736" s="261" t="str">
        <f t="shared" si="262"/>
        <v>不通过</v>
      </c>
      <c r="CU736" s="262">
        <f t="shared" si="272"/>
        <v>0</v>
      </c>
      <c r="CV736" s="261" t="str">
        <f t="shared" si="263"/>
        <v>不通过</v>
      </c>
      <c r="CW736" s="264">
        <f t="shared" si="264"/>
        <v>0</v>
      </c>
      <c r="CX736" s="261" t="str">
        <f t="shared" si="265"/>
        <v>不通过</v>
      </c>
      <c r="CY736" s="262">
        <f t="shared" si="273"/>
        <v>0</v>
      </c>
      <c r="CZ736" s="261" t="str">
        <f t="shared" si="266"/>
        <v>不通过</v>
      </c>
      <c r="DA736" s="262">
        <f t="shared" si="267"/>
        <v>0</v>
      </c>
      <c r="DB736" s="261" t="str">
        <f t="shared" si="268"/>
        <v>不通过</v>
      </c>
      <c r="DC736" s="262">
        <f t="shared" si="269"/>
        <v>0</v>
      </c>
      <c r="DD736" s="261" t="str">
        <f t="shared" si="270"/>
        <v>不通过</v>
      </c>
    </row>
    <row r="737" spans="1:108">
      <c r="A737" s="185">
        <v>726</v>
      </c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  <c r="AS737" s="186"/>
      <c r="AT737" s="186"/>
      <c r="AU737" s="186"/>
      <c r="AV737" s="186"/>
      <c r="AW737" s="186"/>
      <c r="AX737" s="186"/>
      <c r="AY737" s="186"/>
      <c r="AZ737" s="186"/>
      <c r="BA737" s="186"/>
      <c r="BB737" s="186"/>
      <c r="BC737" s="186"/>
      <c r="BD737" s="186"/>
      <c r="BE737" s="186"/>
      <c r="BF737" s="186"/>
      <c r="BG737" s="186"/>
      <c r="BH737" s="186"/>
      <c r="BI737" s="186"/>
      <c r="BJ737" s="186"/>
      <c r="BK737" s="186"/>
      <c r="BL737" s="186"/>
      <c r="BM737" s="186"/>
      <c r="BN737" s="186"/>
      <c r="BO737" s="186"/>
      <c r="BP737" s="186"/>
      <c r="BQ737" s="186"/>
      <c r="BR737" s="186"/>
      <c r="BS737" s="186"/>
      <c r="BT737" s="186"/>
      <c r="BU737" s="186"/>
      <c r="BV737" s="186"/>
      <c r="BW737" s="186"/>
      <c r="BX737" s="186"/>
      <c r="BY737" s="186"/>
      <c r="BZ737" s="186"/>
      <c r="CA737" s="186"/>
      <c r="CB737" s="186"/>
      <c r="CC737" s="186"/>
      <c r="CD737" s="186"/>
      <c r="CE737" s="186"/>
      <c r="CF737" s="250"/>
      <c r="CG737" s="250"/>
      <c r="CH737" s="250"/>
      <c r="CI737" s="250"/>
      <c r="CJ737" s="250"/>
      <c r="CK737" s="261" t="str">
        <f t="shared" si="254"/>
        <v>通过</v>
      </c>
      <c r="CL737" s="263" t="str">
        <f t="shared" si="255"/>
        <v>通过</v>
      </c>
      <c r="CM737" s="261" t="str">
        <f t="shared" si="256"/>
        <v>通过</v>
      </c>
      <c r="CN737" s="261" t="str">
        <f t="shared" si="257"/>
        <v>通过</v>
      </c>
      <c r="CO737" s="262">
        <f t="shared" si="258"/>
        <v>0</v>
      </c>
      <c r="CP737" s="261" t="str">
        <f t="shared" si="259"/>
        <v>不通过</v>
      </c>
      <c r="CQ737" s="262">
        <f t="shared" si="271"/>
        <v>0</v>
      </c>
      <c r="CR737" s="261" t="str">
        <f t="shared" si="260"/>
        <v>不通过</v>
      </c>
      <c r="CS737" s="262">
        <f t="shared" si="261"/>
        <v>0</v>
      </c>
      <c r="CT737" s="261" t="str">
        <f t="shared" si="262"/>
        <v>不通过</v>
      </c>
      <c r="CU737" s="262">
        <f t="shared" si="272"/>
        <v>0</v>
      </c>
      <c r="CV737" s="261" t="str">
        <f t="shared" si="263"/>
        <v>不通过</v>
      </c>
      <c r="CW737" s="264">
        <f t="shared" si="264"/>
        <v>0</v>
      </c>
      <c r="CX737" s="261" t="str">
        <f t="shared" si="265"/>
        <v>不通过</v>
      </c>
      <c r="CY737" s="262">
        <f t="shared" si="273"/>
        <v>0</v>
      </c>
      <c r="CZ737" s="261" t="str">
        <f t="shared" si="266"/>
        <v>不通过</v>
      </c>
      <c r="DA737" s="262">
        <f t="shared" si="267"/>
        <v>0</v>
      </c>
      <c r="DB737" s="261" t="str">
        <f t="shared" si="268"/>
        <v>不通过</v>
      </c>
      <c r="DC737" s="262">
        <f t="shared" si="269"/>
        <v>0</v>
      </c>
      <c r="DD737" s="261" t="str">
        <f t="shared" si="270"/>
        <v>不通过</v>
      </c>
    </row>
    <row r="738" spans="1:108">
      <c r="A738" s="185">
        <v>727</v>
      </c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  <c r="AS738" s="186"/>
      <c r="AT738" s="186"/>
      <c r="AU738" s="186"/>
      <c r="AV738" s="186"/>
      <c r="AW738" s="186"/>
      <c r="AX738" s="186"/>
      <c r="AY738" s="186"/>
      <c r="AZ738" s="186"/>
      <c r="BA738" s="186"/>
      <c r="BB738" s="186"/>
      <c r="BC738" s="186"/>
      <c r="BD738" s="186"/>
      <c r="BE738" s="186"/>
      <c r="BF738" s="186"/>
      <c r="BG738" s="186"/>
      <c r="BH738" s="186"/>
      <c r="BI738" s="186"/>
      <c r="BJ738" s="186"/>
      <c r="BK738" s="186"/>
      <c r="BL738" s="186"/>
      <c r="BM738" s="186"/>
      <c r="BN738" s="186"/>
      <c r="BO738" s="186"/>
      <c r="BP738" s="186"/>
      <c r="BQ738" s="186"/>
      <c r="BR738" s="186"/>
      <c r="BS738" s="186"/>
      <c r="BT738" s="186"/>
      <c r="BU738" s="186"/>
      <c r="BV738" s="186"/>
      <c r="BW738" s="186"/>
      <c r="BX738" s="186"/>
      <c r="BY738" s="186"/>
      <c r="BZ738" s="186"/>
      <c r="CA738" s="186"/>
      <c r="CB738" s="186"/>
      <c r="CC738" s="186"/>
      <c r="CD738" s="186"/>
      <c r="CE738" s="186"/>
      <c r="CF738" s="250"/>
      <c r="CG738" s="250"/>
      <c r="CH738" s="250"/>
      <c r="CI738" s="250"/>
      <c r="CJ738" s="250"/>
      <c r="CK738" s="261" t="str">
        <f t="shared" si="254"/>
        <v>通过</v>
      </c>
      <c r="CL738" s="263" t="str">
        <f t="shared" si="255"/>
        <v>通过</v>
      </c>
      <c r="CM738" s="261" t="str">
        <f t="shared" si="256"/>
        <v>通过</v>
      </c>
      <c r="CN738" s="261" t="str">
        <f t="shared" si="257"/>
        <v>通过</v>
      </c>
      <c r="CO738" s="262">
        <f t="shared" si="258"/>
        <v>0</v>
      </c>
      <c r="CP738" s="261" t="str">
        <f t="shared" si="259"/>
        <v>不通过</v>
      </c>
      <c r="CQ738" s="262">
        <f t="shared" si="271"/>
        <v>0</v>
      </c>
      <c r="CR738" s="261" t="str">
        <f t="shared" si="260"/>
        <v>不通过</v>
      </c>
      <c r="CS738" s="262">
        <f t="shared" si="261"/>
        <v>0</v>
      </c>
      <c r="CT738" s="261" t="str">
        <f t="shared" si="262"/>
        <v>不通过</v>
      </c>
      <c r="CU738" s="262">
        <f t="shared" si="272"/>
        <v>0</v>
      </c>
      <c r="CV738" s="261" t="str">
        <f t="shared" si="263"/>
        <v>不通过</v>
      </c>
      <c r="CW738" s="264">
        <f t="shared" si="264"/>
        <v>0</v>
      </c>
      <c r="CX738" s="261" t="str">
        <f t="shared" si="265"/>
        <v>不通过</v>
      </c>
      <c r="CY738" s="262">
        <f t="shared" si="273"/>
        <v>0</v>
      </c>
      <c r="CZ738" s="261" t="str">
        <f t="shared" si="266"/>
        <v>不通过</v>
      </c>
      <c r="DA738" s="262">
        <f t="shared" si="267"/>
        <v>0</v>
      </c>
      <c r="DB738" s="261" t="str">
        <f t="shared" si="268"/>
        <v>不通过</v>
      </c>
      <c r="DC738" s="262">
        <f t="shared" si="269"/>
        <v>0</v>
      </c>
      <c r="DD738" s="261" t="str">
        <f t="shared" si="270"/>
        <v>不通过</v>
      </c>
    </row>
    <row r="739" spans="1:108">
      <c r="A739" s="188">
        <v>728</v>
      </c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  <c r="AS739" s="186"/>
      <c r="AT739" s="186"/>
      <c r="AU739" s="186"/>
      <c r="AV739" s="186"/>
      <c r="AW739" s="186"/>
      <c r="AX739" s="186"/>
      <c r="AY739" s="186"/>
      <c r="AZ739" s="186"/>
      <c r="BA739" s="186"/>
      <c r="BB739" s="186"/>
      <c r="BC739" s="186"/>
      <c r="BD739" s="186"/>
      <c r="BE739" s="186"/>
      <c r="BF739" s="186"/>
      <c r="BG739" s="186"/>
      <c r="BH739" s="186"/>
      <c r="BI739" s="186"/>
      <c r="BJ739" s="186"/>
      <c r="BK739" s="186"/>
      <c r="BL739" s="186"/>
      <c r="BM739" s="186"/>
      <c r="BN739" s="186"/>
      <c r="BO739" s="186"/>
      <c r="BP739" s="186"/>
      <c r="BQ739" s="186"/>
      <c r="BR739" s="186"/>
      <c r="BS739" s="186"/>
      <c r="BT739" s="186"/>
      <c r="BU739" s="186"/>
      <c r="BV739" s="186"/>
      <c r="BW739" s="186"/>
      <c r="BX739" s="186"/>
      <c r="BY739" s="186"/>
      <c r="BZ739" s="186"/>
      <c r="CA739" s="186"/>
      <c r="CB739" s="186"/>
      <c r="CC739" s="186"/>
      <c r="CD739" s="186"/>
      <c r="CE739" s="186"/>
      <c r="CF739" s="250"/>
      <c r="CG739" s="250"/>
      <c r="CH739" s="250"/>
      <c r="CI739" s="250"/>
      <c r="CJ739" s="250"/>
      <c r="CK739" s="261" t="str">
        <f t="shared" si="254"/>
        <v>通过</v>
      </c>
      <c r="CL739" s="263" t="str">
        <f t="shared" si="255"/>
        <v>通过</v>
      </c>
      <c r="CM739" s="261" t="str">
        <f t="shared" si="256"/>
        <v>通过</v>
      </c>
      <c r="CN739" s="261" t="str">
        <f t="shared" si="257"/>
        <v>通过</v>
      </c>
      <c r="CO739" s="262">
        <f t="shared" si="258"/>
        <v>0</v>
      </c>
      <c r="CP739" s="261" t="str">
        <f t="shared" si="259"/>
        <v>不通过</v>
      </c>
      <c r="CQ739" s="262">
        <f t="shared" si="271"/>
        <v>0</v>
      </c>
      <c r="CR739" s="261" t="str">
        <f t="shared" si="260"/>
        <v>不通过</v>
      </c>
      <c r="CS739" s="262">
        <f t="shared" si="261"/>
        <v>0</v>
      </c>
      <c r="CT739" s="261" t="str">
        <f t="shared" si="262"/>
        <v>不通过</v>
      </c>
      <c r="CU739" s="262">
        <f t="shared" si="272"/>
        <v>0</v>
      </c>
      <c r="CV739" s="261" t="str">
        <f t="shared" si="263"/>
        <v>不通过</v>
      </c>
      <c r="CW739" s="264">
        <f t="shared" si="264"/>
        <v>0</v>
      </c>
      <c r="CX739" s="261" t="str">
        <f t="shared" si="265"/>
        <v>不通过</v>
      </c>
      <c r="CY739" s="262">
        <f t="shared" si="273"/>
        <v>0</v>
      </c>
      <c r="CZ739" s="261" t="str">
        <f t="shared" si="266"/>
        <v>不通过</v>
      </c>
      <c r="DA739" s="262">
        <f t="shared" si="267"/>
        <v>0</v>
      </c>
      <c r="DB739" s="261" t="str">
        <f t="shared" si="268"/>
        <v>不通过</v>
      </c>
      <c r="DC739" s="262">
        <f t="shared" si="269"/>
        <v>0</v>
      </c>
      <c r="DD739" s="261" t="str">
        <f t="shared" si="270"/>
        <v>不通过</v>
      </c>
    </row>
    <row r="740" spans="1:108">
      <c r="A740" s="185">
        <v>729</v>
      </c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  <c r="AS740" s="186"/>
      <c r="AT740" s="186"/>
      <c r="AU740" s="186"/>
      <c r="AV740" s="186"/>
      <c r="AW740" s="186"/>
      <c r="AX740" s="186"/>
      <c r="AY740" s="186"/>
      <c r="AZ740" s="186"/>
      <c r="BA740" s="186"/>
      <c r="BB740" s="186"/>
      <c r="BC740" s="186"/>
      <c r="BD740" s="186"/>
      <c r="BE740" s="186"/>
      <c r="BF740" s="186"/>
      <c r="BG740" s="186"/>
      <c r="BH740" s="186"/>
      <c r="BI740" s="186"/>
      <c r="BJ740" s="186"/>
      <c r="BK740" s="186"/>
      <c r="BL740" s="186"/>
      <c r="BM740" s="186"/>
      <c r="BN740" s="186"/>
      <c r="BO740" s="186"/>
      <c r="BP740" s="186"/>
      <c r="BQ740" s="186"/>
      <c r="BR740" s="186"/>
      <c r="BS740" s="186"/>
      <c r="BT740" s="186"/>
      <c r="BU740" s="186"/>
      <c r="BV740" s="186"/>
      <c r="BW740" s="186"/>
      <c r="BX740" s="186"/>
      <c r="BY740" s="186"/>
      <c r="BZ740" s="186"/>
      <c r="CA740" s="186"/>
      <c r="CB740" s="186"/>
      <c r="CC740" s="186"/>
      <c r="CD740" s="186"/>
      <c r="CE740" s="186"/>
      <c r="CF740" s="250"/>
      <c r="CG740" s="250"/>
      <c r="CH740" s="250"/>
      <c r="CI740" s="250"/>
      <c r="CJ740" s="250"/>
      <c r="CK740" s="261" t="str">
        <f t="shared" si="254"/>
        <v>通过</v>
      </c>
      <c r="CL740" s="263" t="str">
        <f t="shared" si="255"/>
        <v>通过</v>
      </c>
      <c r="CM740" s="261" t="str">
        <f t="shared" si="256"/>
        <v>通过</v>
      </c>
      <c r="CN740" s="261" t="str">
        <f t="shared" si="257"/>
        <v>通过</v>
      </c>
      <c r="CO740" s="262">
        <f t="shared" si="258"/>
        <v>0</v>
      </c>
      <c r="CP740" s="261" t="str">
        <f t="shared" si="259"/>
        <v>不通过</v>
      </c>
      <c r="CQ740" s="262">
        <f t="shared" si="271"/>
        <v>0</v>
      </c>
      <c r="CR740" s="261" t="str">
        <f t="shared" si="260"/>
        <v>不通过</v>
      </c>
      <c r="CS740" s="262">
        <f t="shared" si="261"/>
        <v>0</v>
      </c>
      <c r="CT740" s="261" t="str">
        <f t="shared" si="262"/>
        <v>不通过</v>
      </c>
      <c r="CU740" s="262">
        <f t="shared" si="272"/>
        <v>0</v>
      </c>
      <c r="CV740" s="261" t="str">
        <f t="shared" si="263"/>
        <v>不通过</v>
      </c>
      <c r="CW740" s="264">
        <f t="shared" si="264"/>
        <v>0</v>
      </c>
      <c r="CX740" s="261" t="str">
        <f t="shared" si="265"/>
        <v>不通过</v>
      </c>
      <c r="CY740" s="262">
        <f t="shared" si="273"/>
        <v>0</v>
      </c>
      <c r="CZ740" s="261" t="str">
        <f t="shared" si="266"/>
        <v>不通过</v>
      </c>
      <c r="DA740" s="262">
        <f t="shared" si="267"/>
        <v>0</v>
      </c>
      <c r="DB740" s="261" t="str">
        <f t="shared" si="268"/>
        <v>不通过</v>
      </c>
      <c r="DC740" s="262">
        <f t="shared" si="269"/>
        <v>0</v>
      </c>
      <c r="DD740" s="261" t="str">
        <f t="shared" si="270"/>
        <v>不通过</v>
      </c>
    </row>
    <row r="741" spans="1:108">
      <c r="A741" s="185">
        <v>730</v>
      </c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  <c r="AS741" s="186"/>
      <c r="AT741" s="186"/>
      <c r="AU741" s="186"/>
      <c r="AV741" s="186"/>
      <c r="AW741" s="186"/>
      <c r="AX741" s="186"/>
      <c r="AY741" s="186"/>
      <c r="AZ741" s="186"/>
      <c r="BA741" s="186"/>
      <c r="BB741" s="186"/>
      <c r="BC741" s="186"/>
      <c r="BD741" s="186"/>
      <c r="BE741" s="186"/>
      <c r="BF741" s="186"/>
      <c r="BG741" s="186"/>
      <c r="BH741" s="186"/>
      <c r="BI741" s="186"/>
      <c r="BJ741" s="186"/>
      <c r="BK741" s="186"/>
      <c r="BL741" s="186"/>
      <c r="BM741" s="186"/>
      <c r="BN741" s="186"/>
      <c r="BO741" s="186"/>
      <c r="BP741" s="186"/>
      <c r="BQ741" s="186"/>
      <c r="BR741" s="186"/>
      <c r="BS741" s="186"/>
      <c r="BT741" s="186"/>
      <c r="BU741" s="186"/>
      <c r="BV741" s="186"/>
      <c r="BW741" s="186"/>
      <c r="BX741" s="186"/>
      <c r="BY741" s="186"/>
      <c r="BZ741" s="186"/>
      <c r="CA741" s="186"/>
      <c r="CB741" s="186"/>
      <c r="CC741" s="186"/>
      <c r="CD741" s="186"/>
      <c r="CE741" s="186"/>
      <c r="CF741" s="250"/>
      <c r="CG741" s="250"/>
      <c r="CH741" s="250"/>
      <c r="CI741" s="250"/>
      <c r="CJ741" s="250"/>
      <c r="CK741" s="261" t="str">
        <f t="shared" si="254"/>
        <v>通过</v>
      </c>
      <c r="CL741" s="263" t="str">
        <f t="shared" si="255"/>
        <v>通过</v>
      </c>
      <c r="CM741" s="261" t="str">
        <f t="shared" si="256"/>
        <v>通过</v>
      </c>
      <c r="CN741" s="261" t="str">
        <f t="shared" si="257"/>
        <v>通过</v>
      </c>
      <c r="CO741" s="262">
        <f t="shared" si="258"/>
        <v>0</v>
      </c>
      <c r="CP741" s="261" t="str">
        <f t="shared" si="259"/>
        <v>不通过</v>
      </c>
      <c r="CQ741" s="262">
        <f t="shared" si="271"/>
        <v>0</v>
      </c>
      <c r="CR741" s="261" t="str">
        <f t="shared" si="260"/>
        <v>不通过</v>
      </c>
      <c r="CS741" s="262">
        <f t="shared" si="261"/>
        <v>0</v>
      </c>
      <c r="CT741" s="261" t="str">
        <f t="shared" si="262"/>
        <v>不通过</v>
      </c>
      <c r="CU741" s="262">
        <f t="shared" si="272"/>
        <v>0</v>
      </c>
      <c r="CV741" s="261" t="str">
        <f t="shared" si="263"/>
        <v>不通过</v>
      </c>
      <c r="CW741" s="264">
        <f t="shared" si="264"/>
        <v>0</v>
      </c>
      <c r="CX741" s="261" t="str">
        <f t="shared" si="265"/>
        <v>不通过</v>
      </c>
      <c r="CY741" s="262">
        <f t="shared" si="273"/>
        <v>0</v>
      </c>
      <c r="CZ741" s="261" t="str">
        <f t="shared" si="266"/>
        <v>不通过</v>
      </c>
      <c r="DA741" s="262">
        <f t="shared" si="267"/>
        <v>0</v>
      </c>
      <c r="DB741" s="261" t="str">
        <f t="shared" si="268"/>
        <v>不通过</v>
      </c>
      <c r="DC741" s="262">
        <f t="shared" si="269"/>
        <v>0</v>
      </c>
      <c r="DD741" s="261" t="str">
        <f t="shared" si="270"/>
        <v>不通过</v>
      </c>
    </row>
    <row r="742" spans="1:108">
      <c r="A742" s="188">
        <v>731</v>
      </c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  <c r="AS742" s="186"/>
      <c r="AT742" s="186"/>
      <c r="AU742" s="186"/>
      <c r="AV742" s="186"/>
      <c r="AW742" s="186"/>
      <c r="AX742" s="186"/>
      <c r="AY742" s="186"/>
      <c r="AZ742" s="186"/>
      <c r="BA742" s="186"/>
      <c r="BB742" s="186"/>
      <c r="BC742" s="186"/>
      <c r="BD742" s="186"/>
      <c r="BE742" s="186"/>
      <c r="BF742" s="186"/>
      <c r="BG742" s="186"/>
      <c r="BH742" s="186"/>
      <c r="BI742" s="186"/>
      <c r="BJ742" s="186"/>
      <c r="BK742" s="186"/>
      <c r="BL742" s="186"/>
      <c r="BM742" s="186"/>
      <c r="BN742" s="186"/>
      <c r="BO742" s="186"/>
      <c r="BP742" s="186"/>
      <c r="BQ742" s="186"/>
      <c r="BR742" s="186"/>
      <c r="BS742" s="186"/>
      <c r="BT742" s="186"/>
      <c r="BU742" s="186"/>
      <c r="BV742" s="186"/>
      <c r="BW742" s="186"/>
      <c r="BX742" s="186"/>
      <c r="BY742" s="186"/>
      <c r="BZ742" s="186"/>
      <c r="CA742" s="186"/>
      <c r="CB742" s="186"/>
      <c r="CC742" s="186"/>
      <c r="CD742" s="186"/>
      <c r="CE742" s="186"/>
      <c r="CF742" s="250"/>
      <c r="CG742" s="250"/>
      <c r="CH742" s="250"/>
      <c r="CI742" s="250"/>
      <c r="CJ742" s="250"/>
      <c r="CK742" s="261" t="str">
        <f t="shared" ref="CK742:CK805" si="274">IF(AND(N742&gt;=O742),"通过","不通过")</f>
        <v>通过</v>
      </c>
      <c r="CL742" s="263" t="str">
        <f t="shared" ref="CL742:CL805" si="275">IF(AND(AF742&gt;=AG742),"通过","不通过")</f>
        <v>通过</v>
      </c>
      <c r="CM742" s="261" t="str">
        <f t="shared" ref="CM742:CM805" si="276">IF(AND(AX742&gt;=AY742),"通过","不通过")</f>
        <v>通过</v>
      </c>
      <c r="CN742" s="261" t="str">
        <f t="shared" ref="CN742:CN805" si="277">IF(AND(BQ742&gt;=BS742),"通过","不通过")</f>
        <v>通过</v>
      </c>
      <c r="CO742" s="262">
        <f t="shared" ref="CO742:CO805" si="278">IF(AND(O742&gt;=1,L742&gt;0),1,0)</f>
        <v>0</v>
      </c>
      <c r="CP742" s="261" t="str">
        <f t="shared" ref="CP742:CP805" si="279">IF(AND(CO742&gt;=1),"通过","不通过")</f>
        <v>不通过</v>
      </c>
      <c r="CQ742" s="262">
        <f t="shared" si="271"/>
        <v>0</v>
      </c>
      <c r="CR742" s="261" t="str">
        <f t="shared" ref="CR742:CR805" si="280">IF(AND(CQ742&gt;=1),"通过","不通过")</f>
        <v>不通过</v>
      </c>
      <c r="CS742" s="262">
        <f t="shared" ref="CS742:CS805" si="281">IF(AND(AG742&gt;=1,AD742&gt;0),1,0)</f>
        <v>0</v>
      </c>
      <c r="CT742" s="261" t="str">
        <f t="shared" ref="CT742:CT805" si="282">IF(AND(CS742&gt;=1),"通过","不通过")</f>
        <v>不通过</v>
      </c>
      <c r="CU742" s="262">
        <f t="shared" si="272"/>
        <v>0</v>
      </c>
      <c r="CV742" s="261" t="str">
        <f t="shared" ref="CV742:CV805" si="283">IF(AND(CU742&gt;=1),"通过","不通过")</f>
        <v>不通过</v>
      </c>
      <c r="CW742" s="264">
        <f t="shared" ref="CW742:CW805" si="284">IF(AND(AY742&gt;=1,AV742&gt;0),1,0)</f>
        <v>0</v>
      </c>
      <c r="CX742" s="261" t="str">
        <f t="shared" ref="CX742:CX805" si="285">IF(AND(CW742&gt;=1),"通过","不通过")</f>
        <v>不通过</v>
      </c>
      <c r="CY742" s="262">
        <f t="shared" si="273"/>
        <v>0</v>
      </c>
      <c r="CZ742" s="261" t="str">
        <f t="shared" ref="CZ742:CZ805" si="286">IF(AND(CY742&gt;=1),"通过","不通过")</f>
        <v>不通过</v>
      </c>
      <c r="DA742" s="262">
        <f t="shared" ref="DA742:DA805" si="287">IF(AND(BS742&gt;=1,BN742&gt;0),1,0)</f>
        <v>0</v>
      </c>
      <c r="DB742" s="261" t="str">
        <f t="shared" ref="DB742:DB805" si="288">IF(AND(DA742&gt;=1),"通过","不通过")</f>
        <v>不通过</v>
      </c>
      <c r="DC742" s="262">
        <f t="shared" ref="DC742:DC805" si="289">IF(AND(BW742&gt;=1,(BK742+BL742+BM742)&gt;0),1,0)</f>
        <v>0</v>
      </c>
      <c r="DD742" s="261" t="str">
        <f t="shared" ref="DD742:DD805" si="290">IF(AND(DC742&gt;=1),"通过","不通过")</f>
        <v>不通过</v>
      </c>
    </row>
    <row r="743" spans="1:108">
      <c r="A743" s="185">
        <v>732</v>
      </c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  <c r="AS743" s="186"/>
      <c r="AT743" s="186"/>
      <c r="AU743" s="186"/>
      <c r="AV743" s="186"/>
      <c r="AW743" s="186"/>
      <c r="AX743" s="186"/>
      <c r="AY743" s="186"/>
      <c r="AZ743" s="186"/>
      <c r="BA743" s="186"/>
      <c r="BB743" s="186"/>
      <c r="BC743" s="186"/>
      <c r="BD743" s="186"/>
      <c r="BE743" s="186"/>
      <c r="BF743" s="186"/>
      <c r="BG743" s="186"/>
      <c r="BH743" s="186"/>
      <c r="BI743" s="186"/>
      <c r="BJ743" s="186"/>
      <c r="BK743" s="186"/>
      <c r="BL743" s="186"/>
      <c r="BM743" s="186"/>
      <c r="BN743" s="186"/>
      <c r="BO743" s="186"/>
      <c r="BP743" s="186"/>
      <c r="BQ743" s="186"/>
      <c r="BR743" s="186"/>
      <c r="BS743" s="186"/>
      <c r="BT743" s="186"/>
      <c r="BU743" s="186"/>
      <c r="BV743" s="186"/>
      <c r="BW743" s="186"/>
      <c r="BX743" s="186"/>
      <c r="BY743" s="186"/>
      <c r="BZ743" s="186"/>
      <c r="CA743" s="186"/>
      <c r="CB743" s="186"/>
      <c r="CC743" s="186"/>
      <c r="CD743" s="186"/>
      <c r="CE743" s="186"/>
      <c r="CF743" s="250"/>
      <c r="CG743" s="250"/>
      <c r="CH743" s="250"/>
      <c r="CI743" s="250"/>
      <c r="CJ743" s="250"/>
      <c r="CK743" s="261" t="str">
        <f t="shared" si="274"/>
        <v>通过</v>
      </c>
      <c r="CL743" s="263" t="str">
        <f t="shared" si="275"/>
        <v>通过</v>
      </c>
      <c r="CM743" s="261" t="str">
        <f t="shared" si="276"/>
        <v>通过</v>
      </c>
      <c r="CN743" s="261" t="str">
        <f t="shared" si="277"/>
        <v>通过</v>
      </c>
      <c r="CO743" s="262">
        <f t="shared" si="278"/>
        <v>0</v>
      </c>
      <c r="CP743" s="261" t="str">
        <f t="shared" si="279"/>
        <v>不通过</v>
      </c>
      <c r="CQ743" s="262">
        <f t="shared" si="271"/>
        <v>0</v>
      </c>
      <c r="CR743" s="261" t="str">
        <f t="shared" si="280"/>
        <v>不通过</v>
      </c>
      <c r="CS743" s="262">
        <f t="shared" si="281"/>
        <v>0</v>
      </c>
      <c r="CT743" s="261" t="str">
        <f t="shared" si="282"/>
        <v>不通过</v>
      </c>
      <c r="CU743" s="262">
        <f t="shared" si="272"/>
        <v>0</v>
      </c>
      <c r="CV743" s="261" t="str">
        <f t="shared" si="283"/>
        <v>不通过</v>
      </c>
      <c r="CW743" s="264">
        <f t="shared" si="284"/>
        <v>0</v>
      </c>
      <c r="CX743" s="261" t="str">
        <f t="shared" si="285"/>
        <v>不通过</v>
      </c>
      <c r="CY743" s="262">
        <f t="shared" si="273"/>
        <v>0</v>
      </c>
      <c r="CZ743" s="261" t="str">
        <f t="shared" si="286"/>
        <v>不通过</v>
      </c>
      <c r="DA743" s="262">
        <f t="shared" si="287"/>
        <v>0</v>
      </c>
      <c r="DB743" s="261" t="str">
        <f t="shared" si="288"/>
        <v>不通过</v>
      </c>
      <c r="DC743" s="262">
        <f t="shared" si="289"/>
        <v>0</v>
      </c>
      <c r="DD743" s="261" t="str">
        <f t="shared" si="290"/>
        <v>不通过</v>
      </c>
    </row>
    <row r="744" spans="1:108">
      <c r="A744" s="185">
        <v>733</v>
      </c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  <c r="AS744" s="186"/>
      <c r="AT744" s="186"/>
      <c r="AU744" s="186"/>
      <c r="AV744" s="186"/>
      <c r="AW744" s="186"/>
      <c r="AX744" s="186"/>
      <c r="AY744" s="186"/>
      <c r="AZ744" s="186"/>
      <c r="BA744" s="186"/>
      <c r="BB744" s="186"/>
      <c r="BC744" s="186"/>
      <c r="BD744" s="186"/>
      <c r="BE744" s="186"/>
      <c r="BF744" s="186"/>
      <c r="BG744" s="186"/>
      <c r="BH744" s="186"/>
      <c r="BI744" s="186"/>
      <c r="BJ744" s="186"/>
      <c r="BK744" s="186"/>
      <c r="BL744" s="186"/>
      <c r="BM744" s="186"/>
      <c r="BN744" s="186"/>
      <c r="BO744" s="186"/>
      <c r="BP744" s="186"/>
      <c r="BQ744" s="186"/>
      <c r="BR744" s="186"/>
      <c r="BS744" s="186"/>
      <c r="BT744" s="186"/>
      <c r="BU744" s="186"/>
      <c r="BV744" s="186"/>
      <c r="BW744" s="186"/>
      <c r="BX744" s="186"/>
      <c r="BY744" s="186"/>
      <c r="BZ744" s="186"/>
      <c r="CA744" s="186"/>
      <c r="CB744" s="186"/>
      <c r="CC744" s="186"/>
      <c r="CD744" s="186"/>
      <c r="CE744" s="186"/>
      <c r="CF744" s="250"/>
      <c r="CG744" s="250"/>
      <c r="CH744" s="250"/>
      <c r="CI744" s="250"/>
      <c r="CJ744" s="250"/>
      <c r="CK744" s="261" t="str">
        <f t="shared" si="274"/>
        <v>通过</v>
      </c>
      <c r="CL744" s="263" t="str">
        <f t="shared" si="275"/>
        <v>通过</v>
      </c>
      <c r="CM744" s="261" t="str">
        <f t="shared" si="276"/>
        <v>通过</v>
      </c>
      <c r="CN744" s="261" t="str">
        <f t="shared" si="277"/>
        <v>通过</v>
      </c>
      <c r="CO744" s="262">
        <f t="shared" si="278"/>
        <v>0</v>
      </c>
      <c r="CP744" s="261" t="str">
        <f t="shared" si="279"/>
        <v>不通过</v>
      </c>
      <c r="CQ744" s="262">
        <f t="shared" si="271"/>
        <v>0</v>
      </c>
      <c r="CR744" s="261" t="str">
        <f t="shared" si="280"/>
        <v>不通过</v>
      </c>
      <c r="CS744" s="262">
        <f t="shared" si="281"/>
        <v>0</v>
      </c>
      <c r="CT744" s="261" t="str">
        <f t="shared" si="282"/>
        <v>不通过</v>
      </c>
      <c r="CU744" s="262">
        <f t="shared" si="272"/>
        <v>0</v>
      </c>
      <c r="CV744" s="261" t="str">
        <f t="shared" si="283"/>
        <v>不通过</v>
      </c>
      <c r="CW744" s="264">
        <f t="shared" si="284"/>
        <v>0</v>
      </c>
      <c r="CX744" s="261" t="str">
        <f t="shared" si="285"/>
        <v>不通过</v>
      </c>
      <c r="CY744" s="262">
        <f t="shared" si="273"/>
        <v>0</v>
      </c>
      <c r="CZ744" s="261" t="str">
        <f t="shared" si="286"/>
        <v>不通过</v>
      </c>
      <c r="DA744" s="262">
        <f t="shared" si="287"/>
        <v>0</v>
      </c>
      <c r="DB744" s="261" t="str">
        <f t="shared" si="288"/>
        <v>不通过</v>
      </c>
      <c r="DC744" s="262">
        <f t="shared" si="289"/>
        <v>0</v>
      </c>
      <c r="DD744" s="261" t="str">
        <f t="shared" si="290"/>
        <v>不通过</v>
      </c>
    </row>
    <row r="745" spans="1:108">
      <c r="A745" s="188">
        <v>734</v>
      </c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  <c r="AS745" s="186"/>
      <c r="AT745" s="186"/>
      <c r="AU745" s="186"/>
      <c r="AV745" s="186"/>
      <c r="AW745" s="186"/>
      <c r="AX745" s="186"/>
      <c r="AY745" s="186"/>
      <c r="AZ745" s="186"/>
      <c r="BA745" s="186"/>
      <c r="BB745" s="186"/>
      <c r="BC745" s="186"/>
      <c r="BD745" s="186"/>
      <c r="BE745" s="186"/>
      <c r="BF745" s="186"/>
      <c r="BG745" s="186"/>
      <c r="BH745" s="186"/>
      <c r="BI745" s="186"/>
      <c r="BJ745" s="186"/>
      <c r="BK745" s="186"/>
      <c r="BL745" s="186"/>
      <c r="BM745" s="186"/>
      <c r="BN745" s="186"/>
      <c r="BO745" s="186"/>
      <c r="BP745" s="186"/>
      <c r="BQ745" s="186"/>
      <c r="BR745" s="186"/>
      <c r="BS745" s="186"/>
      <c r="BT745" s="186"/>
      <c r="BU745" s="186"/>
      <c r="BV745" s="186"/>
      <c r="BW745" s="186"/>
      <c r="BX745" s="186"/>
      <c r="BY745" s="186"/>
      <c r="BZ745" s="186"/>
      <c r="CA745" s="186"/>
      <c r="CB745" s="186"/>
      <c r="CC745" s="186"/>
      <c r="CD745" s="186"/>
      <c r="CE745" s="186"/>
      <c r="CF745" s="250"/>
      <c r="CG745" s="250"/>
      <c r="CH745" s="250"/>
      <c r="CI745" s="250"/>
      <c r="CJ745" s="250"/>
      <c r="CK745" s="261" t="str">
        <f t="shared" si="274"/>
        <v>通过</v>
      </c>
      <c r="CL745" s="263" t="str">
        <f t="shared" si="275"/>
        <v>通过</v>
      </c>
      <c r="CM745" s="261" t="str">
        <f t="shared" si="276"/>
        <v>通过</v>
      </c>
      <c r="CN745" s="261" t="str">
        <f t="shared" si="277"/>
        <v>通过</v>
      </c>
      <c r="CO745" s="262">
        <f t="shared" si="278"/>
        <v>0</v>
      </c>
      <c r="CP745" s="261" t="str">
        <f t="shared" si="279"/>
        <v>不通过</v>
      </c>
      <c r="CQ745" s="262">
        <f t="shared" si="271"/>
        <v>0</v>
      </c>
      <c r="CR745" s="261" t="str">
        <f t="shared" si="280"/>
        <v>不通过</v>
      </c>
      <c r="CS745" s="262">
        <f t="shared" si="281"/>
        <v>0</v>
      </c>
      <c r="CT745" s="261" t="str">
        <f t="shared" si="282"/>
        <v>不通过</v>
      </c>
      <c r="CU745" s="262">
        <f t="shared" si="272"/>
        <v>0</v>
      </c>
      <c r="CV745" s="261" t="str">
        <f t="shared" si="283"/>
        <v>不通过</v>
      </c>
      <c r="CW745" s="264">
        <f t="shared" si="284"/>
        <v>0</v>
      </c>
      <c r="CX745" s="261" t="str">
        <f t="shared" si="285"/>
        <v>不通过</v>
      </c>
      <c r="CY745" s="262">
        <f t="shared" si="273"/>
        <v>0</v>
      </c>
      <c r="CZ745" s="261" t="str">
        <f t="shared" si="286"/>
        <v>不通过</v>
      </c>
      <c r="DA745" s="262">
        <f t="shared" si="287"/>
        <v>0</v>
      </c>
      <c r="DB745" s="261" t="str">
        <f t="shared" si="288"/>
        <v>不通过</v>
      </c>
      <c r="DC745" s="262">
        <f t="shared" si="289"/>
        <v>0</v>
      </c>
      <c r="DD745" s="261" t="str">
        <f t="shared" si="290"/>
        <v>不通过</v>
      </c>
    </row>
    <row r="746" spans="1:108">
      <c r="A746" s="185">
        <v>735</v>
      </c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  <c r="AS746" s="186"/>
      <c r="AT746" s="186"/>
      <c r="AU746" s="186"/>
      <c r="AV746" s="186"/>
      <c r="AW746" s="186"/>
      <c r="AX746" s="186"/>
      <c r="AY746" s="186"/>
      <c r="AZ746" s="186"/>
      <c r="BA746" s="186"/>
      <c r="BB746" s="186"/>
      <c r="BC746" s="186"/>
      <c r="BD746" s="186"/>
      <c r="BE746" s="186"/>
      <c r="BF746" s="186"/>
      <c r="BG746" s="186"/>
      <c r="BH746" s="186"/>
      <c r="BI746" s="186"/>
      <c r="BJ746" s="186"/>
      <c r="BK746" s="186"/>
      <c r="BL746" s="186"/>
      <c r="BM746" s="186"/>
      <c r="BN746" s="186"/>
      <c r="BO746" s="186"/>
      <c r="BP746" s="186"/>
      <c r="BQ746" s="186"/>
      <c r="BR746" s="186"/>
      <c r="BS746" s="186"/>
      <c r="BT746" s="186"/>
      <c r="BU746" s="186"/>
      <c r="BV746" s="186"/>
      <c r="BW746" s="186"/>
      <c r="BX746" s="186"/>
      <c r="BY746" s="186"/>
      <c r="BZ746" s="186"/>
      <c r="CA746" s="186"/>
      <c r="CB746" s="186"/>
      <c r="CC746" s="186"/>
      <c r="CD746" s="186"/>
      <c r="CE746" s="186"/>
      <c r="CF746" s="250"/>
      <c r="CG746" s="250"/>
      <c r="CH746" s="250"/>
      <c r="CI746" s="250"/>
      <c r="CJ746" s="250"/>
      <c r="CK746" s="261" t="str">
        <f t="shared" si="274"/>
        <v>通过</v>
      </c>
      <c r="CL746" s="263" t="str">
        <f t="shared" si="275"/>
        <v>通过</v>
      </c>
      <c r="CM746" s="261" t="str">
        <f t="shared" si="276"/>
        <v>通过</v>
      </c>
      <c r="CN746" s="261" t="str">
        <f t="shared" si="277"/>
        <v>通过</v>
      </c>
      <c r="CO746" s="262">
        <f t="shared" si="278"/>
        <v>0</v>
      </c>
      <c r="CP746" s="261" t="str">
        <f t="shared" si="279"/>
        <v>不通过</v>
      </c>
      <c r="CQ746" s="262">
        <f t="shared" si="271"/>
        <v>0</v>
      </c>
      <c r="CR746" s="261" t="str">
        <f t="shared" si="280"/>
        <v>不通过</v>
      </c>
      <c r="CS746" s="262">
        <f t="shared" si="281"/>
        <v>0</v>
      </c>
      <c r="CT746" s="261" t="str">
        <f t="shared" si="282"/>
        <v>不通过</v>
      </c>
      <c r="CU746" s="262">
        <f t="shared" si="272"/>
        <v>0</v>
      </c>
      <c r="CV746" s="261" t="str">
        <f t="shared" si="283"/>
        <v>不通过</v>
      </c>
      <c r="CW746" s="264">
        <f t="shared" si="284"/>
        <v>0</v>
      </c>
      <c r="CX746" s="261" t="str">
        <f t="shared" si="285"/>
        <v>不通过</v>
      </c>
      <c r="CY746" s="262">
        <f t="shared" si="273"/>
        <v>0</v>
      </c>
      <c r="CZ746" s="261" t="str">
        <f t="shared" si="286"/>
        <v>不通过</v>
      </c>
      <c r="DA746" s="262">
        <f t="shared" si="287"/>
        <v>0</v>
      </c>
      <c r="DB746" s="261" t="str">
        <f t="shared" si="288"/>
        <v>不通过</v>
      </c>
      <c r="DC746" s="262">
        <f t="shared" si="289"/>
        <v>0</v>
      </c>
      <c r="DD746" s="261" t="str">
        <f t="shared" si="290"/>
        <v>不通过</v>
      </c>
    </row>
    <row r="747" spans="1:108">
      <c r="A747" s="185">
        <v>736</v>
      </c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  <c r="AS747" s="186"/>
      <c r="AT747" s="186"/>
      <c r="AU747" s="186"/>
      <c r="AV747" s="186"/>
      <c r="AW747" s="186"/>
      <c r="AX747" s="186"/>
      <c r="AY747" s="186"/>
      <c r="AZ747" s="186"/>
      <c r="BA747" s="186"/>
      <c r="BB747" s="186"/>
      <c r="BC747" s="186"/>
      <c r="BD747" s="186"/>
      <c r="BE747" s="186"/>
      <c r="BF747" s="186"/>
      <c r="BG747" s="186"/>
      <c r="BH747" s="186"/>
      <c r="BI747" s="186"/>
      <c r="BJ747" s="186"/>
      <c r="BK747" s="186"/>
      <c r="BL747" s="186"/>
      <c r="BM747" s="186"/>
      <c r="BN747" s="186"/>
      <c r="BO747" s="186"/>
      <c r="BP747" s="186"/>
      <c r="BQ747" s="186"/>
      <c r="BR747" s="186"/>
      <c r="BS747" s="186"/>
      <c r="BT747" s="186"/>
      <c r="BU747" s="186"/>
      <c r="BV747" s="186"/>
      <c r="BW747" s="186"/>
      <c r="BX747" s="186"/>
      <c r="BY747" s="186"/>
      <c r="BZ747" s="186"/>
      <c r="CA747" s="186"/>
      <c r="CB747" s="186"/>
      <c r="CC747" s="186"/>
      <c r="CD747" s="186"/>
      <c r="CE747" s="186"/>
      <c r="CF747" s="250"/>
      <c r="CG747" s="250"/>
      <c r="CH747" s="250"/>
      <c r="CI747" s="250"/>
      <c r="CJ747" s="250"/>
      <c r="CK747" s="261" t="str">
        <f t="shared" si="274"/>
        <v>通过</v>
      </c>
      <c r="CL747" s="263" t="str">
        <f t="shared" si="275"/>
        <v>通过</v>
      </c>
      <c r="CM747" s="261" t="str">
        <f t="shared" si="276"/>
        <v>通过</v>
      </c>
      <c r="CN747" s="261" t="str">
        <f t="shared" si="277"/>
        <v>通过</v>
      </c>
      <c r="CO747" s="262">
        <f t="shared" si="278"/>
        <v>0</v>
      </c>
      <c r="CP747" s="261" t="str">
        <f t="shared" si="279"/>
        <v>不通过</v>
      </c>
      <c r="CQ747" s="262">
        <f t="shared" si="271"/>
        <v>0</v>
      </c>
      <c r="CR747" s="261" t="str">
        <f t="shared" si="280"/>
        <v>不通过</v>
      </c>
      <c r="CS747" s="262">
        <f t="shared" si="281"/>
        <v>0</v>
      </c>
      <c r="CT747" s="261" t="str">
        <f t="shared" si="282"/>
        <v>不通过</v>
      </c>
      <c r="CU747" s="262">
        <f t="shared" si="272"/>
        <v>0</v>
      </c>
      <c r="CV747" s="261" t="str">
        <f t="shared" si="283"/>
        <v>不通过</v>
      </c>
      <c r="CW747" s="264">
        <f t="shared" si="284"/>
        <v>0</v>
      </c>
      <c r="CX747" s="261" t="str">
        <f t="shared" si="285"/>
        <v>不通过</v>
      </c>
      <c r="CY747" s="262">
        <f t="shared" si="273"/>
        <v>0</v>
      </c>
      <c r="CZ747" s="261" t="str">
        <f t="shared" si="286"/>
        <v>不通过</v>
      </c>
      <c r="DA747" s="262">
        <f t="shared" si="287"/>
        <v>0</v>
      </c>
      <c r="DB747" s="261" t="str">
        <f t="shared" si="288"/>
        <v>不通过</v>
      </c>
      <c r="DC747" s="262">
        <f t="shared" si="289"/>
        <v>0</v>
      </c>
      <c r="DD747" s="261" t="str">
        <f t="shared" si="290"/>
        <v>不通过</v>
      </c>
    </row>
    <row r="748" spans="1:108">
      <c r="A748" s="188">
        <v>737</v>
      </c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  <c r="AS748" s="186"/>
      <c r="AT748" s="186"/>
      <c r="AU748" s="186"/>
      <c r="AV748" s="186"/>
      <c r="AW748" s="186"/>
      <c r="AX748" s="186"/>
      <c r="AY748" s="186"/>
      <c r="AZ748" s="186"/>
      <c r="BA748" s="186"/>
      <c r="BB748" s="186"/>
      <c r="BC748" s="186"/>
      <c r="BD748" s="186"/>
      <c r="BE748" s="186"/>
      <c r="BF748" s="186"/>
      <c r="BG748" s="186"/>
      <c r="BH748" s="186"/>
      <c r="BI748" s="186"/>
      <c r="BJ748" s="186"/>
      <c r="BK748" s="186"/>
      <c r="BL748" s="186"/>
      <c r="BM748" s="186"/>
      <c r="BN748" s="186"/>
      <c r="BO748" s="186"/>
      <c r="BP748" s="186"/>
      <c r="BQ748" s="186"/>
      <c r="BR748" s="186"/>
      <c r="BS748" s="186"/>
      <c r="BT748" s="186"/>
      <c r="BU748" s="186"/>
      <c r="BV748" s="186"/>
      <c r="BW748" s="186"/>
      <c r="BX748" s="186"/>
      <c r="BY748" s="186"/>
      <c r="BZ748" s="186"/>
      <c r="CA748" s="186"/>
      <c r="CB748" s="186"/>
      <c r="CC748" s="186"/>
      <c r="CD748" s="186"/>
      <c r="CE748" s="186"/>
      <c r="CF748" s="250"/>
      <c r="CG748" s="250"/>
      <c r="CH748" s="250"/>
      <c r="CI748" s="250"/>
      <c r="CJ748" s="250"/>
      <c r="CK748" s="261" t="str">
        <f t="shared" si="274"/>
        <v>通过</v>
      </c>
      <c r="CL748" s="263" t="str">
        <f t="shared" si="275"/>
        <v>通过</v>
      </c>
      <c r="CM748" s="261" t="str">
        <f t="shared" si="276"/>
        <v>通过</v>
      </c>
      <c r="CN748" s="261" t="str">
        <f t="shared" si="277"/>
        <v>通过</v>
      </c>
      <c r="CO748" s="262">
        <f t="shared" si="278"/>
        <v>0</v>
      </c>
      <c r="CP748" s="261" t="str">
        <f t="shared" si="279"/>
        <v>不通过</v>
      </c>
      <c r="CQ748" s="262">
        <f t="shared" si="271"/>
        <v>0</v>
      </c>
      <c r="CR748" s="261" t="str">
        <f t="shared" si="280"/>
        <v>不通过</v>
      </c>
      <c r="CS748" s="262">
        <f t="shared" si="281"/>
        <v>0</v>
      </c>
      <c r="CT748" s="261" t="str">
        <f t="shared" si="282"/>
        <v>不通过</v>
      </c>
      <c r="CU748" s="262">
        <f t="shared" si="272"/>
        <v>0</v>
      </c>
      <c r="CV748" s="261" t="str">
        <f t="shared" si="283"/>
        <v>不通过</v>
      </c>
      <c r="CW748" s="264">
        <f t="shared" si="284"/>
        <v>0</v>
      </c>
      <c r="CX748" s="261" t="str">
        <f t="shared" si="285"/>
        <v>不通过</v>
      </c>
      <c r="CY748" s="262">
        <f t="shared" si="273"/>
        <v>0</v>
      </c>
      <c r="CZ748" s="261" t="str">
        <f t="shared" si="286"/>
        <v>不通过</v>
      </c>
      <c r="DA748" s="262">
        <f t="shared" si="287"/>
        <v>0</v>
      </c>
      <c r="DB748" s="261" t="str">
        <f t="shared" si="288"/>
        <v>不通过</v>
      </c>
      <c r="DC748" s="262">
        <f t="shared" si="289"/>
        <v>0</v>
      </c>
      <c r="DD748" s="261" t="str">
        <f t="shared" si="290"/>
        <v>不通过</v>
      </c>
    </row>
    <row r="749" spans="1:108">
      <c r="A749" s="185">
        <v>738</v>
      </c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  <c r="AS749" s="186"/>
      <c r="AT749" s="186"/>
      <c r="AU749" s="186"/>
      <c r="AV749" s="186"/>
      <c r="AW749" s="186"/>
      <c r="AX749" s="186"/>
      <c r="AY749" s="186"/>
      <c r="AZ749" s="186"/>
      <c r="BA749" s="186"/>
      <c r="BB749" s="186"/>
      <c r="BC749" s="186"/>
      <c r="BD749" s="186"/>
      <c r="BE749" s="186"/>
      <c r="BF749" s="186"/>
      <c r="BG749" s="186"/>
      <c r="BH749" s="186"/>
      <c r="BI749" s="186"/>
      <c r="BJ749" s="186"/>
      <c r="BK749" s="186"/>
      <c r="BL749" s="186"/>
      <c r="BM749" s="186"/>
      <c r="BN749" s="186"/>
      <c r="BO749" s="186"/>
      <c r="BP749" s="186"/>
      <c r="BQ749" s="186"/>
      <c r="BR749" s="186"/>
      <c r="BS749" s="186"/>
      <c r="BT749" s="186"/>
      <c r="BU749" s="186"/>
      <c r="BV749" s="186"/>
      <c r="BW749" s="186"/>
      <c r="BX749" s="186"/>
      <c r="BY749" s="186"/>
      <c r="BZ749" s="186"/>
      <c r="CA749" s="186"/>
      <c r="CB749" s="186"/>
      <c r="CC749" s="186"/>
      <c r="CD749" s="186"/>
      <c r="CE749" s="186"/>
      <c r="CF749" s="250"/>
      <c r="CG749" s="250"/>
      <c r="CH749" s="250"/>
      <c r="CI749" s="250"/>
      <c r="CJ749" s="250"/>
      <c r="CK749" s="261" t="str">
        <f t="shared" si="274"/>
        <v>通过</v>
      </c>
      <c r="CL749" s="263" t="str">
        <f t="shared" si="275"/>
        <v>通过</v>
      </c>
      <c r="CM749" s="261" t="str">
        <f t="shared" si="276"/>
        <v>通过</v>
      </c>
      <c r="CN749" s="261" t="str">
        <f t="shared" si="277"/>
        <v>通过</v>
      </c>
      <c r="CO749" s="262">
        <f t="shared" si="278"/>
        <v>0</v>
      </c>
      <c r="CP749" s="261" t="str">
        <f t="shared" si="279"/>
        <v>不通过</v>
      </c>
      <c r="CQ749" s="262">
        <f t="shared" si="271"/>
        <v>0</v>
      </c>
      <c r="CR749" s="261" t="str">
        <f t="shared" si="280"/>
        <v>不通过</v>
      </c>
      <c r="CS749" s="262">
        <f t="shared" si="281"/>
        <v>0</v>
      </c>
      <c r="CT749" s="261" t="str">
        <f t="shared" si="282"/>
        <v>不通过</v>
      </c>
      <c r="CU749" s="262">
        <f t="shared" si="272"/>
        <v>0</v>
      </c>
      <c r="CV749" s="261" t="str">
        <f t="shared" si="283"/>
        <v>不通过</v>
      </c>
      <c r="CW749" s="264">
        <f t="shared" si="284"/>
        <v>0</v>
      </c>
      <c r="CX749" s="261" t="str">
        <f t="shared" si="285"/>
        <v>不通过</v>
      </c>
      <c r="CY749" s="262">
        <f t="shared" si="273"/>
        <v>0</v>
      </c>
      <c r="CZ749" s="261" t="str">
        <f t="shared" si="286"/>
        <v>不通过</v>
      </c>
      <c r="DA749" s="262">
        <f t="shared" si="287"/>
        <v>0</v>
      </c>
      <c r="DB749" s="261" t="str">
        <f t="shared" si="288"/>
        <v>不通过</v>
      </c>
      <c r="DC749" s="262">
        <f t="shared" si="289"/>
        <v>0</v>
      </c>
      <c r="DD749" s="261" t="str">
        <f t="shared" si="290"/>
        <v>不通过</v>
      </c>
    </row>
    <row r="750" spans="1:108">
      <c r="A750" s="185">
        <v>739</v>
      </c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  <c r="AS750" s="186"/>
      <c r="AT750" s="186"/>
      <c r="AU750" s="186"/>
      <c r="AV750" s="186"/>
      <c r="AW750" s="186"/>
      <c r="AX750" s="186"/>
      <c r="AY750" s="186"/>
      <c r="AZ750" s="186"/>
      <c r="BA750" s="186"/>
      <c r="BB750" s="186"/>
      <c r="BC750" s="186"/>
      <c r="BD750" s="186"/>
      <c r="BE750" s="186"/>
      <c r="BF750" s="186"/>
      <c r="BG750" s="186"/>
      <c r="BH750" s="186"/>
      <c r="BI750" s="186"/>
      <c r="BJ750" s="186"/>
      <c r="BK750" s="186"/>
      <c r="BL750" s="186"/>
      <c r="BM750" s="186"/>
      <c r="BN750" s="186"/>
      <c r="BO750" s="186"/>
      <c r="BP750" s="186"/>
      <c r="BQ750" s="186"/>
      <c r="BR750" s="186"/>
      <c r="BS750" s="186"/>
      <c r="BT750" s="186"/>
      <c r="BU750" s="186"/>
      <c r="BV750" s="186"/>
      <c r="BW750" s="186"/>
      <c r="BX750" s="186"/>
      <c r="BY750" s="186"/>
      <c r="BZ750" s="186"/>
      <c r="CA750" s="186"/>
      <c r="CB750" s="186"/>
      <c r="CC750" s="186"/>
      <c r="CD750" s="186"/>
      <c r="CE750" s="186"/>
      <c r="CF750" s="250"/>
      <c r="CG750" s="250"/>
      <c r="CH750" s="250"/>
      <c r="CI750" s="250"/>
      <c r="CJ750" s="250"/>
      <c r="CK750" s="261" t="str">
        <f t="shared" si="274"/>
        <v>通过</v>
      </c>
      <c r="CL750" s="263" t="str">
        <f t="shared" si="275"/>
        <v>通过</v>
      </c>
      <c r="CM750" s="261" t="str">
        <f t="shared" si="276"/>
        <v>通过</v>
      </c>
      <c r="CN750" s="261" t="str">
        <f t="shared" si="277"/>
        <v>通过</v>
      </c>
      <c r="CO750" s="262">
        <f t="shared" si="278"/>
        <v>0</v>
      </c>
      <c r="CP750" s="261" t="str">
        <f t="shared" si="279"/>
        <v>不通过</v>
      </c>
      <c r="CQ750" s="262">
        <f t="shared" si="271"/>
        <v>0</v>
      </c>
      <c r="CR750" s="261" t="str">
        <f t="shared" si="280"/>
        <v>不通过</v>
      </c>
      <c r="CS750" s="262">
        <f t="shared" si="281"/>
        <v>0</v>
      </c>
      <c r="CT750" s="261" t="str">
        <f t="shared" si="282"/>
        <v>不通过</v>
      </c>
      <c r="CU750" s="262">
        <f t="shared" si="272"/>
        <v>0</v>
      </c>
      <c r="CV750" s="261" t="str">
        <f t="shared" si="283"/>
        <v>不通过</v>
      </c>
      <c r="CW750" s="264">
        <f t="shared" si="284"/>
        <v>0</v>
      </c>
      <c r="CX750" s="261" t="str">
        <f t="shared" si="285"/>
        <v>不通过</v>
      </c>
      <c r="CY750" s="262">
        <f t="shared" si="273"/>
        <v>0</v>
      </c>
      <c r="CZ750" s="261" t="str">
        <f t="shared" si="286"/>
        <v>不通过</v>
      </c>
      <c r="DA750" s="262">
        <f t="shared" si="287"/>
        <v>0</v>
      </c>
      <c r="DB750" s="261" t="str">
        <f t="shared" si="288"/>
        <v>不通过</v>
      </c>
      <c r="DC750" s="262">
        <f t="shared" si="289"/>
        <v>0</v>
      </c>
      <c r="DD750" s="261" t="str">
        <f t="shared" si="290"/>
        <v>不通过</v>
      </c>
    </row>
    <row r="751" spans="1:108">
      <c r="A751" s="188">
        <v>740</v>
      </c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  <c r="AS751" s="186"/>
      <c r="AT751" s="186"/>
      <c r="AU751" s="186"/>
      <c r="AV751" s="186"/>
      <c r="AW751" s="186"/>
      <c r="AX751" s="186"/>
      <c r="AY751" s="186"/>
      <c r="AZ751" s="186"/>
      <c r="BA751" s="186"/>
      <c r="BB751" s="186"/>
      <c r="BC751" s="186"/>
      <c r="BD751" s="186"/>
      <c r="BE751" s="186"/>
      <c r="BF751" s="186"/>
      <c r="BG751" s="186"/>
      <c r="BH751" s="186"/>
      <c r="BI751" s="186"/>
      <c r="BJ751" s="186"/>
      <c r="BK751" s="186"/>
      <c r="BL751" s="186"/>
      <c r="BM751" s="186"/>
      <c r="BN751" s="186"/>
      <c r="BO751" s="186"/>
      <c r="BP751" s="186"/>
      <c r="BQ751" s="186"/>
      <c r="BR751" s="186"/>
      <c r="BS751" s="186"/>
      <c r="BT751" s="186"/>
      <c r="BU751" s="186"/>
      <c r="BV751" s="186"/>
      <c r="BW751" s="186"/>
      <c r="BX751" s="186"/>
      <c r="BY751" s="186"/>
      <c r="BZ751" s="186"/>
      <c r="CA751" s="186"/>
      <c r="CB751" s="186"/>
      <c r="CC751" s="186"/>
      <c r="CD751" s="186"/>
      <c r="CE751" s="186"/>
      <c r="CF751" s="250"/>
      <c r="CG751" s="250"/>
      <c r="CH751" s="250"/>
      <c r="CI751" s="250"/>
      <c r="CJ751" s="250"/>
      <c r="CK751" s="261" t="str">
        <f t="shared" si="274"/>
        <v>通过</v>
      </c>
      <c r="CL751" s="263" t="str">
        <f t="shared" si="275"/>
        <v>通过</v>
      </c>
      <c r="CM751" s="261" t="str">
        <f t="shared" si="276"/>
        <v>通过</v>
      </c>
      <c r="CN751" s="261" t="str">
        <f t="shared" si="277"/>
        <v>通过</v>
      </c>
      <c r="CO751" s="262">
        <f t="shared" si="278"/>
        <v>0</v>
      </c>
      <c r="CP751" s="261" t="str">
        <f t="shared" si="279"/>
        <v>不通过</v>
      </c>
      <c r="CQ751" s="262">
        <f t="shared" si="271"/>
        <v>0</v>
      </c>
      <c r="CR751" s="261" t="str">
        <f t="shared" si="280"/>
        <v>不通过</v>
      </c>
      <c r="CS751" s="262">
        <f t="shared" si="281"/>
        <v>0</v>
      </c>
      <c r="CT751" s="261" t="str">
        <f t="shared" si="282"/>
        <v>不通过</v>
      </c>
      <c r="CU751" s="262">
        <f t="shared" si="272"/>
        <v>0</v>
      </c>
      <c r="CV751" s="261" t="str">
        <f t="shared" si="283"/>
        <v>不通过</v>
      </c>
      <c r="CW751" s="264">
        <f t="shared" si="284"/>
        <v>0</v>
      </c>
      <c r="CX751" s="261" t="str">
        <f t="shared" si="285"/>
        <v>不通过</v>
      </c>
      <c r="CY751" s="262">
        <f t="shared" si="273"/>
        <v>0</v>
      </c>
      <c r="CZ751" s="261" t="str">
        <f t="shared" si="286"/>
        <v>不通过</v>
      </c>
      <c r="DA751" s="262">
        <f t="shared" si="287"/>
        <v>0</v>
      </c>
      <c r="DB751" s="261" t="str">
        <f t="shared" si="288"/>
        <v>不通过</v>
      </c>
      <c r="DC751" s="262">
        <f t="shared" si="289"/>
        <v>0</v>
      </c>
      <c r="DD751" s="261" t="str">
        <f t="shared" si="290"/>
        <v>不通过</v>
      </c>
    </row>
    <row r="752" spans="1:108">
      <c r="A752" s="185">
        <v>741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  <c r="AS752" s="186"/>
      <c r="AT752" s="186"/>
      <c r="AU752" s="186"/>
      <c r="AV752" s="186"/>
      <c r="AW752" s="186"/>
      <c r="AX752" s="186"/>
      <c r="AY752" s="186"/>
      <c r="AZ752" s="186"/>
      <c r="BA752" s="186"/>
      <c r="BB752" s="186"/>
      <c r="BC752" s="186"/>
      <c r="BD752" s="186"/>
      <c r="BE752" s="186"/>
      <c r="BF752" s="186"/>
      <c r="BG752" s="186"/>
      <c r="BH752" s="186"/>
      <c r="BI752" s="186"/>
      <c r="BJ752" s="186"/>
      <c r="BK752" s="186"/>
      <c r="BL752" s="186"/>
      <c r="BM752" s="186"/>
      <c r="BN752" s="186"/>
      <c r="BO752" s="186"/>
      <c r="BP752" s="186"/>
      <c r="BQ752" s="186"/>
      <c r="BR752" s="186"/>
      <c r="BS752" s="186"/>
      <c r="BT752" s="186"/>
      <c r="BU752" s="186"/>
      <c r="BV752" s="186"/>
      <c r="BW752" s="186"/>
      <c r="BX752" s="186"/>
      <c r="BY752" s="186"/>
      <c r="BZ752" s="186"/>
      <c r="CA752" s="186"/>
      <c r="CB752" s="186"/>
      <c r="CC752" s="186"/>
      <c r="CD752" s="186"/>
      <c r="CE752" s="186"/>
      <c r="CF752" s="250"/>
      <c r="CG752" s="250"/>
      <c r="CH752" s="250"/>
      <c r="CI752" s="250"/>
      <c r="CJ752" s="250"/>
      <c r="CK752" s="261" t="str">
        <f t="shared" si="274"/>
        <v>通过</v>
      </c>
      <c r="CL752" s="263" t="str">
        <f t="shared" si="275"/>
        <v>通过</v>
      </c>
      <c r="CM752" s="261" t="str">
        <f t="shared" si="276"/>
        <v>通过</v>
      </c>
      <c r="CN752" s="261" t="str">
        <f t="shared" si="277"/>
        <v>通过</v>
      </c>
      <c r="CO752" s="262">
        <f t="shared" si="278"/>
        <v>0</v>
      </c>
      <c r="CP752" s="261" t="str">
        <f t="shared" si="279"/>
        <v>不通过</v>
      </c>
      <c r="CQ752" s="262">
        <f t="shared" si="271"/>
        <v>0</v>
      </c>
      <c r="CR752" s="261" t="str">
        <f t="shared" si="280"/>
        <v>不通过</v>
      </c>
      <c r="CS752" s="262">
        <f t="shared" si="281"/>
        <v>0</v>
      </c>
      <c r="CT752" s="261" t="str">
        <f t="shared" si="282"/>
        <v>不通过</v>
      </c>
      <c r="CU752" s="262">
        <f t="shared" si="272"/>
        <v>0</v>
      </c>
      <c r="CV752" s="261" t="str">
        <f t="shared" si="283"/>
        <v>不通过</v>
      </c>
      <c r="CW752" s="264">
        <f t="shared" si="284"/>
        <v>0</v>
      </c>
      <c r="CX752" s="261" t="str">
        <f t="shared" si="285"/>
        <v>不通过</v>
      </c>
      <c r="CY752" s="262">
        <f t="shared" si="273"/>
        <v>0</v>
      </c>
      <c r="CZ752" s="261" t="str">
        <f t="shared" si="286"/>
        <v>不通过</v>
      </c>
      <c r="DA752" s="262">
        <f t="shared" si="287"/>
        <v>0</v>
      </c>
      <c r="DB752" s="261" t="str">
        <f t="shared" si="288"/>
        <v>不通过</v>
      </c>
      <c r="DC752" s="262">
        <f t="shared" si="289"/>
        <v>0</v>
      </c>
      <c r="DD752" s="261" t="str">
        <f t="shared" si="290"/>
        <v>不通过</v>
      </c>
    </row>
    <row r="753" spans="1:108">
      <c r="A753" s="185">
        <v>742</v>
      </c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  <c r="AS753" s="186"/>
      <c r="AT753" s="186"/>
      <c r="AU753" s="186"/>
      <c r="AV753" s="186"/>
      <c r="AW753" s="186"/>
      <c r="AX753" s="186"/>
      <c r="AY753" s="186"/>
      <c r="AZ753" s="186"/>
      <c r="BA753" s="186"/>
      <c r="BB753" s="186"/>
      <c r="BC753" s="186"/>
      <c r="BD753" s="186"/>
      <c r="BE753" s="186"/>
      <c r="BF753" s="186"/>
      <c r="BG753" s="186"/>
      <c r="BH753" s="186"/>
      <c r="BI753" s="186"/>
      <c r="BJ753" s="186"/>
      <c r="BK753" s="186"/>
      <c r="BL753" s="186"/>
      <c r="BM753" s="186"/>
      <c r="BN753" s="186"/>
      <c r="BO753" s="186"/>
      <c r="BP753" s="186"/>
      <c r="BQ753" s="186"/>
      <c r="BR753" s="186"/>
      <c r="BS753" s="186"/>
      <c r="BT753" s="186"/>
      <c r="BU753" s="186"/>
      <c r="BV753" s="186"/>
      <c r="BW753" s="186"/>
      <c r="BX753" s="186"/>
      <c r="BY753" s="186"/>
      <c r="BZ753" s="186"/>
      <c r="CA753" s="186"/>
      <c r="CB753" s="186"/>
      <c r="CC753" s="186"/>
      <c r="CD753" s="186"/>
      <c r="CE753" s="186"/>
      <c r="CF753" s="250"/>
      <c r="CG753" s="250"/>
      <c r="CH753" s="250"/>
      <c r="CI753" s="250"/>
      <c r="CJ753" s="250"/>
      <c r="CK753" s="261" t="str">
        <f t="shared" si="274"/>
        <v>通过</v>
      </c>
      <c r="CL753" s="263" t="str">
        <f t="shared" si="275"/>
        <v>通过</v>
      </c>
      <c r="CM753" s="261" t="str">
        <f t="shared" si="276"/>
        <v>通过</v>
      </c>
      <c r="CN753" s="261" t="str">
        <f t="shared" si="277"/>
        <v>通过</v>
      </c>
      <c r="CO753" s="262">
        <f t="shared" si="278"/>
        <v>0</v>
      </c>
      <c r="CP753" s="261" t="str">
        <f t="shared" si="279"/>
        <v>不通过</v>
      </c>
      <c r="CQ753" s="262">
        <f t="shared" si="271"/>
        <v>0</v>
      </c>
      <c r="CR753" s="261" t="str">
        <f t="shared" si="280"/>
        <v>不通过</v>
      </c>
      <c r="CS753" s="262">
        <f t="shared" si="281"/>
        <v>0</v>
      </c>
      <c r="CT753" s="261" t="str">
        <f t="shared" si="282"/>
        <v>不通过</v>
      </c>
      <c r="CU753" s="262">
        <f t="shared" si="272"/>
        <v>0</v>
      </c>
      <c r="CV753" s="261" t="str">
        <f t="shared" si="283"/>
        <v>不通过</v>
      </c>
      <c r="CW753" s="264">
        <f t="shared" si="284"/>
        <v>0</v>
      </c>
      <c r="CX753" s="261" t="str">
        <f t="shared" si="285"/>
        <v>不通过</v>
      </c>
      <c r="CY753" s="262">
        <f t="shared" si="273"/>
        <v>0</v>
      </c>
      <c r="CZ753" s="261" t="str">
        <f t="shared" si="286"/>
        <v>不通过</v>
      </c>
      <c r="DA753" s="262">
        <f t="shared" si="287"/>
        <v>0</v>
      </c>
      <c r="DB753" s="261" t="str">
        <f t="shared" si="288"/>
        <v>不通过</v>
      </c>
      <c r="DC753" s="262">
        <f t="shared" si="289"/>
        <v>0</v>
      </c>
      <c r="DD753" s="261" t="str">
        <f t="shared" si="290"/>
        <v>不通过</v>
      </c>
    </row>
    <row r="754" spans="1:108">
      <c r="A754" s="188">
        <v>743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  <c r="AS754" s="186"/>
      <c r="AT754" s="186"/>
      <c r="AU754" s="186"/>
      <c r="AV754" s="186"/>
      <c r="AW754" s="186"/>
      <c r="AX754" s="186"/>
      <c r="AY754" s="186"/>
      <c r="AZ754" s="186"/>
      <c r="BA754" s="186"/>
      <c r="BB754" s="186"/>
      <c r="BC754" s="186"/>
      <c r="BD754" s="186"/>
      <c r="BE754" s="186"/>
      <c r="BF754" s="186"/>
      <c r="BG754" s="186"/>
      <c r="BH754" s="186"/>
      <c r="BI754" s="186"/>
      <c r="BJ754" s="186"/>
      <c r="BK754" s="186"/>
      <c r="BL754" s="186"/>
      <c r="BM754" s="186"/>
      <c r="BN754" s="186"/>
      <c r="BO754" s="186"/>
      <c r="BP754" s="186"/>
      <c r="BQ754" s="186"/>
      <c r="BR754" s="186"/>
      <c r="BS754" s="186"/>
      <c r="BT754" s="186"/>
      <c r="BU754" s="186"/>
      <c r="BV754" s="186"/>
      <c r="BW754" s="186"/>
      <c r="BX754" s="186"/>
      <c r="BY754" s="186"/>
      <c r="BZ754" s="186"/>
      <c r="CA754" s="186"/>
      <c r="CB754" s="186"/>
      <c r="CC754" s="186"/>
      <c r="CD754" s="186"/>
      <c r="CE754" s="186"/>
      <c r="CF754" s="250"/>
      <c r="CG754" s="250"/>
      <c r="CH754" s="250"/>
      <c r="CI754" s="250"/>
      <c r="CJ754" s="250"/>
      <c r="CK754" s="261" t="str">
        <f t="shared" si="274"/>
        <v>通过</v>
      </c>
      <c r="CL754" s="263" t="str">
        <f t="shared" si="275"/>
        <v>通过</v>
      </c>
      <c r="CM754" s="261" t="str">
        <f t="shared" si="276"/>
        <v>通过</v>
      </c>
      <c r="CN754" s="261" t="str">
        <f t="shared" si="277"/>
        <v>通过</v>
      </c>
      <c r="CO754" s="262">
        <f t="shared" si="278"/>
        <v>0</v>
      </c>
      <c r="CP754" s="261" t="str">
        <f t="shared" si="279"/>
        <v>不通过</v>
      </c>
      <c r="CQ754" s="262">
        <f t="shared" si="271"/>
        <v>0</v>
      </c>
      <c r="CR754" s="261" t="str">
        <f t="shared" si="280"/>
        <v>不通过</v>
      </c>
      <c r="CS754" s="262">
        <f t="shared" si="281"/>
        <v>0</v>
      </c>
      <c r="CT754" s="261" t="str">
        <f t="shared" si="282"/>
        <v>不通过</v>
      </c>
      <c r="CU754" s="262">
        <f t="shared" si="272"/>
        <v>0</v>
      </c>
      <c r="CV754" s="261" t="str">
        <f t="shared" si="283"/>
        <v>不通过</v>
      </c>
      <c r="CW754" s="264">
        <f t="shared" si="284"/>
        <v>0</v>
      </c>
      <c r="CX754" s="261" t="str">
        <f t="shared" si="285"/>
        <v>不通过</v>
      </c>
      <c r="CY754" s="262">
        <f t="shared" si="273"/>
        <v>0</v>
      </c>
      <c r="CZ754" s="261" t="str">
        <f t="shared" si="286"/>
        <v>不通过</v>
      </c>
      <c r="DA754" s="262">
        <f t="shared" si="287"/>
        <v>0</v>
      </c>
      <c r="DB754" s="261" t="str">
        <f t="shared" si="288"/>
        <v>不通过</v>
      </c>
      <c r="DC754" s="262">
        <f t="shared" si="289"/>
        <v>0</v>
      </c>
      <c r="DD754" s="261" t="str">
        <f t="shared" si="290"/>
        <v>不通过</v>
      </c>
    </row>
    <row r="755" spans="1:108">
      <c r="A755" s="185">
        <v>744</v>
      </c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  <c r="AS755" s="186"/>
      <c r="AT755" s="186"/>
      <c r="AU755" s="186"/>
      <c r="AV755" s="186"/>
      <c r="AW755" s="186"/>
      <c r="AX755" s="186"/>
      <c r="AY755" s="186"/>
      <c r="AZ755" s="186"/>
      <c r="BA755" s="186"/>
      <c r="BB755" s="186"/>
      <c r="BC755" s="186"/>
      <c r="BD755" s="186"/>
      <c r="BE755" s="186"/>
      <c r="BF755" s="186"/>
      <c r="BG755" s="186"/>
      <c r="BH755" s="186"/>
      <c r="BI755" s="186"/>
      <c r="BJ755" s="186"/>
      <c r="BK755" s="186"/>
      <c r="BL755" s="186"/>
      <c r="BM755" s="186"/>
      <c r="BN755" s="186"/>
      <c r="BO755" s="186"/>
      <c r="BP755" s="186"/>
      <c r="BQ755" s="186"/>
      <c r="BR755" s="186"/>
      <c r="BS755" s="186"/>
      <c r="BT755" s="186"/>
      <c r="BU755" s="186"/>
      <c r="BV755" s="186"/>
      <c r="BW755" s="186"/>
      <c r="BX755" s="186"/>
      <c r="BY755" s="186"/>
      <c r="BZ755" s="186"/>
      <c r="CA755" s="186"/>
      <c r="CB755" s="186"/>
      <c r="CC755" s="186"/>
      <c r="CD755" s="186"/>
      <c r="CE755" s="186"/>
      <c r="CF755" s="250"/>
      <c r="CG755" s="250"/>
      <c r="CH755" s="250"/>
      <c r="CI755" s="250"/>
      <c r="CJ755" s="250"/>
      <c r="CK755" s="261" t="str">
        <f t="shared" si="274"/>
        <v>通过</v>
      </c>
      <c r="CL755" s="263" t="str">
        <f t="shared" si="275"/>
        <v>通过</v>
      </c>
      <c r="CM755" s="261" t="str">
        <f t="shared" si="276"/>
        <v>通过</v>
      </c>
      <c r="CN755" s="261" t="str">
        <f t="shared" si="277"/>
        <v>通过</v>
      </c>
      <c r="CO755" s="262">
        <f t="shared" si="278"/>
        <v>0</v>
      </c>
      <c r="CP755" s="261" t="str">
        <f t="shared" si="279"/>
        <v>不通过</v>
      </c>
      <c r="CQ755" s="262">
        <f t="shared" si="271"/>
        <v>0</v>
      </c>
      <c r="CR755" s="261" t="str">
        <f t="shared" si="280"/>
        <v>不通过</v>
      </c>
      <c r="CS755" s="262">
        <f t="shared" si="281"/>
        <v>0</v>
      </c>
      <c r="CT755" s="261" t="str">
        <f t="shared" si="282"/>
        <v>不通过</v>
      </c>
      <c r="CU755" s="262">
        <f t="shared" si="272"/>
        <v>0</v>
      </c>
      <c r="CV755" s="261" t="str">
        <f t="shared" si="283"/>
        <v>不通过</v>
      </c>
      <c r="CW755" s="264">
        <f t="shared" si="284"/>
        <v>0</v>
      </c>
      <c r="CX755" s="261" t="str">
        <f t="shared" si="285"/>
        <v>不通过</v>
      </c>
      <c r="CY755" s="262">
        <f t="shared" si="273"/>
        <v>0</v>
      </c>
      <c r="CZ755" s="261" t="str">
        <f t="shared" si="286"/>
        <v>不通过</v>
      </c>
      <c r="DA755" s="262">
        <f t="shared" si="287"/>
        <v>0</v>
      </c>
      <c r="DB755" s="261" t="str">
        <f t="shared" si="288"/>
        <v>不通过</v>
      </c>
      <c r="DC755" s="262">
        <f t="shared" si="289"/>
        <v>0</v>
      </c>
      <c r="DD755" s="261" t="str">
        <f t="shared" si="290"/>
        <v>不通过</v>
      </c>
    </row>
    <row r="756" spans="1:108">
      <c r="A756" s="185">
        <v>745</v>
      </c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  <c r="AS756" s="186"/>
      <c r="AT756" s="186"/>
      <c r="AU756" s="186"/>
      <c r="AV756" s="186"/>
      <c r="AW756" s="186"/>
      <c r="AX756" s="186"/>
      <c r="AY756" s="186"/>
      <c r="AZ756" s="186"/>
      <c r="BA756" s="186"/>
      <c r="BB756" s="186"/>
      <c r="BC756" s="186"/>
      <c r="BD756" s="186"/>
      <c r="BE756" s="186"/>
      <c r="BF756" s="186"/>
      <c r="BG756" s="186"/>
      <c r="BH756" s="186"/>
      <c r="BI756" s="186"/>
      <c r="BJ756" s="186"/>
      <c r="BK756" s="186"/>
      <c r="BL756" s="186"/>
      <c r="BM756" s="186"/>
      <c r="BN756" s="186"/>
      <c r="BO756" s="186"/>
      <c r="BP756" s="186"/>
      <c r="BQ756" s="186"/>
      <c r="BR756" s="186"/>
      <c r="BS756" s="186"/>
      <c r="BT756" s="186"/>
      <c r="BU756" s="186"/>
      <c r="BV756" s="186"/>
      <c r="BW756" s="186"/>
      <c r="BX756" s="186"/>
      <c r="BY756" s="186"/>
      <c r="BZ756" s="186"/>
      <c r="CA756" s="186"/>
      <c r="CB756" s="186"/>
      <c r="CC756" s="186"/>
      <c r="CD756" s="186"/>
      <c r="CE756" s="186"/>
      <c r="CF756" s="250"/>
      <c r="CG756" s="250"/>
      <c r="CH756" s="250"/>
      <c r="CI756" s="250"/>
      <c r="CJ756" s="250"/>
      <c r="CK756" s="261" t="str">
        <f t="shared" si="274"/>
        <v>通过</v>
      </c>
      <c r="CL756" s="263" t="str">
        <f t="shared" si="275"/>
        <v>通过</v>
      </c>
      <c r="CM756" s="261" t="str">
        <f t="shared" si="276"/>
        <v>通过</v>
      </c>
      <c r="CN756" s="261" t="str">
        <f t="shared" si="277"/>
        <v>通过</v>
      </c>
      <c r="CO756" s="262">
        <f t="shared" si="278"/>
        <v>0</v>
      </c>
      <c r="CP756" s="261" t="str">
        <f t="shared" si="279"/>
        <v>不通过</v>
      </c>
      <c r="CQ756" s="262">
        <f t="shared" si="271"/>
        <v>0</v>
      </c>
      <c r="CR756" s="261" t="str">
        <f t="shared" si="280"/>
        <v>不通过</v>
      </c>
      <c r="CS756" s="262">
        <f t="shared" si="281"/>
        <v>0</v>
      </c>
      <c r="CT756" s="261" t="str">
        <f t="shared" si="282"/>
        <v>不通过</v>
      </c>
      <c r="CU756" s="262">
        <f t="shared" si="272"/>
        <v>0</v>
      </c>
      <c r="CV756" s="261" t="str">
        <f t="shared" si="283"/>
        <v>不通过</v>
      </c>
      <c r="CW756" s="264">
        <f t="shared" si="284"/>
        <v>0</v>
      </c>
      <c r="CX756" s="261" t="str">
        <f t="shared" si="285"/>
        <v>不通过</v>
      </c>
      <c r="CY756" s="262">
        <f t="shared" si="273"/>
        <v>0</v>
      </c>
      <c r="CZ756" s="261" t="str">
        <f t="shared" si="286"/>
        <v>不通过</v>
      </c>
      <c r="DA756" s="262">
        <f t="shared" si="287"/>
        <v>0</v>
      </c>
      <c r="DB756" s="261" t="str">
        <f t="shared" si="288"/>
        <v>不通过</v>
      </c>
      <c r="DC756" s="262">
        <f t="shared" si="289"/>
        <v>0</v>
      </c>
      <c r="DD756" s="261" t="str">
        <f t="shared" si="290"/>
        <v>不通过</v>
      </c>
    </row>
    <row r="757" spans="1:108">
      <c r="A757" s="188">
        <v>746</v>
      </c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  <c r="AS757" s="186"/>
      <c r="AT757" s="186"/>
      <c r="AU757" s="186"/>
      <c r="AV757" s="186"/>
      <c r="AW757" s="186"/>
      <c r="AX757" s="186"/>
      <c r="AY757" s="186"/>
      <c r="AZ757" s="186"/>
      <c r="BA757" s="186"/>
      <c r="BB757" s="186"/>
      <c r="BC757" s="186"/>
      <c r="BD757" s="186"/>
      <c r="BE757" s="186"/>
      <c r="BF757" s="186"/>
      <c r="BG757" s="186"/>
      <c r="BH757" s="186"/>
      <c r="BI757" s="186"/>
      <c r="BJ757" s="186"/>
      <c r="BK757" s="186"/>
      <c r="BL757" s="186"/>
      <c r="BM757" s="186"/>
      <c r="BN757" s="186"/>
      <c r="BO757" s="186"/>
      <c r="BP757" s="186"/>
      <c r="BQ757" s="186"/>
      <c r="BR757" s="186"/>
      <c r="BS757" s="186"/>
      <c r="BT757" s="186"/>
      <c r="BU757" s="186"/>
      <c r="BV757" s="186"/>
      <c r="BW757" s="186"/>
      <c r="BX757" s="186"/>
      <c r="BY757" s="186"/>
      <c r="BZ757" s="186"/>
      <c r="CA757" s="186"/>
      <c r="CB757" s="186"/>
      <c r="CC757" s="186"/>
      <c r="CD757" s="186"/>
      <c r="CE757" s="186"/>
      <c r="CF757" s="250"/>
      <c r="CG757" s="250"/>
      <c r="CH757" s="250"/>
      <c r="CI757" s="250"/>
      <c r="CJ757" s="250"/>
      <c r="CK757" s="261" t="str">
        <f t="shared" si="274"/>
        <v>通过</v>
      </c>
      <c r="CL757" s="263" t="str">
        <f t="shared" si="275"/>
        <v>通过</v>
      </c>
      <c r="CM757" s="261" t="str">
        <f t="shared" si="276"/>
        <v>通过</v>
      </c>
      <c r="CN757" s="261" t="str">
        <f t="shared" si="277"/>
        <v>通过</v>
      </c>
      <c r="CO757" s="262">
        <f t="shared" si="278"/>
        <v>0</v>
      </c>
      <c r="CP757" s="261" t="str">
        <f t="shared" si="279"/>
        <v>不通过</v>
      </c>
      <c r="CQ757" s="262">
        <f t="shared" si="271"/>
        <v>0</v>
      </c>
      <c r="CR757" s="261" t="str">
        <f t="shared" si="280"/>
        <v>不通过</v>
      </c>
      <c r="CS757" s="262">
        <f t="shared" si="281"/>
        <v>0</v>
      </c>
      <c r="CT757" s="261" t="str">
        <f t="shared" si="282"/>
        <v>不通过</v>
      </c>
      <c r="CU757" s="262">
        <f t="shared" si="272"/>
        <v>0</v>
      </c>
      <c r="CV757" s="261" t="str">
        <f t="shared" si="283"/>
        <v>不通过</v>
      </c>
      <c r="CW757" s="264">
        <f t="shared" si="284"/>
        <v>0</v>
      </c>
      <c r="CX757" s="261" t="str">
        <f t="shared" si="285"/>
        <v>不通过</v>
      </c>
      <c r="CY757" s="262">
        <f t="shared" si="273"/>
        <v>0</v>
      </c>
      <c r="CZ757" s="261" t="str">
        <f t="shared" si="286"/>
        <v>不通过</v>
      </c>
      <c r="DA757" s="262">
        <f t="shared" si="287"/>
        <v>0</v>
      </c>
      <c r="DB757" s="261" t="str">
        <f t="shared" si="288"/>
        <v>不通过</v>
      </c>
      <c r="DC757" s="262">
        <f t="shared" si="289"/>
        <v>0</v>
      </c>
      <c r="DD757" s="261" t="str">
        <f t="shared" si="290"/>
        <v>不通过</v>
      </c>
    </row>
    <row r="758" spans="1:108">
      <c r="A758" s="185">
        <v>747</v>
      </c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  <c r="AS758" s="186"/>
      <c r="AT758" s="186"/>
      <c r="AU758" s="186"/>
      <c r="AV758" s="186"/>
      <c r="AW758" s="186"/>
      <c r="AX758" s="186"/>
      <c r="AY758" s="186"/>
      <c r="AZ758" s="186"/>
      <c r="BA758" s="186"/>
      <c r="BB758" s="186"/>
      <c r="BC758" s="186"/>
      <c r="BD758" s="186"/>
      <c r="BE758" s="186"/>
      <c r="BF758" s="186"/>
      <c r="BG758" s="186"/>
      <c r="BH758" s="186"/>
      <c r="BI758" s="186"/>
      <c r="BJ758" s="186"/>
      <c r="BK758" s="186"/>
      <c r="BL758" s="186"/>
      <c r="BM758" s="186"/>
      <c r="BN758" s="186"/>
      <c r="BO758" s="186"/>
      <c r="BP758" s="186"/>
      <c r="BQ758" s="186"/>
      <c r="BR758" s="186"/>
      <c r="BS758" s="186"/>
      <c r="BT758" s="186"/>
      <c r="BU758" s="186"/>
      <c r="BV758" s="186"/>
      <c r="BW758" s="186"/>
      <c r="BX758" s="186"/>
      <c r="BY758" s="186"/>
      <c r="BZ758" s="186"/>
      <c r="CA758" s="186"/>
      <c r="CB758" s="186"/>
      <c r="CC758" s="186"/>
      <c r="CD758" s="186"/>
      <c r="CE758" s="186"/>
      <c r="CF758" s="250"/>
      <c r="CG758" s="250"/>
      <c r="CH758" s="250"/>
      <c r="CI758" s="250"/>
      <c r="CJ758" s="250"/>
      <c r="CK758" s="261" t="str">
        <f t="shared" si="274"/>
        <v>通过</v>
      </c>
      <c r="CL758" s="263" t="str">
        <f t="shared" si="275"/>
        <v>通过</v>
      </c>
      <c r="CM758" s="261" t="str">
        <f t="shared" si="276"/>
        <v>通过</v>
      </c>
      <c r="CN758" s="261" t="str">
        <f t="shared" si="277"/>
        <v>通过</v>
      </c>
      <c r="CO758" s="262">
        <f t="shared" si="278"/>
        <v>0</v>
      </c>
      <c r="CP758" s="261" t="str">
        <f t="shared" si="279"/>
        <v>不通过</v>
      </c>
      <c r="CQ758" s="262">
        <f t="shared" si="271"/>
        <v>0</v>
      </c>
      <c r="CR758" s="261" t="str">
        <f t="shared" si="280"/>
        <v>不通过</v>
      </c>
      <c r="CS758" s="262">
        <f t="shared" si="281"/>
        <v>0</v>
      </c>
      <c r="CT758" s="261" t="str">
        <f t="shared" si="282"/>
        <v>不通过</v>
      </c>
      <c r="CU758" s="262">
        <f t="shared" si="272"/>
        <v>0</v>
      </c>
      <c r="CV758" s="261" t="str">
        <f t="shared" si="283"/>
        <v>不通过</v>
      </c>
      <c r="CW758" s="264">
        <f t="shared" si="284"/>
        <v>0</v>
      </c>
      <c r="CX758" s="261" t="str">
        <f t="shared" si="285"/>
        <v>不通过</v>
      </c>
      <c r="CY758" s="262">
        <f t="shared" si="273"/>
        <v>0</v>
      </c>
      <c r="CZ758" s="261" t="str">
        <f t="shared" si="286"/>
        <v>不通过</v>
      </c>
      <c r="DA758" s="262">
        <f t="shared" si="287"/>
        <v>0</v>
      </c>
      <c r="DB758" s="261" t="str">
        <f t="shared" si="288"/>
        <v>不通过</v>
      </c>
      <c r="DC758" s="262">
        <f t="shared" si="289"/>
        <v>0</v>
      </c>
      <c r="DD758" s="261" t="str">
        <f t="shared" si="290"/>
        <v>不通过</v>
      </c>
    </row>
    <row r="759" spans="1:108">
      <c r="A759" s="185">
        <v>748</v>
      </c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  <c r="AS759" s="186"/>
      <c r="AT759" s="186"/>
      <c r="AU759" s="186"/>
      <c r="AV759" s="186"/>
      <c r="AW759" s="186"/>
      <c r="AX759" s="186"/>
      <c r="AY759" s="186"/>
      <c r="AZ759" s="186"/>
      <c r="BA759" s="186"/>
      <c r="BB759" s="186"/>
      <c r="BC759" s="186"/>
      <c r="BD759" s="186"/>
      <c r="BE759" s="186"/>
      <c r="BF759" s="186"/>
      <c r="BG759" s="186"/>
      <c r="BH759" s="186"/>
      <c r="BI759" s="186"/>
      <c r="BJ759" s="186"/>
      <c r="BK759" s="186"/>
      <c r="BL759" s="186"/>
      <c r="BM759" s="186"/>
      <c r="BN759" s="186"/>
      <c r="BO759" s="186"/>
      <c r="BP759" s="186"/>
      <c r="BQ759" s="186"/>
      <c r="BR759" s="186"/>
      <c r="BS759" s="186"/>
      <c r="BT759" s="186"/>
      <c r="BU759" s="186"/>
      <c r="BV759" s="186"/>
      <c r="BW759" s="186"/>
      <c r="BX759" s="186"/>
      <c r="BY759" s="186"/>
      <c r="BZ759" s="186"/>
      <c r="CA759" s="186"/>
      <c r="CB759" s="186"/>
      <c r="CC759" s="186"/>
      <c r="CD759" s="186"/>
      <c r="CE759" s="186"/>
      <c r="CF759" s="250"/>
      <c r="CG759" s="250"/>
      <c r="CH759" s="250"/>
      <c r="CI759" s="250"/>
      <c r="CJ759" s="250"/>
      <c r="CK759" s="261" t="str">
        <f t="shared" si="274"/>
        <v>通过</v>
      </c>
      <c r="CL759" s="263" t="str">
        <f t="shared" si="275"/>
        <v>通过</v>
      </c>
      <c r="CM759" s="261" t="str">
        <f t="shared" si="276"/>
        <v>通过</v>
      </c>
      <c r="CN759" s="261" t="str">
        <f t="shared" si="277"/>
        <v>通过</v>
      </c>
      <c r="CO759" s="262">
        <f t="shared" si="278"/>
        <v>0</v>
      </c>
      <c r="CP759" s="261" t="str">
        <f t="shared" si="279"/>
        <v>不通过</v>
      </c>
      <c r="CQ759" s="262">
        <f t="shared" si="271"/>
        <v>0</v>
      </c>
      <c r="CR759" s="261" t="str">
        <f t="shared" si="280"/>
        <v>不通过</v>
      </c>
      <c r="CS759" s="262">
        <f t="shared" si="281"/>
        <v>0</v>
      </c>
      <c r="CT759" s="261" t="str">
        <f t="shared" si="282"/>
        <v>不通过</v>
      </c>
      <c r="CU759" s="262">
        <f t="shared" si="272"/>
        <v>0</v>
      </c>
      <c r="CV759" s="261" t="str">
        <f t="shared" si="283"/>
        <v>不通过</v>
      </c>
      <c r="CW759" s="264">
        <f t="shared" si="284"/>
        <v>0</v>
      </c>
      <c r="CX759" s="261" t="str">
        <f t="shared" si="285"/>
        <v>不通过</v>
      </c>
      <c r="CY759" s="262">
        <f t="shared" si="273"/>
        <v>0</v>
      </c>
      <c r="CZ759" s="261" t="str">
        <f t="shared" si="286"/>
        <v>不通过</v>
      </c>
      <c r="DA759" s="262">
        <f t="shared" si="287"/>
        <v>0</v>
      </c>
      <c r="DB759" s="261" t="str">
        <f t="shared" si="288"/>
        <v>不通过</v>
      </c>
      <c r="DC759" s="262">
        <f t="shared" si="289"/>
        <v>0</v>
      </c>
      <c r="DD759" s="261" t="str">
        <f t="shared" si="290"/>
        <v>不通过</v>
      </c>
    </row>
    <row r="760" spans="1:108">
      <c r="A760" s="188">
        <v>749</v>
      </c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  <c r="AS760" s="186"/>
      <c r="AT760" s="186"/>
      <c r="AU760" s="186"/>
      <c r="AV760" s="186"/>
      <c r="AW760" s="186"/>
      <c r="AX760" s="186"/>
      <c r="AY760" s="186"/>
      <c r="AZ760" s="186"/>
      <c r="BA760" s="186"/>
      <c r="BB760" s="186"/>
      <c r="BC760" s="186"/>
      <c r="BD760" s="186"/>
      <c r="BE760" s="186"/>
      <c r="BF760" s="186"/>
      <c r="BG760" s="186"/>
      <c r="BH760" s="186"/>
      <c r="BI760" s="186"/>
      <c r="BJ760" s="186"/>
      <c r="BK760" s="186"/>
      <c r="BL760" s="186"/>
      <c r="BM760" s="186"/>
      <c r="BN760" s="186"/>
      <c r="BO760" s="186"/>
      <c r="BP760" s="186"/>
      <c r="BQ760" s="186"/>
      <c r="BR760" s="186"/>
      <c r="BS760" s="186"/>
      <c r="BT760" s="186"/>
      <c r="BU760" s="186"/>
      <c r="BV760" s="186"/>
      <c r="BW760" s="186"/>
      <c r="BX760" s="186"/>
      <c r="BY760" s="186"/>
      <c r="BZ760" s="186"/>
      <c r="CA760" s="186"/>
      <c r="CB760" s="186"/>
      <c r="CC760" s="186"/>
      <c r="CD760" s="186"/>
      <c r="CE760" s="186"/>
      <c r="CF760" s="250"/>
      <c r="CG760" s="250"/>
      <c r="CH760" s="250"/>
      <c r="CI760" s="250"/>
      <c r="CJ760" s="250"/>
      <c r="CK760" s="261" t="str">
        <f t="shared" si="274"/>
        <v>通过</v>
      </c>
      <c r="CL760" s="263" t="str">
        <f t="shared" si="275"/>
        <v>通过</v>
      </c>
      <c r="CM760" s="261" t="str">
        <f t="shared" si="276"/>
        <v>通过</v>
      </c>
      <c r="CN760" s="261" t="str">
        <f t="shared" si="277"/>
        <v>通过</v>
      </c>
      <c r="CO760" s="262">
        <f t="shared" si="278"/>
        <v>0</v>
      </c>
      <c r="CP760" s="261" t="str">
        <f t="shared" si="279"/>
        <v>不通过</v>
      </c>
      <c r="CQ760" s="262">
        <f t="shared" si="271"/>
        <v>0</v>
      </c>
      <c r="CR760" s="261" t="str">
        <f t="shared" si="280"/>
        <v>不通过</v>
      </c>
      <c r="CS760" s="262">
        <f t="shared" si="281"/>
        <v>0</v>
      </c>
      <c r="CT760" s="261" t="str">
        <f t="shared" si="282"/>
        <v>不通过</v>
      </c>
      <c r="CU760" s="262">
        <f t="shared" si="272"/>
        <v>0</v>
      </c>
      <c r="CV760" s="261" t="str">
        <f t="shared" si="283"/>
        <v>不通过</v>
      </c>
      <c r="CW760" s="264">
        <f t="shared" si="284"/>
        <v>0</v>
      </c>
      <c r="CX760" s="261" t="str">
        <f t="shared" si="285"/>
        <v>不通过</v>
      </c>
      <c r="CY760" s="262">
        <f t="shared" si="273"/>
        <v>0</v>
      </c>
      <c r="CZ760" s="261" t="str">
        <f t="shared" si="286"/>
        <v>不通过</v>
      </c>
      <c r="DA760" s="262">
        <f t="shared" si="287"/>
        <v>0</v>
      </c>
      <c r="DB760" s="261" t="str">
        <f t="shared" si="288"/>
        <v>不通过</v>
      </c>
      <c r="DC760" s="262">
        <f t="shared" si="289"/>
        <v>0</v>
      </c>
      <c r="DD760" s="261" t="str">
        <f t="shared" si="290"/>
        <v>不通过</v>
      </c>
    </row>
    <row r="761" spans="1:108">
      <c r="A761" s="185">
        <v>750</v>
      </c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  <c r="AS761" s="186"/>
      <c r="AT761" s="186"/>
      <c r="AU761" s="186"/>
      <c r="AV761" s="186"/>
      <c r="AW761" s="186"/>
      <c r="AX761" s="186"/>
      <c r="AY761" s="186"/>
      <c r="AZ761" s="186"/>
      <c r="BA761" s="186"/>
      <c r="BB761" s="186"/>
      <c r="BC761" s="186"/>
      <c r="BD761" s="186"/>
      <c r="BE761" s="186"/>
      <c r="BF761" s="186"/>
      <c r="BG761" s="186"/>
      <c r="BH761" s="186"/>
      <c r="BI761" s="186"/>
      <c r="BJ761" s="186"/>
      <c r="BK761" s="186"/>
      <c r="BL761" s="186"/>
      <c r="BM761" s="186"/>
      <c r="BN761" s="186"/>
      <c r="BO761" s="186"/>
      <c r="BP761" s="186"/>
      <c r="BQ761" s="186"/>
      <c r="BR761" s="186"/>
      <c r="BS761" s="186"/>
      <c r="BT761" s="186"/>
      <c r="BU761" s="186"/>
      <c r="BV761" s="186"/>
      <c r="BW761" s="186"/>
      <c r="BX761" s="186"/>
      <c r="BY761" s="186"/>
      <c r="BZ761" s="186"/>
      <c r="CA761" s="186"/>
      <c r="CB761" s="186"/>
      <c r="CC761" s="186"/>
      <c r="CD761" s="186"/>
      <c r="CE761" s="186"/>
      <c r="CF761" s="250"/>
      <c r="CG761" s="250"/>
      <c r="CH761" s="250"/>
      <c r="CI761" s="250"/>
      <c r="CJ761" s="250"/>
      <c r="CK761" s="261" t="str">
        <f t="shared" si="274"/>
        <v>通过</v>
      </c>
      <c r="CL761" s="263" t="str">
        <f t="shared" si="275"/>
        <v>通过</v>
      </c>
      <c r="CM761" s="261" t="str">
        <f t="shared" si="276"/>
        <v>通过</v>
      </c>
      <c r="CN761" s="261" t="str">
        <f t="shared" si="277"/>
        <v>通过</v>
      </c>
      <c r="CO761" s="262">
        <f t="shared" si="278"/>
        <v>0</v>
      </c>
      <c r="CP761" s="261" t="str">
        <f t="shared" si="279"/>
        <v>不通过</v>
      </c>
      <c r="CQ761" s="262">
        <f t="shared" si="271"/>
        <v>0</v>
      </c>
      <c r="CR761" s="261" t="str">
        <f t="shared" si="280"/>
        <v>不通过</v>
      </c>
      <c r="CS761" s="262">
        <f t="shared" si="281"/>
        <v>0</v>
      </c>
      <c r="CT761" s="261" t="str">
        <f t="shared" si="282"/>
        <v>不通过</v>
      </c>
      <c r="CU761" s="262">
        <f t="shared" si="272"/>
        <v>0</v>
      </c>
      <c r="CV761" s="261" t="str">
        <f t="shared" si="283"/>
        <v>不通过</v>
      </c>
      <c r="CW761" s="264">
        <f t="shared" si="284"/>
        <v>0</v>
      </c>
      <c r="CX761" s="261" t="str">
        <f t="shared" si="285"/>
        <v>不通过</v>
      </c>
      <c r="CY761" s="262">
        <f t="shared" si="273"/>
        <v>0</v>
      </c>
      <c r="CZ761" s="261" t="str">
        <f t="shared" si="286"/>
        <v>不通过</v>
      </c>
      <c r="DA761" s="262">
        <f t="shared" si="287"/>
        <v>0</v>
      </c>
      <c r="DB761" s="261" t="str">
        <f t="shared" si="288"/>
        <v>不通过</v>
      </c>
      <c r="DC761" s="262">
        <f t="shared" si="289"/>
        <v>0</v>
      </c>
      <c r="DD761" s="261" t="str">
        <f t="shared" si="290"/>
        <v>不通过</v>
      </c>
    </row>
    <row r="762" spans="1:108">
      <c r="A762" s="185">
        <v>751</v>
      </c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6"/>
      <c r="AT762" s="186"/>
      <c r="AU762" s="186"/>
      <c r="AV762" s="186"/>
      <c r="AW762" s="186"/>
      <c r="AX762" s="186"/>
      <c r="AY762" s="186"/>
      <c r="AZ762" s="186"/>
      <c r="BA762" s="186"/>
      <c r="BB762" s="186"/>
      <c r="BC762" s="186"/>
      <c r="BD762" s="186"/>
      <c r="BE762" s="186"/>
      <c r="BF762" s="186"/>
      <c r="BG762" s="186"/>
      <c r="BH762" s="186"/>
      <c r="BI762" s="186"/>
      <c r="BJ762" s="186"/>
      <c r="BK762" s="186"/>
      <c r="BL762" s="186"/>
      <c r="BM762" s="186"/>
      <c r="BN762" s="186"/>
      <c r="BO762" s="186"/>
      <c r="BP762" s="186"/>
      <c r="BQ762" s="186"/>
      <c r="BR762" s="186"/>
      <c r="BS762" s="186"/>
      <c r="BT762" s="186"/>
      <c r="BU762" s="186"/>
      <c r="BV762" s="186"/>
      <c r="BW762" s="186"/>
      <c r="BX762" s="186"/>
      <c r="BY762" s="186"/>
      <c r="BZ762" s="186"/>
      <c r="CA762" s="186"/>
      <c r="CB762" s="186"/>
      <c r="CC762" s="186"/>
      <c r="CD762" s="186"/>
      <c r="CE762" s="186"/>
      <c r="CF762" s="250"/>
      <c r="CG762" s="250"/>
      <c r="CH762" s="250"/>
      <c r="CI762" s="250"/>
      <c r="CJ762" s="250"/>
      <c r="CK762" s="261" t="str">
        <f t="shared" si="274"/>
        <v>通过</v>
      </c>
      <c r="CL762" s="263" t="str">
        <f t="shared" si="275"/>
        <v>通过</v>
      </c>
      <c r="CM762" s="261" t="str">
        <f t="shared" si="276"/>
        <v>通过</v>
      </c>
      <c r="CN762" s="261" t="str">
        <f t="shared" si="277"/>
        <v>通过</v>
      </c>
      <c r="CO762" s="262">
        <f t="shared" si="278"/>
        <v>0</v>
      </c>
      <c r="CP762" s="261" t="str">
        <f t="shared" si="279"/>
        <v>不通过</v>
      </c>
      <c r="CQ762" s="262">
        <f t="shared" si="271"/>
        <v>0</v>
      </c>
      <c r="CR762" s="261" t="str">
        <f t="shared" si="280"/>
        <v>不通过</v>
      </c>
      <c r="CS762" s="262">
        <f t="shared" si="281"/>
        <v>0</v>
      </c>
      <c r="CT762" s="261" t="str">
        <f t="shared" si="282"/>
        <v>不通过</v>
      </c>
      <c r="CU762" s="262">
        <f t="shared" si="272"/>
        <v>0</v>
      </c>
      <c r="CV762" s="261" t="str">
        <f t="shared" si="283"/>
        <v>不通过</v>
      </c>
      <c r="CW762" s="264">
        <f t="shared" si="284"/>
        <v>0</v>
      </c>
      <c r="CX762" s="261" t="str">
        <f t="shared" si="285"/>
        <v>不通过</v>
      </c>
      <c r="CY762" s="262">
        <f t="shared" si="273"/>
        <v>0</v>
      </c>
      <c r="CZ762" s="261" t="str">
        <f t="shared" si="286"/>
        <v>不通过</v>
      </c>
      <c r="DA762" s="262">
        <f t="shared" si="287"/>
        <v>0</v>
      </c>
      <c r="DB762" s="261" t="str">
        <f t="shared" si="288"/>
        <v>不通过</v>
      </c>
      <c r="DC762" s="262">
        <f t="shared" si="289"/>
        <v>0</v>
      </c>
      <c r="DD762" s="261" t="str">
        <f t="shared" si="290"/>
        <v>不通过</v>
      </c>
    </row>
    <row r="763" spans="1:108">
      <c r="A763" s="188">
        <v>752</v>
      </c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86"/>
      <c r="AT763" s="186"/>
      <c r="AU763" s="186"/>
      <c r="AV763" s="186"/>
      <c r="AW763" s="186"/>
      <c r="AX763" s="186"/>
      <c r="AY763" s="186"/>
      <c r="AZ763" s="186"/>
      <c r="BA763" s="186"/>
      <c r="BB763" s="186"/>
      <c r="BC763" s="186"/>
      <c r="BD763" s="186"/>
      <c r="BE763" s="186"/>
      <c r="BF763" s="186"/>
      <c r="BG763" s="186"/>
      <c r="BH763" s="186"/>
      <c r="BI763" s="186"/>
      <c r="BJ763" s="186"/>
      <c r="BK763" s="186"/>
      <c r="BL763" s="186"/>
      <c r="BM763" s="186"/>
      <c r="BN763" s="186"/>
      <c r="BO763" s="186"/>
      <c r="BP763" s="186"/>
      <c r="BQ763" s="186"/>
      <c r="BR763" s="186"/>
      <c r="BS763" s="186"/>
      <c r="BT763" s="186"/>
      <c r="BU763" s="186"/>
      <c r="BV763" s="186"/>
      <c r="BW763" s="186"/>
      <c r="BX763" s="186"/>
      <c r="BY763" s="186"/>
      <c r="BZ763" s="186"/>
      <c r="CA763" s="186"/>
      <c r="CB763" s="186"/>
      <c r="CC763" s="186"/>
      <c r="CD763" s="186"/>
      <c r="CE763" s="186"/>
      <c r="CF763" s="250"/>
      <c r="CG763" s="250"/>
      <c r="CH763" s="250"/>
      <c r="CI763" s="250"/>
      <c r="CJ763" s="250"/>
      <c r="CK763" s="261" t="str">
        <f t="shared" si="274"/>
        <v>通过</v>
      </c>
      <c r="CL763" s="263" t="str">
        <f t="shared" si="275"/>
        <v>通过</v>
      </c>
      <c r="CM763" s="261" t="str">
        <f t="shared" si="276"/>
        <v>通过</v>
      </c>
      <c r="CN763" s="261" t="str">
        <f t="shared" si="277"/>
        <v>通过</v>
      </c>
      <c r="CO763" s="262">
        <f t="shared" si="278"/>
        <v>0</v>
      </c>
      <c r="CP763" s="261" t="str">
        <f t="shared" si="279"/>
        <v>不通过</v>
      </c>
      <c r="CQ763" s="262">
        <f t="shared" si="271"/>
        <v>0</v>
      </c>
      <c r="CR763" s="261" t="str">
        <f t="shared" si="280"/>
        <v>不通过</v>
      </c>
      <c r="CS763" s="262">
        <f t="shared" si="281"/>
        <v>0</v>
      </c>
      <c r="CT763" s="261" t="str">
        <f t="shared" si="282"/>
        <v>不通过</v>
      </c>
      <c r="CU763" s="262">
        <f t="shared" si="272"/>
        <v>0</v>
      </c>
      <c r="CV763" s="261" t="str">
        <f t="shared" si="283"/>
        <v>不通过</v>
      </c>
      <c r="CW763" s="264">
        <f t="shared" si="284"/>
        <v>0</v>
      </c>
      <c r="CX763" s="261" t="str">
        <f t="shared" si="285"/>
        <v>不通过</v>
      </c>
      <c r="CY763" s="262">
        <f t="shared" si="273"/>
        <v>0</v>
      </c>
      <c r="CZ763" s="261" t="str">
        <f t="shared" si="286"/>
        <v>不通过</v>
      </c>
      <c r="DA763" s="262">
        <f t="shared" si="287"/>
        <v>0</v>
      </c>
      <c r="DB763" s="261" t="str">
        <f t="shared" si="288"/>
        <v>不通过</v>
      </c>
      <c r="DC763" s="262">
        <f t="shared" si="289"/>
        <v>0</v>
      </c>
      <c r="DD763" s="261" t="str">
        <f t="shared" si="290"/>
        <v>不通过</v>
      </c>
    </row>
    <row r="764" spans="1:108">
      <c r="A764" s="185">
        <v>753</v>
      </c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6"/>
      <c r="AT764" s="186"/>
      <c r="AU764" s="186"/>
      <c r="AV764" s="186"/>
      <c r="AW764" s="186"/>
      <c r="AX764" s="186"/>
      <c r="AY764" s="186"/>
      <c r="AZ764" s="186"/>
      <c r="BA764" s="186"/>
      <c r="BB764" s="186"/>
      <c r="BC764" s="186"/>
      <c r="BD764" s="186"/>
      <c r="BE764" s="186"/>
      <c r="BF764" s="186"/>
      <c r="BG764" s="186"/>
      <c r="BH764" s="186"/>
      <c r="BI764" s="186"/>
      <c r="BJ764" s="186"/>
      <c r="BK764" s="186"/>
      <c r="BL764" s="186"/>
      <c r="BM764" s="186"/>
      <c r="BN764" s="186"/>
      <c r="BO764" s="186"/>
      <c r="BP764" s="186"/>
      <c r="BQ764" s="186"/>
      <c r="BR764" s="186"/>
      <c r="BS764" s="186"/>
      <c r="BT764" s="186"/>
      <c r="BU764" s="186"/>
      <c r="BV764" s="186"/>
      <c r="BW764" s="186"/>
      <c r="BX764" s="186"/>
      <c r="BY764" s="186"/>
      <c r="BZ764" s="186"/>
      <c r="CA764" s="186"/>
      <c r="CB764" s="186"/>
      <c r="CC764" s="186"/>
      <c r="CD764" s="186"/>
      <c r="CE764" s="186"/>
      <c r="CF764" s="250"/>
      <c r="CG764" s="250"/>
      <c r="CH764" s="250"/>
      <c r="CI764" s="250"/>
      <c r="CJ764" s="250"/>
      <c r="CK764" s="261" t="str">
        <f t="shared" si="274"/>
        <v>通过</v>
      </c>
      <c r="CL764" s="263" t="str">
        <f t="shared" si="275"/>
        <v>通过</v>
      </c>
      <c r="CM764" s="261" t="str">
        <f t="shared" si="276"/>
        <v>通过</v>
      </c>
      <c r="CN764" s="261" t="str">
        <f t="shared" si="277"/>
        <v>通过</v>
      </c>
      <c r="CO764" s="262">
        <f t="shared" si="278"/>
        <v>0</v>
      </c>
      <c r="CP764" s="261" t="str">
        <f t="shared" si="279"/>
        <v>不通过</v>
      </c>
      <c r="CQ764" s="262">
        <f t="shared" si="271"/>
        <v>0</v>
      </c>
      <c r="CR764" s="261" t="str">
        <f t="shared" si="280"/>
        <v>不通过</v>
      </c>
      <c r="CS764" s="262">
        <f t="shared" si="281"/>
        <v>0</v>
      </c>
      <c r="CT764" s="261" t="str">
        <f t="shared" si="282"/>
        <v>不通过</v>
      </c>
      <c r="CU764" s="262">
        <f t="shared" si="272"/>
        <v>0</v>
      </c>
      <c r="CV764" s="261" t="str">
        <f t="shared" si="283"/>
        <v>不通过</v>
      </c>
      <c r="CW764" s="264">
        <f t="shared" si="284"/>
        <v>0</v>
      </c>
      <c r="CX764" s="261" t="str">
        <f t="shared" si="285"/>
        <v>不通过</v>
      </c>
      <c r="CY764" s="262">
        <f t="shared" si="273"/>
        <v>0</v>
      </c>
      <c r="CZ764" s="261" t="str">
        <f t="shared" si="286"/>
        <v>不通过</v>
      </c>
      <c r="DA764" s="262">
        <f t="shared" si="287"/>
        <v>0</v>
      </c>
      <c r="DB764" s="261" t="str">
        <f t="shared" si="288"/>
        <v>不通过</v>
      </c>
      <c r="DC764" s="262">
        <f t="shared" si="289"/>
        <v>0</v>
      </c>
      <c r="DD764" s="261" t="str">
        <f t="shared" si="290"/>
        <v>不通过</v>
      </c>
    </row>
    <row r="765" spans="1:108">
      <c r="A765" s="185">
        <v>754</v>
      </c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6"/>
      <c r="AT765" s="186"/>
      <c r="AU765" s="186"/>
      <c r="AV765" s="186"/>
      <c r="AW765" s="186"/>
      <c r="AX765" s="186"/>
      <c r="AY765" s="186"/>
      <c r="AZ765" s="186"/>
      <c r="BA765" s="186"/>
      <c r="BB765" s="186"/>
      <c r="BC765" s="186"/>
      <c r="BD765" s="186"/>
      <c r="BE765" s="186"/>
      <c r="BF765" s="186"/>
      <c r="BG765" s="186"/>
      <c r="BH765" s="186"/>
      <c r="BI765" s="186"/>
      <c r="BJ765" s="186"/>
      <c r="BK765" s="186"/>
      <c r="BL765" s="186"/>
      <c r="BM765" s="186"/>
      <c r="BN765" s="186"/>
      <c r="BO765" s="186"/>
      <c r="BP765" s="186"/>
      <c r="BQ765" s="186"/>
      <c r="BR765" s="186"/>
      <c r="BS765" s="186"/>
      <c r="BT765" s="186"/>
      <c r="BU765" s="186"/>
      <c r="BV765" s="186"/>
      <c r="BW765" s="186"/>
      <c r="BX765" s="186"/>
      <c r="BY765" s="186"/>
      <c r="BZ765" s="186"/>
      <c r="CA765" s="186"/>
      <c r="CB765" s="186"/>
      <c r="CC765" s="186"/>
      <c r="CD765" s="186"/>
      <c r="CE765" s="186"/>
      <c r="CF765" s="250"/>
      <c r="CG765" s="250"/>
      <c r="CH765" s="250"/>
      <c r="CI765" s="250"/>
      <c r="CJ765" s="250"/>
      <c r="CK765" s="261" t="str">
        <f t="shared" si="274"/>
        <v>通过</v>
      </c>
      <c r="CL765" s="263" t="str">
        <f t="shared" si="275"/>
        <v>通过</v>
      </c>
      <c r="CM765" s="261" t="str">
        <f t="shared" si="276"/>
        <v>通过</v>
      </c>
      <c r="CN765" s="261" t="str">
        <f t="shared" si="277"/>
        <v>通过</v>
      </c>
      <c r="CO765" s="262">
        <f t="shared" si="278"/>
        <v>0</v>
      </c>
      <c r="CP765" s="261" t="str">
        <f t="shared" si="279"/>
        <v>不通过</v>
      </c>
      <c r="CQ765" s="262">
        <f t="shared" si="271"/>
        <v>0</v>
      </c>
      <c r="CR765" s="261" t="str">
        <f t="shared" si="280"/>
        <v>不通过</v>
      </c>
      <c r="CS765" s="262">
        <f t="shared" si="281"/>
        <v>0</v>
      </c>
      <c r="CT765" s="261" t="str">
        <f t="shared" si="282"/>
        <v>不通过</v>
      </c>
      <c r="CU765" s="262">
        <f t="shared" si="272"/>
        <v>0</v>
      </c>
      <c r="CV765" s="261" t="str">
        <f t="shared" si="283"/>
        <v>不通过</v>
      </c>
      <c r="CW765" s="264">
        <f t="shared" si="284"/>
        <v>0</v>
      </c>
      <c r="CX765" s="261" t="str">
        <f t="shared" si="285"/>
        <v>不通过</v>
      </c>
      <c r="CY765" s="262">
        <f t="shared" si="273"/>
        <v>0</v>
      </c>
      <c r="CZ765" s="261" t="str">
        <f t="shared" si="286"/>
        <v>不通过</v>
      </c>
      <c r="DA765" s="262">
        <f t="shared" si="287"/>
        <v>0</v>
      </c>
      <c r="DB765" s="261" t="str">
        <f t="shared" si="288"/>
        <v>不通过</v>
      </c>
      <c r="DC765" s="262">
        <f t="shared" si="289"/>
        <v>0</v>
      </c>
      <c r="DD765" s="261" t="str">
        <f t="shared" si="290"/>
        <v>不通过</v>
      </c>
    </row>
    <row r="766" spans="1:108">
      <c r="A766" s="188">
        <v>755</v>
      </c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6"/>
      <c r="AT766" s="186"/>
      <c r="AU766" s="186"/>
      <c r="AV766" s="186"/>
      <c r="AW766" s="186"/>
      <c r="AX766" s="186"/>
      <c r="AY766" s="186"/>
      <c r="AZ766" s="186"/>
      <c r="BA766" s="186"/>
      <c r="BB766" s="186"/>
      <c r="BC766" s="186"/>
      <c r="BD766" s="186"/>
      <c r="BE766" s="186"/>
      <c r="BF766" s="186"/>
      <c r="BG766" s="186"/>
      <c r="BH766" s="186"/>
      <c r="BI766" s="186"/>
      <c r="BJ766" s="186"/>
      <c r="BK766" s="186"/>
      <c r="BL766" s="186"/>
      <c r="BM766" s="186"/>
      <c r="BN766" s="186"/>
      <c r="BO766" s="186"/>
      <c r="BP766" s="186"/>
      <c r="BQ766" s="186"/>
      <c r="BR766" s="186"/>
      <c r="BS766" s="186"/>
      <c r="BT766" s="186"/>
      <c r="BU766" s="186"/>
      <c r="BV766" s="186"/>
      <c r="BW766" s="186"/>
      <c r="BX766" s="186"/>
      <c r="BY766" s="186"/>
      <c r="BZ766" s="186"/>
      <c r="CA766" s="186"/>
      <c r="CB766" s="186"/>
      <c r="CC766" s="186"/>
      <c r="CD766" s="186"/>
      <c r="CE766" s="186"/>
      <c r="CF766" s="250"/>
      <c r="CG766" s="250"/>
      <c r="CH766" s="250"/>
      <c r="CI766" s="250"/>
      <c r="CJ766" s="250"/>
      <c r="CK766" s="261" t="str">
        <f t="shared" si="274"/>
        <v>通过</v>
      </c>
      <c r="CL766" s="263" t="str">
        <f t="shared" si="275"/>
        <v>通过</v>
      </c>
      <c r="CM766" s="261" t="str">
        <f t="shared" si="276"/>
        <v>通过</v>
      </c>
      <c r="CN766" s="261" t="str">
        <f t="shared" si="277"/>
        <v>通过</v>
      </c>
      <c r="CO766" s="262">
        <f t="shared" si="278"/>
        <v>0</v>
      </c>
      <c r="CP766" s="261" t="str">
        <f t="shared" si="279"/>
        <v>不通过</v>
      </c>
      <c r="CQ766" s="262">
        <f t="shared" si="271"/>
        <v>0</v>
      </c>
      <c r="CR766" s="261" t="str">
        <f t="shared" si="280"/>
        <v>不通过</v>
      </c>
      <c r="CS766" s="262">
        <f t="shared" si="281"/>
        <v>0</v>
      </c>
      <c r="CT766" s="261" t="str">
        <f t="shared" si="282"/>
        <v>不通过</v>
      </c>
      <c r="CU766" s="262">
        <f t="shared" si="272"/>
        <v>0</v>
      </c>
      <c r="CV766" s="261" t="str">
        <f t="shared" si="283"/>
        <v>不通过</v>
      </c>
      <c r="CW766" s="264">
        <f t="shared" si="284"/>
        <v>0</v>
      </c>
      <c r="CX766" s="261" t="str">
        <f t="shared" si="285"/>
        <v>不通过</v>
      </c>
      <c r="CY766" s="262">
        <f t="shared" si="273"/>
        <v>0</v>
      </c>
      <c r="CZ766" s="261" t="str">
        <f t="shared" si="286"/>
        <v>不通过</v>
      </c>
      <c r="DA766" s="262">
        <f t="shared" si="287"/>
        <v>0</v>
      </c>
      <c r="DB766" s="261" t="str">
        <f t="shared" si="288"/>
        <v>不通过</v>
      </c>
      <c r="DC766" s="262">
        <f t="shared" si="289"/>
        <v>0</v>
      </c>
      <c r="DD766" s="261" t="str">
        <f t="shared" si="290"/>
        <v>不通过</v>
      </c>
    </row>
    <row r="767" spans="1:108">
      <c r="A767" s="185">
        <v>756</v>
      </c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86"/>
      <c r="AT767" s="186"/>
      <c r="AU767" s="186"/>
      <c r="AV767" s="186"/>
      <c r="AW767" s="186"/>
      <c r="AX767" s="186"/>
      <c r="AY767" s="186"/>
      <c r="AZ767" s="186"/>
      <c r="BA767" s="186"/>
      <c r="BB767" s="186"/>
      <c r="BC767" s="186"/>
      <c r="BD767" s="186"/>
      <c r="BE767" s="186"/>
      <c r="BF767" s="186"/>
      <c r="BG767" s="186"/>
      <c r="BH767" s="186"/>
      <c r="BI767" s="186"/>
      <c r="BJ767" s="186"/>
      <c r="BK767" s="186"/>
      <c r="BL767" s="186"/>
      <c r="BM767" s="186"/>
      <c r="BN767" s="186"/>
      <c r="BO767" s="186"/>
      <c r="BP767" s="186"/>
      <c r="BQ767" s="186"/>
      <c r="BR767" s="186"/>
      <c r="BS767" s="186"/>
      <c r="BT767" s="186"/>
      <c r="BU767" s="186"/>
      <c r="BV767" s="186"/>
      <c r="BW767" s="186"/>
      <c r="BX767" s="186"/>
      <c r="BY767" s="186"/>
      <c r="BZ767" s="186"/>
      <c r="CA767" s="186"/>
      <c r="CB767" s="186"/>
      <c r="CC767" s="186"/>
      <c r="CD767" s="186"/>
      <c r="CE767" s="186"/>
      <c r="CF767" s="250"/>
      <c r="CG767" s="250"/>
      <c r="CH767" s="250"/>
      <c r="CI767" s="250"/>
      <c r="CJ767" s="250"/>
      <c r="CK767" s="261" t="str">
        <f t="shared" si="274"/>
        <v>通过</v>
      </c>
      <c r="CL767" s="263" t="str">
        <f t="shared" si="275"/>
        <v>通过</v>
      </c>
      <c r="CM767" s="261" t="str">
        <f t="shared" si="276"/>
        <v>通过</v>
      </c>
      <c r="CN767" s="261" t="str">
        <f t="shared" si="277"/>
        <v>通过</v>
      </c>
      <c r="CO767" s="262">
        <f t="shared" si="278"/>
        <v>0</v>
      </c>
      <c r="CP767" s="261" t="str">
        <f t="shared" si="279"/>
        <v>不通过</v>
      </c>
      <c r="CQ767" s="262">
        <f t="shared" si="271"/>
        <v>0</v>
      </c>
      <c r="CR767" s="261" t="str">
        <f t="shared" si="280"/>
        <v>不通过</v>
      </c>
      <c r="CS767" s="262">
        <f t="shared" si="281"/>
        <v>0</v>
      </c>
      <c r="CT767" s="261" t="str">
        <f t="shared" si="282"/>
        <v>不通过</v>
      </c>
      <c r="CU767" s="262">
        <f t="shared" si="272"/>
        <v>0</v>
      </c>
      <c r="CV767" s="261" t="str">
        <f t="shared" si="283"/>
        <v>不通过</v>
      </c>
      <c r="CW767" s="264">
        <f t="shared" si="284"/>
        <v>0</v>
      </c>
      <c r="CX767" s="261" t="str">
        <f t="shared" si="285"/>
        <v>不通过</v>
      </c>
      <c r="CY767" s="262">
        <f t="shared" si="273"/>
        <v>0</v>
      </c>
      <c r="CZ767" s="261" t="str">
        <f t="shared" si="286"/>
        <v>不通过</v>
      </c>
      <c r="DA767" s="262">
        <f t="shared" si="287"/>
        <v>0</v>
      </c>
      <c r="DB767" s="261" t="str">
        <f t="shared" si="288"/>
        <v>不通过</v>
      </c>
      <c r="DC767" s="262">
        <f t="shared" si="289"/>
        <v>0</v>
      </c>
      <c r="DD767" s="261" t="str">
        <f t="shared" si="290"/>
        <v>不通过</v>
      </c>
    </row>
    <row r="768" spans="1:108">
      <c r="A768" s="185">
        <v>757</v>
      </c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86"/>
      <c r="AT768" s="186"/>
      <c r="AU768" s="186"/>
      <c r="AV768" s="186"/>
      <c r="AW768" s="186"/>
      <c r="AX768" s="186"/>
      <c r="AY768" s="186"/>
      <c r="AZ768" s="186"/>
      <c r="BA768" s="186"/>
      <c r="BB768" s="186"/>
      <c r="BC768" s="186"/>
      <c r="BD768" s="186"/>
      <c r="BE768" s="186"/>
      <c r="BF768" s="186"/>
      <c r="BG768" s="186"/>
      <c r="BH768" s="186"/>
      <c r="BI768" s="186"/>
      <c r="BJ768" s="186"/>
      <c r="BK768" s="186"/>
      <c r="BL768" s="186"/>
      <c r="BM768" s="186"/>
      <c r="BN768" s="186"/>
      <c r="BO768" s="186"/>
      <c r="BP768" s="186"/>
      <c r="BQ768" s="186"/>
      <c r="BR768" s="186"/>
      <c r="BS768" s="186"/>
      <c r="BT768" s="186"/>
      <c r="BU768" s="186"/>
      <c r="BV768" s="186"/>
      <c r="BW768" s="186"/>
      <c r="BX768" s="186"/>
      <c r="BY768" s="186"/>
      <c r="BZ768" s="186"/>
      <c r="CA768" s="186"/>
      <c r="CB768" s="186"/>
      <c r="CC768" s="186"/>
      <c r="CD768" s="186"/>
      <c r="CE768" s="186"/>
      <c r="CF768" s="250"/>
      <c r="CG768" s="250"/>
      <c r="CH768" s="250"/>
      <c r="CI768" s="250"/>
      <c r="CJ768" s="250"/>
      <c r="CK768" s="261" t="str">
        <f t="shared" si="274"/>
        <v>通过</v>
      </c>
      <c r="CL768" s="263" t="str">
        <f t="shared" si="275"/>
        <v>通过</v>
      </c>
      <c r="CM768" s="261" t="str">
        <f t="shared" si="276"/>
        <v>通过</v>
      </c>
      <c r="CN768" s="261" t="str">
        <f t="shared" si="277"/>
        <v>通过</v>
      </c>
      <c r="CO768" s="262">
        <f t="shared" si="278"/>
        <v>0</v>
      </c>
      <c r="CP768" s="261" t="str">
        <f t="shared" si="279"/>
        <v>不通过</v>
      </c>
      <c r="CQ768" s="262">
        <f t="shared" si="271"/>
        <v>0</v>
      </c>
      <c r="CR768" s="261" t="str">
        <f t="shared" si="280"/>
        <v>不通过</v>
      </c>
      <c r="CS768" s="262">
        <f t="shared" si="281"/>
        <v>0</v>
      </c>
      <c r="CT768" s="261" t="str">
        <f t="shared" si="282"/>
        <v>不通过</v>
      </c>
      <c r="CU768" s="262">
        <f t="shared" si="272"/>
        <v>0</v>
      </c>
      <c r="CV768" s="261" t="str">
        <f t="shared" si="283"/>
        <v>不通过</v>
      </c>
      <c r="CW768" s="264">
        <f t="shared" si="284"/>
        <v>0</v>
      </c>
      <c r="CX768" s="261" t="str">
        <f t="shared" si="285"/>
        <v>不通过</v>
      </c>
      <c r="CY768" s="262">
        <f t="shared" si="273"/>
        <v>0</v>
      </c>
      <c r="CZ768" s="261" t="str">
        <f t="shared" si="286"/>
        <v>不通过</v>
      </c>
      <c r="DA768" s="262">
        <f t="shared" si="287"/>
        <v>0</v>
      </c>
      <c r="DB768" s="261" t="str">
        <f t="shared" si="288"/>
        <v>不通过</v>
      </c>
      <c r="DC768" s="262">
        <f t="shared" si="289"/>
        <v>0</v>
      </c>
      <c r="DD768" s="261" t="str">
        <f t="shared" si="290"/>
        <v>不通过</v>
      </c>
    </row>
    <row r="769" spans="1:108">
      <c r="A769" s="188">
        <v>758</v>
      </c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86"/>
      <c r="AT769" s="186"/>
      <c r="AU769" s="186"/>
      <c r="AV769" s="186"/>
      <c r="AW769" s="186"/>
      <c r="AX769" s="186"/>
      <c r="AY769" s="186"/>
      <c r="AZ769" s="186"/>
      <c r="BA769" s="186"/>
      <c r="BB769" s="186"/>
      <c r="BC769" s="186"/>
      <c r="BD769" s="186"/>
      <c r="BE769" s="186"/>
      <c r="BF769" s="186"/>
      <c r="BG769" s="186"/>
      <c r="BH769" s="186"/>
      <c r="BI769" s="186"/>
      <c r="BJ769" s="186"/>
      <c r="BK769" s="186"/>
      <c r="BL769" s="186"/>
      <c r="BM769" s="186"/>
      <c r="BN769" s="186"/>
      <c r="BO769" s="186"/>
      <c r="BP769" s="186"/>
      <c r="BQ769" s="186"/>
      <c r="BR769" s="186"/>
      <c r="BS769" s="186"/>
      <c r="BT769" s="186"/>
      <c r="BU769" s="186"/>
      <c r="BV769" s="186"/>
      <c r="BW769" s="186"/>
      <c r="BX769" s="186"/>
      <c r="BY769" s="186"/>
      <c r="BZ769" s="186"/>
      <c r="CA769" s="186"/>
      <c r="CB769" s="186"/>
      <c r="CC769" s="186"/>
      <c r="CD769" s="186"/>
      <c r="CE769" s="186"/>
      <c r="CF769" s="250"/>
      <c r="CG769" s="250"/>
      <c r="CH769" s="250"/>
      <c r="CI769" s="250"/>
      <c r="CJ769" s="250"/>
      <c r="CK769" s="261" t="str">
        <f t="shared" si="274"/>
        <v>通过</v>
      </c>
      <c r="CL769" s="263" t="str">
        <f t="shared" si="275"/>
        <v>通过</v>
      </c>
      <c r="CM769" s="261" t="str">
        <f t="shared" si="276"/>
        <v>通过</v>
      </c>
      <c r="CN769" s="261" t="str">
        <f t="shared" si="277"/>
        <v>通过</v>
      </c>
      <c r="CO769" s="262">
        <f t="shared" si="278"/>
        <v>0</v>
      </c>
      <c r="CP769" s="261" t="str">
        <f t="shared" si="279"/>
        <v>不通过</v>
      </c>
      <c r="CQ769" s="262">
        <f t="shared" si="271"/>
        <v>0</v>
      </c>
      <c r="CR769" s="261" t="str">
        <f t="shared" si="280"/>
        <v>不通过</v>
      </c>
      <c r="CS769" s="262">
        <f t="shared" si="281"/>
        <v>0</v>
      </c>
      <c r="CT769" s="261" t="str">
        <f t="shared" si="282"/>
        <v>不通过</v>
      </c>
      <c r="CU769" s="262">
        <f t="shared" si="272"/>
        <v>0</v>
      </c>
      <c r="CV769" s="261" t="str">
        <f t="shared" si="283"/>
        <v>不通过</v>
      </c>
      <c r="CW769" s="264">
        <f t="shared" si="284"/>
        <v>0</v>
      </c>
      <c r="CX769" s="261" t="str">
        <f t="shared" si="285"/>
        <v>不通过</v>
      </c>
      <c r="CY769" s="262">
        <f t="shared" si="273"/>
        <v>0</v>
      </c>
      <c r="CZ769" s="261" t="str">
        <f t="shared" si="286"/>
        <v>不通过</v>
      </c>
      <c r="DA769" s="262">
        <f t="shared" si="287"/>
        <v>0</v>
      </c>
      <c r="DB769" s="261" t="str">
        <f t="shared" si="288"/>
        <v>不通过</v>
      </c>
      <c r="DC769" s="262">
        <f t="shared" si="289"/>
        <v>0</v>
      </c>
      <c r="DD769" s="261" t="str">
        <f t="shared" si="290"/>
        <v>不通过</v>
      </c>
    </row>
    <row r="770" spans="1:108">
      <c r="A770" s="185">
        <v>759</v>
      </c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  <c r="AS770" s="186"/>
      <c r="AT770" s="186"/>
      <c r="AU770" s="186"/>
      <c r="AV770" s="186"/>
      <c r="AW770" s="186"/>
      <c r="AX770" s="186"/>
      <c r="AY770" s="186"/>
      <c r="AZ770" s="186"/>
      <c r="BA770" s="186"/>
      <c r="BB770" s="186"/>
      <c r="BC770" s="186"/>
      <c r="BD770" s="186"/>
      <c r="BE770" s="186"/>
      <c r="BF770" s="186"/>
      <c r="BG770" s="186"/>
      <c r="BH770" s="186"/>
      <c r="BI770" s="186"/>
      <c r="BJ770" s="186"/>
      <c r="BK770" s="186"/>
      <c r="BL770" s="186"/>
      <c r="BM770" s="186"/>
      <c r="BN770" s="186"/>
      <c r="BO770" s="186"/>
      <c r="BP770" s="186"/>
      <c r="BQ770" s="186"/>
      <c r="BR770" s="186"/>
      <c r="BS770" s="186"/>
      <c r="BT770" s="186"/>
      <c r="BU770" s="186"/>
      <c r="BV770" s="186"/>
      <c r="BW770" s="186"/>
      <c r="BX770" s="186"/>
      <c r="BY770" s="186"/>
      <c r="BZ770" s="186"/>
      <c r="CA770" s="186"/>
      <c r="CB770" s="186"/>
      <c r="CC770" s="186"/>
      <c r="CD770" s="186"/>
      <c r="CE770" s="186"/>
      <c r="CF770" s="250"/>
      <c r="CG770" s="250"/>
      <c r="CH770" s="250"/>
      <c r="CI770" s="250"/>
      <c r="CJ770" s="250"/>
      <c r="CK770" s="261" t="str">
        <f t="shared" si="274"/>
        <v>通过</v>
      </c>
      <c r="CL770" s="263" t="str">
        <f t="shared" si="275"/>
        <v>通过</v>
      </c>
      <c r="CM770" s="261" t="str">
        <f t="shared" si="276"/>
        <v>通过</v>
      </c>
      <c r="CN770" s="261" t="str">
        <f t="shared" si="277"/>
        <v>通过</v>
      </c>
      <c r="CO770" s="262">
        <f t="shared" si="278"/>
        <v>0</v>
      </c>
      <c r="CP770" s="261" t="str">
        <f t="shared" si="279"/>
        <v>不通过</v>
      </c>
      <c r="CQ770" s="262">
        <f t="shared" si="271"/>
        <v>0</v>
      </c>
      <c r="CR770" s="261" t="str">
        <f t="shared" si="280"/>
        <v>不通过</v>
      </c>
      <c r="CS770" s="262">
        <f t="shared" si="281"/>
        <v>0</v>
      </c>
      <c r="CT770" s="261" t="str">
        <f t="shared" si="282"/>
        <v>不通过</v>
      </c>
      <c r="CU770" s="262">
        <f t="shared" si="272"/>
        <v>0</v>
      </c>
      <c r="CV770" s="261" t="str">
        <f t="shared" si="283"/>
        <v>不通过</v>
      </c>
      <c r="CW770" s="264">
        <f t="shared" si="284"/>
        <v>0</v>
      </c>
      <c r="CX770" s="261" t="str">
        <f t="shared" si="285"/>
        <v>不通过</v>
      </c>
      <c r="CY770" s="262">
        <f t="shared" si="273"/>
        <v>0</v>
      </c>
      <c r="CZ770" s="261" t="str">
        <f t="shared" si="286"/>
        <v>不通过</v>
      </c>
      <c r="DA770" s="262">
        <f t="shared" si="287"/>
        <v>0</v>
      </c>
      <c r="DB770" s="261" t="str">
        <f t="shared" si="288"/>
        <v>不通过</v>
      </c>
      <c r="DC770" s="262">
        <f t="shared" si="289"/>
        <v>0</v>
      </c>
      <c r="DD770" s="261" t="str">
        <f t="shared" si="290"/>
        <v>不通过</v>
      </c>
    </row>
    <row r="771" spans="1:108">
      <c r="A771" s="185">
        <v>760</v>
      </c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  <c r="AS771" s="186"/>
      <c r="AT771" s="186"/>
      <c r="AU771" s="186"/>
      <c r="AV771" s="186"/>
      <c r="AW771" s="186"/>
      <c r="AX771" s="186"/>
      <c r="AY771" s="186"/>
      <c r="AZ771" s="186"/>
      <c r="BA771" s="186"/>
      <c r="BB771" s="186"/>
      <c r="BC771" s="186"/>
      <c r="BD771" s="186"/>
      <c r="BE771" s="186"/>
      <c r="BF771" s="186"/>
      <c r="BG771" s="186"/>
      <c r="BH771" s="186"/>
      <c r="BI771" s="186"/>
      <c r="BJ771" s="186"/>
      <c r="BK771" s="186"/>
      <c r="BL771" s="186"/>
      <c r="BM771" s="186"/>
      <c r="BN771" s="186"/>
      <c r="BO771" s="186"/>
      <c r="BP771" s="186"/>
      <c r="BQ771" s="186"/>
      <c r="BR771" s="186"/>
      <c r="BS771" s="186"/>
      <c r="BT771" s="186"/>
      <c r="BU771" s="186"/>
      <c r="BV771" s="186"/>
      <c r="BW771" s="186"/>
      <c r="BX771" s="186"/>
      <c r="BY771" s="186"/>
      <c r="BZ771" s="186"/>
      <c r="CA771" s="186"/>
      <c r="CB771" s="186"/>
      <c r="CC771" s="186"/>
      <c r="CD771" s="186"/>
      <c r="CE771" s="186"/>
      <c r="CF771" s="250"/>
      <c r="CG771" s="250"/>
      <c r="CH771" s="250"/>
      <c r="CI771" s="250"/>
      <c r="CJ771" s="250"/>
      <c r="CK771" s="261" t="str">
        <f t="shared" si="274"/>
        <v>通过</v>
      </c>
      <c r="CL771" s="263" t="str">
        <f t="shared" si="275"/>
        <v>通过</v>
      </c>
      <c r="CM771" s="261" t="str">
        <f t="shared" si="276"/>
        <v>通过</v>
      </c>
      <c r="CN771" s="261" t="str">
        <f t="shared" si="277"/>
        <v>通过</v>
      </c>
      <c r="CO771" s="262">
        <f t="shared" si="278"/>
        <v>0</v>
      </c>
      <c r="CP771" s="261" t="str">
        <f t="shared" si="279"/>
        <v>不通过</v>
      </c>
      <c r="CQ771" s="262">
        <f t="shared" si="271"/>
        <v>0</v>
      </c>
      <c r="CR771" s="261" t="str">
        <f t="shared" si="280"/>
        <v>不通过</v>
      </c>
      <c r="CS771" s="262">
        <f t="shared" si="281"/>
        <v>0</v>
      </c>
      <c r="CT771" s="261" t="str">
        <f t="shared" si="282"/>
        <v>不通过</v>
      </c>
      <c r="CU771" s="262">
        <f t="shared" si="272"/>
        <v>0</v>
      </c>
      <c r="CV771" s="261" t="str">
        <f t="shared" si="283"/>
        <v>不通过</v>
      </c>
      <c r="CW771" s="264">
        <f t="shared" si="284"/>
        <v>0</v>
      </c>
      <c r="CX771" s="261" t="str">
        <f t="shared" si="285"/>
        <v>不通过</v>
      </c>
      <c r="CY771" s="262">
        <f t="shared" si="273"/>
        <v>0</v>
      </c>
      <c r="CZ771" s="261" t="str">
        <f t="shared" si="286"/>
        <v>不通过</v>
      </c>
      <c r="DA771" s="262">
        <f t="shared" si="287"/>
        <v>0</v>
      </c>
      <c r="DB771" s="261" t="str">
        <f t="shared" si="288"/>
        <v>不通过</v>
      </c>
      <c r="DC771" s="262">
        <f t="shared" si="289"/>
        <v>0</v>
      </c>
      <c r="DD771" s="261" t="str">
        <f t="shared" si="290"/>
        <v>不通过</v>
      </c>
    </row>
    <row r="772" spans="1:108">
      <c r="A772" s="188">
        <v>761</v>
      </c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  <c r="AS772" s="186"/>
      <c r="AT772" s="186"/>
      <c r="AU772" s="186"/>
      <c r="AV772" s="186"/>
      <c r="AW772" s="186"/>
      <c r="AX772" s="186"/>
      <c r="AY772" s="186"/>
      <c r="AZ772" s="186"/>
      <c r="BA772" s="186"/>
      <c r="BB772" s="186"/>
      <c r="BC772" s="186"/>
      <c r="BD772" s="186"/>
      <c r="BE772" s="186"/>
      <c r="BF772" s="186"/>
      <c r="BG772" s="186"/>
      <c r="BH772" s="186"/>
      <c r="BI772" s="186"/>
      <c r="BJ772" s="186"/>
      <c r="BK772" s="186"/>
      <c r="BL772" s="186"/>
      <c r="BM772" s="186"/>
      <c r="BN772" s="186"/>
      <c r="BO772" s="186"/>
      <c r="BP772" s="186"/>
      <c r="BQ772" s="186"/>
      <c r="BR772" s="186"/>
      <c r="BS772" s="186"/>
      <c r="BT772" s="186"/>
      <c r="BU772" s="186"/>
      <c r="BV772" s="186"/>
      <c r="BW772" s="186"/>
      <c r="BX772" s="186"/>
      <c r="BY772" s="186"/>
      <c r="BZ772" s="186"/>
      <c r="CA772" s="186"/>
      <c r="CB772" s="186"/>
      <c r="CC772" s="186"/>
      <c r="CD772" s="186"/>
      <c r="CE772" s="186"/>
      <c r="CF772" s="250"/>
      <c r="CG772" s="250"/>
      <c r="CH772" s="250"/>
      <c r="CI772" s="250"/>
      <c r="CJ772" s="250"/>
      <c r="CK772" s="261" t="str">
        <f t="shared" si="274"/>
        <v>通过</v>
      </c>
      <c r="CL772" s="263" t="str">
        <f t="shared" si="275"/>
        <v>通过</v>
      </c>
      <c r="CM772" s="261" t="str">
        <f t="shared" si="276"/>
        <v>通过</v>
      </c>
      <c r="CN772" s="261" t="str">
        <f t="shared" si="277"/>
        <v>通过</v>
      </c>
      <c r="CO772" s="262">
        <f t="shared" si="278"/>
        <v>0</v>
      </c>
      <c r="CP772" s="261" t="str">
        <f t="shared" si="279"/>
        <v>不通过</v>
      </c>
      <c r="CQ772" s="262">
        <f t="shared" si="271"/>
        <v>0</v>
      </c>
      <c r="CR772" s="261" t="str">
        <f t="shared" si="280"/>
        <v>不通过</v>
      </c>
      <c r="CS772" s="262">
        <f t="shared" si="281"/>
        <v>0</v>
      </c>
      <c r="CT772" s="261" t="str">
        <f t="shared" si="282"/>
        <v>不通过</v>
      </c>
      <c r="CU772" s="262">
        <f t="shared" si="272"/>
        <v>0</v>
      </c>
      <c r="CV772" s="261" t="str">
        <f t="shared" si="283"/>
        <v>不通过</v>
      </c>
      <c r="CW772" s="264">
        <f t="shared" si="284"/>
        <v>0</v>
      </c>
      <c r="CX772" s="261" t="str">
        <f t="shared" si="285"/>
        <v>不通过</v>
      </c>
      <c r="CY772" s="262">
        <f t="shared" si="273"/>
        <v>0</v>
      </c>
      <c r="CZ772" s="261" t="str">
        <f t="shared" si="286"/>
        <v>不通过</v>
      </c>
      <c r="DA772" s="262">
        <f t="shared" si="287"/>
        <v>0</v>
      </c>
      <c r="DB772" s="261" t="str">
        <f t="shared" si="288"/>
        <v>不通过</v>
      </c>
      <c r="DC772" s="262">
        <f t="shared" si="289"/>
        <v>0</v>
      </c>
      <c r="DD772" s="261" t="str">
        <f t="shared" si="290"/>
        <v>不通过</v>
      </c>
    </row>
    <row r="773" spans="1:108">
      <c r="A773" s="185">
        <v>762</v>
      </c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  <c r="AS773" s="186"/>
      <c r="AT773" s="186"/>
      <c r="AU773" s="186"/>
      <c r="AV773" s="186"/>
      <c r="AW773" s="186"/>
      <c r="AX773" s="186"/>
      <c r="AY773" s="186"/>
      <c r="AZ773" s="186"/>
      <c r="BA773" s="186"/>
      <c r="BB773" s="186"/>
      <c r="BC773" s="186"/>
      <c r="BD773" s="186"/>
      <c r="BE773" s="186"/>
      <c r="BF773" s="186"/>
      <c r="BG773" s="186"/>
      <c r="BH773" s="186"/>
      <c r="BI773" s="186"/>
      <c r="BJ773" s="186"/>
      <c r="BK773" s="186"/>
      <c r="BL773" s="186"/>
      <c r="BM773" s="186"/>
      <c r="BN773" s="186"/>
      <c r="BO773" s="186"/>
      <c r="BP773" s="186"/>
      <c r="BQ773" s="186"/>
      <c r="BR773" s="186"/>
      <c r="BS773" s="186"/>
      <c r="BT773" s="186"/>
      <c r="BU773" s="186"/>
      <c r="BV773" s="186"/>
      <c r="BW773" s="186"/>
      <c r="BX773" s="186"/>
      <c r="BY773" s="186"/>
      <c r="BZ773" s="186"/>
      <c r="CA773" s="186"/>
      <c r="CB773" s="186"/>
      <c r="CC773" s="186"/>
      <c r="CD773" s="186"/>
      <c r="CE773" s="186"/>
      <c r="CF773" s="250"/>
      <c r="CG773" s="250"/>
      <c r="CH773" s="250"/>
      <c r="CI773" s="250"/>
      <c r="CJ773" s="250"/>
      <c r="CK773" s="261" t="str">
        <f t="shared" si="274"/>
        <v>通过</v>
      </c>
      <c r="CL773" s="263" t="str">
        <f t="shared" si="275"/>
        <v>通过</v>
      </c>
      <c r="CM773" s="261" t="str">
        <f t="shared" si="276"/>
        <v>通过</v>
      </c>
      <c r="CN773" s="261" t="str">
        <f t="shared" si="277"/>
        <v>通过</v>
      </c>
      <c r="CO773" s="262">
        <f t="shared" si="278"/>
        <v>0</v>
      </c>
      <c r="CP773" s="261" t="str">
        <f t="shared" si="279"/>
        <v>不通过</v>
      </c>
      <c r="CQ773" s="262">
        <f t="shared" si="271"/>
        <v>0</v>
      </c>
      <c r="CR773" s="261" t="str">
        <f t="shared" si="280"/>
        <v>不通过</v>
      </c>
      <c r="CS773" s="262">
        <f t="shared" si="281"/>
        <v>0</v>
      </c>
      <c r="CT773" s="261" t="str">
        <f t="shared" si="282"/>
        <v>不通过</v>
      </c>
      <c r="CU773" s="262">
        <f t="shared" si="272"/>
        <v>0</v>
      </c>
      <c r="CV773" s="261" t="str">
        <f t="shared" si="283"/>
        <v>不通过</v>
      </c>
      <c r="CW773" s="264">
        <f t="shared" si="284"/>
        <v>0</v>
      </c>
      <c r="CX773" s="261" t="str">
        <f t="shared" si="285"/>
        <v>不通过</v>
      </c>
      <c r="CY773" s="262">
        <f t="shared" si="273"/>
        <v>0</v>
      </c>
      <c r="CZ773" s="261" t="str">
        <f t="shared" si="286"/>
        <v>不通过</v>
      </c>
      <c r="DA773" s="262">
        <f t="shared" si="287"/>
        <v>0</v>
      </c>
      <c r="DB773" s="261" t="str">
        <f t="shared" si="288"/>
        <v>不通过</v>
      </c>
      <c r="DC773" s="262">
        <f t="shared" si="289"/>
        <v>0</v>
      </c>
      <c r="DD773" s="261" t="str">
        <f t="shared" si="290"/>
        <v>不通过</v>
      </c>
    </row>
    <row r="774" spans="1:108">
      <c r="A774" s="185">
        <v>763</v>
      </c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  <c r="AS774" s="186"/>
      <c r="AT774" s="186"/>
      <c r="AU774" s="186"/>
      <c r="AV774" s="186"/>
      <c r="AW774" s="186"/>
      <c r="AX774" s="186"/>
      <c r="AY774" s="186"/>
      <c r="AZ774" s="186"/>
      <c r="BA774" s="186"/>
      <c r="BB774" s="186"/>
      <c r="BC774" s="186"/>
      <c r="BD774" s="186"/>
      <c r="BE774" s="186"/>
      <c r="BF774" s="186"/>
      <c r="BG774" s="186"/>
      <c r="BH774" s="186"/>
      <c r="BI774" s="186"/>
      <c r="BJ774" s="186"/>
      <c r="BK774" s="186"/>
      <c r="BL774" s="186"/>
      <c r="BM774" s="186"/>
      <c r="BN774" s="186"/>
      <c r="BO774" s="186"/>
      <c r="BP774" s="186"/>
      <c r="BQ774" s="186"/>
      <c r="BR774" s="186"/>
      <c r="BS774" s="186"/>
      <c r="BT774" s="186"/>
      <c r="BU774" s="186"/>
      <c r="BV774" s="186"/>
      <c r="BW774" s="186"/>
      <c r="BX774" s="186"/>
      <c r="BY774" s="186"/>
      <c r="BZ774" s="186"/>
      <c r="CA774" s="186"/>
      <c r="CB774" s="186"/>
      <c r="CC774" s="186"/>
      <c r="CD774" s="186"/>
      <c r="CE774" s="186"/>
      <c r="CF774" s="250"/>
      <c r="CG774" s="250"/>
      <c r="CH774" s="250"/>
      <c r="CI774" s="250"/>
      <c r="CJ774" s="250"/>
      <c r="CK774" s="261" t="str">
        <f t="shared" si="274"/>
        <v>通过</v>
      </c>
      <c r="CL774" s="263" t="str">
        <f t="shared" si="275"/>
        <v>通过</v>
      </c>
      <c r="CM774" s="261" t="str">
        <f t="shared" si="276"/>
        <v>通过</v>
      </c>
      <c r="CN774" s="261" t="str">
        <f t="shared" si="277"/>
        <v>通过</v>
      </c>
      <c r="CO774" s="262">
        <f t="shared" si="278"/>
        <v>0</v>
      </c>
      <c r="CP774" s="261" t="str">
        <f t="shared" si="279"/>
        <v>不通过</v>
      </c>
      <c r="CQ774" s="262">
        <f t="shared" si="271"/>
        <v>0</v>
      </c>
      <c r="CR774" s="261" t="str">
        <f t="shared" si="280"/>
        <v>不通过</v>
      </c>
      <c r="CS774" s="262">
        <f t="shared" si="281"/>
        <v>0</v>
      </c>
      <c r="CT774" s="261" t="str">
        <f t="shared" si="282"/>
        <v>不通过</v>
      </c>
      <c r="CU774" s="262">
        <f t="shared" si="272"/>
        <v>0</v>
      </c>
      <c r="CV774" s="261" t="str">
        <f t="shared" si="283"/>
        <v>不通过</v>
      </c>
      <c r="CW774" s="264">
        <f t="shared" si="284"/>
        <v>0</v>
      </c>
      <c r="CX774" s="261" t="str">
        <f t="shared" si="285"/>
        <v>不通过</v>
      </c>
      <c r="CY774" s="262">
        <f t="shared" si="273"/>
        <v>0</v>
      </c>
      <c r="CZ774" s="261" t="str">
        <f t="shared" si="286"/>
        <v>不通过</v>
      </c>
      <c r="DA774" s="262">
        <f t="shared" si="287"/>
        <v>0</v>
      </c>
      <c r="DB774" s="261" t="str">
        <f t="shared" si="288"/>
        <v>不通过</v>
      </c>
      <c r="DC774" s="262">
        <f t="shared" si="289"/>
        <v>0</v>
      </c>
      <c r="DD774" s="261" t="str">
        <f t="shared" si="290"/>
        <v>不通过</v>
      </c>
    </row>
    <row r="775" spans="1:108">
      <c r="A775" s="188">
        <v>764</v>
      </c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  <c r="AS775" s="186"/>
      <c r="AT775" s="186"/>
      <c r="AU775" s="186"/>
      <c r="AV775" s="186"/>
      <c r="AW775" s="186"/>
      <c r="AX775" s="186"/>
      <c r="AY775" s="186"/>
      <c r="AZ775" s="186"/>
      <c r="BA775" s="186"/>
      <c r="BB775" s="186"/>
      <c r="BC775" s="186"/>
      <c r="BD775" s="186"/>
      <c r="BE775" s="186"/>
      <c r="BF775" s="186"/>
      <c r="BG775" s="186"/>
      <c r="BH775" s="186"/>
      <c r="BI775" s="186"/>
      <c r="BJ775" s="186"/>
      <c r="BK775" s="186"/>
      <c r="BL775" s="186"/>
      <c r="BM775" s="186"/>
      <c r="BN775" s="186"/>
      <c r="BO775" s="186"/>
      <c r="BP775" s="186"/>
      <c r="BQ775" s="186"/>
      <c r="BR775" s="186"/>
      <c r="BS775" s="186"/>
      <c r="BT775" s="186"/>
      <c r="BU775" s="186"/>
      <c r="BV775" s="186"/>
      <c r="BW775" s="186"/>
      <c r="BX775" s="186"/>
      <c r="BY775" s="186"/>
      <c r="BZ775" s="186"/>
      <c r="CA775" s="186"/>
      <c r="CB775" s="186"/>
      <c r="CC775" s="186"/>
      <c r="CD775" s="186"/>
      <c r="CE775" s="186"/>
      <c r="CF775" s="250"/>
      <c r="CG775" s="250"/>
      <c r="CH775" s="250"/>
      <c r="CI775" s="250"/>
      <c r="CJ775" s="250"/>
      <c r="CK775" s="261" t="str">
        <f t="shared" si="274"/>
        <v>通过</v>
      </c>
      <c r="CL775" s="263" t="str">
        <f t="shared" si="275"/>
        <v>通过</v>
      </c>
      <c r="CM775" s="261" t="str">
        <f t="shared" si="276"/>
        <v>通过</v>
      </c>
      <c r="CN775" s="261" t="str">
        <f t="shared" si="277"/>
        <v>通过</v>
      </c>
      <c r="CO775" s="262">
        <f t="shared" si="278"/>
        <v>0</v>
      </c>
      <c r="CP775" s="261" t="str">
        <f t="shared" si="279"/>
        <v>不通过</v>
      </c>
      <c r="CQ775" s="262">
        <f t="shared" si="271"/>
        <v>0</v>
      </c>
      <c r="CR775" s="261" t="str">
        <f t="shared" si="280"/>
        <v>不通过</v>
      </c>
      <c r="CS775" s="262">
        <f t="shared" si="281"/>
        <v>0</v>
      </c>
      <c r="CT775" s="261" t="str">
        <f t="shared" si="282"/>
        <v>不通过</v>
      </c>
      <c r="CU775" s="262">
        <f t="shared" si="272"/>
        <v>0</v>
      </c>
      <c r="CV775" s="261" t="str">
        <f t="shared" si="283"/>
        <v>不通过</v>
      </c>
      <c r="CW775" s="264">
        <f t="shared" si="284"/>
        <v>0</v>
      </c>
      <c r="CX775" s="261" t="str">
        <f t="shared" si="285"/>
        <v>不通过</v>
      </c>
      <c r="CY775" s="262">
        <f t="shared" si="273"/>
        <v>0</v>
      </c>
      <c r="CZ775" s="261" t="str">
        <f t="shared" si="286"/>
        <v>不通过</v>
      </c>
      <c r="DA775" s="262">
        <f t="shared" si="287"/>
        <v>0</v>
      </c>
      <c r="DB775" s="261" t="str">
        <f t="shared" si="288"/>
        <v>不通过</v>
      </c>
      <c r="DC775" s="262">
        <f t="shared" si="289"/>
        <v>0</v>
      </c>
      <c r="DD775" s="261" t="str">
        <f t="shared" si="290"/>
        <v>不通过</v>
      </c>
    </row>
    <row r="776" spans="1:108">
      <c r="A776" s="185">
        <v>765</v>
      </c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6"/>
      <c r="AT776" s="186"/>
      <c r="AU776" s="186"/>
      <c r="AV776" s="186"/>
      <c r="AW776" s="186"/>
      <c r="AX776" s="186"/>
      <c r="AY776" s="186"/>
      <c r="AZ776" s="186"/>
      <c r="BA776" s="186"/>
      <c r="BB776" s="186"/>
      <c r="BC776" s="186"/>
      <c r="BD776" s="186"/>
      <c r="BE776" s="186"/>
      <c r="BF776" s="186"/>
      <c r="BG776" s="186"/>
      <c r="BH776" s="186"/>
      <c r="BI776" s="186"/>
      <c r="BJ776" s="186"/>
      <c r="BK776" s="186"/>
      <c r="BL776" s="186"/>
      <c r="BM776" s="186"/>
      <c r="BN776" s="186"/>
      <c r="BO776" s="186"/>
      <c r="BP776" s="186"/>
      <c r="BQ776" s="186"/>
      <c r="BR776" s="186"/>
      <c r="BS776" s="186"/>
      <c r="BT776" s="186"/>
      <c r="BU776" s="186"/>
      <c r="BV776" s="186"/>
      <c r="BW776" s="186"/>
      <c r="BX776" s="186"/>
      <c r="BY776" s="186"/>
      <c r="BZ776" s="186"/>
      <c r="CA776" s="186"/>
      <c r="CB776" s="186"/>
      <c r="CC776" s="186"/>
      <c r="CD776" s="186"/>
      <c r="CE776" s="186"/>
      <c r="CF776" s="250"/>
      <c r="CG776" s="250"/>
      <c r="CH776" s="250"/>
      <c r="CI776" s="250"/>
      <c r="CJ776" s="250"/>
      <c r="CK776" s="261" t="str">
        <f t="shared" si="274"/>
        <v>通过</v>
      </c>
      <c r="CL776" s="263" t="str">
        <f t="shared" si="275"/>
        <v>通过</v>
      </c>
      <c r="CM776" s="261" t="str">
        <f t="shared" si="276"/>
        <v>通过</v>
      </c>
      <c r="CN776" s="261" t="str">
        <f t="shared" si="277"/>
        <v>通过</v>
      </c>
      <c r="CO776" s="262">
        <f t="shared" si="278"/>
        <v>0</v>
      </c>
      <c r="CP776" s="261" t="str">
        <f t="shared" si="279"/>
        <v>不通过</v>
      </c>
      <c r="CQ776" s="262">
        <f t="shared" si="271"/>
        <v>0</v>
      </c>
      <c r="CR776" s="261" t="str">
        <f t="shared" si="280"/>
        <v>不通过</v>
      </c>
      <c r="CS776" s="262">
        <f t="shared" si="281"/>
        <v>0</v>
      </c>
      <c r="CT776" s="261" t="str">
        <f t="shared" si="282"/>
        <v>不通过</v>
      </c>
      <c r="CU776" s="262">
        <f t="shared" si="272"/>
        <v>0</v>
      </c>
      <c r="CV776" s="261" t="str">
        <f t="shared" si="283"/>
        <v>不通过</v>
      </c>
      <c r="CW776" s="264">
        <f t="shared" si="284"/>
        <v>0</v>
      </c>
      <c r="CX776" s="261" t="str">
        <f t="shared" si="285"/>
        <v>不通过</v>
      </c>
      <c r="CY776" s="262">
        <f t="shared" si="273"/>
        <v>0</v>
      </c>
      <c r="CZ776" s="261" t="str">
        <f t="shared" si="286"/>
        <v>不通过</v>
      </c>
      <c r="DA776" s="262">
        <f t="shared" si="287"/>
        <v>0</v>
      </c>
      <c r="DB776" s="261" t="str">
        <f t="shared" si="288"/>
        <v>不通过</v>
      </c>
      <c r="DC776" s="262">
        <f t="shared" si="289"/>
        <v>0</v>
      </c>
      <c r="DD776" s="261" t="str">
        <f t="shared" si="290"/>
        <v>不通过</v>
      </c>
    </row>
    <row r="777" spans="1:108">
      <c r="A777" s="185">
        <v>766</v>
      </c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6"/>
      <c r="AT777" s="186"/>
      <c r="AU777" s="186"/>
      <c r="AV777" s="186"/>
      <c r="AW777" s="186"/>
      <c r="AX777" s="186"/>
      <c r="AY777" s="186"/>
      <c r="AZ777" s="186"/>
      <c r="BA777" s="186"/>
      <c r="BB777" s="186"/>
      <c r="BC777" s="186"/>
      <c r="BD777" s="186"/>
      <c r="BE777" s="186"/>
      <c r="BF777" s="186"/>
      <c r="BG777" s="186"/>
      <c r="BH777" s="186"/>
      <c r="BI777" s="186"/>
      <c r="BJ777" s="186"/>
      <c r="BK777" s="186"/>
      <c r="BL777" s="186"/>
      <c r="BM777" s="186"/>
      <c r="BN777" s="186"/>
      <c r="BO777" s="186"/>
      <c r="BP777" s="186"/>
      <c r="BQ777" s="186"/>
      <c r="BR777" s="186"/>
      <c r="BS777" s="186"/>
      <c r="BT777" s="186"/>
      <c r="BU777" s="186"/>
      <c r="BV777" s="186"/>
      <c r="BW777" s="186"/>
      <c r="BX777" s="186"/>
      <c r="BY777" s="186"/>
      <c r="BZ777" s="186"/>
      <c r="CA777" s="186"/>
      <c r="CB777" s="186"/>
      <c r="CC777" s="186"/>
      <c r="CD777" s="186"/>
      <c r="CE777" s="186"/>
      <c r="CF777" s="250"/>
      <c r="CG777" s="250"/>
      <c r="CH777" s="250"/>
      <c r="CI777" s="250"/>
      <c r="CJ777" s="250"/>
      <c r="CK777" s="261" t="str">
        <f t="shared" si="274"/>
        <v>通过</v>
      </c>
      <c r="CL777" s="263" t="str">
        <f t="shared" si="275"/>
        <v>通过</v>
      </c>
      <c r="CM777" s="261" t="str">
        <f t="shared" si="276"/>
        <v>通过</v>
      </c>
      <c r="CN777" s="261" t="str">
        <f t="shared" si="277"/>
        <v>通过</v>
      </c>
      <c r="CO777" s="262">
        <f t="shared" si="278"/>
        <v>0</v>
      </c>
      <c r="CP777" s="261" t="str">
        <f t="shared" si="279"/>
        <v>不通过</v>
      </c>
      <c r="CQ777" s="262">
        <f t="shared" si="271"/>
        <v>0</v>
      </c>
      <c r="CR777" s="261" t="str">
        <f t="shared" si="280"/>
        <v>不通过</v>
      </c>
      <c r="CS777" s="262">
        <f t="shared" si="281"/>
        <v>0</v>
      </c>
      <c r="CT777" s="261" t="str">
        <f t="shared" si="282"/>
        <v>不通过</v>
      </c>
      <c r="CU777" s="262">
        <f t="shared" si="272"/>
        <v>0</v>
      </c>
      <c r="CV777" s="261" t="str">
        <f t="shared" si="283"/>
        <v>不通过</v>
      </c>
      <c r="CW777" s="264">
        <f t="shared" si="284"/>
        <v>0</v>
      </c>
      <c r="CX777" s="261" t="str">
        <f t="shared" si="285"/>
        <v>不通过</v>
      </c>
      <c r="CY777" s="262">
        <f t="shared" si="273"/>
        <v>0</v>
      </c>
      <c r="CZ777" s="261" t="str">
        <f t="shared" si="286"/>
        <v>不通过</v>
      </c>
      <c r="DA777" s="262">
        <f t="shared" si="287"/>
        <v>0</v>
      </c>
      <c r="DB777" s="261" t="str">
        <f t="shared" si="288"/>
        <v>不通过</v>
      </c>
      <c r="DC777" s="262">
        <f t="shared" si="289"/>
        <v>0</v>
      </c>
      <c r="DD777" s="261" t="str">
        <f t="shared" si="290"/>
        <v>不通过</v>
      </c>
    </row>
    <row r="778" spans="1:108">
      <c r="A778" s="188">
        <v>767</v>
      </c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6"/>
      <c r="AT778" s="186"/>
      <c r="AU778" s="186"/>
      <c r="AV778" s="186"/>
      <c r="AW778" s="186"/>
      <c r="AX778" s="186"/>
      <c r="AY778" s="186"/>
      <c r="AZ778" s="186"/>
      <c r="BA778" s="186"/>
      <c r="BB778" s="186"/>
      <c r="BC778" s="186"/>
      <c r="BD778" s="186"/>
      <c r="BE778" s="186"/>
      <c r="BF778" s="186"/>
      <c r="BG778" s="186"/>
      <c r="BH778" s="186"/>
      <c r="BI778" s="186"/>
      <c r="BJ778" s="186"/>
      <c r="BK778" s="186"/>
      <c r="BL778" s="186"/>
      <c r="BM778" s="186"/>
      <c r="BN778" s="186"/>
      <c r="BO778" s="186"/>
      <c r="BP778" s="186"/>
      <c r="BQ778" s="186"/>
      <c r="BR778" s="186"/>
      <c r="BS778" s="186"/>
      <c r="BT778" s="186"/>
      <c r="BU778" s="186"/>
      <c r="BV778" s="186"/>
      <c r="BW778" s="186"/>
      <c r="BX778" s="186"/>
      <c r="BY778" s="186"/>
      <c r="BZ778" s="186"/>
      <c r="CA778" s="186"/>
      <c r="CB778" s="186"/>
      <c r="CC778" s="186"/>
      <c r="CD778" s="186"/>
      <c r="CE778" s="186"/>
      <c r="CF778" s="250"/>
      <c r="CG778" s="250"/>
      <c r="CH778" s="250"/>
      <c r="CI778" s="250"/>
      <c r="CJ778" s="250"/>
      <c r="CK778" s="261" t="str">
        <f t="shared" si="274"/>
        <v>通过</v>
      </c>
      <c r="CL778" s="263" t="str">
        <f t="shared" si="275"/>
        <v>通过</v>
      </c>
      <c r="CM778" s="261" t="str">
        <f t="shared" si="276"/>
        <v>通过</v>
      </c>
      <c r="CN778" s="261" t="str">
        <f t="shared" si="277"/>
        <v>通过</v>
      </c>
      <c r="CO778" s="262">
        <f t="shared" si="278"/>
        <v>0</v>
      </c>
      <c r="CP778" s="261" t="str">
        <f t="shared" si="279"/>
        <v>不通过</v>
      </c>
      <c r="CQ778" s="262">
        <f t="shared" si="271"/>
        <v>0</v>
      </c>
      <c r="CR778" s="261" t="str">
        <f t="shared" si="280"/>
        <v>不通过</v>
      </c>
      <c r="CS778" s="262">
        <f t="shared" si="281"/>
        <v>0</v>
      </c>
      <c r="CT778" s="261" t="str">
        <f t="shared" si="282"/>
        <v>不通过</v>
      </c>
      <c r="CU778" s="262">
        <f t="shared" si="272"/>
        <v>0</v>
      </c>
      <c r="CV778" s="261" t="str">
        <f t="shared" si="283"/>
        <v>不通过</v>
      </c>
      <c r="CW778" s="264">
        <f t="shared" si="284"/>
        <v>0</v>
      </c>
      <c r="CX778" s="261" t="str">
        <f t="shared" si="285"/>
        <v>不通过</v>
      </c>
      <c r="CY778" s="262">
        <f t="shared" si="273"/>
        <v>0</v>
      </c>
      <c r="CZ778" s="261" t="str">
        <f t="shared" si="286"/>
        <v>不通过</v>
      </c>
      <c r="DA778" s="262">
        <f t="shared" si="287"/>
        <v>0</v>
      </c>
      <c r="DB778" s="261" t="str">
        <f t="shared" si="288"/>
        <v>不通过</v>
      </c>
      <c r="DC778" s="262">
        <f t="shared" si="289"/>
        <v>0</v>
      </c>
      <c r="DD778" s="261" t="str">
        <f t="shared" si="290"/>
        <v>不通过</v>
      </c>
    </row>
    <row r="779" spans="1:108">
      <c r="A779" s="185">
        <v>768</v>
      </c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6"/>
      <c r="AT779" s="186"/>
      <c r="AU779" s="186"/>
      <c r="AV779" s="186"/>
      <c r="AW779" s="186"/>
      <c r="AX779" s="186"/>
      <c r="AY779" s="186"/>
      <c r="AZ779" s="186"/>
      <c r="BA779" s="186"/>
      <c r="BB779" s="186"/>
      <c r="BC779" s="186"/>
      <c r="BD779" s="186"/>
      <c r="BE779" s="186"/>
      <c r="BF779" s="186"/>
      <c r="BG779" s="186"/>
      <c r="BH779" s="186"/>
      <c r="BI779" s="186"/>
      <c r="BJ779" s="186"/>
      <c r="BK779" s="186"/>
      <c r="BL779" s="186"/>
      <c r="BM779" s="186"/>
      <c r="BN779" s="186"/>
      <c r="BO779" s="186"/>
      <c r="BP779" s="186"/>
      <c r="BQ779" s="186"/>
      <c r="BR779" s="186"/>
      <c r="BS779" s="186"/>
      <c r="BT779" s="186"/>
      <c r="BU779" s="186"/>
      <c r="BV779" s="186"/>
      <c r="BW779" s="186"/>
      <c r="BX779" s="186"/>
      <c r="BY779" s="186"/>
      <c r="BZ779" s="186"/>
      <c r="CA779" s="186"/>
      <c r="CB779" s="186"/>
      <c r="CC779" s="186"/>
      <c r="CD779" s="186"/>
      <c r="CE779" s="186"/>
      <c r="CF779" s="250"/>
      <c r="CG779" s="250"/>
      <c r="CH779" s="250"/>
      <c r="CI779" s="250"/>
      <c r="CJ779" s="250"/>
      <c r="CK779" s="261" t="str">
        <f t="shared" si="274"/>
        <v>通过</v>
      </c>
      <c r="CL779" s="263" t="str">
        <f t="shared" si="275"/>
        <v>通过</v>
      </c>
      <c r="CM779" s="261" t="str">
        <f t="shared" si="276"/>
        <v>通过</v>
      </c>
      <c r="CN779" s="261" t="str">
        <f t="shared" si="277"/>
        <v>通过</v>
      </c>
      <c r="CO779" s="262">
        <f t="shared" si="278"/>
        <v>0</v>
      </c>
      <c r="CP779" s="261" t="str">
        <f t="shared" si="279"/>
        <v>不通过</v>
      </c>
      <c r="CQ779" s="262">
        <f t="shared" ref="CQ779:CQ842" si="291">IF(AND(Q779&gt;=1,(I779+J779+K779)&gt;0),1,0)</f>
        <v>0</v>
      </c>
      <c r="CR779" s="261" t="str">
        <f t="shared" si="280"/>
        <v>不通过</v>
      </c>
      <c r="CS779" s="262">
        <f t="shared" si="281"/>
        <v>0</v>
      </c>
      <c r="CT779" s="261" t="str">
        <f t="shared" si="282"/>
        <v>不通过</v>
      </c>
      <c r="CU779" s="262">
        <f t="shared" ref="CU779:CU842" si="292">IF(AND(AI779&gt;=1,(AA779+AB779+AC779)&gt;0),1,0)</f>
        <v>0</v>
      </c>
      <c r="CV779" s="261" t="str">
        <f t="shared" si="283"/>
        <v>不通过</v>
      </c>
      <c r="CW779" s="264">
        <f t="shared" si="284"/>
        <v>0</v>
      </c>
      <c r="CX779" s="261" t="str">
        <f t="shared" si="285"/>
        <v>不通过</v>
      </c>
      <c r="CY779" s="262">
        <f t="shared" ref="CY779:CY842" si="293">IF(AND(BA779&gt;=1,(AS779+AT779+AU779)&gt;0),1,0)</f>
        <v>0</v>
      </c>
      <c r="CZ779" s="261" t="str">
        <f t="shared" si="286"/>
        <v>不通过</v>
      </c>
      <c r="DA779" s="262">
        <f t="shared" si="287"/>
        <v>0</v>
      </c>
      <c r="DB779" s="261" t="str">
        <f t="shared" si="288"/>
        <v>不通过</v>
      </c>
      <c r="DC779" s="262">
        <f t="shared" si="289"/>
        <v>0</v>
      </c>
      <c r="DD779" s="261" t="str">
        <f t="shared" si="290"/>
        <v>不通过</v>
      </c>
    </row>
    <row r="780" spans="1:108">
      <c r="A780" s="185">
        <v>769</v>
      </c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6"/>
      <c r="AT780" s="186"/>
      <c r="AU780" s="186"/>
      <c r="AV780" s="186"/>
      <c r="AW780" s="186"/>
      <c r="AX780" s="186"/>
      <c r="AY780" s="186"/>
      <c r="AZ780" s="186"/>
      <c r="BA780" s="186"/>
      <c r="BB780" s="186"/>
      <c r="BC780" s="186"/>
      <c r="BD780" s="186"/>
      <c r="BE780" s="186"/>
      <c r="BF780" s="186"/>
      <c r="BG780" s="186"/>
      <c r="BH780" s="186"/>
      <c r="BI780" s="186"/>
      <c r="BJ780" s="186"/>
      <c r="BK780" s="186"/>
      <c r="BL780" s="186"/>
      <c r="BM780" s="186"/>
      <c r="BN780" s="186"/>
      <c r="BO780" s="186"/>
      <c r="BP780" s="186"/>
      <c r="BQ780" s="186"/>
      <c r="BR780" s="186"/>
      <c r="BS780" s="186"/>
      <c r="BT780" s="186"/>
      <c r="BU780" s="186"/>
      <c r="BV780" s="186"/>
      <c r="BW780" s="186"/>
      <c r="BX780" s="186"/>
      <c r="BY780" s="186"/>
      <c r="BZ780" s="186"/>
      <c r="CA780" s="186"/>
      <c r="CB780" s="186"/>
      <c r="CC780" s="186"/>
      <c r="CD780" s="186"/>
      <c r="CE780" s="186"/>
      <c r="CF780" s="250"/>
      <c r="CG780" s="250"/>
      <c r="CH780" s="250"/>
      <c r="CI780" s="250"/>
      <c r="CJ780" s="250"/>
      <c r="CK780" s="261" t="str">
        <f t="shared" si="274"/>
        <v>通过</v>
      </c>
      <c r="CL780" s="263" t="str">
        <f t="shared" si="275"/>
        <v>通过</v>
      </c>
      <c r="CM780" s="261" t="str">
        <f t="shared" si="276"/>
        <v>通过</v>
      </c>
      <c r="CN780" s="261" t="str">
        <f t="shared" si="277"/>
        <v>通过</v>
      </c>
      <c r="CO780" s="262">
        <f t="shared" si="278"/>
        <v>0</v>
      </c>
      <c r="CP780" s="261" t="str">
        <f t="shared" si="279"/>
        <v>不通过</v>
      </c>
      <c r="CQ780" s="262">
        <f t="shared" si="291"/>
        <v>0</v>
      </c>
      <c r="CR780" s="261" t="str">
        <f t="shared" si="280"/>
        <v>不通过</v>
      </c>
      <c r="CS780" s="262">
        <f t="shared" si="281"/>
        <v>0</v>
      </c>
      <c r="CT780" s="261" t="str">
        <f t="shared" si="282"/>
        <v>不通过</v>
      </c>
      <c r="CU780" s="262">
        <f t="shared" si="292"/>
        <v>0</v>
      </c>
      <c r="CV780" s="261" t="str">
        <f t="shared" si="283"/>
        <v>不通过</v>
      </c>
      <c r="CW780" s="264">
        <f t="shared" si="284"/>
        <v>0</v>
      </c>
      <c r="CX780" s="261" t="str">
        <f t="shared" si="285"/>
        <v>不通过</v>
      </c>
      <c r="CY780" s="262">
        <f t="shared" si="293"/>
        <v>0</v>
      </c>
      <c r="CZ780" s="261" t="str">
        <f t="shared" si="286"/>
        <v>不通过</v>
      </c>
      <c r="DA780" s="262">
        <f t="shared" si="287"/>
        <v>0</v>
      </c>
      <c r="DB780" s="261" t="str">
        <f t="shared" si="288"/>
        <v>不通过</v>
      </c>
      <c r="DC780" s="262">
        <f t="shared" si="289"/>
        <v>0</v>
      </c>
      <c r="DD780" s="261" t="str">
        <f t="shared" si="290"/>
        <v>不通过</v>
      </c>
    </row>
    <row r="781" spans="1:108">
      <c r="A781" s="188">
        <v>770</v>
      </c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86"/>
      <c r="AT781" s="186"/>
      <c r="AU781" s="186"/>
      <c r="AV781" s="186"/>
      <c r="AW781" s="186"/>
      <c r="AX781" s="186"/>
      <c r="AY781" s="186"/>
      <c r="AZ781" s="186"/>
      <c r="BA781" s="186"/>
      <c r="BB781" s="186"/>
      <c r="BC781" s="186"/>
      <c r="BD781" s="186"/>
      <c r="BE781" s="186"/>
      <c r="BF781" s="186"/>
      <c r="BG781" s="186"/>
      <c r="BH781" s="186"/>
      <c r="BI781" s="186"/>
      <c r="BJ781" s="186"/>
      <c r="BK781" s="186"/>
      <c r="BL781" s="186"/>
      <c r="BM781" s="186"/>
      <c r="BN781" s="186"/>
      <c r="BO781" s="186"/>
      <c r="BP781" s="186"/>
      <c r="BQ781" s="186"/>
      <c r="BR781" s="186"/>
      <c r="BS781" s="186"/>
      <c r="BT781" s="186"/>
      <c r="BU781" s="186"/>
      <c r="BV781" s="186"/>
      <c r="BW781" s="186"/>
      <c r="BX781" s="186"/>
      <c r="BY781" s="186"/>
      <c r="BZ781" s="186"/>
      <c r="CA781" s="186"/>
      <c r="CB781" s="186"/>
      <c r="CC781" s="186"/>
      <c r="CD781" s="186"/>
      <c r="CE781" s="186"/>
      <c r="CF781" s="250"/>
      <c r="CG781" s="250"/>
      <c r="CH781" s="250"/>
      <c r="CI781" s="250"/>
      <c r="CJ781" s="250"/>
      <c r="CK781" s="261" t="str">
        <f t="shared" si="274"/>
        <v>通过</v>
      </c>
      <c r="CL781" s="263" t="str">
        <f t="shared" si="275"/>
        <v>通过</v>
      </c>
      <c r="CM781" s="261" t="str">
        <f t="shared" si="276"/>
        <v>通过</v>
      </c>
      <c r="CN781" s="261" t="str">
        <f t="shared" si="277"/>
        <v>通过</v>
      </c>
      <c r="CO781" s="262">
        <f t="shared" si="278"/>
        <v>0</v>
      </c>
      <c r="CP781" s="261" t="str">
        <f t="shared" si="279"/>
        <v>不通过</v>
      </c>
      <c r="CQ781" s="262">
        <f t="shared" si="291"/>
        <v>0</v>
      </c>
      <c r="CR781" s="261" t="str">
        <f t="shared" si="280"/>
        <v>不通过</v>
      </c>
      <c r="CS781" s="262">
        <f t="shared" si="281"/>
        <v>0</v>
      </c>
      <c r="CT781" s="261" t="str">
        <f t="shared" si="282"/>
        <v>不通过</v>
      </c>
      <c r="CU781" s="262">
        <f t="shared" si="292"/>
        <v>0</v>
      </c>
      <c r="CV781" s="261" t="str">
        <f t="shared" si="283"/>
        <v>不通过</v>
      </c>
      <c r="CW781" s="264">
        <f t="shared" si="284"/>
        <v>0</v>
      </c>
      <c r="CX781" s="261" t="str">
        <f t="shared" si="285"/>
        <v>不通过</v>
      </c>
      <c r="CY781" s="262">
        <f t="shared" si="293"/>
        <v>0</v>
      </c>
      <c r="CZ781" s="261" t="str">
        <f t="shared" si="286"/>
        <v>不通过</v>
      </c>
      <c r="DA781" s="262">
        <f t="shared" si="287"/>
        <v>0</v>
      </c>
      <c r="DB781" s="261" t="str">
        <f t="shared" si="288"/>
        <v>不通过</v>
      </c>
      <c r="DC781" s="262">
        <f t="shared" si="289"/>
        <v>0</v>
      </c>
      <c r="DD781" s="261" t="str">
        <f t="shared" si="290"/>
        <v>不通过</v>
      </c>
    </row>
    <row r="782" spans="1:108">
      <c r="A782" s="185">
        <v>771</v>
      </c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86"/>
      <c r="AT782" s="186"/>
      <c r="AU782" s="186"/>
      <c r="AV782" s="186"/>
      <c r="AW782" s="186"/>
      <c r="AX782" s="186"/>
      <c r="AY782" s="186"/>
      <c r="AZ782" s="186"/>
      <c r="BA782" s="186"/>
      <c r="BB782" s="186"/>
      <c r="BC782" s="186"/>
      <c r="BD782" s="186"/>
      <c r="BE782" s="186"/>
      <c r="BF782" s="186"/>
      <c r="BG782" s="186"/>
      <c r="BH782" s="186"/>
      <c r="BI782" s="186"/>
      <c r="BJ782" s="186"/>
      <c r="BK782" s="186"/>
      <c r="BL782" s="186"/>
      <c r="BM782" s="186"/>
      <c r="BN782" s="186"/>
      <c r="BO782" s="186"/>
      <c r="BP782" s="186"/>
      <c r="BQ782" s="186"/>
      <c r="BR782" s="186"/>
      <c r="BS782" s="186"/>
      <c r="BT782" s="186"/>
      <c r="BU782" s="186"/>
      <c r="BV782" s="186"/>
      <c r="BW782" s="186"/>
      <c r="BX782" s="186"/>
      <c r="BY782" s="186"/>
      <c r="BZ782" s="186"/>
      <c r="CA782" s="186"/>
      <c r="CB782" s="186"/>
      <c r="CC782" s="186"/>
      <c r="CD782" s="186"/>
      <c r="CE782" s="186"/>
      <c r="CF782" s="250"/>
      <c r="CG782" s="250"/>
      <c r="CH782" s="250"/>
      <c r="CI782" s="250"/>
      <c r="CJ782" s="250"/>
      <c r="CK782" s="261" t="str">
        <f t="shared" si="274"/>
        <v>通过</v>
      </c>
      <c r="CL782" s="263" t="str">
        <f t="shared" si="275"/>
        <v>通过</v>
      </c>
      <c r="CM782" s="261" t="str">
        <f t="shared" si="276"/>
        <v>通过</v>
      </c>
      <c r="CN782" s="261" t="str">
        <f t="shared" si="277"/>
        <v>通过</v>
      </c>
      <c r="CO782" s="262">
        <f t="shared" si="278"/>
        <v>0</v>
      </c>
      <c r="CP782" s="261" t="str">
        <f t="shared" si="279"/>
        <v>不通过</v>
      </c>
      <c r="CQ782" s="262">
        <f t="shared" si="291"/>
        <v>0</v>
      </c>
      <c r="CR782" s="261" t="str">
        <f t="shared" si="280"/>
        <v>不通过</v>
      </c>
      <c r="CS782" s="262">
        <f t="shared" si="281"/>
        <v>0</v>
      </c>
      <c r="CT782" s="261" t="str">
        <f t="shared" si="282"/>
        <v>不通过</v>
      </c>
      <c r="CU782" s="262">
        <f t="shared" si="292"/>
        <v>0</v>
      </c>
      <c r="CV782" s="261" t="str">
        <f t="shared" si="283"/>
        <v>不通过</v>
      </c>
      <c r="CW782" s="264">
        <f t="shared" si="284"/>
        <v>0</v>
      </c>
      <c r="CX782" s="261" t="str">
        <f t="shared" si="285"/>
        <v>不通过</v>
      </c>
      <c r="CY782" s="262">
        <f t="shared" si="293"/>
        <v>0</v>
      </c>
      <c r="CZ782" s="261" t="str">
        <f t="shared" si="286"/>
        <v>不通过</v>
      </c>
      <c r="DA782" s="262">
        <f t="shared" si="287"/>
        <v>0</v>
      </c>
      <c r="DB782" s="261" t="str">
        <f t="shared" si="288"/>
        <v>不通过</v>
      </c>
      <c r="DC782" s="262">
        <f t="shared" si="289"/>
        <v>0</v>
      </c>
      <c r="DD782" s="261" t="str">
        <f t="shared" si="290"/>
        <v>不通过</v>
      </c>
    </row>
    <row r="783" spans="1:108">
      <c r="A783" s="185">
        <v>772</v>
      </c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86"/>
      <c r="AT783" s="186"/>
      <c r="AU783" s="186"/>
      <c r="AV783" s="186"/>
      <c r="AW783" s="186"/>
      <c r="AX783" s="186"/>
      <c r="AY783" s="186"/>
      <c r="AZ783" s="186"/>
      <c r="BA783" s="186"/>
      <c r="BB783" s="186"/>
      <c r="BC783" s="186"/>
      <c r="BD783" s="186"/>
      <c r="BE783" s="186"/>
      <c r="BF783" s="186"/>
      <c r="BG783" s="186"/>
      <c r="BH783" s="186"/>
      <c r="BI783" s="186"/>
      <c r="BJ783" s="186"/>
      <c r="BK783" s="186"/>
      <c r="BL783" s="186"/>
      <c r="BM783" s="186"/>
      <c r="BN783" s="186"/>
      <c r="BO783" s="186"/>
      <c r="BP783" s="186"/>
      <c r="BQ783" s="186"/>
      <c r="BR783" s="186"/>
      <c r="BS783" s="186"/>
      <c r="BT783" s="186"/>
      <c r="BU783" s="186"/>
      <c r="BV783" s="186"/>
      <c r="BW783" s="186"/>
      <c r="BX783" s="186"/>
      <c r="BY783" s="186"/>
      <c r="BZ783" s="186"/>
      <c r="CA783" s="186"/>
      <c r="CB783" s="186"/>
      <c r="CC783" s="186"/>
      <c r="CD783" s="186"/>
      <c r="CE783" s="186"/>
      <c r="CF783" s="250"/>
      <c r="CG783" s="250"/>
      <c r="CH783" s="250"/>
      <c r="CI783" s="250"/>
      <c r="CJ783" s="250"/>
      <c r="CK783" s="261" t="str">
        <f t="shared" si="274"/>
        <v>通过</v>
      </c>
      <c r="CL783" s="263" t="str">
        <f t="shared" si="275"/>
        <v>通过</v>
      </c>
      <c r="CM783" s="261" t="str">
        <f t="shared" si="276"/>
        <v>通过</v>
      </c>
      <c r="CN783" s="261" t="str">
        <f t="shared" si="277"/>
        <v>通过</v>
      </c>
      <c r="CO783" s="262">
        <f t="shared" si="278"/>
        <v>0</v>
      </c>
      <c r="CP783" s="261" t="str">
        <f t="shared" si="279"/>
        <v>不通过</v>
      </c>
      <c r="CQ783" s="262">
        <f t="shared" si="291"/>
        <v>0</v>
      </c>
      <c r="CR783" s="261" t="str">
        <f t="shared" si="280"/>
        <v>不通过</v>
      </c>
      <c r="CS783" s="262">
        <f t="shared" si="281"/>
        <v>0</v>
      </c>
      <c r="CT783" s="261" t="str">
        <f t="shared" si="282"/>
        <v>不通过</v>
      </c>
      <c r="CU783" s="262">
        <f t="shared" si="292"/>
        <v>0</v>
      </c>
      <c r="CV783" s="261" t="str">
        <f t="shared" si="283"/>
        <v>不通过</v>
      </c>
      <c r="CW783" s="264">
        <f t="shared" si="284"/>
        <v>0</v>
      </c>
      <c r="CX783" s="261" t="str">
        <f t="shared" si="285"/>
        <v>不通过</v>
      </c>
      <c r="CY783" s="262">
        <f t="shared" si="293"/>
        <v>0</v>
      </c>
      <c r="CZ783" s="261" t="str">
        <f t="shared" si="286"/>
        <v>不通过</v>
      </c>
      <c r="DA783" s="262">
        <f t="shared" si="287"/>
        <v>0</v>
      </c>
      <c r="DB783" s="261" t="str">
        <f t="shared" si="288"/>
        <v>不通过</v>
      </c>
      <c r="DC783" s="262">
        <f t="shared" si="289"/>
        <v>0</v>
      </c>
      <c r="DD783" s="261" t="str">
        <f t="shared" si="290"/>
        <v>不通过</v>
      </c>
    </row>
    <row r="784" spans="1:108">
      <c r="A784" s="188">
        <v>773</v>
      </c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86"/>
      <c r="AT784" s="186"/>
      <c r="AU784" s="186"/>
      <c r="AV784" s="186"/>
      <c r="AW784" s="186"/>
      <c r="AX784" s="186"/>
      <c r="AY784" s="186"/>
      <c r="AZ784" s="186"/>
      <c r="BA784" s="186"/>
      <c r="BB784" s="186"/>
      <c r="BC784" s="186"/>
      <c r="BD784" s="186"/>
      <c r="BE784" s="186"/>
      <c r="BF784" s="186"/>
      <c r="BG784" s="186"/>
      <c r="BH784" s="186"/>
      <c r="BI784" s="186"/>
      <c r="BJ784" s="186"/>
      <c r="BK784" s="186"/>
      <c r="BL784" s="186"/>
      <c r="BM784" s="186"/>
      <c r="BN784" s="186"/>
      <c r="BO784" s="186"/>
      <c r="BP784" s="186"/>
      <c r="BQ784" s="186"/>
      <c r="BR784" s="186"/>
      <c r="BS784" s="186"/>
      <c r="BT784" s="186"/>
      <c r="BU784" s="186"/>
      <c r="BV784" s="186"/>
      <c r="BW784" s="186"/>
      <c r="BX784" s="186"/>
      <c r="BY784" s="186"/>
      <c r="BZ784" s="186"/>
      <c r="CA784" s="186"/>
      <c r="CB784" s="186"/>
      <c r="CC784" s="186"/>
      <c r="CD784" s="186"/>
      <c r="CE784" s="186"/>
      <c r="CF784" s="250"/>
      <c r="CG784" s="250"/>
      <c r="CH784" s="250"/>
      <c r="CI784" s="250"/>
      <c r="CJ784" s="250"/>
      <c r="CK784" s="261" t="str">
        <f t="shared" si="274"/>
        <v>通过</v>
      </c>
      <c r="CL784" s="263" t="str">
        <f t="shared" si="275"/>
        <v>通过</v>
      </c>
      <c r="CM784" s="261" t="str">
        <f t="shared" si="276"/>
        <v>通过</v>
      </c>
      <c r="CN784" s="261" t="str">
        <f t="shared" si="277"/>
        <v>通过</v>
      </c>
      <c r="CO784" s="262">
        <f t="shared" si="278"/>
        <v>0</v>
      </c>
      <c r="CP784" s="261" t="str">
        <f t="shared" si="279"/>
        <v>不通过</v>
      </c>
      <c r="CQ784" s="262">
        <f t="shared" si="291"/>
        <v>0</v>
      </c>
      <c r="CR784" s="261" t="str">
        <f t="shared" si="280"/>
        <v>不通过</v>
      </c>
      <c r="CS784" s="262">
        <f t="shared" si="281"/>
        <v>0</v>
      </c>
      <c r="CT784" s="261" t="str">
        <f t="shared" si="282"/>
        <v>不通过</v>
      </c>
      <c r="CU784" s="262">
        <f t="shared" si="292"/>
        <v>0</v>
      </c>
      <c r="CV784" s="261" t="str">
        <f t="shared" si="283"/>
        <v>不通过</v>
      </c>
      <c r="CW784" s="264">
        <f t="shared" si="284"/>
        <v>0</v>
      </c>
      <c r="CX784" s="261" t="str">
        <f t="shared" si="285"/>
        <v>不通过</v>
      </c>
      <c r="CY784" s="262">
        <f t="shared" si="293"/>
        <v>0</v>
      </c>
      <c r="CZ784" s="261" t="str">
        <f t="shared" si="286"/>
        <v>不通过</v>
      </c>
      <c r="DA784" s="262">
        <f t="shared" si="287"/>
        <v>0</v>
      </c>
      <c r="DB784" s="261" t="str">
        <f t="shared" si="288"/>
        <v>不通过</v>
      </c>
      <c r="DC784" s="262">
        <f t="shared" si="289"/>
        <v>0</v>
      </c>
      <c r="DD784" s="261" t="str">
        <f t="shared" si="290"/>
        <v>不通过</v>
      </c>
    </row>
    <row r="785" spans="1:108">
      <c r="A785" s="185">
        <v>774</v>
      </c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  <c r="AS785" s="186"/>
      <c r="AT785" s="186"/>
      <c r="AU785" s="186"/>
      <c r="AV785" s="186"/>
      <c r="AW785" s="186"/>
      <c r="AX785" s="186"/>
      <c r="AY785" s="186"/>
      <c r="AZ785" s="186"/>
      <c r="BA785" s="186"/>
      <c r="BB785" s="186"/>
      <c r="BC785" s="186"/>
      <c r="BD785" s="186"/>
      <c r="BE785" s="186"/>
      <c r="BF785" s="186"/>
      <c r="BG785" s="186"/>
      <c r="BH785" s="186"/>
      <c r="BI785" s="186"/>
      <c r="BJ785" s="186"/>
      <c r="BK785" s="186"/>
      <c r="BL785" s="186"/>
      <c r="BM785" s="186"/>
      <c r="BN785" s="186"/>
      <c r="BO785" s="186"/>
      <c r="BP785" s="186"/>
      <c r="BQ785" s="186"/>
      <c r="BR785" s="186"/>
      <c r="BS785" s="186"/>
      <c r="BT785" s="186"/>
      <c r="BU785" s="186"/>
      <c r="BV785" s="186"/>
      <c r="BW785" s="186"/>
      <c r="BX785" s="186"/>
      <c r="BY785" s="186"/>
      <c r="BZ785" s="186"/>
      <c r="CA785" s="186"/>
      <c r="CB785" s="186"/>
      <c r="CC785" s="186"/>
      <c r="CD785" s="186"/>
      <c r="CE785" s="186"/>
      <c r="CF785" s="250"/>
      <c r="CG785" s="250"/>
      <c r="CH785" s="250"/>
      <c r="CI785" s="250"/>
      <c r="CJ785" s="250"/>
      <c r="CK785" s="261" t="str">
        <f t="shared" si="274"/>
        <v>通过</v>
      </c>
      <c r="CL785" s="263" t="str">
        <f t="shared" si="275"/>
        <v>通过</v>
      </c>
      <c r="CM785" s="261" t="str">
        <f t="shared" si="276"/>
        <v>通过</v>
      </c>
      <c r="CN785" s="261" t="str">
        <f t="shared" si="277"/>
        <v>通过</v>
      </c>
      <c r="CO785" s="262">
        <f t="shared" si="278"/>
        <v>0</v>
      </c>
      <c r="CP785" s="261" t="str">
        <f t="shared" si="279"/>
        <v>不通过</v>
      </c>
      <c r="CQ785" s="262">
        <f t="shared" si="291"/>
        <v>0</v>
      </c>
      <c r="CR785" s="261" t="str">
        <f t="shared" si="280"/>
        <v>不通过</v>
      </c>
      <c r="CS785" s="262">
        <f t="shared" si="281"/>
        <v>0</v>
      </c>
      <c r="CT785" s="261" t="str">
        <f t="shared" si="282"/>
        <v>不通过</v>
      </c>
      <c r="CU785" s="262">
        <f t="shared" si="292"/>
        <v>0</v>
      </c>
      <c r="CV785" s="261" t="str">
        <f t="shared" si="283"/>
        <v>不通过</v>
      </c>
      <c r="CW785" s="264">
        <f t="shared" si="284"/>
        <v>0</v>
      </c>
      <c r="CX785" s="261" t="str">
        <f t="shared" si="285"/>
        <v>不通过</v>
      </c>
      <c r="CY785" s="262">
        <f t="shared" si="293"/>
        <v>0</v>
      </c>
      <c r="CZ785" s="261" t="str">
        <f t="shared" si="286"/>
        <v>不通过</v>
      </c>
      <c r="DA785" s="262">
        <f t="shared" si="287"/>
        <v>0</v>
      </c>
      <c r="DB785" s="261" t="str">
        <f t="shared" si="288"/>
        <v>不通过</v>
      </c>
      <c r="DC785" s="262">
        <f t="shared" si="289"/>
        <v>0</v>
      </c>
      <c r="DD785" s="261" t="str">
        <f t="shared" si="290"/>
        <v>不通过</v>
      </c>
    </row>
    <row r="786" spans="1:108">
      <c r="A786" s="185">
        <v>775</v>
      </c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  <c r="AS786" s="186"/>
      <c r="AT786" s="186"/>
      <c r="AU786" s="186"/>
      <c r="AV786" s="186"/>
      <c r="AW786" s="186"/>
      <c r="AX786" s="186"/>
      <c r="AY786" s="186"/>
      <c r="AZ786" s="186"/>
      <c r="BA786" s="186"/>
      <c r="BB786" s="186"/>
      <c r="BC786" s="186"/>
      <c r="BD786" s="186"/>
      <c r="BE786" s="186"/>
      <c r="BF786" s="186"/>
      <c r="BG786" s="186"/>
      <c r="BH786" s="186"/>
      <c r="BI786" s="186"/>
      <c r="BJ786" s="186"/>
      <c r="BK786" s="186"/>
      <c r="BL786" s="186"/>
      <c r="BM786" s="186"/>
      <c r="BN786" s="186"/>
      <c r="BO786" s="186"/>
      <c r="BP786" s="186"/>
      <c r="BQ786" s="186"/>
      <c r="BR786" s="186"/>
      <c r="BS786" s="186"/>
      <c r="BT786" s="186"/>
      <c r="BU786" s="186"/>
      <c r="BV786" s="186"/>
      <c r="BW786" s="186"/>
      <c r="BX786" s="186"/>
      <c r="BY786" s="186"/>
      <c r="BZ786" s="186"/>
      <c r="CA786" s="186"/>
      <c r="CB786" s="186"/>
      <c r="CC786" s="186"/>
      <c r="CD786" s="186"/>
      <c r="CE786" s="186"/>
      <c r="CF786" s="250"/>
      <c r="CG786" s="250"/>
      <c r="CH786" s="250"/>
      <c r="CI786" s="250"/>
      <c r="CJ786" s="250"/>
      <c r="CK786" s="261" t="str">
        <f t="shared" si="274"/>
        <v>通过</v>
      </c>
      <c r="CL786" s="263" t="str">
        <f t="shared" si="275"/>
        <v>通过</v>
      </c>
      <c r="CM786" s="261" t="str">
        <f t="shared" si="276"/>
        <v>通过</v>
      </c>
      <c r="CN786" s="261" t="str">
        <f t="shared" si="277"/>
        <v>通过</v>
      </c>
      <c r="CO786" s="262">
        <f t="shared" si="278"/>
        <v>0</v>
      </c>
      <c r="CP786" s="261" t="str">
        <f t="shared" si="279"/>
        <v>不通过</v>
      </c>
      <c r="CQ786" s="262">
        <f t="shared" si="291"/>
        <v>0</v>
      </c>
      <c r="CR786" s="261" t="str">
        <f t="shared" si="280"/>
        <v>不通过</v>
      </c>
      <c r="CS786" s="262">
        <f t="shared" si="281"/>
        <v>0</v>
      </c>
      <c r="CT786" s="261" t="str">
        <f t="shared" si="282"/>
        <v>不通过</v>
      </c>
      <c r="CU786" s="262">
        <f t="shared" si="292"/>
        <v>0</v>
      </c>
      <c r="CV786" s="261" t="str">
        <f t="shared" si="283"/>
        <v>不通过</v>
      </c>
      <c r="CW786" s="264">
        <f t="shared" si="284"/>
        <v>0</v>
      </c>
      <c r="CX786" s="261" t="str">
        <f t="shared" si="285"/>
        <v>不通过</v>
      </c>
      <c r="CY786" s="262">
        <f t="shared" si="293"/>
        <v>0</v>
      </c>
      <c r="CZ786" s="261" t="str">
        <f t="shared" si="286"/>
        <v>不通过</v>
      </c>
      <c r="DA786" s="262">
        <f t="shared" si="287"/>
        <v>0</v>
      </c>
      <c r="DB786" s="261" t="str">
        <f t="shared" si="288"/>
        <v>不通过</v>
      </c>
      <c r="DC786" s="262">
        <f t="shared" si="289"/>
        <v>0</v>
      </c>
      <c r="DD786" s="261" t="str">
        <f t="shared" si="290"/>
        <v>不通过</v>
      </c>
    </row>
    <row r="787" spans="1:108">
      <c r="A787" s="188">
        <v>776</v>
      </c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  <c r="AS787" s="186"/>
      <c r="AT787" s="186"/>
      <c r="AU787" s="186"/>
      <c r="AV787" s="186"/>
      <c r="AW787" s="186"/>
      <c r="AX787" s="186"/>
      <c r="AY787" s="186"/>
      <c r="AZ787" s="186"/>
      <c r="BA787" s="186"/>
      <c r="BB787" s="186"/>
      <c r="BC787" s="186"/>
      <c r="BD787" s="186"/>
      <c r="BE787" s="186"/>
      <c r="BF787" s="186"/>
      <c r="BG787" s="186"/>
      <c r="BH787" s="186"/>
      <c r="BI787" s="186"/>
      <c r="BJ787" s="186"/>
      <c r="BK787" s="186"/>
      <c r="BL787" s="186"/>
      <c r="BM787" s="186"/>
      <c r="BN787" s="186"/>
      <c r="BO787" s="186"/>
      <c r="BP787" s="186"/>
      <c r="BQ787" s="186"/>
      <c r="BR787" s="186"/>
      <c r="BS787" s="186"/>
      <c r="BT787" s="186"/>
      <c r="BU787" s="186"/>
      <c r="BV787" s="186"/>
      <c r="BW787" s="186"/>
      <c r="BX787" s="186"/>
      <c r="BY787" s="186"/>
      <c r="BZ787" s="186"/>
      <c r="CA787" s="186"/>
      <c r="CB787" s="186"/>
      <c r="CC787" s="186"/>
      <c r="CD787" s="186"/>
      <c r="CE787" s="186"/>
      <c r="CF787" s="250"/>
      <c r="CG787" s="250"/>
      <c r="CH787" s="250"/>
      <c r="CI787" s="250"/>
      <c r="CJ787" s="250"/>
      <c r="CK787" s="261" t="str">
        <f t="shared" si="274"/>
        <v>通过</v>
      </c>
      <c r="CL787" s="263" t="str">
        <f t="shared" si="275"/>
        <v>通过</v>
      </c>
      <c r="CM787" s="261" t="str">
        <f t="shared" si="276"/>
        <v>通过</v>
      </c>
      <c r="CN787" s="261" t="str">
        <f t="shared" si="277"/>
        <v>通过</v>
      </c>
      <c r="CO787" s="262">
        <f t="shared" si="278"/>
        <v>0</v>
      </c>
      <c r="CP787" s="261" t="str">
        <f t="shared" si="279"/>
        <v>不通过</v>
      </c>
      <c r="CQ787" s="262">
        <f t="shared" si="291"/>
        <v>0</v>
      </c>
      <c r="CR787" s="261" t="str">
        <f t="shared" si="280"/>
        <v>不通过</v>
      </c>
      <c r="CS787" s="262">
        <f t="shared" si="281"/>
        <v>0</v>
      </c>
      <c r="CT787" s="261" t="str">
        <f t="shared" si="282"/>
        <v>不通过</v>
      </c>
      <c r="CU787" s="262">
        <f t="shared" si="292"/>
        <v>0</v>
      </c>
      <c r="CV787" s="261" t="str">
        <f t="shared" si="283"/>
        <v>不通过</v>
      </c>
      <c r="CW787" s="264">
        <f t="shared" si="284"/>
        <v>0</v>
      </c>
      <c r="CX787" s="261" t="str">
        <f t="shared" si="285"/>
        <v>不通过</v>
      </c>
      <c r="CY787" s="262">
        <f t="shared" si="293"/>
        <v>0</v>
      </c>
      <c r="CZ787" s="261" t="str">
        <f t="shared" si="286"/>
        <v>不通过</v>
      </c>
      <c r="DA787" s="262">
        <f t="shared" si="287"/>
        <v>0</v>
      </c>
      <c r="DB787" s="261" t="str">
        <f t="shared" si="288"/>
        <v>不通过</v>
      </c>
      <c r="DC787" s="262">
        <f t="shared" si="289"/>
        <v>0</v>
      </c>
      <c r="DD787" s="261" t="str">
        <f t="shared" si="290"/>
        <v>不通过</v>
      </c>
    </row>
    <row r="788" spans="1:108">
      <c r="A788" s="185">
        <v>777</v>
      </c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  <c r="AS788" s="186"/>
      <c r="AT788" s="186"/>
      <c r="AU788" s="186"/>
      <c r="AV788" s="186"/>
      <c r="AW788" s="186"/>
      <c r="AX788" s="186"/>
      <c r="AY788" s="186"/>
      <c r="AZ788" s="186"/>
      <c r="BA788" s="186"/>
      <c r="BB788" s="186"/>
      <c r="BC788" s="186"/>
      <c r="BD788" s="186"/>
      <c r="BE788" s="186"/>
      <c r="BF788" s="186"/>
      <c r="BG788" s="186"/>
      <c r="BH788" s="186"/>
      <c r="BI788" s="186"/>
      <c r="BJ788" s="186"/>
      <c r="BK788" s="186"/>
      <c r="BL788" s="186"/>
      <c r="BM788" s="186"/>
      <c r="BN788" s="186"/>
      <c r="BO788" s="186"/>
      <c r="BP788" s="186"/>
      <c r="BQ788" s="186"/>
      <c r="BR788" s="186"/>
      <c r="BS788" s="186"/>
      <c r="BT788" s="186"/>
      <c r="BU788" s="186"/>
      <c r="BV788" s="186"/>
      <c r="BW788" s="186"/>
      <c r="BX788" s="186"/>
      <c r="BY788" s="186"/>
      <c r="BZ788" s="186"/>
      <c r="CA788" s="186"/>
      <c r="CB788" s="186"/>
      <c r="CC788" s="186"/>
      <c r="CD788" s="186"/>
      <c r="CE788" s="186"/>
      <c r="CF788" s="250"/>
      <c r="CG788" s="250"/>
      <c r="CH788" s="250"/>
      <c r="CI788" s="250"/>
      <c r="CJ788" s="250"/>
      <c r="CK788" s="261" t="str">
        <f t="shared" si="274"/>
        <v>通过</v>
      </c>
      <c r="CL788" s="263" t="str">
        <f t="shared" si="275"/>
        <v>通过</v>
      </c>
      <c r="CM788" s="261" t="str">
        <f t="shared" si="276"/>
        <v>通过</v>
      </c>
      <c r="CN788" s="261" t="str">
        <f t="shared" si="277"/>
        <v>通过</v>
      </c>
      <c r="CO788" s="262">
        <f t="shared" si="278"/>
        <v>0</v>
      </c>
      <c r="CP788" s="261" t="str">
        <f t="shared" si="279"/>
        <v>不通过</v>
      </c>
      <c r="CQ788" s="262">
        <f t="shared" si="291"/>
        <v>0</v>
      </c>
      <c r="CR788" s="261" t="str">
        <f t="shared" si="280"/>
        <v>不通过</v>
      </c>
      <c r="CS788" s="262">
        <f t="shared" si="281"/>
        <v>0</v>
      </c>
      <c r="CT788" s="261" t="str">
        <f t="shared" si="282"/>
        <v>不通过</v>
      </c>
      <c r="CU788" s="262">
        <f t="shared" si="292"/>
        <v>0</v>
      </c>
      <c r="CV788" s="261" t="str">
        <f t="shared" si="283"/>
        <v>不通过</v>
      </c>
      <c r="CW788" s="264">
        <f t="shared" si="284"/>
        <v>0</v>
      </c>
      <c r="CX788" s="261" t="str">
        <f t="shared" si="285"/>
        <v>不通过</v>
      </c>
      <c r="CY788" s="262">
        <f t="shared" si="293"/>
        <v>0</v>
      </c>
      <c r="CZ788" s="261" t="str">
        <f t="shared" si="286"/>
        <v>不通过</v>
      </c>
      <c r="DA788" s="262">
        <f t="shared" si="287"/>
        <v>0</v>
      </c>
      <c r="DB788" s="261" t="str">
        <f t="shared" si="288"/>
        <v>不通过</v>
      </c>
      <c r="DC788" s="262">
        <f t="shared" si="289"/>
        <v>0</v>
      </c>
      <c r="DD788" s="261" t="str">
        <f t="shared" si="290"/>
        <v>不通过</v>
      </c>
    </row>
    <row r="789" spans="1:108">
      <c r="A789" s="185">
        <v>778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  <c r="AS789" s="186"/>
      <c r="AT789" s="186"/>
      <c r="AU789" s="186"/>
      <c r="AV789" s="186"/>
      <c r="AW789" s="186"/>
      <c r="AX789" s="186"/>
      <c r="AY789" s="186"/>
      <c r="AZ789" s="186"/>
      <c r="BA789" s="186"/>
      <c r="BB789" s="186"/>
      <c r="BC789" s="186"/>
      <c r="BD789" s="186"/>
      <c r="BE789" s="186"/>
      <c r="BF789" s="186"/>
      <c r="BG789" s="186"/>
      <c r="BH789" s="186"/>
      <c r="BI789" s="186"/>
      <c r="BJ789" s="186"/>
      <c r="BK789" s="186"/>
      <c r="BL789" s="186"/>
      <c r="BM789" s="186"/>
      <c r="BN789" s="186"/>
      <c r="BO789" s="186"/>
      <c r="BP789" s="186"/>
      <c r="BQ789" s="186"/>
      <c r="BR789" s="186"/>
      <c r="BS789" s="186"/>
      <c r="BT789" s="186"/>
      <c r="BU789" s="186"/>
      <c r="BV789" s="186"/>
      <c r="BW789" s="186"/>
      <c r="BX789" s="186"/>
      <c r="BY789" s="186"/>
      <c r="BZ789" s="186"/>
      <c r="CA789" s="186"/>
      <c r="CB789" s="186"/>
      <c r="CC789" s="186"/>
      <c r="CD789" s="186"/>
      <c r="CE789" s="186"/>
      <c r="CF789" s="250"/>
      <c r="CG789" s="250"/>
      <c r="CH789" s="250"/>
      <c r="CI789" s="250"/>
      <c r="CJ789" s="250"/>
      <c r="CK789" s="261" t="str">
        <f t="shared" si="274"/>
        <v>通过</v>
      </c>
      <c r="CL789" s="263" t="str">
        <f t="shared" si="275"/>
        <v>通过</v>
      </c>
      <c r="CM789" s="261" t="str">
        <f t="shared" si="276"/>
        <v>通过</v>
      </c>
      <c r="CN789" s="261" t="str">
        <f t="shared" si="277"/>
        <v>通过</v>
      </c>
      <c r="CO789" s="262">
        <f t="shared" si="278"/>
        <v>0</v>
      </c>
      <c r="CP789" s="261" t="str">
        <f t="shared" si="279"/>
        <v>不通过</v>
      </c>
      <c r="CQ789" s="262">
        <f t="shared" si="291"/>
        <v>0</v>
      </c>
      <c r="CR789" s="261" t="str">
        <f t="shared" si="280"/>
        <v>不通过</v>
      </c>
      <c r="CS789" s="262">
        <f t="shared" si="281"/>
        <v>0</v>
      </c>
      <c r="CT789" s="261" t="str">
        <f t="shared" si="282"/>
        <v>不通过</v>
      </c>
      <c r="CU789" s="262">
        <f t="shared" si="292"/>
        <v>0</v>
      </c>
      <c r="CV789" s="261" t="str">
        <f t="shared" si="283"/>
        <v>不通过</v>
      </c>
      <c r="CW789" s="264">
        <f t="shared" si="284"/>
        <v>0</v>
      </c>
      <c r="CX789" s="261" t="str">
        <f t="shared" si="285"/>
        <v>不通过</v>
      </c>
      <c r="CY789" s="262">
        <f t="shared" si="293"/>
        <v>0</v>
      </c>
      <c r="CZ789" s="261" t="str">
        <f t="shared" si="286"/>
        <v>不通过</v>
      </c>
      <c r="DA789" s="262">
        <f t="shared" si="287"/>
        <v>0</v>
      </c>
      <c r="DB789" s="261" t="str">
        <f t="shared" si="288"/>
        <v>不通过</v>
      </c>
      <c r="DC789" s="262">
        <f t="shared" si="289"/>
        <v>0</v>
      </c>
      <c r="DD789" s="261" t="str">
        <f t="shared" si="290"/>
        <v>不通过</v>
      </c>
    </row>
    <row r="790" spans="1:108">
      <c r="A790" s="188">
        <v>779</v>
      </c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  <c r="AS790" s="186"/>
      <c r="AT790" s="186"/>
      <c r="AU790" s="186"/>
      <c r="AV790" s="186"/>
      <c r="AW790" s="186"/>
      <c r="AX790" s="186"/>
      <c r="AY790" s="186"/>
      <c r="AZ790" s="186"/>
      <c r="BA790" s="186"/>
      <c r="BB790" s="186"/>
      <c r="BC790" s="186"/>
      <c r="BD790" s="186"/>
      <c r="BE790" s="186"/>
      <c r="BF790" s="186"/>
      <c r="BG790" s="186"/>
      <c r="BH790" s="186"/>
      <c r="BI790" s="186"/>
      <c r="BJ790" s="186"/>
      <c r="BK790" s="186"/>
      <c r="BL790" s="186"/>
      <c r="BM790" s="186"/>
      <c r="BN790" s="186"/>
      <c r="BO790" s="186"/>
      <c r="BP790" s="186"/>
      <c r="BQ790" s="186"/>
      <c r="BR790" s="186"/>
      <c r="BS790" s="186"/>
      <c r="BT790" s="186"/>
      <c r="BU790" s="186"/>
      <c r="BV790" s="186"/>
      <c r="BW790" s="186"/>
      <c r="BX790" s="186"/>
      <c r="BY790" s="186"/>
      <c r="BZ790" s="186"/>
      <c r="CA790" s="186"/>
      <c r="CB790" s="186"/>
      <c r="CC790" s="186"/>
      <c r="CD790" s="186"/>
      <c r="CE790" s="186"/>
      <c r="CF790" s="250"/>
      <c r="CG790" s="250"/>
      <c r="CH790" s="250"/>
      <c r="CI790" s="250"/>
      <c r="CJ790" s="250"/>
      <c r="CK790" s="261" t="str">
        <f t="shared" si="274"/>
        <v>通过</v>
      </c>
      <c r="CL790" s="263" t="str">
        <f t="shared" si="275"/>
        <v>通过</v>
      </c>
      <c r="CM790" s="261" t="str">
        <f t="shared" si="276"/>
        <v>通过</v>
      </c>
      <c r="CN790" s="261" t="str">
        <f t="shared" si="277"/>
        <v>通过</v>
      </c>
      <c r="CO790" s="262">
        <f t="shared" si="278"/>
        <v>0</v>
      </c>
      <c r="CP790" s="261" t="str">
        <f t="shared" si="279"/>
        <v>不通过</v>
      </c>
      <c r="CQ790" s="262">
        <f t="shared" si="291"/>
        <v>0</v>
      </c>
      <c r="CR790" s="261" t="str">
        <f t="shared" si="280"/>
        <v>不通过</v>
      </c>
      <c r="CS790" s="262">
        <f t="shared" si="281"/>
        <v>0</v>
      </c>
      <c r="CT790" s="261" t="str">
        <f t="shared" si="282"/>
        <v>不通过</v>
      </c>
      <c r="CU790" s="262">
        <f t="shared" si="292"/>
        <v>0</v>
      </c>
      <c r="CV790" s="261" t="str">
        <f t="shared" si="283"/>
        <v>不通过</v>
      </c>
      <c r="CW790" s="264">
        <f t="shared" si="284"/>
        <v>0</v>
      </c>
      <c r="CX790" s="261" t="str">
        <f t="shared" si="285"/>
        <v>不通过</v>
      </c>
      <c r="CY790" s="262">
        <f t="shared" si="293"/>
        <v>0</v>
      </c>
      <c r="CZ790" s="261" t="str">
        <f t="shared" si="286"/>
        <v>不通过</v>
      </c>
      <c r="DA790" s="262">
        <f t="shared" si="287"/>
        <v>0</v>
      </c>
      <c r="DB790" s="261" t="str">
        <f t="shared" si="288"/>
        <v>不通过</v>
      </c>
      <c r="DC790" s="262">
        <f t="shared" si="289"/>
        <v>0</v>
      </c>
      <c r="DD790" s="261" t="str">
        <f t="shared" si="290"/>
        <v>不通过</v>
      </c>
    </row>
    <row r="791" spans="1:108">
      <c r="A791" s="185">
        <v>780</v>
      </c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  <c r="AS791" s="186"/>
      <c r="AT791" s="186"/>
      <c r="AU791" s="186"/>
      <c r="AV791" s="186"/>
      <c r="AW791" s="186"/>
      <c r="AX791" s="186"/>
      <c r="AY791" s="186"/>
      <c r="AZ791" s="186"/>
      <c r="BA791" s="186"/>
      <c r="BB791" s="186"/>
      <c r="BC791" s="186"/>
      <c r="BD791" s="186"/>
      <c r="BE791" s="186"/>
      <c r="BF791" s="186"/>
      <c r="BG791" s="186"/>
      <c r="BH791" s="186"/>
      <c r="BI791" s="186"/>
      <c r="BJ791" s="186"/>
      <c r="BK791" s="186"/>
      <c r="BL791" s="186"/>
      <c r="BM791" s="186"/>
      <c r="BN791" s="186"/>
      <c r="BO791" s="186"/>
      <c r="BP791" s="186"/>
      <c r="BQ791" s="186"/>
      <c r="BR791" s="186"/>
      <c r="BS791" s="186"/>
      <c r="BT791" s="186"/>
      <c r="BU791" s="186"/>
      <c r="BV791" s="186"/>
      <c r="BW791" s="186"/>
      <c r="BX791" s="186"/>
      <c r="BY791" s="186"/>
      <c r="BZ791" s="186"/>
      <c r="CA791" s="186"/>
      <c r="CB791" s="186"/>
      <c r="CC791" s="186"/>
      <c r="CD791" s="186"/>
      <c r="CE791" s="186"/>
      <c r="CF791" s="250"/>
      <c r="CG791" s="250"/>
      <c r="CH791" s="250"/>
      <c r="CI791" s="250"/>
      <c r="CJ791" s="250"/>
      <c r="CK791" s="261" t="str">
        <f t="shared" si="274"/>
        <v>通过</v>
      </c>
      <c r="CL791" s="263" t="str">
        <f t="shared" si="275"/>
        <v>通过</v>
      </c>
      <c r="CM791" s="261" t="str">
        <f t="shared" si="276"/>
        <v>通过</v>
      </c>
      <c r="CN791" s="261" t="str">
        <f t="shared" si="277"/>
        <v>通过</v>
      </c>
      <c r="CO791" s="262">
        <f t="shared" si="278"/>
        <v>0</v>
      </c>
      <c r="CP791" s="261" t="str">
        <f t="shared" si="279"/>
        <v>不通过</v>
      </c>
      <c r="CQ791" s="262">
        <f t="shared" si="291"/>
        <v>0</v>
      </c>
      <c r="CR791" s="261" t="str">
        <f t="shared" si="280"/>
        <v>不通过</v>
      </c>
      <c r="CS791" s="262">
        <f t="shared" si="281"/>
        <v>0</v>
      </c>
      <c r="CT791" s="261" t="str">
        <f t="shared" si="282"/>
        <v>不通过</v>
      </c>
      <c r="CU791" s="262">
        <f t="shared" si="292"/>
        <v>0</v>
      </c>
      <c r="CV791" s="261" t="str">
        <f t="shared" si="283"/>
        <v>不通过</v>
      </c>
      <c r="CW791" s="264">
        <f t="shared" si="284"/>
        <v>0</v>
      </c>
      <c r="CX791" s="261" t="str">
        <f t="shared" si="285"/>
        <v>不通过</v>
      </c>
      <c r="CY791" s="262">
        <f t="shared" si="293"/>
        <v>0</v>
      </c>
      <c r="CZ791" s="261" t="str">
        <f t="shared" si="286"/>
        <v>不通过</v>
      </c>
      <c r="DA791" s="262">
        <f t="shared" si="287"/>
        <v>0</v>
      </c>
      <c r="DB791" s="261" t="str">
        <f t="shared" si="288"/>
        <v>不通过</v>
      </c>
      <c r="DC791" s="262">
        <f t="shared" si="289"/>
        <v>0</v>
      </c>
      <c r="DD791" s="261" t="str">
        <f t="shared" si="290"/>
        <v>不通过</v>
      </c>
    </row>
    <row r="792" spans="1:108">
      <c r="A792" s="185">
        <v>781</v>
      </c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  <c r="AS792" s="186"/>
      <c r="AT792" s="186"/>
      <c r="AU792" s="186"/>
      <c r="AV792" s="186"/>
      <c r="AW792" s="186"/>
      <c r="AX792" s="186"/>
      <c r="AY792" s="186"/>
      <c r="AZ792" s="186"/>
      <c r="BA792" s="186"/>
      <c r="BB792" s="186"/>
      <c r="BC792" s="186"/>
      <c r="BD792" s="186"/>
      <c r="BE792" s="186"/>
      <c r="BF792" s="186"/>
      <c r="BG792" s="186"/>
      <c r="BH792" s="186"/>
      <c r="BI792" s="186"/>
      <c r="BJ792" s="186"/>
      <c r="BK792" s="186"/>
      <c r="BL792" s="186"/>
      <c r="BM792" s="186"/>
      <c r="BN792" s="186"/>
      <c r="BO792" s="186"/>
      <c r="BP792" s="186"/>
      <c r="BQ792" s="186"/>
      <c r="BR792" s="186"/>
      <c r="BS792" s="186"/>
      <c r="BT792" s="186"/>
      <c r="BU792" s="186"/>
      <c r="BV792" s="186"/>
      <c r="BW792" s="186"/>
      <c r="BX792" s="186"/>
      <c r="BY792" s="186"/>
      <c r="BZ792" s="186"/>
      <c r="CA792" s="186"/>
      <c r="CB792" s="186"/>
      <c r="CC792" s="186"/>
      <c r="CD792" s="186"/>
      <c r="CE792" s="186"/>
      <c r="CF792" s="250"/>
      <c r="CG792" s="250"/>
      <c r="CH792" s="250"/>
      <c r="CI792" s="250"/>
      <c r="CJ792" s="250"/>
      <c r="CK792" s="261" t="str">
        <f t="shared" si="274"/>
        <v>通过</v>
      </c>
      <c r="CL792" s="263" t="str">
        <f t="shared" si="275"/>
        <v>通过</v>
      </c>
      <c r="CM792" s="261" t="str">
        <f t="shared" si="276"/>
        <v>通过</v>
      </c>
      <c r="CN792" s="261" t="str">
        <f t="shared" si="277"/>
        <v>通过</v>
      </c>
      <c r="CO792" s="262">
        <f t="shared" si="278"/>
        <v>0</v>
      </c>
      <c r="CP792" s="261" t="str">
        <f t="shared" si="279"/>
        <v>不通过</v>
      </c>
      <c r="CQ792" s="262">
        <f t="shared" si="291"/>
        <v>0</v>
      </c>
      <c r="CR792" s="261" t="str">
        <f t="shared" si="280"/>
        <v>不通过</v>
      </c>
      <c r="CS792" s="262">
        <f t="shared" si="281"/>
        <v>0</v>
      </c>
      <c r="CT792" s="261" t="str">
        <f t="shared" si="282"/>
        <v>不通过</v>
      </c>
      <c r="CU792" s="262">
        <f t="shared" si="292"/>
        <v>0</v>
      </c>
      <c r="CV792" s="261" t="str">
        <f t="shared" si="283"/>
        <v>不通过</v>
      </c>
      <c r="CW792" s="264">
        <f t="shared" si="284"/>
        <v>0</v>
      </c>
      <c r="CX792" s="261" t="str">
        <f t="shared" si="285"/>
        <v>不通过</v>
      </c>
      <c r="CY792" s="262">
        <f t="shared" si="293"/>
        <v>0</v>
      </c>
      <c r="CZ792" s="261" t="str">
        <f t="shared" si="286"/>
        <v>不通过</v>
      </c>
      <c r="DA792" s="262">
        <f t="shared" si="287"/>
        <v>0</v>
      </c>
      <c r="DB792" s="261" t="str">
        <f t="shared" si="288"/>
        <v>不通过</v>
      </c>
      <c r="DC792" s="262">
        <f t="shared" si="289"/>
        <v>0</v>
      </c>
      <c r="DD792" s="261" t="str">
        <f t="shared" si="290"/>
        <v>不通过</v>
      </c>
    </row>
    <row r="793" spans="1:108">
      <c r="A793" s="188">
        <v>782</v>
      </c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  <c r="AS793" s="186"/>
      <c r="AT793" s="186"/>
      <c r="AU793" s="186"/>
      <c r="AV793" s="186"/>
      <c r="AW793" s="186"/>
      <c r="AX793" s="186"/>
      <c r="AY793" s="186"/>
      <c r="AZ793" s="186"/>
      <c r="BA793" s="186"/>
      <c r="BB793" s="186"/>
      <c r="BC793" s="186"/>
      <c r="BD793" s="186"/>
      <c r="BE793" s="186"/>
      <c r="BF793" s="186"/>
      <c r="BG793" s="186"/>
      <c r="BH793" s="186"/>
      <c r="BI793" s="186"/>
      <c r="BJ793" s="186"/>
      <c r="BK793" s="186"/>
      <c r="BL793" s="186"/>
      <c r="BM793" s="186"/>
      <c r="BN793" s="186"/>
      <c r="BO793" s="186"/>
      <c r="BP793" s="186"/>
      <c r="BQ793" s="186"/>
      <c r="BR793" s="186"/>
      <c r="BS793" s="186"/>
      <c r="BT793" s="186"/>
      <c r="BU793" s="186"/>
      <c r="BV793" s="186"/>
      <c r="BW793" s="186"/>
      <c r="BX793" s="186"/>
      <c r="BY793" s="186"/>
      <c r="BZ793" s="186"/>
      <c r="CA793" s="186"/>
      <c r="CB793" s="186"/>
      <c r="CC793" s="186"/>
      <c r="CD793" s="186"/>
      <c r="CE793" s="186"/>
      <c r="CF793" s="250"/>
      <c r="CG793" s="250"/>
      <c r="CH793" s="250"/>
      <c r="CI793" s="250"/>
      <c r="CJ793" s="250"/>
      <c r="CK793" s="261" t="str">
        <f t="shared" si="274"/>
        <v>通过</v>
      </c>
      <c r="CL793" s="263" t="str">
        <f t="shared" si="275"/>
        <v>通过</v>
      </c>
      <c r="CM793" s="261" t="str">
        <f t="shared" si="276"/>
        <v>通过</v>
      </c>
      <c r="CN793" s="261" t="str">
        <f t="shared" si="277"/>
        <v>通过</v>
      </c>
      <c r="CO793" s="262">
        <f t="shared" si="278"/>
        <v>0</v>
      </c>
      <c r="CP793" s="261" t="str">
        <f t="shared" si="279"/>
        <v>不通过</v>
      </c>
      <c r="CQ793" s="262">
        <f t="shared" si="291"/>
        <v>0</v>
      </c>
      <c r="CR793" s="261" t="str">
        <f t="shared" si="280"/>
        <v>不通过</v>
      </c>
      <c r="CS793" s="262">
        <f t="shared" si="281"/>
        <v>0</v>
      </c>
      <c r="CT793" s="261" t="str">
        <f t="shared" si="282"/>
        <v>不通过</v>
      </c>
      <c r="CU793" s="262">
        <f t="shared" si="292"/>
        <v>0</v>
      </c>
      <c r="CV793" s="261" t="str">
        <f t="shared" si="283"/>
        <v>不通过</v>
      </c>
      <c r="CW793" s="264">
        <f t="shared" si="284"/>
        <v>0</v>
      </c>
      <c r="CX793" s="261" t="str">
        <f t="shared" si="285"/>
        <v>不通过</v>
      </c>
      <c r="CY793" s="262">
        <f t="shared" si="293"/>
        <v>0</v>
      </c>
      <c r="CZ793" s="261" t="str">
        <f t="shared" si="286"/>
        <v>不通过</v>
      </c>
      <c r="DA793" s="262">
        <f t="shared" si="287"/>
        <v>0</v>
      </c>
      <c r="DB793" s="261" t="str">
        <f t="shared" si="288"/>
        <v>不通过</v>
      </c>
      <c r="DC793" s="262">
        <f t="shared" si="289"/>
        <v>0</v>
      </c>
      <c r="DD793" s="261" t="str">
        <f t="shared" si="290"/>
        <v>不通过</v>
      </c>
    </row>
    <row r="794" spans="1:108">
      <c r="A794" s="185">
        <v>783</v>
      </c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  <c r="AS794" s="186"/>
      <c r="AT794" s="186"/>
      <c r="AU794" s="186"/>
      <c r="AV794" s="186"/>
      <c r="AW794" s="186"/>
      <c r="AX794" s="186"/>
      <c r="AY794" s="186"/>
      <c r="AZ794" s="186"/>
      <c r="BA794" s="186"/>
      <c r="BB794" s="186"/>
      <c r="BC794" s="186"/>
      <c r="BD794" s="186"/>
      <c r="BE794" s="186"/>
      <c r="BF794" s="186"/>
      <c r="BG794" s="186"/>
      <c r="BH794" s="186"/>
      <c r="BI794" s="186"/>
      <c r="BJ794" s="186"/>
      <c r="BK794" s="186"/>
      <c r="BL794" s="186"/>
      <c r="BM794" s="186"/>
      <c r="BN794" s="186"/>
      <c r="BO794" s="186"/>
      <c r="BP794" s="186"/>
      <c r="BQ794" s="186"/>
      <c r="BR794" s="186"/>
      <c r="BS794" s="186"/>
      <c r="BT794" s="186"/>
      <c r="BU794" s="186"/>
      <c r="BV794" s="186"/>
      <c r="BW794" s="186"/>
      <c r="BX794" s="186"/>
      <c r="BY794" s="186"/>
      <c r="BZ794" s="186"/>
      <c r="CA794" s="186"/>
      <c r="CB794" s="186"/>
      <c r="CC794" s="186"/>
      <c r="CD794" s="186"/>
      <c r="CE794" s="186"/>
      <c r="CF794" s="250"/>
      <c r="CG794" s="250"/>
      <c r="CH794" s="250"/>
      <c r="CI794" s="250"/>
      <c r="CJ794" s="250"/>
      <c r="CK794" s="261" t="str">
        <f t="shared" si="274"/>
        <v>通过</v>
      </c>
      <c r="CL794" s="263" t="str">
        <f t="shared" si="275"/>
        <v>通过</v>
      </c>
      <c r="CM794" s="261" t="str">
        <f t="shared" si="276"/>
        <v>通过</v>
      </c>
      <c r="CN794" s="261" t="str">
        <f t="shared" si="277"/>
        <v>通过</v>
      </c>
      <c r="CO794" s="262">
        <f t="shared" si="278"/>
        <v>0</v>
      </c>
      <c r="CP794" s="261" t="str">
        <f t="shared" si="279"/>
        <v>不通过</v>
      </c>
      <c r="CQ794" s="262">
        <f t="shared" si="291"/>
        <v>0</v>
      </c>
      <c r="CR794" s="261" t="str">
        <f t="shared" si="280"/>
        <v>不通过</v>
      </c>
      <c r="CS794" s="262">
        <f t="shared" si="281"/>
        <v>0</v>
      </c>
      <c r="CT794" s="261" t="str">
        <f t="shared" si="282"/>
        <v>不通过</v>
      </c>
      <c r="CU794" s="262">
        <f t="shared" si="292"/>
        <v>0</v>
      </c>
      <c r="CV794" s="261" t="str">
        <f t="shared" si="283"/>
        <v>不通过</v>
      </c>
      <c r="CW794" s="264">
        <f t="shared" si="284"/>
        <v>0</v>
      </c>
      <c r="CX794" s="261" t="str">
        <f t="shared" si="285"/>
        <v>不通过</v>
      </c>
      <c r="CY794" s="262">
        <f t="shared" si="293"/>
        <v>0</v>
      </c>
      <c r="CZ794" s="261" t="str">
        <f t="shared" si="286"/>
        <v>不通过</v>
      </c>
      <c r="DA794" s="262">
        <f t="shared" si="287"/>
        <v>0</v>
      </c>
      <c r="DB794" s="261" t="str">
        <f t="shared" si="288"/>
        <v>不通过</v>
      </c>
      <c r="DC794" s="262">
        <f t="shared" si="289"/>
        <v>0</v>
      </c>
      <c r="DD794" s="261" t="str">
        <f t="shared" si="290"/>
        <v>不通过</v>
      </c>
    </row>
    <row r="795" spans="1:108">
      <c r="A795" s="185">
        <v>784</v>
      </c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6"/>
      <c r="AT795" s="186"/>
      <c r="AU795" s="186"/>
      <c r="AV795" s="186"/>
      <c r="AW795" s="186"/>
      <c r="AX795" s="186"/>
      <c r="AY795" s="186"/>
      <c r="AZ795" s="186"/>
      <c r="BA795" s="186"/>
      <c r="BB795" s="186"/>
      <c r="BC795" s="186"/>
      <c r="BD795" s="186"/>
      <c r="BE795" s="186"/>
      <c r="BF795" s="186"/>
      <c r="BG795" s="186"/>
      <c r="BH795" s="186"/>
      <c r="BI795" s="186"/>
      <c r="BJ795" s="186"/>
      <c r="BK795" s="186"/>
      <c r="BL795" s="186"/>
      <c r="BM795" s="186"/>
      <c r="BN795" s="186"/>
      <c r="BO795" s="186"/>
      <c r="BP795" s="186"/>
      <c r="BQ795" s="186"/>
      <c r="BR795" s="186"/>
      <c r="BS795" s="186"/>
      <c r="BT795" s="186"/>
      <c r="BU795" s="186"/>
      <c r="BV795" s="186"/>
      <c r="BW795" s="186"/>
      <c r="BX795" s="186"/>
      <c r="BY795" s="186"/>
      <c r="BZ795" s="186"/>
      <c r="CA795" s="186"/>
      <c r="CB795" s="186"/>
      <c r="CC795" s="186"/>
      <c r="CD795" s="186"/>
      <c r="CE795" s="186"/>
      <c r="CF795" s="250"/>
      <c r="CG795" s="250"/>
      <c r="CH795" s="250"/>
      <c r="CI795" s="250"/>
      <c r="CJ795" s="250"/>
      <c r="CK795" s="261" t="str">
        <f t="shared" si="274"/>
        <v>通过</v>
      </c>
      <c r="CL795" s="263" t="str">
        <f t="shared" si="275"/>
        <v>通过</v>
      </c>
      <c r="CM795" s="261" t="str">
        <f t="shared" si="276"/>
        <v>通过</v>
      </c>
      <c r="CN795" s="261" t="str">
        <f t="shared" si="277"/>
        <v>通过</v>
      </c>
      <c r="CO795" s="262">
        <f t="shared" si="278"/>
        <v>0</v>
      </c>
      <c r="CP795" s="261" t="str">
        <f t="shared" si="279"/>
        <v>不通过</v>
      </c>
      <c r="CQ795" s="262">
        <f t="shared" si="291"/>
        <v>0</v>
      </c>
      <c r="CR795" s="261" t="str">
        <f t="shared" si="280"/>
        <v>不通过</v>
      </c>
      <c r="CS795" s="262">
        <f t="shared" si="281"/>
        <v>0</v>
      </c>
      <c r="CT795" s="261" t="str">
        <f t="shared" si="282"/>
        <v>不通过</v>
      </c>
      <c r="CU795" s="262">
        <f t="shared" si="292"/>
        <v>0</v>
      </c>
      <c r="CV795" s="261" t="str">
        <f t="shared" si="283"/>
        <v>不通过</v>
      </c>
      <c r="CW795" s="264">
        <f t="shared" si="284"/>
        <v>0</v>
      </c>
      <c r="CX795" s="261" t="str">
        <f t="shared" si="285"/>
        <v>不通过</v>
      </c>
      <c r="CY795" s="262">
        <f t="shared" si="293"/>
        <v>0</v>
      </c>
      <c r="CZ795" s="261" t="str">
        <f t="shared" si="286"/>
        <v>不通过</v>
      </c>
      <c r="DA795" s="262">
        <f t="shared" si="287"/>
        <v>0</v>
      </c>
      <c r="DB795" s="261" t="str">
        <f t="shared" si="288"/>
        <v>不通过</v>
      </c>
      <c r="DC795" s="262">
        <f t="shared" si="289"/>
        <v>0</v>
      </c>
      <c r="DD795" s="261" t="str">
        <f t="shared" si="290"/>
        <v>不通过</v>
      </c>
    </row>
    <row r="796" spans="1:108">
      <c r="A796" s="188">
        <v>785</v>
      </c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6"/>
      <c r="AT796" s="186"/>
      <c r="AU796" s="186"/>
      <c r="AV796" s="186"/>
      <c r="AW796" s="186"/>
      <c r="AX796" s="186"/>
      <c r="AY796" s="186"/>
      <c r="AZ796" s="186"/>
      <c r="BA796" s="186"/>
      <c r="BB796" s="186"/>
      <c r="BC796" s="186"/>
      <c r="BD796" s="186"/>
      <c r="BE796" s="186"/>
      <c r="BF796" s="186"/>
      <c r="BG796" s="186"/>
      <c r="BH796" s="186"/>
      <c r="BI796" s="186"/>
      <c r="BJ796" s="186"/>
      <c r="BK796" s="186"/>
      <c r="BL796" s="186"/>
      <c r="BM796" s="186"/>
      <c r="BN796" s="186"/>
      <c r="BO796" s="186"/>
      <c r="BP796" s="186"/>
      <c r="BQ796" s="186"/>
      <c r="BR796" s="186"/>
      <c r="BS796" s="186"/>
      <c r="BT796" s="186"/>
      <c r="BU796" s="186"/>
      <c r="BV796" s="186"/>
      <c r="BW796" s="186"/>
      <c r="BX796" s="186"/>
      <c r="BY796" s="186"/>
      <c r="BZ796" s="186"/>
      <c r="CA796" s="186"/>
      <c r="CB796" s="186"/>
      <c r="CC796" s="186"/>
      <c r="CD796" s="186"/>
      <c r="CE796" s="186"/>
      <c r="CF796" s="250"/>
      <c r="CG796" s="250"/>
      <c r="CH796" s="250"/>
      <c r="CI796" s="250"/>
      <c r="CJ796" s="250"/>
      <c r="CK796" s="261" t="str">
        <f t="shared" si="274"/>
        <v>通过</v>
      </c>
      <c r="CL796" s="263" t="str">
        <f t="shared" si="275"/>
        <v>通过</v>
      </c>
      <c r="CM796" s="261" t="str">
        <f t="shared" si="276"/>
        <v>通过</v>
      </c>
      <c r="CN796" s="261" t="str">
        <f t="shared" si="277"/>
        <v>通过</v>
      </c>
      <c r="CO796" s="262">
        <f t="shared" si="278"/>
        <v>0</v>
      </c>
      <c r="CP796" s="261" t="str">
        <f t="shared" si="279"/>
        <v>不通过</v>
      </c>
      <c r="CQ796" s="262">
        <f t="shared" si="291"/>
        <v>0</v>
      </c>
      <c r="CR796" s="261" t="str">
        <f t="shared" si="280"/>
        <v>不通过</v>
      </c>
      <c r="CS796" s="262">
        <f t="shared" si="281"/>
        <v>0</v>
      </c>
      <c r="CT796" s="261" t="str">
        <f t="shared" si="282"/>
        <v>不通过</v>
      </c>
      <c r="CU796" s="262">
        <f t="shared" si="292"/>
        <v>0</v>
      </c>
      <c r="CV796" s="261" t="str">
        <f t="shared" si="283"/>
        <v>不通过</v>
      </c>
      <c r="CW796" s="264">
        <f t="shared" si="284"/>
        <v>0</v>
      </c>
      <c r="CX796" s="261" t="str">
        <f t="shared" si="285"/>
        <v>不通过</v>
      </c>
      <c r="CY796" s="262">
        <f t="shared" si="293"/>
        <v>0</v>
      </c>
      <c r="CZ796" s="261" t="str">
        <f t="shared" si="286"/>
        <v>不通过</v>
      </c>
      <c r="DA796" s="262">
        <f t="shared" si="287"/>
        <v>0</v>
      </c>
      <c r="DB796" s="261" t="str">
        <f t="shared" si="288"/>
        <v>不通过</v>
      </c>
      <c r="DC796" s="262">
        <f t="shared" si="289"/>
        <v>0</v>
      </c>
      <c r="DD796" s="261" t="str">
        <f t="shared" si="290"/>
        <v>不通过</v>
      </c>
    </row>
    <row r="797" spans="1:108">
      <c r="A797" s="185">
        <v>786</v>
      </c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6"/>
      <c r="AT797" s="186"/>
      <c r="AU797" s="186"/>
      <c r="AV797" s="186"/>
      <c r="AW797" s="186"/>
      <c r="AX797" s="186"/>
      <c r="AY797" s="186"/>
      <c r="AZ797" s="186"/>
      <c r="BA797" s="186"/>
      <c r="BB797" s="186"/>
      <c r="BC797" s="186"/>
      <c r="BD797" s="186"/>
      <c r="BE797" s="186"/>
      <c r="BF797" s="186"/>
      <c r="BG797" s="186"/>
      <c r="BH797" s="186"/>
      <c r="BI797" s="186"/>
      <c r="BJ797" s="186"/>
      <c r="BK797" s="186"/>
      <c r="BL797" s="186"/>
      <c r="BM797" s="186"/>
      <c r="BN797" s="186"/>
      <c r="BO797" s="186"/>
      <c r="BP797" s="186"/>
      <c r="BQ797" s="186"/>
      <c r="BR797" s="186"/>
      <c r="BS797" s="186"/>
      <c r="BT797" s="186"/>
      <c r="BU797" s="186"/>
      <c r="BV797" s="186"/>
      <c r="BW797" s="186"/>
      <c r="BX797" s="186"/>
      <c r="BY797" s="186"/>
      <c r="BZ797" s="186"/>
      <c r="CA797" s="186"/>
      <c r="CB797" s="186"/>
      <c r="CC797" s="186"/>
      <c r="CD797" s="186"/>
      <c r="CE797" s="186"/>
      <c r="CF797" s="250"/>
      <c r="CG797" s="250"/>
      <c r="CH797" s="250"/>
      <c r="CI797" s="250"/>
      <c r="CJ797" s="250"/>
      <c r="CK797" s="261" t="str">
        <f t="shared" si="274"/>
        <v>通过</v>
      </c>
      <c r="CL797" s="263" t="str">
        <f t="shared" si="275"/>
        <v>通过</v>
      </c>
      <c r="CM797" s="261" t="str">
        <f t="shared" si="276"/>
        <v>通过</v>
      </c>
      <c r="CN797" s="261" t="str">
        <f t="shared" si="277"/>
        <v>通过</v>
      </c>
      <c r="CO797" s="262">
        <f t="shared" si="278"/>
        <v>0</v>
      </c>
      <c r="CP797" s="261" t="str">
        <f t="shared" si="279"/>
        <v>不通过</v>
      </c>
      <c r="CQ797" s="262">
        <f t="shared" si="291"/>
        <v>0</v>
      </c>
      <c r="CR797" s="261" t="str">
        <f t="shared" si="280"/>
        <v>不通过</v>
      </c>
      <c r="CS797" s="262">
        <f t="shared" si="281"/>
        <v>0</v>
      </c>
      <c r="CT797" s="261" t="str">
        <f t="shared" si="282"/>
        <v>不通过</v>
      </c>
      <c r="CU797" s="262">
        <f t="shared" si="292"/>
        <v>0</v>
      </c>
      <c r="CV797" s="261" t="str">
        <f t="shared" si="283"/>
        <v>不通过</v>
      </c>
      <c r="CW797" s="264">
        <f t="shared" si="284"/>
        <v>0</v>
      </c>
      <c r="CX797" s="261" t="str">
        <f t="shared" si="285"/>
        <v>不通过</v>
      </c>
      <c r="CY797" s="262">
        <f t="shared" si="293"/>
        <v>0</v>
      </c>
      <c r="CZ797" s="261" t="str">
        <f t="shared" si="286"/>
        <v>不通过</v>
      </c>
      <c r="DA797" s="262">
        <f t="shared" si="287"/>
        <v>0</v>
      </c>
      <c r="DB797" s="261" t="str">
        <f t="shared" si="288"/>
        <v>不通过</v>
      </c>
      <c r="DC797" s="262">
        <f t="shared" si="289"/>
        <v>0</v>
      </c>
      <c r="DD797" s="261" t="str">
        <f t="shared" si="290"/>
        <v>不通过</v>
      </c>
    </row>
    <row r="798" spans="1:108">
      <c r="A798" s="185">
        <v>787</v>
      </c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6"/>
      <c r="BB798" s="186"/>
      <c r="BC798" s="186"/>
      <c r="BD798" s="186"/>
      <c r="BE798" s="186"/>
      <c r="BF798" s="186"/>
      <c r="BG798" s="186"/>
      <c r="BH798" s="186"/>
      <c r="BI798" s="186"/>
      <c r="BJ798" s="186"/>
      <c r="BK798" s="186"/>
      <c r="BL798" s="186"/>
      <c r="BM798" s="186"/>
      <c r="BN798" s="186"/>
      <c r="BO798" s="186"/>
      <c r="BP798" s="186"/>
      <c r="BQ798" s="186"/>
      <c r="BR798" s="186"/>
      <c r="BS798" s="186"/>
      <c r="BT798" s="186"/>
      <c r="BU798" s="186"/>
      <c r="BV798" s="186"/>
      <c r="BW798" s="186"/>
      <c r="BX798" s="186"/>
      <c r="BY798" s="186"/>
      <c r="BZ798" s="186"/>
      <c r="CA798" s="186"/>
      <c r="CB798" s="186"/>
      <c r="CC798" s="186"/>
      <c r="CD798" s="186"/>
      <c r="CE798" s="186"/>
      <c r="CF798" s="250"/>
      <c r="CG798" s="250"/>
      <c r="CH798" s="250"/>
      <c r="CI798" s="250"/>
      <c r="CJ798" s="250"/>
      <c r="CK798" s="261" t="str">
        <f t="shared" si="274"/>
        <v>通过</v>
      </c>
      <c r="CL798" s="263" t="str">
        <f t="shared" si="275"/>
        <v>通过</v>
      </c>
      <c r="CM798" s="261" t="str">
        <f t="shared" si="276"/>
        <v>通过</v>
      </c>
      <c r="CN798" s="261" t="str">
        <f t="shared" si="277"/>
        <v>通过</v>
      </c>
      <c r="CO798" s="262">
        <f t="shared" si="278"/>
        <v>0</v>
      </c>
      <c r="CP798" s="261" t="str">
        <f t="shared" si="279"/>
        <v>不通过</v>
      </c>
      <c r="CQ798" s="262">
        <f t="shared" si="291"/>
        <v>0</v>
      </c>
      <c r="CR798" s="261" t="str">
        <f t="shared" si="280"/>
        <v>不通过</v>
      </c>
      <c r="CS798" s="262">
        <f t="shared" si="281"/>
        <v>0</v>
      </c>
      <c r="CT798" s="261" t="str">
        <f t="shared" si="282"/>
        <v>不通过</v>
      </c>
      <c r="CU798" s="262">
        <f t="shared" si="292"/>
        <v>0</v>
      </c>
      <c r="CV798" s="261" t="str">
        <f t="shared" si="283"/>
        <v>不通过</v>
      </c>
      <c r="CW798" s="264">
        <f t="shared" si="284"/>
        <v>0</v>
      </c>
      <c r="CX798" s="261" t="str">
        <f t="shared" si="285"/>
        <v>不通过</v>
      </c>
      <c r="CY798" s="262">
        <f t="shared" si="293"/>
        <v>0</v>
      </c>
      <c r="CZ798" s="261" t="str">
        <f t="shared" si="286"/>
        <v>不通过</v>
      </c>
      <c r="DA798" s="262">
        <f t="shared" si="287"/>
        <v>0</v>
      </c>
      <c r="DB798" s="261" t="str">
        <f t="shared" si="288"/>
        <v>不通过</v>
      </c>
      <c r="DC798" s="262">
        <f t="shared" si="289"/>
        <v>0</v>
      </c>
      <c r="DD798" s="261" t="str">
        <f t="shared" si="290"/>
        <v>不通过</v>
      </c>
    </row>
    <row r="799" spans="1:108">
      <c r="A799" s="188">
        <v>788</v>
      </c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6"/>
      <c r="AT799" s="186"/>
      <c r="AU799" s="186"/>
      <c r="AV799" s="186"/>
      <c r="AW799" s="186"/>
      <c r="AX799" s="186"/>
      <c r="AY799" s="186"/>
      <c r="AZ799" s="186"/>
      <c r="BA799" s="186"/>
      <c r="BB799" s="186"/>
      <c r="BC799" s="186"/>
      <c r="BD799" s="186"/>
      <c r="BE799" s="186"/>
      <c r="BF799" s="186"/>
      <c r="BG799" s="186"/>
      <c r="BH799" s="186"/>
      <c r="BI799" s="186"/>
      <c r="BJ799" s="186"/>
      <c r="BK799" s="186"/>
      <c r="BL799" s="186"/>
      <c r="BM799" s="186"/>
      <c r="BN799" s="186"/>
      <c r="BO799" s="186"/>
      <c r="BP799" s="186"/>
      <c r="BQ799" s="186"/>
      <c r="BR799" s="186"/>
      <c r="BS799" s="186"/>
      <c r="BT799" s="186"/>
      <c r="BU799" s="186"/>
      <c r="BV799" s="186"/>
      <c r="BW799" s="186"/>
      <c r="BX799" s="186"/>
      <c r="BY799" s="186"/>
      <c r="BZ799" s="186"/>
      <c r="CA799" s="186"/>
      <c r="CB799" s="186"/>
      <c r="CC799" s="186"/>
      <c r="CD799" s="186"/>
      <c r="CE799" s="186"/>
      <c r="CF799" s="250"/>
      <c r="CG799" s="250"/>
      <c r="CH799" s="250"/>
      <c r="CI799" s="250"/>
      <c r="CJ799" s="250"/>
      <c r="CK799" s="261" t="str">
        <f t="shared" si="274"/>
        <v>通过</v>
      </c>
      <c r="CL799" s="263" t="str">
        <f t="shared" si="275"/>
        <v>通过</v>
      </c>
      <c r="CM799" s="261" t="str">
        <f t="shared" si="276"/>
        <v>通过</v>
      </c>
      <c r="CN799" s="261" t="str">
        <f t="shared" si="277"/>
        <v>通过</v>
      </c>
      <c r="CO799" s="262">
        <f t="shared" si="278"/>
        <v>0</v>
      </c>
      <c r="CP799" s="261" t="str">
        <f t="shared" si="279"/>
        <v>不通过</v>
      </c>
      <c r="CQ799" s="262">
        <f t="shared" si="291"/>
        <v>0</v>
      </c>
      <c r="CR799" s="261" t="str">
        <f t="shared" si="280"/>
        <v>不通过</v>
      </c>
      <c r="CS799" s="262">
        <f t="shared" si="281"/>
        <v>0</v>
      </c>
      <c r="CT799" s="261" t="str">
        <f t="shared" si="282"/>
        <v>不通过</v>
      </c>
      <c r="CU799" s="262">
        <f t="shared" si="292"/>
        <v>0</v>
      </c>
      <c r="CV799" s="261" t="str">
        <f t="shared" si="283"/>
        <v>不通过</v>
      </c>
      <c r="CW799" s="264">
        <f t="shared" si="284"/>
        <v>0</v>
      </c>
      <c r="CX799" s="261" t="str">
        <f t="shared" si="285"/>
        <v>不通过</v>
      </c>
      <c r="CY799" s="262">
        <f t="shared" si="293"/>
        <v>0</v>
      </c>
      <c r="CZ799" s="261" t="str">
        <f t="shared" si="286"/>
        <v>不通过</v>
      </c>
      <c r="DA799" s="262">
        <f t="shared" si="287"/>
        <v>0</v>
      </c>
      <c r="DB799" s="261" t="str">
        <f t="shared" si="288"/>
        <v>不通过</v>
      </c>
      <c r="DC799" s="262">
        <f t="shared" si="289"/>
        <v>0</v>
      </c>
      <c r="DD799" s="261" t="str">
        <f t="shared" si="290"/>
        <v>不通过</v>
      </c>
    </row>
    <row r="800" spans="1:108">
      <c r="A800" s="185">
        <v>789</v>
      </c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6"/>
      <c r="BB800" s="186"/>
      <c r="BC800" s="186"/>
      <c r="BD800" s="186"/>
      <c r="BE800" s="186"/>
      <c r="BF800" s="186"/>
      <c r="BG800" s="186"/>
      <c r="BH800" s="186"/>
      <c r="BI800" s="186"/>
      <c r="BJ800" s="186"/>
      <c r="BK800" s="186"/>
      <c r="BL800" s="186"/>
      <c r="BM800" s="186"/>
      <c r="BN800" s="186"/>
      <c r="BO800" s="186"/>
      <c r="BP800" s="186"/>
      <c r="BQ800" s="186"/>
      <c r="BR800" s="186"/>
      <c r="BS800" s="186"/>
      <c r="BT800" s="186"/>
      <c r="BU800" s="186"/>
      <c r="BV800" s="186"/>
      <c r="BW800" s="186"/>
      <c r="BX800" s="186"/>
      <c r="BY800" s="186"/>
      <c r="BZ800" s="186"/>
      <c r="CA800" s="186"/>
      <c r="CB800" s="186"/>
      <c r="CC800" s="186"/>
      <c r="CD800" s="186"/>
      <c r="CE800" s="186"/>
      <c r="CF800" s="250"/>
      <c r="CG800" s="250"/>
      <c r="CH800" s="250"/>
      <c r="CI800" s="250"/>
      <c r="CJ800" s="250"/>
      <c r="CK800" s="261" t="str">
        <f t="shared" si="274"/>
        <v>通过</v>
      </c>
      <c r="CL800" s="263" t="str">
        <f t="shared" si="275"/>
        <v>通过</v>
      </c>
      <c r="CM800" s="261" t="str">
        <f t="shared" si="276"/>
        <v>通过</v>
      </c>
      <c r="CN800" s="261" t="str">
        <f t="shared" si="277"/>
        <v>通过</v>
      </c>
      <c r="CO800" s="262">
        <f t="shared" si="278"/>
        <v>0</v>
      </c>
      <c r="CP800" s="261" t="str">
        <f t="shared" si="279"/>
        <v>不通过</v>
      </c>
      <c r="CQ800" s="262">
        <f t="shared" si="291"/>
        <v>0</v>
      </c>
      <c r="CR800" s="261" t="str">
        <f t="shared" si="280"/>
        <v>不通过</v>
      </c>
      <c r="CS800" s="262">
        <f t="shared" si="281"/>
        <v>0</v>
      </c>
      <c r="CT800" s="261" t="str">
        <f t="shared" si="282"/>
        <v>不通过</v>
      </c>
      <c r="CU800" s="262">
        <f t="shared" si="292"/>
        <v>0</v>
      </c>
      <c r="CV800" s="261" t="str">
        <f t="shared" si="283"/>
        <v>不通过</v>
      </c>
      <c r="CW800" s="264">
        <f t="shared" si="284"/>
        <v>0</v>
      </c>
      <c r="CX800" s="261" t="str">
        <f t="shared" si="285"/>
        <v>不通过</v>
      </c>
      <c r="CY800" s="262">
        <f t="shared" si="293"/>
        <v>0</v>
      </c>
      <c r="CZ800" s="261" t="str">
        <f t="shared" si="286"/>
        <v>不通过</v>
      </c>
      <c r="DA800" s="262">
        <f t="shared" si="287"/>
        <v>0</v>
      </c>
      <c r="DB800" s="261" t="str">
        <f t="shared" si="288"/>
        <v>不通过</v>
      </c>
      <c r="DC800" s="262">
        <f t="shared" si="289"/>
        <v>0</v>
      </c>
      <c r="DD800" s="261" t="str">
        <f t="shared" si="290"/>
        <v>不通过</v>
      </c>
    </row>
    <row r="801" spans="1:108">
      <c r="A801" s="185">
        <v>790</v>
      </c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86"/>
      <c r="AT801" s="186"/>
      <c r="AU801" s="186"/>
      <c r="AV801" s="186"/>
      <c r="AW801" s="186"/>
      <c r="AX801" s="186"/>
      <c r="AY801" s="186"/>
      <c r="AZ801" s="186"/>
      <c r="BA801" s="186"/>
      <c r="BB801" s="186"/>
      <c r="BC801" s="186"/>
      <c r="BD801" s="186"/>
      <c r="BE801" s="186"/>
      <c r="BF801" s="186"/>
      <c r="BG801" s="186"/>
      <c r="BH801" s="186"/>
      <c r="BI801" s="186"/>
      <c r="BJ801" s="186"/>
      <c r="BK801" s="186"/>
      <c r="BL801" s="186"/>
      <c r="BM801" s="186"/>
      <c r="BN801" s="186"/>
      <c r="BO801" s="186"/>
      <c r="BP801" s="186"/>
      <c r="BQ801" s="186"/>
      <c r="BR801" s="186"/>
      <c r="BS801" s="186"/>
      <c r="BT801" s="186"/>
      <c r="BU801" s="186"/>
      <c r="BV801" s="186"/>
      <c r="BW801" s="186"/>
      <c r="BX801" s="186"/>
      <c r="BY801" s="186"/>
      <c r="BZ801" s="186"/>
      <c r="CA801" s="186"/>
      <c r="CB801" s="186"/>
      <c r="CC801" s="186"/>
      <c r="CD801" s="186"/>
      <c r="CE801" s="186"/>
      <c r="CF801" s="250"/>
      <c r="CG801" s="250"/>
      <c r="CH801" s="250"/>
      <c r="CI801" s="250"/>
      <c r="CJ801" s="250"/>
      <c r="CK801" s="261" t="str">
        <f t="shared" si="274"/>
        <v>通过</v>
      </c>
      <c r="CL801" s="263" t="str">
        <f t="shared" si="275"/>
        <v>通过</v>
      </c>
      <c r="CM801" s="261" t="str">
        <f t="shared" si="276"/>
        <v>通过</v>
      </c>
      <c r="CN801" s="261" t="str">
        <f t="shared" si="277"/>
        <v>通过</v>
      </c>
      <c r="CO801" s="262">
        <f t="shared" si="278"/>
        <v>0</v>
      </c>
      <c r="CP801" s="261" t="str">
        <f t="shared" si="279"/>
        <v>不通过</v>
      </c>
      <c r="CQ801" s="262">
        <f t="shared" si="291"/>
        <v>0</v>
      </c>
      <c r="CR801" s="261" t="str">
        <f t="shared" si="280"/>
        <v>不通过</v>
      </c>
      <c r="CS801" s="262">
        <f t="shared" si="281"/>
        <v>0</v>
      </c>
      <c r="CT801" s="261" t="str">
        <f t="shared" si="282"/>
        <v>不通过</v>
      </c>
      <c r="CU801" s="262">
        <f t="shared" si="292"/>
        <v>0</v>
      </c>
      <c r="CV801" s="261" t="str">
        <f t="shared" si="283"/>
        <v>不通过</v>
      </c>
      <c r="CW801" s="264">
        <f t="shared" si="284"/>
        <v>0</v>
      </c>
      <c r="CX801" s="261" t="str">
        <f t="shared" si="285"/>
        <v>不通过</v>
      </c>
      <c r="CY801" s="262">
        <f t="shared" si="293"/>
        <v>0</v>
      </c>
      <c r="CZ801" s="261" t="str">
        <f t="shared" si="286"/>
        <v>不通过</v>
      </c>
      <c r="DA801" s="262">
        <f t="shared" si="287"/>
        <v>0</v>
      </c>
      <c r="DB801" s="261" t="str">
        <f t="shared" si="288"/>
        <v>不通过</v>
      </c>
      <c r="DC801" s="262">
        <f t="shared" si="289"/>
        <v>0</v>
      </c>
      <c r="DD801" s="261" t="str">
        <f t="shared" si="290"/>
        <v>不通过</v>
      </c>
    </row>
    <row r="802" spans="1:108">
      <c r="A802" s="188">
        <v>791</v>
      </c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86"/>
      <c r="AT802" s="186"/>
      <c r="AU802" s="186"/>
      <c r="AV802" s="186"/>
      <c r="AW802" s="186"/>
      <c r="AX802" s="186"/>
      <c r="AY802" s="186"/>
      <c r="AZ802" s="186"/>
      <c r="BA802" s="186"/>
      <c r="BB802" s="186"/>
      <c r="BC802" s="186"/>
      <c r="BD802" s="186"/>
      <c r="BE802" s="186"/>
      <c r="BF802" s="186"/>
      <c r="BG802" s="186"/>
      <c r="BH802" s="186"/>
      <c r="BI802" s="186"/>
      <c r="BJ802" s="186"/>
      <c r="BK802" s="186"/>
      <c r="BL802" s="186"/>
      <c r="BM802" s="186"/>
      <c r="BN802" s="186"/>
      <c r="BO802" s="186"/>
      <c r="BP802" s="186"/>
      <c r="BQ802" s="186"/>
      <c r="BR802" s="186"/>
      <c r="BS802" s="186"/>
      <c r="BT802" s="186"/>
      <c r="BU802" s="186"/>
      <c r="BV802" s="186"/>
      <c r="BW802" s="186"/>
      <c r="BX802" s="186"/>
      <c r="BY802" s="186"/>
      <c r="BZ802" s="186"/>
      <c r="CA802" s="186"/>
      <c r="CB802" s="186"/>
      <c r="CC802" s="186"/>
      <c r="CD802" s="186"/>
      <c r="CE802" s="186"/>
      <c r="CF802" s="250"/>
      <c r="CG802" s="250"/>
      <c r="CH802" s="250"/>
      <c r="CI802" s="250"/>
      <c r="CJ802" s="250"/>
      <c r="CK802" s="261" t="str">
        <f t="shared" si="274"/>
        <v>通过</v>
      </c>
      <c r="CL802" s="263" t="str">
        <f t="shared" si="275"/>
        <v>通过</v>
      </c>
      <c r="CM802" s="261" t="str">
        <f t="shared" si="276"/>
        <v>通过</v>
      </c>
      <c r="CN802" s="261" t="str">
        <f t="shared" si="277"/>
        <v>通过</v>
      </c>
      <c r="CO802" s="262">
        <f t="shared" si="278"/>
        <v>0</v>
      </c>
      <c r="CP802" s="261" t="str">
        <f t="shared" si="279"/>
        <v>不通过</v>
      </c>
      <c r="CQ802" s="262">
        <f t="shared" si="291"/>
        <v>0</v>
      </c>
      <c r="CR802" s="261" t="str">
        <f t="shared" si="280"/>
        <v>不通过</v>
      </c>
      <c r="CS802" s="262">
        <f t="shared" si="281"/>
        <v>0</v>
      </c>
      <c r="CT802" s="261" t="str">
        <f t="shared" si="282"/>
        <v>不通过</v>
      </c>
      <c r="CU802" s="262">
        <f t="shared" si="292"/>
        <v>0</v>
      </c>
      <c r="CV802" s="261" t="str">
        <f t="shared" si="283"/>
        <v>不通过</v>
      </c>
      <c r="CW802" s="264">
        <f t="shared" si="284"/>
        <v>0</v>
      </c>
      <c r="CX802" s="261" t="str">
        <f t="shared" si="285"/>
        <v>不通过</v>
      </c>
      <c r="CY802" s="262">
        <f t="shared" si="293"/>
        <v>0</v>
      </c>
      <c r="CZ802" s="261" t="str">
        <f t="shared" si="286"/>
        <v>不通过</v>
      </c>
      <c r="DA802" s="262">
        <f t="shared" si="287"/>
        <v>0</v>
      </c>
      <c r="DB802" s="261" t="str">
        <f t="shared" si="288"/>
        <v>不通过</v>
      </c>
      <c r="DC802" s="262">
        <f t="shared" si="289"/>
        <v>0</v>
      </c>
      <c r="DD802" s="261" t="str">
        <f t="shared" si="290"/>
        <v>不通过</v>
      </c>
    </row>
    <row r="803" spans="1:108">
      <c r="A803" s="185">
        <v>792</v>
      </c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86"/>
      <c r="AT803" s="186"/>
      <c r="AU803" s="186"/>
      <c r="AV803" s="186"/>
      <c r="AW803" s="186"/>
      <c r="AX803" s="186"/>
      <c r="AY803" s="186"/>
      <c r="AZ803" s="186"/>
      <c r="BA803" s="186"/>
      <c r="BB803" s="186"/>
      <c r="BC803" s="186"/>
      <c r="BD803" s="186"/>
      <c r="BE803" s="186"/>
      <c r="BF803" s="186"/>
      <c r="BG803" s="186"/>
      <c r="BH803" s="186"/>
      <c r="BI803" s="186"/>
      <c r="BJ803" s="186"/>
      <c r="BK803" s="186"/>
      <c r="BL803" s="186"/>
      <c r="BM803" s="186"/>
      <c r="BN803" s="186"/>
      <c r="BO803" s="186"/>
      <c r="BP803" s="186"/>
      <c r="BQ803" s="186"/>
      <c r="BR803" s="186"/>
      <c r="BS803" s="186"/>
      <c r="BT803" s="186"/>
      <c r="BU803" s="186"/>
      <c r="BV803" s="186"/>
      <c r="BW803" s="186"/>
      <c r="BX803" s="186"/>
      <c r="BY803" s="186"/>
      <c r="BZ803" s="186"/>
      <c r="CA803" s="186"/>
      <c r="CB803" s="186"/>
      <c r="CC803" s="186"/>
      <c r="CD803" s="186"/>
      <c r="CE803" s="186"/>
      <c r="CF803" s="250"/>
      <c r="CG803" s="250"/>
      <c r="CH803" s="250"/>
      <c r="CI803" s="250"/>
      <c r="CJ803" s="250"/>
      <c r="CK803" s="261" t="str">
        <f t="shared" si="274"/>
        <v>通过</v>
      </c>
      <c r="CL803" s="263" t="str">
        <f t="shared" si="275"/>
        <v>通过</v>
      </c>
      <c r="CM803" s="261" t="str">
        <f t="shared" si="276"/>
        <v>通过</v>
      </c>
      <c r="CN803" s="261" t="str">
        <f t="shared" si="277"/>
        <v>通过</v>
      </c>
      <c r="CO803" s="262">
        <f t="shared" si="278"/>
        <v>0</v>
      </c>
      <c r="CP803" s="261" t="str">
        <f t="shared" si="279"/>
        <v>不通过</v>
      </c>
      <c r="CQ803" s="262">
        <f t="shared" si="291"/>
        <v>0</v>
      </c>
      <c r="CR803" s="261" t="str">
        <f t="shared" si="280"/>
        <v>不通过</v>
      </c>
      <c r="CS803" s="262">
        <f t="shared" si="281"/>
        <v>0</v>
      </c>
      <c r="CT803" s="261" t="str">
        <f t="shared" si="282"/>
        <v>不通过</v>
      </c>
      <c r="CU803" s="262">
        <f t="shared" si="292"/>
        <v>0</v>
      </c>
      <c r="CV803" s="261" t="str">
        <f t="shared" si="283"/>
        <v>不通过</v>
      </c>
      <c r="CW803" s="264">
        <f t="shared" si="284"/>
        <v>0</v>
      </c>
      <c r="CX803" s="261" t="str">
        <f t="shared" si="285"/>
        <v>不通过</v>
      </c>
      <c r="CY803" s="262">
        <f t="shared" si="293"/>
        <v>0</v>
      </c>
      <c r="CZ803" s="261" t="str">
        <f t="shared" si="286"/>
        <v>不通过</v>
      </c>
      <c r="DA803" s="262">
        <f t="shared" si="287"/>
        <v>0</v>
      </c>
      <c r="DB803" s="261" t="str">
        <f t="shared" si="288"/>
        <v>不通过</v>
      </c>
      <c r="DC803" s="262">
        <f t="shared" si="289"/>
        <v>0</v>
      </c>
      <c r="DD803" s="261" t="str">
        <f t="shared" si="290"/>
        <v>不通过</v>
      </c>
    </row>
    <row r="804" spans="1:108">
      <c r="A804" s="185">
        <v>793</v>
      </c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6"/>
      <c r="BB804" s="186"/>
      <c r="BC804" s="186"/>
      <c r="BD804" s="186"/>
      <c r="BE804" s="186"/>
      <c r="BF804" s="186"/>
      <c r="BG804" s="186"/>
      <c r="BH804" s="186"/>
      <c r="BI804" s="186"/>
      <c r="BJ804" s="186"/>
      <c r="BK804" s="186"/>
      <c r="BL804" s="186"/>
      <c r="BM804" s="186"/>
      <c r="BN804" s="186"/>
      <c r="BO804" s="186"/>
      <c r="BP804" s="186"/>
      <c r="BQ804" s="186"/>
      <c r="BR804" s="186"/>
      <c r="BS804" s="186"/>
      <c r="BT804" s="186"/>
      <c r="BU804" s="186"/>
      <c r="BV804" s="186"/>
      <c r="BW804" s="186"/>
      <c r="BX804" s="186"/>
      <c r="BY804" s="186"/>
      <c r="BZ804" s="186"/>
      <c r="CA804" s="186"/>
      <c r="CB804" s="186"/>
      <c r="CC804" s="186"/>
      <c r="CD804" s="186"/>
      <c r="CE804" s="186"/>
      <c r="CF804" s="250"/>
      <c r="CG804" s="250"/>
      <c r="CH804" s="250"/>
      <c r="CI804" s="250"/>
      <c r="CJ804" s="250"/>
      <c r="CK804" s="261" t="str">
        <f t="shared" si="274"/>
        <v>通过</v>
      </c>
      <c r="CL804" s="263" t="str">
        <f t="shared" si="275"/>
        <v>通过</v>
      </c>
      <c r="CM804" s="261" t="str">
        <f t="shared" si="276"/>
        <v>通过</v>
      </c>
      <c r="CN804" s="261" t="str">
        <f t="shared" si="277"/>
        <v>通过</v>
      </c>
      <c r="CO804" s="262">
        <f t="shared" si="278"/>
        <v>0</v>
      </c>
      <c r="CP804" s="261" t="str">
        <f t="shared" si="279"/>
        <v>不通过</v>
      </c>
      <c r="CQ804" s="262">
        <f t="shared" si="291"/>
        <v>0</v>
      </c>
      <c r="CR804" s="261" t="str">
        <f t="shared" si="280"/>
        <v>不通过</v>
      </c>
      <c r="CS804" s="262">
        <f t="shared" si="281"/>
        <v>0</v>
      </c>
      <c r="CT804" s="261" t="str">
        <f t="shared" si="282"/>
        <v>不通过</v>
      </c>
      <c r="CU804" s="262">
        <f t="shared" si="292"/>
        <v>0</v>
      </c>
      <c r="CV804" s="261" t="str">
        <f t="shared" si="283"/>
        <v>不通过</v>
      </c>
      <c r="CW804" s="264">
        <f t="shared" si="284"/>
        <v>0</v>
      </c>
      <c r="CX804" s="261" t="str">
        <f t="shared" si="285"/>
        <v>不通过</v>
      </c>
      <c r="CY804" s="262">
        <f t="shared" si="293"/>
        <v>0</v>
      </c>
      <c r="CZ804" s="261" t="str">
        <f t="shared" si="286"/>
        <v>不通过</v>
      </c>
      <c r="DA804" s="262">
        <f t="shared" si="287"/>
        <v>0</v>
      </c>
      <c r="DB804" s="261" t="str">
        <f t="shared" si="288"/>
        <v>不通过</v>
      </c>
      <c r="DC804" s="262">
        <f t="shared" si="289"/>
        <v>0</v>
      </c>
      <c r="DD804" s="261" t="str">
        <f t="shared" si="290"/>
        <v>不通过</v>
      </c>
    </row>
    <row r="805" spans="1:108">
      <c r="A805" s="188">
        <v>794</v>
      </c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  <c r="AS805" s="186"/>
      <c r="AT805" s="186"/>
      <c r="AU805" s="186"/>
      <c r="AV805" s="186"/>
      <c r="AW805" s="186"/>
      <c r="AX805" s="186"/>
      <c r="AY805" s="186"/>
      <c r="AZ805" s="186"/>
      <c r="BA805" s="186"/>
      <c r="BB805" s="186"/>
      <c r="BC805" s="186"/>
      <c r="BD805" s="186"/>
      <c r="BE805" s="186"/>
      <c r="BF805" s="186"/>
      <c r="BG805" s="186"/>
      <c r="BH805" s="186"/>
      <c r="BI805" s="186"/>
      <c r="BJ805" s="186"/>
      <c r="BK805" s="186"/>
      <c r="BL805" s="186"/>
      <c r="BM805" s="186"/>
      <c r="BN805" s="186"/>
      <c r="BO805" s="186"/>
      <c r="BP805" s="186"/>
      <c r="BQ805" s="186"/>
      <c r="BR805" s="186"/>
      <c r="BS805" s="186"/>
      <c r="BT805" s="186"/>
      <c r="BU805" s="186"/>
      <c r="BV805" s="186"/>
      <c r="BW805" s="186"/>
      <c r="BX805" s="186"/>
      <c r="BY805" s="186"/>
      <c r="BZ805" s="186"/>
      <c r="CA805" s="186"/>
      <c r="CB805" s="186"/>
      <c r="CC805" s="186"/>
      <c r="CD805" s="186"/>
      <c r="CE805" s="186"/>
      <c r="CF805" s="250"/>
      <c r="CG805" s="250"/>
      <c r="CH805" s="250"/>
      <c r="CI805" s="250"/>
      <c r="CJ805" s="250"/>
      <c r="CK805" s="261" t="str">
        <f t="shared" si="274"/>
        <v>通过</v>
      </c>
      <c r="CL805" s="263" t="str">
        <f t="shared" si="275"/>
        <v>通过</v>
      </c>
      <c r="CM805" s="261" t="str">
        <f t="shared" si="276"/>
        <v>通过</v>
      </c>
      <c r="CN805" s="261" t="str">
        <f t="shared" si="277"/>
        <v>通过</v>
      </c>
      <c r="CO805" s="262">
        <f t="shared" si="278"/>
        <v>0</v>
      </c>
      <c r="CP805" s="261" t="str">
        <f t="shared" si="279"/>
        <v>不通过</v>
      </c>
      <c r="CQ805" s="262">
        <f t="shared" si="291"/>
        <v>0</v>
      </c>
      <c r="CR805" s="261" t="str">
        <f t="shared" si="280"/>
        <v>不通过</v>
      </c>
      <c r="CS805" s="262">
        <f t="shared" si="281"/>
        <v>0</v>
      </c>
      <c r="CT805" s="261" t="str">
        <f t="shared" si="282"/>
        <v>不通过</v>
      </c>
      <c r="CU805" s="262">
        <f t="shared" si="292"/>
        <v>0</v>
      </c>
      <c r="CV805" s="261" t="str">
        <f t="shared" si="283"/>
        <v>不通过</v>
      </c>
      <c r="CW805" s="264">
        <f t="shared" si="284"/>
        <v>0</v>
      </c>
      <c r="CX805" s="261" t="str">
        <f t="shared" si="285"/>
        <v>不通过</v>
      </c>
      <c r="CY805" s="262">
        <f t="shared" si="293"/>
        <v>0</v>
      </c>
      <c r="CZ805" s="261" t="str">
        <f t="shared" si="286"/>
        <v>不通过</v>
      </c>
      <c r="DA805" s="262">
        <f t="shared" si="287"/>
        <v>0</v>
      </c>
      <c r="DB805" s="261" t="str">
        <f t="shared" si="288"/>
        <v>不通过</v>
      </c>
      <c r="DC805" s="262">
        <f t="shared" si="289"/>
        <v>0</v>
      </c>
      <c r="DD805" s="261" t="str">
        <f t="shared" si="290"/>
        <v>不通过</v>
      </c>
    </row>
    <row r="806" spans="1:108">
      <c r="A806" s="185">
        <v>795</v>
      </c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6"/>
      <c r="BB806" s="186"/>
      <c r="BC806" s="186"/>
      <c r="BD806" s="186"/>
      <c r="BE806" s="186"/>
      <c r="BF806" s="186"/>
      <c r="BG806" s="186"/>
      <c r="BH806" s="186"/>
      <c r="BI806" s="186"/>
      <c r="BJ806" s="186"/>
      <c r="BK806" s="186"/>
      <c r="BL806" s="186"/>
      <c r="BM806" s="186"/>
      <c r="BN806" s="186"/>
      <c r="BO806" s="186"/>
      <c r="BP806" s="186"/>
      <c r="BQ806" s="186"/>
      <c r="BR806" s="186"/>
      <c r="BS806" s="186"/>
      <c r="BT806" s="186"/>
      <c r="BU806" s="186"/>
      <c r="BV806" s="186"/>
      <c r="BW806" s="186"/>
      <c r="BX806" s="186"/>
      <c r="BY806" s="186"/>
      <c r="BZ806" s="186"/>
      <c r="CA806" s="186"/>
      <c r="CB806" s="186"/>
      <c r="CC806" s="186"/>
      <c r="CD806" s="186"/>
      <c r="CE806" s="186"/>
      <c r="CF806" s="250"/>
      <c r="CG806" s="250"/>
      <c r="CH806" s="250"/>
      <c r="CI806" s="250"/>
      <c r="CJ806" s="250"/>
      <c r="CK806" s="261" t="str">
        <f t="shared" ref="CK806:CK869" si="294">IF(AND(N806&gt;=O806),"通过","不通过")</f>
        <v>通过</v>
      </c>
      <c r="CL806" s="263" t="str">
        <f t="shared" ref="CL806:CL869" si="295">IF(AND(AF806&gt;=AG806),"通过","不通过")</f>
        <v>通过</v>
      </c>
      <c r="CM806" s="261" t="str">
        <f t="shared" ref="CM806:CM869" si="296">IF(AND(AX806&gt;=AY806),"通过","不通过")</f>
        <v>通过</v>
      </c>
      <c r="CN806" s="261" t="str">
        <f t="shared" ref="CN806:CN869" si="297">IF(AND(BQ806&gt;=BS806),"通过","不通过")</f>
        <v>通过</v>
      </c>
      <c r="CO806" s="262">
        <f t="shared" ref="CO806:CO869" si="298">IF(AND(O806&gt;=1,L806&gt;0),1,0)</f>
        <v>0</v>
      </c>
      <c r="CP806" s="261" t="str">
        <f t="shared" ref="CP806:CP869" si="299">IF(AND(CO806&gt;=1),"通过","不通过")</f>
        <v>不通过</v>
      </c>
      <c r="CQ806" s="262">
        <f t="shared" si="291"/>
        <v>0</v>
      </c>
      <c r="CR806" s="261" t="str">
        <f t="shared" ref="CR806:CR869" si="300">IF(AND(CQ806&gt;=1),"通过","不通过")</f>
        <v>不通过</v>
      </c>
      <c r="CS806" s="262">
        <f t="shared" ref="CS806:CS869" si="301">IF(AND(AG806&gt;=1,AD806&gt;0),1,0)</f>
        <v>0</v>
      </c>
      <c r="CT806" s="261" t="str">
        <f t="shared" ref="CT806:CT869" si="302">IF(AND(CS806&gt;=1),"通过","不通过")</f>
        <v>不通过</v>
      </c>
      <c r="CU806" s="262">
        <f t="shared" si="292"/>
        <v>0</v>
      </c>
      <c r="CV806" s="261" t="str">
        <f t="shared" ref="CV806:CV869" si="303">IF(AND(CU806&gt;=1),"通过","不通过")</f>
        <v>不通过</v>
      </c>
      <c r="CW806" s="264">
        <f t="shared" ref="CW806:CW869" si="304">IF(AND(AY806&gt;=1,AV806&gt;0),1,0)</f>
        <v>0</v>
      </c>
      <c r="CX806" s="261" t="str">
        <f t="shared" ref="CX806:CX869" si="305">IF(AND(CW806&gt;=1),"通过","不通过")</f>
        <v>不通过</v>
      </c>
      <c r="CY806" s="262">
        <f t="shared" si="293"/>
        <v>0</v>
      </c>
      <c r="CZ806" s="261" t="str">
        <f t="shared" ref="CZ806:CZ869" si="306">IF(AND(CY806&gt;=1),"通过","不通过")</f>
        <v>不通过</v>
      </c>
      <c r="DA806" s="262">
        <f t="shared" ref="DA806:DA869" si="307">IF(AND(BS806&gt;=1,BN806&gt;0),1,0)</f>
        <v>0</v>
      </c>
      <c r="DB806" s="261" t="str">
        <f t="shared" ref="DB806:DB869" si="308">IF(AND(DA806&gt;=1),"通过","不通过")</f>
        <v>不通过</v>
      </c>
      <c r="DC806" s="262">
        <f t="shared" ref="DC806:DC869" si="309">IF(AND(BW806&gt;=1,(BK806+BL806+BM806)&gt;0),1,0)</f>
        <v>0</v>
      </c>
      <c r="DD806" s="261" t="str">
        <f t="shared" ref="DD806:DD869" si="310">IF(AND(DC806&gt;=1),"通过","不通过")</f>
        <v>不通过</v>
      </c>
    </row>
    <row r="807" spans="1:108">
      <c r="A807" s="185">
        <v>796</v>
      </c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  <c r="AS807" s="186"/>
      <c r="AT807" s="186"/>
      <c r="AU807" s="186"/>
      <c r="AV807" s="186"/>
      <c r="AW807" s="186"/>
      <c r="AX807" s="186"/>
      <c r="AY807" s="186"/>
      <c r="AZ807" s="186"/>
      <c r="BA807" s="186"/>
      <c r="BB807" s="186"/>
      <c r="BC807" s="186"/>
      <c r="BD807" s="186"/>
      <c r="BE807" s="186"/>
      <c r="BF807" s="186"/>
      <c r="BG807" s="186"/>
      <c r="BH807" s="186"/>
      <c r="BI807" s="186"/>
      <c r="BJ807" s="186"/>
      <c r="BK807" s="186"/>
      <c r="BL807" s="186"/>
      <c r="BM807" s="186"/>
      <c r="BN807" s="186"/>
      <c r="BO807" s="186"/>
      <c r="BP807" s="186"/>
      <c r="BQ807" s="186"/>
      <c r="BR807" s="186"/>
      <c r="BS807" s="186"/>
      <c r="BT807" s="186"/>
      <c r="BU807" s="186"/>
      <c r="BV807" s="186"/>
      <c r="BW807" s="186"/>
      <c r="BX807" s="186"/>
      <c r="BY807" s="186"/>
      <c r="BZ807" s="186"/>
      <c r="CA807" s="186"/>
      <c r="CB807" s="186"/>
      <c r="CC807" s="186"/>
      <c r="CD807" s="186"/>
      <c r="CE807" s="186"/>
      <c r="CF807" s="250"/>
      <c r="CG807" s="250"/>
      <c r="CH807" s="250"/>
      <c r="CI807" s="250"/>
      <c r="CJ807" s="250"/>
      <c r="CK807" s="261" t="str">
        <f t="shared" si="294"/>
        <v>通过</v>
      </c>
      <c r="CL807" s="263" t="str">
        <f t="shared" si="295"/>
        <v>通过</v>
      </c>
      <c r="CM807" s="261" t="str">
        <f t="shared" si="296"/>
        <v>通过</v>
      </c>
      <c r="CN807" s="261" t="str">
        <f t="shared" si="297"/>
        <v>通过</v>
      </c>
      <c r="CO807" s="262">
        <f t="shared" si="298"/>
        <v>0</v>
      </c>
      <c r="CP807" s="261" t="str">
        <f t="shared" si="299"/>
        <v>不通过</v>
      </c>
      <c r="CQ807" s="262">
        <f t="shared" si="291"/>
        <v>0</v>
      </c>
      <c r="CR807" s="261" t="str">
        <f t="shared" si="300"/>
        <v>不通过</v>
      </c>
      <c r="CS807" s="262">
        <f t="shared" si="301"/>
        <v>0</v>
      </c>
      <c r="CT807" s="261" t="str">
        <f t="shared" si="302"/>
        <v>不通过</v>
      </c>
      <c r="CU807" s="262">
        <f t="shared" si="292"/>
        <v>0</v>
      </c>
      <c r="CV807" s="261" t="str">
        <f t="shared" si="303"/>
        <v>不通过</v>
      </c>
      <c r="CW807" s="264">
        <f t="shared" si="304"/>
        <v>0</v>
      </c>
      <c r="CX807" s="261" t="str">
        <f t="shared" si="305"/>
        <v>不通过</v>
      </c>
      <c r="CY807" s="262">
        <f t="shared" si="293"/>
        <v>0</v>
      </c>
      <c r="CZ807" s="261" t="str">
        <f t="shared" si="306"/>
        <v>不通过</v>
      </c>
      <c r="DA807" s="262">
        <f t="shared" si="307"/>
        <v>0</v>
      </c>
      <c r="DB807" s="261" t="str">
        <f t="shared" si="308"/>
        <v>不通过</v>
      </c>
      <c r="DC807" s="262">
        <f t="shared" si="309"/>
        <v>0</v>
      </c>
      <c r="DD807" s="261" t="str">
        <f t="shared" si="310"/>
        <v>不通过</v>
      </c>
    </row>
    <row r="808" spans="1:108">
      <c r="A808" s="188">
        <v>797</v>
      </c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  <c r="AS808" s="186"/>
      <c r="AT808" s="186"/>
      <c r="AU808" s="186"/>
      <c r="AV808" s="186"/>
      <c r="AW808" s="186"/>
      <c r="AX808" s="186"/>
      <c r="AY808" s="186"/>
      <c r="AZ808" s="186"/>
      <c r="BA808" s="186"/>
      <c r="BB808" s="186"/>
      <c r="BC808" s="186"/>
      <c r="BD808" s="186"/>
      <c r="BE808" s="186"/>
      <c r="BF808" s="186"/>
      <c r="BG808" s="186"/>
      <c r="BH808" s="186"/>
      <c r="BI808" s="186"/>
      <c r="BJ808" s="186"/>
      <c r="BK808" s="186"/>
      <c r="BL808" s="186"/>
      <c r="BM808" s="186"/>
      <c r="BN808" s="186"/>
      <c r="BO808" s="186"/>
      <c r="BP808" s="186"/>
      <c r="BQ808" s="186"/>
      <c r="BR808" s="186"/>
      <c r="BS808" s="186"/>
      <c r="BT808" s="186"/>
      <c r="BU808" s="186"/>
      <c r="BV808" s="186"/>
      <c r="BW808" s="186"/>
      <c r="BX808" s="186"/>
      <c r="BY808" s="186"/>
      <c r="BZ808" s="186"/>
      <c r="CA808" s="186"/>
      <c r="CB808" s="186"/>
      <c r="CC808" s="186"/>
      <c r="CD808" s="186"/>
      <c r="CE808" s="186"/>
      <c r="CF808" s="250"/>
      <c r="CG808" s="250"/>
      <c r="CH808" s="250"/>
      <c r="CI808" s="250"/>
      <c r="CJ808" s="250"/>
      <c r="CK808" s="261" t="str">
        <f t="shared" si="294"/>
        <v>通过</v>
      </c>
      <c r="CL808" s="263" t="str">
        <f t="shared" si="295"/>
        <v>通过</v>
      </c>
      <c r="CM808" s="261" t="str">
        <f t="shared" si="296"/>
        <v>通过</v>
      </c>
      <c r="CN808" s="261" t="str">
        <f t="shared" si="297"/>
        <v>通过</v>
      </c>
      <c r="CO808" s="262">
        <f t="shared" si="298"/>
        <v>0</v>
      </c>
      <c r="CP808" s="261" t="str">
        <f t="shared" si="299"/>
        <v>不通过</v>
      </c>
      <c r="CQ808" s="262">
        <f t="shared" si="291"/>
        <v>0</v>
      </c>
      <c r="CR808" s="261" t="str">
        <f t="shared" si="300"/>
        <v>不通过</v>
      </c>
      <c r="CS808" s="262">
        <f t="shared" si="301"/>
        <v>0</v>
      </c>
      <c r="CT808" s="261" t="str">
        <f t="shared" si="302"/>
        <v>不通过</v>
      </c>
      <c r="CU808" s="262">
        <f t="shared" si="292"/>
        <v>0</v>
      </c>
      <c r="CV808" s="261" t="str">
        <f t="shared" si="303"/>
        <v>不通过</v>
      </c>
      <c r="CW808" s="264">
        <f t="shared" si="304"/>
        <v>0</v>
      </c>
      <c r="CX808" s="261" t="str">
        <f t="shared" si="305"/>
        <v>不通过</v>
      </c>
      <c r="CY808" s="262">
        <f t="shared" si="293"/>
        <v>0</v>
      </c>
      <c r="CZ808" s="261" t="str">
        <f t="shared" si="306"/>
        <v>不通过</v>
      </c>
      <c r="DA808" s="262">
        <f t="shared" si="307"/>
        <v>0</v>
      </c>
      <c r="DB808" s="261" t="str">
        <f t="shared" si="308"/>
        <v>不通过</v>
      </c>
      <c r="DC808" s="262">
        <f t="shared" si="309"/>
        <v>0</v>
      </c>
      <c r="DD808" s="261" t="str">
        <f t="shared" si="310"/>
        <v>不通过</v>
      </c>
    </row>
    <row r="809" spans="1:108">
      <c r="A809" s="185">
        <v>798</v>
      </c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  <c r="AS809" s="186"/>
      <c r="AT809" s="186"/>
      <c r="AU809" s="186"/>
      <c r="AV809" s="186"/>
      <c r="AW809" s="186"/>
      <c r="AX809" s="186"/>
      <c r="AY809" s="186"/>
      <c r="AZ809" s="186"/>
      <c r="BA809" s="186"/>
      <c r="BB809" s="186"/>
      <c r="BC809" s="186"/>
      <c r="BD809" s="186"/>
      <c r="BE809" s="186"/>
      <c r="BF809" s="186"/>
      <c r="BG809" s="186"/>
      <c r="BH809" s="186"/>
      <c r="BI809" s="186"/>
      <c r="BJ809" s="186"/>
      <c r="BK809" s="186"/>
      <c r="BL809" s="186"/>
      <c r="BM809" s="186"/>
      <c r="BN809" s="186"/>
      <c r="BO809" s="186"/>
      <c r="BP809" s="186"/>
      <c r="BQ809" s="186"/>
      <c r="BR809" s="186"/>
      <c r="BS809" s="186"/>
      <c r="BT809" s="186"/>
      <c r="BU809" s="186"/>
      <c r="BV809" s="186"/>
      <c r="BW809" s="186"/>
      <c r="BX809" s="186"/>
      <c r="BY809" s="186"/>
      <c r="BZ809" s="186"/>
      <c r="CA809" s="186"/>
      <c r="CB809" s="186"/>
      <c r="CC809" s="186"/>
      <c r="CD809" s="186"/>
      <c r="CE809" s="186"/>
      <c r="CF809" s="250"/>
      <c r="CG809" s="250"/>
      <c r="CH809" s="250"/>
      <c r="CI809" s="250"/>
      <c r="CJ809" s="250"/>
      <c r="CK809" s="261" t="str">
        <f t="shared" si="294"/>
        <v>通过</v>
      </c>
      <c r="CL809" s="263" t="str">
        <f t="shared" si="295"/>
        <v>通过</v>
      </c>
      <c r="CM809" s="261" t="str">
        <f t="shared" si="296"/>
        <v>通过</v>
      </c>
      <c r="CN809" s="261" t="str">
        <f t="shared" si="297"/>
        <v>通过</v>
      </c>
      <c r="CO809" s="262">
        <f t="shared" si="298"/>
        <v>0</v>
      </c>
      <c r="CP809" s="261" t="str">
        <f t="shared" si="299"/>
        <v>不通过</v>
      </c>
      <c r="CQ809" s="262">
        <f t="shared" si="291"/>
        <v>0</v>
      </c>
      <c r="CR809" s="261" t="str">
        <f t="shared" si="300"/>
        <v>不通过</v>
      </c>
      <c r="CS809" s="262">
        <f t="shared" si="301"/>
        <v>0</v>
      </c>
      <c r="CT809" s="261" t="str">
        <f t="shared" si="302"/>
        <v>不通过</v>
      </c>
      <c r="CU809" s="262">
        <f t="shared" si="292"/>
        <v>0</v>
      </c>
      <c r="CV809" s="261" t="str">
        <f t="shared" si="303"/>
        <v>不通过</v>
      </c>
      <c r="CW809" s="264">
        <f t="shared" si="304"/>
        <v>0</v>
      </c>
      <c r="CX809" s="261" t="str">
        <f t="shared" si="305"/>
        <v>不通过</v>
      </c>
      <c r="CY809" s="262">
        <f t="shared" si="293"/>
        <v>0</v>
      </c>
      <c r="CZ809" s="261" t="str">
        <f t="shared" si="306"/>
        <v>不通过</v>
      </c>
      <c r="DA809" s="262">
        <f t="shared" si="307"/>
        <v>0</v>
      </c>
      <c r="DB809" s="261" t="str">
        <f t="shared" si="308"/>
        <v>不通过</v>
      </c>
      <c r="DC809" s="262">
        <f t="shared" si="309"/>
        <v>0</v>
      </c>
      <c r="DD809" s="261" t="str">
        <f t="shared" si="310"/>
        <v>不通过</v>
      </c>
    </row>
    <row r="810" spans="1:108">
      <c r="A810" s="185">
        <v>799</v>
      </c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6"/>
      <c r="BB810" s="186"/>
      <c r="BC810" s="186"/>
      <c r="BD810" s="186"/>
      <c r="BE810" s="186"/>
      <c r="BF810" s="186"/>
      <c r="BG810" s="186"/>
      <c r="BH810" s="186"/>
      <c r="BI810" s="186"/>
      <c r="BJ810" s="186"/>
      <c r="BK810" s="186"/>
      <c r="BL810" s="186"/>
      <c r="BM810" s="186"/>
      <c r="BN810" s="186"/>
      <c r="BO810" s="186"/>
      <c r="BP810" s="186"/>
      <c r="BQ810" s="186"/>
      <c r="BR810" s="186"/>
      <c r="BS810" s="186"/>
      <c r="BT810" s="186"/>
      <c r="BU810" s="186"/>
      <c r="BV810" s="186"/>
      <c r="BW810" s="186"/>
      <c r="BX810" s="186"/>
      <c r="BY810" s="186"/>
      <c r="BZ810" s="186"/>
      <c r="CA810" s="186"/>
      <c r="CB810" s="186"/>
      <c r="CC810" s="186"/>
      <c r="CD810" s="186"/>
      <c r="CE810" s="186"/>
      <c r="CF810" s="250"/>
      <c r="CG810" s="250"/>
      <c r="CH810" s="250"/>
      <c r="CI810" s="250"/>
      <c r="CJ810" s="250"/>
      <c r="CK810" s="261" t="str">
        <f t="shared" si="294"/>
        <v>通过</v>
      </c>
      <c r="CL810" s="263" t="str">
        <f t="shared" si="295"/>
        <v>通过</v>
      </c>
      <c r="CM810" s="261" t="str">
        <f t="shared" si="296"/>
        <v>通过</v>
      </c>
      <c r="CN810" s="261" t="str">
        <f t="shared" si="297"/>
        <v>通过</v>
      </c>
      <c r="CO810" s="262">
        <f t="shared" si="298"/>
        <v>0</v>
      </c>
      <c r="CP810" s="261" t="str">
        <f t="shared" si="299"/>
        <v>不通过</v>
      </c>
      <c r="CQ810" s="262">
        <f t="shared" si="291"/>
        <v>0</v>
      </c>
      <c r="CR810" s="261" t="str">
        <f t="shared" si="300"/>
        <v>不通过</v>
      </c>
      <c r="CS810" s="262">
        <f t="shared" si="301"/>
        <v>0</v>
      </c>
      <c r="CT810" s="261" t="str">
        <f t="shared" si="302"/>
        <v>不通过</v>
      </c>
      <c r="CU810" s="262">
        <f t="shared" si="292"/>
        <v>0</v>
      </c>
      <c r="CV810" s="261" t="str">
        <f t="shared" si="303"/>
        <v>不通过</v>
      </c>
      <c r="CW810" s="264">
        <f t="shared" si="304"/>
        <v>0</v>
      </c>
      <c r="CX810" s="261" t="str">
        <f t="shared" si="305"/>
        <v>不通过</v>
      </c>
      <c r="CY810" s="262">
        <f t="shared" si="293"/>
        <v>0</v>
      </c>
      <c r="CZ810" s="261" t="str">
        <f t="shared" si="306"/>
        <v>不通过</v>
      </c>
      <c r="DA810" s="262">
        <f t="shared" si="307"/>
        <v>0</v>
      </c>
      <c r="DB810" s="261" t="str">
        <f t="shared" si="308"/>
        <v>不通过</v>
      </c>
      <c r="DC810" s="262">
        <f t="shared" si="309"/>
        <v>0</v>
      </c>
      <c r="DD810" s="261" t="str">
        <f t="shared" si="310"/>
        <v>不通过</v>
      </c>
    </row>
    <row r="811" spans="1:108">
      <c r="A811" s="188">
        <v>800</v>
      </c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186"/>
      <c r="AT811" s="186"/>
      <c r="AU811" s="186"/>
      <c r="AV811" s="186"/>
      <c r="AW811" s="186"/>
      <c r="AX811" s="186"/>
      <c r="AY811" s="186"/>
      <c r="AZ811" s="186"/>
      <c r="BA811" s="186"/>
      <c r="BB811" s="186"/>
      <c r="BC811" s="186"/>
      <c r="BD811" s="186"/>
      <c r="BE811" s="186"/>
      <c r="BF811" s="186"/>
      <c r="BG811" s="186"/>
      <c r="BH811" s="186"/>
      <c r="BI811" s="186"/>
      <c r="BJ811" s="186"/>
      <c r="BK811" s="186"/>
      <c r="BL811" s="186"/>
      <c r="BM811" s="186"/>
      <c r="BN811" s="186"/>
      <c r="BO811" s="186"/>
      <c r="BP811" s="186"/>
      <c r="BQ811" s="186"/>
      <c r="BR811" s="186"/>
      <c r="BS811" s="186"/>
      <c r="BT811" s="186"/>
      <c r="BU811" s="186"/>
      <c r="BV811" s="186"/>
      <c r="BW811" s="186"/>
      <c r="BX811" s="186"/>
      <c r="BY811" s="186"/>
      <c r="BZ811" s="186"/>
      <c r="CA811" s="186"/>
      <c r="CB811" s="186"/>
      <c r="CC811" s="186"/>
      <c r="CD811" s="186"/>
      <c r="CE811" s="186"/>
      <c r="CF811" s="250"/>
      <c r="CG811" s="250"/>
      <c r="CH811" s="250"/>
      <c r="CI811" s="250"/>
      <c r="CJ811" s="250"/>
      <c r="CK811" s="261" t="str">
        <f t="shared" si="294"/>
        <v>通过</v>
      </c>
      <c r="CL811" s="263" t="str">
        <f t="shared" si="295"/>
        <v>通过</v>
      </c>
      <c r="CM811" s="261" t="str">
        <f t="shared" si="296"/>
        <v>通过</v>
      </c>
      <c r="CN811" s="261" t="str">
        <f t="shared" si="297"/>
        <v>通过</v>
      </c>
      <c r="CO811" s="262">
        <f t="shared" si="298"/>
        <v>0</v>
      </c>
      <c r="CP811" s="261" t="str">
        <f t="shared" si="299"/>
        <v>不通过</v>
      </c>
      <c r="CQ811" s="262">
        <f t="shared" si="291"/>
        <v>0</v>
      </c>
      <c r="CR811" s="261" t="str">
        <f t="shared" si="300"/>
        <v>不通过</v>
      </c>
      <c r="CS811" s="262">
        <f t="shared" si="301"/>
        <v>0</v>
      </c>
      <c r="CT811" s="261" t="str">
        <f t="shared" si="302"/>
        <v>不通过</v>
      </c>
      <c r="CU811" s="262">
        <f t="shared" si="292"/>
        <v>0</v>
      </c>
      <c r="CV811" s="261" t="str">
        <f t="shared" si="303"/>
        <v>不通过</v>
      </c>
      <c r="CW811" s="264">
        <f t="shared" si="304"/>
        <v>0</v>
      </c>
      <c r="CX811" s="261" t="str">
        <f t="shared" si="305"/>
        <v>不通过</v>
      </c>
      <c r="CY811" s="262">
        <f t="shared" si="293"/>
        <v>0</v>
      </c>
      <c r="CZ811" s="261" t="str">
        <f t="shared" si="306"/>
        <v>不通过</v>
      </c>
      <c r="DA811" s="262">
        <f t="shared" si="307"/>
        <v>0</v>
      </c>
      <c r="DB811" s="261" t="str">
        <f t="shared" si="308"/>
        <v>不通过</v>
      </c>
      <c r="DC811" s="262">
        <f t="shared" si="309"/>
        <v>0</v>
      </c>
      <c r="DD811" s="261" t="str">
        <f t="shared" si="310"/>
        <v>不通过</v>
      </c>
    </row>
    <row r="812" spans="1:108">
      <c r="A812" s="185">
        <v>801</v>
      </c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  <c r="AS812" s="186"/>
      <c r="AT812" s="186"/>
      <c r="AU812" s="186"/>
      <c r="AV812" s="186"/>
      <c r="AW812" s="186"/>
      <c r="AX812" s="186"/>
      <c r="AY812" s="186"/>
      <c r="AZ812" s="186"/>
      <c r="BA812" s="186"/>
      <c r="BB812" s="186"/>
      <c r="BC812" s="186"/>
      <c r="BD812" s="186"/>
      <c r="BE812" s="186"/>
      <c r="BF812" s="186"/>
      <c r="BG812" s="186"/>
      <c r="BH812" s="186"/>
      <c r="BI812" s="186"/>
      <c r="BJ812" s="186"/>
      <c r="BK812" s="186"/>
      <c r="BL812" s="186"/>
      <c r="BM812" s="186"/>
      <c r="BN812" s="186"/>
      <c r="BO812" s="186"/>
      <c r="BP812" s="186"/>
      <c r="BQ812" s="186"/>
      <c r="BR812" s="186"/>
      <c r="BS812" s="186"/>
      <c r="BT812" s="186"/>
      <c r="BU812" s="186"/>
      <c r="BV812" s="186"/>
      <c r="BW812" s="186"/>
      <c r="BX812" s="186"/>
      <c r="BY812" s="186"/>
      <c r="BZ812" s="186"/>
      <c r="CA812" s="186"/>
      <c r="CB812" s="186"/>
      <c r="CC812" s="186"/>
      <c r="CD812" s="186"/>
      <c r="CE812" s="186"/>
      <c r="CF812" s="250"/>
      <c r="CG812" s="250"/>
      <c r="CH812" s="250"/>
      <c r="CI812" s="250"/>
      <c r="CJ812" s="250"/>
      <c r="CK812" s="261" t="str">
        <f t="shared" si="294"/>
        <v>通过</v>
      </c>
      <c r="CL812" s="263" t="str">
        <f t="shared" si="295"/>
        <v>通过</v>
      </c>
      <c r="CM812" s="261" t="str">
        <f t="shared" si="296"/>
        <v>通过</v>
      </c>
      <c r="CN812" s="261" t="str">
        <f t="shared" si="297"/>
        <v>通过</v>
      </c>
      <c r="CO812" s="262">
        <f t="shared" si="298"/>
        <v>0</v>
      </c>
      <c r="CP812" s="261" t="str">
        <f t="shared" si="299"/>
        <v>不通过</v>
      </c>
      <c r="CQ812" s="262">
        <f t="shared" si="291"/>
        <v>0</v>
      </c>
      <c r="CR812" s="261" t="str">
        <f t="shared" si="300"/>
        <v>不通过</v>
      </c>
      <c r="CS812" s="262">
        <f t="shared" si="301"/>
        <v>0</v>
      </c>
      <c r="CT812" s="261" t="str">
        <f t="shared" si="302"/>
        <v>不通过</v>
      </c>
      <c r="CU812" s="262">
        <f t="shared" si="292"/>
        <v>0</v>
      </c>
      <c r="CV812" s="261" t="str">
        <f t="shared" si="303"/>
        <v>不通过</v>
      </c>
      <c r="CW812" s="264">
        <f t="shared" si="304"/>
        <v>0</v>
      </c>
      <c r="CX812" s="261" t="str">
        <f t="shared" si="305"/>
        <v>不通过</v>
      </c>
      <c r="CY812" s="262">
        <f t="shared" si="293"/>
        <v>0</v>
      </c>
      <c r="CZ812" s="261" t="str">
        <f t="shared" si="306"/>
        <v>不通过</v>
      </c>
      <c r="DA812" s="262">
        <f t="shared" si="307"/>
        <v>0</v>
      </c>
      <c r="DB812" s="261" t="str">
        <f t="shared" si="308"/>
        <v>不通过</v>
      </c>
      <c r="DC812" s="262">
        <f t="shared" si="309"/>
        <v>0</v>
      </c>
      <c r="DD812" s="261" t="str">
        <f t="shared" si="310"/>
        <v>不通过</v>
      </c>
    </row>
    <row r="813" spans="1:108">
      <c r="A813" s="185">
        <v>802</v>
      </c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  <c r="AS813" s="186"/>
      <c r="AT813" s="186"/>
      <c r="AU813" s="186"/>
      <c r="AV813" s="186"/>
      <c r="AW813" s="186"/>
      <c r="AX813" s="186"/>
      <c r="AY813" s="186"/>
      <c r="AZ813" s="186"/>
      <c r="BA813" s="186"/>
      <c r="BB813" s="186"/>
      <c r="BC813" s="186"/>
      <c r="BD813" s="186"/>
      <c r="BE813" s="186"/>
      <c r="BF813" s="186"/>
      <c r="BG813" s="186"/>
      <c r="BH813" s="186"/>
      <c r="BI813" s="186"/>
      <c r="BJ813" s="186"/>
      <c r="BK813" s="186"/>
      <c r="BL813" s="186"/>
      <c r="BM813" s="186"/>
      <c r="BN813" s="186"/>
      <c r="BO813" s="186"/>
      <c r="BP813" s="186"/>
      <c r="BQ813" s="186"/>
      <c r="BR813" s="186"/>
      <c r="BS813" s="186"/>
      <c r="BT813" s="186"/>
      <c r="BU813" s="186"/>
      <c r="BV813" s="186"/>
      <c r="BW813" s="186"/>
      <c r="BX813" s="186"/>
      <c r="BY813" s="186"/>
      <c r="BZ813" s="186"/>
      <c r="CA813" s="186"/>
      <c r="CB813" s="186"/>
      <c r="CC813" s="186"/>
      <c r="CD813" s="186"/>
      <c r="CE813" s="186"/>
      <c r="CF813" s="250"/>
      <c r="CG813" s="250"/>
      <c r="CH813" s="250"/>
      <c r="CI813" s="250"/>
      <c r="CJ813" s="250"/>
      <c r="CK813" s="261" t="str">
        <f t="shared" si="294"/>
        <v>通过</v>
      </c>
      <c r="CL813" s="263" t="str">
        <f t="shared" si="295"/>
        <v>通过</v>
      </c>
      <c r="CM813" s="261" t="str">
        <f t="shared" si="296"/>
        <v>通过</v>
      </c>
      <c r="CN813" s="261" t="str">
        <f t="shared" si="297"/>
        <v>通过</v>
      </c>
      <c r="CO813" s="262">
        <f t="shared" si="298"/>
        <v>0</v>
      </c>
      <c r="CP813" s="261" t="str">
        <f t="shared" si="299"/>
        <v>不通过</v>
      </c>
      <c r="CQ813" s="262">
        <f t="shared" si="291"/>
        <v>0</v>
      </c>
      <c r="CR813" s="261" t="str">
        <f t="shared" si="300"/>
        <v>不通过</v>
      </c>
      <c r="CS813" s="262">
        <f t="shared" si="301"/>
        <v>0</v>
      </c>
      <c r="CT813" s="261" t="str">
        <f t="shared" si="302"/>
        <v>不通过</v>
      </c>
      <c r="CU813" s="262">
        <f t="shared" si="292"/>
        <v>0</v>
      </c>
      <c r="CV813" s="261" t="str">
        <f t="shared" si="303"/>
        <v>不通过</v>
      </c>
      <c r="CW813" s="264">
        <f t="shared" si="304"/>
        <v>0</v>
      </c>
      <c r="CX813" s="261" t="str">
        <f t="shared" si="305"/>
        <v>不通过</v>
      </c>
      <c r="CY813" s="262">
        <f t="shared" si="293"/>
        <v>0</v>
      </c>
      <c r="CZ813" s="261" t="str">
        <f t="shared" si="306"/>
        <v>不通过</v>
      </c>
      <c r="DA813" s="262">
        <f t="shared" si="307"/>
        <v>0</v>
      </c>
      <c r="DB813" s="261" t="str">
        <f t="shared" si="308"/>
        <v>不通过</v>
      </c>
      <c r="DC813" s="262">
        <f t="shared" si="309"/>
        <v>0</v>
      </c>
      <c r="DD813" s="261" t="str">
        <f t="shared" si="310"/>
        <v>不通过</v>
      </c>
    </row>
    <row r="814" spans="1:108">
      <c r="A814" s="188">
        <v>803</v>
      </c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6"/>
      <c r="AV814" s="186"/>
      <c r="AW814" s="186"/>
      <c r="AX814" s="186"/>
      <c r="AY814" s="186"/>
      <c r="AZ814" s="186"/>
      <c r="BA814" s="186"/>
      <c r="BB814" s="186"/>
      <c r="BC814" s="186"/>
      <c r="BD814" s="186"/>
      <c r="BE814" s="186"/>
      <c r="BF814" s="186"/>
      <c r="BG814" s="186"/>
      <c r="BH814" s="186"/>
      <c r="BI814" s="186"/>
      <c r="BJ814" s="186"/>
      <c r="BK814" s="186"/>
      <c r="BL814" s="186"/>
      <c r="BM814" s="186"/>
      <c r="BN814" s="186"/>
      <c r="BO814" s="186"/>
      <c r="BP814" s="186"/>
      <c r="BQ814" s="186"/>
      <c r="BR814" s="186"/>
      <c r="BS814" s="186"/>
      <c r="BT814" s="186"/>
      <c r="BU814" s="186"/>
      <c r="BV814" s="186"/>
      <c r="BW814" s="186"/>
      <c r="BX814" s="186"/>
      <c r="BY814" s="186"/>
      <c r="BZ814" s="186"/>
      <c r="CA814" s="186"/>
      <c r="CB814" s="186"/>
      <c r="CC814" s="186"/>
      <c r="CD814" s="186"/>
      <c r="CE814" s="186"/>
      <c r="CF814" s="250"/>
      <c r="CG814" s="250"/>
      <c r="CH814" s="250"/>
      <c r="CI814" s="250"/>
      <c r="CJ814" s="250"/>
      <c r="CK814" s="261" t="str">
        <f t="shared" si="294"/>
        <v>通过</v>
      </c>
      <c r="CL814" s="263" t="str">
        <f t="shared" si="295"/>
        <v>通过</v>
      </c>
      <c r="CM814" s="261" t="str">
        <f t="shared" si="296"/>
        <v>通过</v>
      </c>
      <c r="CN814" s="261" t="str">
        <f t="shared" si="297"/>
        <v>通过</v>
      </c>
      <c r="CO814" s="262">
        <f t="shared" si="298"/>
        <v>0</v>
      </c>
      <c r="CP814" s="261" t="str">
        <f t="shared" si="299"/>
        <v>不通过</v>
      </c>
      <c r="CQ814" s="262">
        <f t="shared" si="291"/>
        <v>0</v>
      </c>
      <c r="CR814" s="261" t="str">
        <f t="shared" si="300"/>
        <v>不通过</v>
      </c>
      <c r="CS814" s="262">
        <f t="shared" si="301"/>
        <v>0</v>
      </c>
      <c r="CT814" s="261" t="str">
        <f t="shared" si="302"/>
        <v>不通过</v>
      </c>
      <c r="CU814" s="262">
        <f t="shared" si="292"/>
        <v>0</v>
      </c>
      <c r="CV814" s="261" t="str">
        <f t="shared" si="303"/>
        <v>不通过</v>
      </c>
      <c r="CW814" s="264">
        <f t="shared" si="304"/>
        <v>0</v>
      </c>
      <c r="CX814" s="261" t="str">
        <f t="shared" si="305"/>
        <v>不通过</v>
      </c>
      <c r="CY814" s="262">
        <f t="shared" si="293"/>
        <v>0</v>
      </c>
      <c r="CZ814" s="261" t="str">
        <f t="shared" si="306"/>
        <v>不通过</v>
      </c>
      <c r="DA814" s="262">
        <f t="shared" si="307"/>
        <v>0</v>
      </c>
      <c r="DB814" s="261" t="str">
        <f t="shared" si="308"/>
        <v>不通过</v>
      </c>
      <c r="DC814" s="262">
        <f t="shared" si="309"/>
        <v>0</v>
      </c>
      <c r="DD814" s="261" t="str">
        <f t="shared" si="310"/>
        <v>不通过</v>
      </c>
    </row>
    <row r="815" spans="1:108">
      <c r="A815" s="185">
        <v>804</v>
      </c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  <c r="AS815" s="186"/>
      <c r="AT815" s="186"/>
      <c r="AU815" s="186"/>
      <c r="AV815" s="186"/>
      <c r="AW815" s="186"/>
      <c r="AX815" s="186"/>
      <c r="AY815" s="186"/>
      <c r="AZ815" s="186"/>
      <c r="BA815" s="186"/>
      <c r="BB815" s="186"/>
      <c r="BC815" s="186"/>
      <c r="BD815" s="186"/>
      <c r="BE815" s="186"/>
      <c r="BF815" s="186"/>
      <c r="BG815" s="186"/>
      <c r="BH815" s="186"/>
      <c r="BI815" s="186"/>
      <c r="BJ815" s="186"/>
      <c r="BK815" s="186"/>
      <c r="BL815" s="186"/>
      <c r="BM815" s="186"/>
      <c r="BN815" s="186"/>
      <c r="BO815" s="186"/>
      <c r="BP815" s="186"/>
      <c r="BQ815" s="186"/>
      <c r="BR815" s="186"/>
      <c r="BS815" s="186"/>
      <c r="BT815" s="186"/>
      <c r="BU815" s="186"/>
      <c r="BV815" s="186"/>
      <c r="BW815" s="186"/>
      <c r="BX815" s="186"/>
      <c r="BY815" s="186"/>
      <c r="BZ815" s="186"/>
      <c r="CA815" s="186"/>
      <c r="CB815" s="186"/>
      <c r="CC815" s="186"/>
      <c r="CD815" s="186"/>
      <c r="CE815" s="186"/>
      <c r="CF815" s="250"/>
      <c r="CG815" s="250"/>
      <c r="CH815" s="250"/>
      <c r="CI815" s="250"/>
      <c r="CJ815" s="250"/>
      <c r="CK815" s="261" t="str">
        <f t="shared" si="294"/>
        <v>通过</v>
      </c>
      <c r="CL815" s="263" t="str">
        <f t="shared" si="295"/>
        <v>通过</v>
      </c>
      <c r="CM815" s="261" t="str">
        <f t="shared" si="296"/>
        <v>通过</v>
      </c>
      <c r="CN815" s="261" t="str">
        <f t="shared" si="297"/>
        <v>通过</v>
      </c>
      <c r="CO815" s="262">
        <f t="shared" si="298"/>
        <v>0</v>
      </c>
      <c r="CP815" s="261" t="str">
        <f t="shared" si="299"/>
        <v>不通过</v>
      </c>
      <c r="CQ815" s="262">
        <f t="shared" si="291"/>
        <v>0</v>
      </c>
      <c r="CR815" s="261" t="str">
        <f t="shared" si="300"/>
        <v>不通过</v>
      </c>
      <c r="CS815" s="262">
        <f t="shared" si="301"/>
        <v>0</v>
      </c>
      <c r="CT815" s="261" t="str">
        <f t="shared" si="302"/>
        <v>不通过</v>
      </c>
      <c r="CU815" s="262">
        <f t="shared" si="292"/>
        <v>0</v>
      </c>
      <c r="CV815" s="261" t="str">
        <f t="shared" si="303"/>
        <v>不通过</v>
      </c>
      <c r="CW815" s="264">
        <f t="shared" si="304"/>
        <v>0</v>
      </c>
      <c r="CX815" s="261" t="str">
        <f t="shared" si="305"/>
        <v>不通过</v>
      </c>
      <c r="CY815" s="262">
        <f t="shared" si="293"/>
        <v>0</v>
      </c>
      <c r="CZ815" s="261" t="str">
        <f t="shared" si="306"/>
        <v>不通过</v>
      </c>
      <c r="DA815" s="262">
        <f t="shared" si="307"/>
        <v>0</v>
      </c>
      <c r="DB815" s="261" t="str">
        <f t="shared" si="308"/>
        <v>不通过</v>
      </c>
      <c r="DC815" s="262">
        <f t="shared" si="309"/>
        <v>0</v>
      </c>
      <c r="DD815" s="261" t="str">
        <f t="shared" si="310"/>
        <v>不通过</v>
      </c>
    </row>
    <row r="816" spans="1:108">
      <c r="A816" s="185">
        <v>805</v>
      </c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  <c r="AS816" s="186"/>
      <c r="AT816" s="186"/>
      <c r="AU816" s="186"/>
      <c r="AV816" s="186"/>
      <c r="AW816" s="186"/>
      <c r="AX816" s="186"/>
      <c r="AY816" s="186"/>
      <c r="AZ816" s="186"/>
      <c r="BA816" s="186"/>
      <c r="BB816" s="186"/>
      <c r="BC816" s="186"/>
      <c r="BD816" s="186"/>
      <c r="BE816" s="186"/>
      <c r="BF816" s="186"/>
      <c r="BG816" s="186"/>
      <c r="BH816" s="186"/>
      <c r="BI816" s="186"/>
      <c r="BJ816" s="186"/>
      <c r="BK816" s="186"/>
      <c r="BL816" s="186"/>
      <c r="BM816" s="186"/>
      <c r="BN816" s="186"/>
      <c r="BO816" s="186"/>
      <c r="BP816" s="186"/>
      <c r="BQ816" s="186"/>
      <c r="BR816" s="186"/>
      <c r="BS816" s="186"/>
      <c r="BT816" s="186"/>
      <c r="BU816" s="186"/>
      <c r="BV816" s="186"/>
      <c r="BW816" s="186"/>
      <c r="BX816" s="186"/>
      <c r="BY816" s="186"/>
      <c r="BZ816" s="186"/>
      <c r="CA816" s="186"/>
      <c r="CB816" s="186"/>
      <c r="CC816" s="186"/>
      <c r="CD816" s="186"/>
      <c r="CE816" s="186"/>
      <c r="CF816" s="250"/>
      <c r="CG816" s="250"/>
      <c r="CH816" s="250"/>
      <c r="CI816" s="250"/>
      <c r="CJ816" s="250"/>
      <c r="CK816" s="261" t="str">
        <f t="shared" si="294"/>
        <v>通过</v>
      </c>
      <c r="CL816" s="263" t="str">
        <f t="shared" si="295"/>
        <v>通过</v>
      </c>
      <c r="CM816" s="261" t="str">
        <f t="shared" si="296"/>
        <v>通过</v>
      </c>
      <c r="CN816" s="261" t="str">
        <f t="shared" si="297"/>
        <v>通过</v>
      </c>
      <c r="CO816" s="262">
        <f t="shared" si="298"/>
        <v>0</v>
      </c>
      <c r="CP816" s="261" t="str">
        <f t="shared" si="299"/>
        <v>不通过</v>
      </c>
      <c r="CQ816" s="262">
        <f t="shared" si="291"/>
        <v>0</v>
      </c>
      <c r="CR816" s="261" t="str">
        <f t="shared" si="300"/>
        <v>不通过</v>
      </c>
      <c r="CS816" s="262">
        <f t="shared" si="301"/>
        <v>0</v>
      </c>
      <c r="CT816" s="261" t="str">
        <f t="shared" si="302"/>
        <v>不通过</v>
      </c>
      <c r="CU816" s="262">
        <f t="shared" si="292"/>
        <v>0</v>
      </c>
      <c r="CV816" s="261" t="str">
        <f t="shared" si="303"/>
        <v>不通过</v>
      </c>
      <c r="CW816" s="264">
        <f t="shared" si="304"/>
        <v>0</v>
      </c>
      <c r="CX816" s="261" t="str">
        <f t="shared" si="305"/>
        <v>不通过</v>
      </c>
      <c r="CY816" s="262">
        <f t="shared" si="293"/>
        <v>0</v>
      </c>
      <c r="CZ816" s="261" t="str">
        <f t="shared" si="306"/>
        <v>不通过</v>
      </c>
      <c r="DA816" s="262">
        <f t="shared" si="307"/>
        <v>0</v>
      </c>
      <c r="DB816" s="261" t="str">
        <f t="shared" si="308"/>
        <v>不通过</v>
      </c>
      <c r="DC816" s="262">
        <f t="shared" si="309"/>
        <v>0</v>
      </c>
      <c r="DD816" s="261" t="str">
        <f t="shared" si="310"/>
        <v>不通过</v>
      </c>
    </row>
    <row r="817" spans="1:108">
      <c r="A817" s="188">
        <v>806</v>
      </c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  <c r="AS817" s="186"/>
      <c r="AT817" s="186"/>
      <c r="AU817" s="186"/>
      <c r="AV817" s="186"/>
      <c r="AW817" s="186"/>
      <c r="AX817" s="186"/>
      <c r="AY817" s="186"/>
      <c r="AZ817" s="186"/>
      <c r="BA817" s="186"/>
      <c r="BB817" s="186"/>
      <c r="BC817" s="186"/>
      <c r="BD817" s="186"/>
      <c r="BE817" s="186"/>
      <c r="BF817" s="186"/>
      <c r="BG817" s="186"/>
      <c r="BH817" s="186"/>
      <c r="BI817" s="186"/>
      <c r="BJ817" s="186"/>
      <c r="BK817" s="186"/>
      <c r="BL817" s="186"/>
      <c r="BM817" s="186"/>
      <c r="BN817" s="186"/>
      <c r="BO817" s="186"/>
      <c r="BP817" s="186"/>
      <c r="BQ817" s="186"/>
      <c r="BR817" s="186"/>
      <c r="BS817" s="186"/>
      <c r="BT817" s="186"/>
      <c r="BU817" s="186"/>
      <c r="BV817" s="186"/>
      <c r="BW817" s="186"/>
      <c r="BX817" s="186"/>
      <c r="BY817" s="186"/>
      <c r="BZ817" s="186"/>
      <c r="CA817" s="186"/>
      <c r="CB817" s="186"/>
      <c r="CC817" s="186"/>
      <c r="CD817" s="186"/>
      <c r="CE817" s="186"/>
      <c r="CF817" s="250"/>
      <c r="CG817" s="250"/>
      <c r="CH817" s="250"/>
      <c r="CI817" s="250"/>
      <c r="CJ817" s="250"/>
      <c r="CK817" s="261" t="str">
        <f t="shared" si="294"/>
        <v>通过</v>
      </c>
      <c r="CL817" s="263" t="str">
        <f t="shared" si="295"/>
        <v>通过</v>
      </c>
      <c r="CM817" s="261" t="str">
        <f t="shared" si="296"/>
        <v>通过</v>
      </c>
      <c r="CN817" s="261" t="str">
        <f t="shared" si="297"/>
        <v>通过</v>
      </c>
      <c r="CO817" s="262">
        <f t="shared" si="298"/>
        <v>0</v>
      </c>
      <c r="CP817" s="261" t="str">
        <f t="shared" si="299"/>
        <v>不通过</v>
      </c>
      <c r="CQ817" s="262">
        <f t="shared" si="291"/>
        <v>0</v>
      </c>
      <c r="CR817" s="261" t="str">
        <f t="shared" si="300"/>
        <v>不通过</v>
      </c>
      <c r="CS817" s="262">
        <f t="shared" si="301"/>
        <v>0</v>
      </c>
      <c r="CT817" s="261" t="str">
        <f t="shared" si="302"/>
        <v>不通过</v>
      </c>
      <c r="CU817" s="262">
        <f t="shared" si="292"/>
        <v>0</v>
      </c>
      <c r="CV817" s="261" t="str">
        <f t="shared" si="303"/>
        <v>不通过</v>
      </c>
      <c r="CW817" s="264">
        <f t="shared" si="304"/>
        <v>0</v>
      </c>
      <c r="CX817" s="261" t="str">
        <f t="shared" si="305"/>
        <v>不通过</v>
      </c>
      <c r="CY817" s="262">
        <f t="shared" si="293"/>
        <v>0</v>
      </c>
      <c r="CZ817" s="261" t="str">
        <f t="shared" si="306"/>
        <v>不通过</v>
      </c>
      <c r="DA817" s="262">
        <f t="shared" si="307"/>
        <v>0</v>
      </c>
      <c r="DB817" s="261" t="str">
        <f t="shared" si="308"/>
        <v>不通过</v>
      </c>
      <c r="DC817" s="262">
        <f t="shared" si="309"/>
        <v>0</v>
      </c>
      <c r="DD817" s="261" t="str">
        <f t="shared" si="310"/>
        <v>不通过</v>
      </c>
    </row>
    <row r="818" spans="1:108">
      <c r="A818" s="185">
        <v>807</v>
      </c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  <c r="AS818" s="186"/>
      <c r="AT818" s="186"/>
      <c r="AU818" s="186"/>
      <c r="AV818" s="186"/>
      <c r="AW818" s="186"/>
      <c r="AX818" s="186"/>
      <c r="AY818" s="186"/>
      <c r="AZ818" s="186"/>
      <c r="BA818" s="186"/>
      <c r="BB818" s="186"/>
      <c r="BC818" s="186"/>
      <c r="BD818" s="186"/>
      <c r="BE818" s="186"/>
      <c r="BF818" s="186"/>
      <c r="BG818" s="186"/>
      <c r="BH818" s="186"/>
      <c r="BI818" s="186"/>
      <c r="BJ818" s="186"/>
      <c r="BK818" s="186"/>
      <c r="BL818" s="186"/>
      <c r="BM818" s="186"/>
      <c r="BN818" s="186"/>
      <c r="BO818" s="186"/>
      <c r="BP818" s="186"/>
      <c r="BQ818" s="186"/>
      <c r="BR818" s="186"/>
      <c r="BS818" s="186"/>
      <c r="BT818" s="186"/>
      <c r="BU818" s="186"/>
      <c r="BV818" s="186"/>
      <c r="BW818" s="186"/>
      <c r="BX818" s="186"/>
      <c r="BY818" s="186"/>
      <c r="BZ818" s="186"/>
      <c r="CA818" s="186"/>
      <c r="CB818" s="186"/>
      <c r="CC818" s="186"/>
      <c r="CD818" s="186"/>
      <c r="CE818" s="186"/>
      <c r="CF818" s="250"/>
      <c r="CG818" s="250"/>
      <c r="CH818" s="250"/>
      <c r="CI818" s="250"/>
      <c r="CJ818" s="250"/>
      <c r="CK818" s="261" t="str">
        <f t="shared" si="294"/>
        <v>通过</v>
      </c>
      <c r="CL818" s="263" t="str">
        <f t="shared" si="295"/>
        <v>通过</v>
      </c>
      <c r="CM818" s="261" t="str">
        <f t="shared" si="296"/>
        <v>通过</v>
      </c>
      <c r="CN818" s="261" t="str">
        <f t="shared" si="297"/>
        <v>通过</v>
      </c>
      <c r="CO818" s="262">
        <f t="shared" si="298"/>
        <v>0</v>
      </c>
      <c r="CP818" s="261" t="str">
        <f t="shared" si="299"/>
        <v>不通过</v>
      </c>
      <c r="CQ818" s="262">
        <f t="shared" si="291"/>
        <v>0</v>
      </c>
      <c r="CR818" s="261" t="str">
        <f t="shared" si="300"/>
        <v>不通过</v>
      </c>
      <c r="CS818" s="262">
        <f t="shared" si="301"/>
        <v>0</v>
      </c>
      <c r="CT818" s="261" t="str">
        <f t="shared" si="302"/>
        <v>不通过</v>
      </c>
      <c r="CU818" s="262">
        <f t="shared" si="292"/>
        <v>0</v>
      </c>
      <c r="CV818" s="261" t="str">
        <f t="shared" si="303"/>
        <v>不通过</v>
      </c>
      <c r="CW818" s="264">
        <f t="shared" si="304"/>
        <v>0</v>
      </c>
      <c r="CX818" s="261" t="str">
        <f t="shared" si="305"/>
        <v>不通过</v>
      </c>
      <c r="CY818" s="262">
        <f t="shared" si="293"/>
        <v>0</v>
      </c>
      <c r="CZ818" s="261" t="str">
        <f t="shared" si="306"/>
        <v>不通过</v>
      </c>
      <c r="DA818" s="262">
        <f t="shared" si="307"/>
        <v>0</v>
      </c>
      <c r="DB818" s="261" t="str">
        <f t="shared" si="308"/>
        <v>不通过</v>
      </c>
      <c r="DC818" s="262">
        <f t="shared" si="309"/>
        <v>0</v>
      </c>
      <c r="DD818" s="261" t="str">
        <f t="shared" si="310"/>
        <v>不通过</v>
      </c>
    </row>
    <row r="819" spans="1:108">
      <c r="A819" s="185">
        <v>808</v>
      </c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  <c r="AS819" s="186"/>
      <c r="AT819" s="186"/>
      <c r="AU819" s="186"/>
      <c r="AV819" s="186"/>
      <c r="AW819" s="186"/>
      <c r="AX819" s="186"/>
      <c r="AY819" s="186"/>
      <c r="AZ819" s="186"/>
      <c r="BA819" s="186"/>
      <c r="BB819" s="186"/>
      <c r="BC819" s="186"/>
      <c r="BD819" s="186"/>
      <c r="BE819" s="186"/>
      <c r="BF819" s="186"/>
      <c r="BG819" s="186"/>
      <c r="BH819" s="186"/>
      <c r="BI819" s="186"/>
      <c r="BJ819" s="186"/>
      <c r="BK819" s="186"/>
      <c r="BL819" s="186"/>
      <c r="BM819" s="186"/>
      <c r="BN819" s="186"/>
      <c r="BO819" s="186"/>
      <c r="BP819" s="186"/>
      <c r="BQ819" s="186"/>
      <c r="BR819" s="186"/>
      <c r="BS819" s="186"/>
      <c r="BT819" s="186"/>
      <c r="BU819" s="186"/>
      <c r="BV819" s="186"/>
      <c r="BW819" s="186"/>
      <c r="BX819" s="186"/>
      <c r="BY819" s="186"/>
      <c r="BZ819" s="186"/>
      <c r="CA819" s="186"/>
      <c r="CB819" s="186"/>
      <c r="CC819" s="186"/>
      <c r="CD819" s="186"/>
      <c r="CE819" s="186"/>
      <c r="CF819" s="250"/>
      <c r="CG819" s="250"/>
      <c r="CH819" s="250"/>
      <c r="CI819" s="250"/>
      <c r="CJ819" s="250"/>
      <c r="CK819" s="261" t="str">
        <f t="shared" si="294"/>
        <v>通过</v>
      </c>
      <c r="CL819" s="263" t="str">
        <f t="shared" si="295"/>
        <v>通过</v>
      </c>
      <c r="CM819" s="261" t="str">
        <f t="shared" si="296"/>
        <v>通过</v>
      </c>
      <c r="CN819" s="261" t="str">
        <f t="shared" si="297"/>
        <v>通过</v>
      </c>
      <c r="CO819" s="262">
        <f t="shared" si="298"/>
        <v>0</v>
      </c>
      <c r="CP819" s="261" t="str">
        <f t="shared" si="299"/>
        <v>不通过</v>
      </c>
      <c r="CQ819" s="262">
        <f t="shared" si="291"/>
        <v>0</v>
      </c>
      <c r="CR819" s="261" t="str">
        <f t="shared" si="300"/>
        <v>不通过</v>
      </c>
      <c r="CS819" s="262">
        <f t="shared" si="301"/>
        <v>0</v>
      </c>
      <c r="CT819" s="261" t="str">
        <f t="shared" si="302"/>
        <v>不通过</v>
      </c>
      <c r="CU819" s="262">
        <f t="shared" si="292"/>
        <v>0</v>
      </c>
      <c r="CV819" s="261" t="str">
        <f t="shared" si="303"/>
        <v>不通过</v>
      </c>
      <c r="CW819" s="264">
        <f t="shared" si="304"/>
        <v>0</v>
      </c>
      <c r="CX819" s="261" t="str">
        <f t="shared" si="305"/>
        <v>不通过</v>
      </c>
      <c r="CY819" s="262">
        <f t="shared" si="293"/>
        <v>0</v>
      </c>
      <c r="CZ819" s="261" t="str">
        <f t="shared" si="306"/>
        <v>不通过</v>
      </c>
      <c r="DA819" s="262">
        <f t="shared" si="307"/>
        <v>0</v>
      </c>
      <c r="DB819" s="261" t="str">
        <f t="shared" si="308"/>
        <v>不通过</v>
      </c>
      <c r="DC819" s="262">
        <f t="shared" si="309"/>
        <v>0</v>
      </c>
      <c r="DD819" s="261" t="str">
        <f t="shared" si="310"/>
        <v>不通过</v>
      </c>
    </row>
    <row r="820" spans="1:108">
      <c r="A820" s="188">
        <v>809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  <c r="AS820" s="186"/>
      <c r="AT820" s="186"/>
      <c r="AU820" s="186"/>
      <c r="AV820" s="186"/>
      <c r="AW820" s="186"/>
      <c r="AX820" s="186"/>
      <c r="AY820" s="186"/>
      <c r="AZ820" s="186"/>
      <c r="BA820" s="186"/>
      <c r="BB820" s="186"/>
      <c r="BC820" s="186"/>
      <c r="BD820" s="186"/>
      <c r="BE820" s="186"/>
      <c r="BF820" s="186"/>
      <c r="BG820" s="186"/>
      <c r="BH820" s="186"/>
      <c r="BI820" s="186"/>
      <c r="BJ820" s="186"/>
      <c r="BK820" s="186"/>
      <c r="BL820" s="186"/>
      <c r="BM820" s="186"/>
      <c r="BN820" s="186"/>
      <c r="BO820" s="186"/>
      <c r="BP820" s="186"/>
      <c r="BQ820" s="186"/>
      <c r="BR820" s="186"/>
      <c r="BS820" s="186"/>
      <c r="BT820" s="186"/>
      <c r="BU820" s="186"/>
      <c r="BV820" s="186"/>
      <c r="BW820" s="186"/>
      <c r="BX820" s="186"/>
      <c r="BY820" s="186"/>
      <c r="BZ820" s="186"/>
      <c r="CA820" s="186"/>
      <c r="CB820" s="186"/>
      <c r="CC820" s="186"/>
      <c r="CD820" s="186"/>
      <c r="CE820" s="186"/>
      <c r="CF820" s="250"/>
      <c r="CG820" s="250"/>
      <c r="CH820" s="250"/>
      <c r="CI820" s="250"/>
      <c r="CJ820" s="250"/>
      <c r="CK820" s="261" t="str">
        <f t="shared" si="294"/>
        <v>通过</v>
      </c>
      <c r="CL820" s="263" t="str">
        <f t="shared" si="295"/>
        <v>通过</v>
      </c>
      <c r="CM820" s="261" t="str">
        <f t="shared" si="296"/>
        <v>通过</v>
      </c>
      <c r="CN820" s="261" t="str">
        <f t="shared" si="297"/>
        <v>通过</v>
      </c>
      <c r="CO820" s="262">
        <f t="shared" si="298"/>
        <v>0</v>
      </c>
      <c r="CP820" s="261" t="str">
        <f t="shared" si="299"/>
        <v>不通过</v>
      </c>
      <c r="CQ820" s="262">
        <f t="shared" si="291"/>
        <v>0</v>
      </c>
      <c r="CR820" s="261" t="str">
        <f t="shared" si="300"/>
        <v>不通过</v>
      </c>
      <c r="CS820" s="262">
        <f t="shared" si="301"/>
        <v>0</v>
      </c>
      <c r="CT820" s="261" t="str">
        <f t="shared" si="302"/>
        <v>不通过</v>
      </c>
      <c r="CU820" s="262">
        <f t="shared" si="292"/>
        <v>0</v>
      </c>
      <c r="CV820" s="261" t="str">
        <f t="shared" si="303"/>
        <v>不通过</v>
      </c>
      <c r="CW820" s="264">
        <f t="shared" si="304"/>
        <v>0</v>
      </c>
      <c r="CX820" s="261" t="str">
        <f t="shared" si="305"/>
        <v>不通过</v>
      </c>
      <c r="CY820" s="262">
        <f t="shared" si="293"/>
        <v>0</v>
      </c>
      <c r="CZ820" s="261" t="str">
        <f t="shared" si="306"/>
        <v>不通过</v>
      </c>
      <c r="DA820" s="262">
        <f t="shared" si="307"/>
        <v>0</v>
      </c>
      <c r="DB820" s="261" t="str">
        <f t="shared" si="308"/>
        <v>不通过</v>
      </c>
      <c r="DC820" s="262">
        <f t="shared" si="309"/>
        <v>0</v>
      </c>
      <c r="DD820" s="261" t="str">
        <f t="shared" si="310"/>
        <v>不通过</v>
      </c>
    </row>
    <row r="821" spans="1:108">
      <c r="A821" s="185">
        <v>810</v>
      </c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  <c r="AS821" s="186"/>
      <c r="AT821" s="186"/>
      <c r="AU821" s="186"/>
      <c r="AV821" s="186"/>
      <c r="AW821" s="186"/>
      <c r="AX821" s="186"/>
      <c r="AY821" s="186"/>
      <c r="AZ821" s="186"/>
      <c r="BA821" s="186"/>
      <c r="BB821" s="186"/>
      <c r="BC821" s="186"/>
      <c r="BD821" s="186"/>
      <c r="BE821" s="186"/>
      <c r="BF821" s="186"/>
      <c r="BG821" s="186"/>
      <c r="BH821" s="186"/>
      <c r="BI821" s="186"/>
      <c r="BJ821" s="186"/>
      <c r="BK821" s="186"/>
      <c r="BL821" s="186"/>
      <c r="BM821" s="186"/>
      <c r="BN821" s="186"/>
      <c r="BO821" s="186"/>
      <c r="BP821" s="186"/>
      <c r="BQ821" s="186"/>
      <c r="BR821" s="186"/>
      <c r="BS821" s="186"/>
      <c r="BT821" s="186"/>
      <c r="BU821" s="186"/>
      <c r="BV821" s="186"/>
      <c r="BW821" s="186"/>
      <c r="BX821" s="186"/>
      <c r="BY821" s="186"/>
      <c r="BZ821" s="186"/>
      <c r="CA821" s="186"/>
      <c r="CB821" s="186"/>
      <c r="CC821" s="186"/>
      <c r="CD821" s="186"/>
      <c r="CE821" s="186"/>
      <c r="CF821" s="250"/>
      <c r="CG821" s="250"/>
      <c r="CH821" s="250"/>
      <c r="CI821" s="250"/>
      <c r="CJ821" s="250"/>
      <c r="CK821" s="261" t="str">
        <f t="shared" si="294"/>
        <v>通过</v>
      </c>
      <c r="CL821" s="263" t="str">
        <f t="shared" si="295"/>
        <v>通过</v>
      </c>
      <c r="CM821" s="261" t="str">
        <f t="shared" si="296"/>
        <v>通过</v>
      </c>
      <c r="CN821" s="261" t="str">
        <f t="shared" si="297"/>
        <v>通过</v>
      </c>
      <c r="CO821" s="262">
        <f t="shared" si="298"/>
        <v>0</v>
      </c>
      <c r="CP821" s="261" t="str">
        <f t="shared" si="299"/>
        <v>不通过</v>
      </c>
      <c r="CQ821" s="262">
        <f t="shared" si="291"/>
        <v>0</v>
      </c>
      <c r="CR821" s="261" t="str">
        <f t="shared" si="300"/>
        <v>不通过</v>
      </c>
      <c r="CS821" s="262">
        <f t="shared" si="301"/>
        <v>0</v>
      </c>
      <c r="CT821" s="261" t="str">
        <f t="shared" si="302"/>
        <v>不通过</v>
      </c>
      <c r="CU821" s="262">
        <f t="shared" si="292"/>
        <v>0</v>
      </c>
      <c r="CV821" s="261" t="str">
        <f t="shared" si="303"/>
        <v>不通过</v>
      </c>
      <c r="CW821" s="264">
        <f t="shared" si="304"/>
        <v>0</v>
      </c>
      <c r="CX821" s="261" t="str">
        <f t="shared" si="305"/>
        <v>不通过</v>
      </c>
      <c r="CY821" s="262">
        <f t="shared" si="293"/>
        <v>0</v>
      </c>
      <c r="CZ821" s="261" t="str">
        <f t="shared" si="306"/>
        <v>不通过</v>
      </c>
      <c r="DA821" s="262">
        <f t="shared" si="307"/>
        <v>0</v>
      </c>
      <c r="DB821" s="261" t="str">
        <f t="shared" si="308"/>
        <v>不通过</v>
      </c>
      <c r="DC821" s="262">
        <f t="shared" si="309"/>
        <v>0</v>
      </c>
      <c r="DD821" s="261" t="str">
        <f t="shared" si="310"/>
        <v>不通过</v>
      </c>
    </row>
    <row r="822" spans="1:108">
      <c r="A822" s="185">
        <v>811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6"/>
      <c r="AR822" s="186"/>
      <c r="AS822" s="186"/>
      <c r="AT822" s="186"/>
      <c r="AU822" s="186"/>
      <c r="AV822" s="186"/>
      <c r="AW822" s="186"/>
      <c r="AX822" s="186"/>
      <c r="AY822" s="186"/>
      <c r="AZ822" s="186"/>
      <c r="BA822" s="186"/>
      <c r="BB822" s="186"/>
      <c r="BC822" s="186"/>
      <c r="BD822" s="186"/>
      <c r="BE822" s="186"/>
      <c r="BF822" s="186"/>
      <c r="BG822" s="186"/>
      <c r="BH822" s="186"/>
      <c r="BI822" s="186"/>
      <c r="BJ822" s="186"/>
      <c r="BK822" s="186"/>
      <c r="BL822" s="186"/>
      <c r="BM822" s="186"/>
      <c r="BN822" s="186"/>
      <c r="BO822" s="186"/>
      <c r="BP822" s="186"/>
      <c r="BQ822" s="186"/>
      <c r="BR822" s="186"/>
      <c r="BS822" s="186"/>
      <c r="BT822" s="186"/>
      <c r="BU822" s="186"/>
      <c r="BV822" s="186"/>
      <c r="BW822" s="186"/>
      <c r="BX822" s="186"/>
      <c r="BY822" s="186"/>
      <c r="BZ822" s="186"/>
      <c r="CA822" s="186"/>
      <c r="CB822" s="186"/>
      <c r="CC822" s="186"/>
      <c r="CD822" s="186"/>
      <c r="CE822" s="186"/>
      <c r="CF822" s="250"/>
      <c r="CG822" s="250"/>
      <c r="CH822" s="250"/>
      <c r="CI822" s="250"/>
      <c r="CJ822" s="250"/>
      <c r="CK822" s="261" t="str">
        <f t="shared" si="294"/>
        <v>通过</v>
      </c>
      <c r="CL822" s="263" t="str">
        <f t="shared" si="295"/>
        <v>通过</v>
      </c>
      <c r="CM822" s="261" t="str">
        <f t="shared" si="296"/>
        <v>通过</v>
      </c>
      <c r="CN822" s="261" t="str">
        <f t="shared" si="297"/>
        <v>通过</v>
      </c>
      <c r="CO822" s="262">
        <f t="shared" si="298"/>
        <v>0</v>
      </c>
      <c r="CP822" s="261" t="str">
        <f t="shared" si="299"/>
        <v>不通过</v>
      </c>
      <c r="CQ822" s="262">
        <f t="shared" si="291"/>
        <v>0</v>
      </c>
      <c r="CR822" s="261" t="str">
        <f t="shared" si="300"/>
        <v>不通过</v>
      </c>
      <c r="CS822" s="262">
        <f t="shared" si="301"/>
        <v>0</v>
      </c>
      <c r="CT822" s="261" t="str">
        <f t="shared" si="302"/>
        <v>不通过</v>
      </c>
      <c r="CU822" s="262">
        <f t="shared" si="292"/>
        <v>0</v>
      </c>
      <c r="CV822" s="261" t="str">
        <f t="shared" si="303"/>
        <v>不通过</v>
      </c>
      <c r="CW822" s="264">
        <f t="shared" si="304"/>
        <v>0</v>
      </c>
      <c r="CX822" s="261" t="str">
        <f t="shared" si="305"/>
        <v>不通过</v>
      </c>
      <c r="CY822" s="262">
        <f t="shared" si="293"/>
        <v>0</v>
      </c>
      <c r="CZ822" s="261" t="str">
        <f t="shared" si="306"/>
        <v>不通过</v>
      </c>
      <c r="DA822" s="262">
        <f t="shared" si="307"/>
        <v>0</v>
      </c>
      <c r="DB822" s="261" t="str">
        <f t="shared" si="308"/>
        <v>不通过</v>
      </c>
      <c r="DC822" s="262">
        <f t="shared" si="309"/>
        <v>0</v>
      </c>
      <c r="DD822" s="261" t="str">
        <f t="shared" si="310"/>
        <v>不通过</v>
      </c>
    </row>
    <row r="823" spans="1:108">
      <c r="A823" s="188">
        <v>812</v>
      </c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  <c r="AS823" s="186"/>
      <c r="AT823" s="186"/>
      <c r="AU823" s="186"/>
      <c r="AV823" s="186"/>
      <c r="AW823" s="186"/>
      <c r="AX823" s="186"/>
      <c r="AY823" s="186"/>
      <c r="AZ823" s="186"/>
      <c r="BA823" s="186"/>
      <c r="BB823" s="186"/>
      <c r="BC823" s="186"/>
      <c r="BD823" s="186"/>
      <c r="BE823" s="186"/>
      <c r="BF823" s="186"/>
      <c r="BG823" s="186"/>
      <c r="BH823" s="186"/>
      <c r="BI823" s="186"/>
      <c r="BJ823" s="186"/>
      <c r="BK823" s="186"/>
      <c r="BL823" s="186"/>
      <c r="BM823" s="186"/>
      <c r="BN823" s="186"/>
      <c r="BO823" s="186"/>
      <c r="BP823" s="186"/>
      <c r="BQ823" s="186"/>
      <c r="BR823" s="186"/>
      <c r="BS823" s="186"/>
      <c r="BT823" s="186"/>
      <c r="BU823" s="186"/>
      <c r="BV823" s="186"/>
      <c r="BW823" s="186"/>
      <c r="BX823" s="186"/>
      <c r="BY823" s="186"/>
      <c r="BZ823" s="186"/>
      <c r="CA823" s="186"/>
      <c r="CB823" s="186"/>
      <c r="CC823" s="186"/>
      <c r="CD823" s="186"/>
      <c r="CE823" s="186"/>
      <c r="CF823" s="250"/>
      <c r="CG823" s="250"/>
      <c r="CH823" s="250"/>
      <c r="CI823" s="250"/>
      <c r="CJ823" s="250"/>
      <c r="CK823" s="261" t="str">
        <f t="shared" si="294"/>
        <v>通过</v>
      </c>
      <c r="CL823" s="263" t="str">
        <f t="shared" si="295"/>
        <v>通过</v>
      </c>
      <c r="CM823" s="261" t="str">
        <f t="shared" si="296"/>
        <v>通过</v>
      </c>
      <c r="CN823" s="261" t="str">
        <f t="shared" si="297"/>
        <v>通过</v>
      </c>
      <c r="CO823" s="262">
        <f t="shared" si="298"/>
        <v>0</v>
      </c>
      <c r="CP823" s="261" t="str">
        <f t="shared" si="299"/>
        <v>不通过</v>
      </c>
      <c r="CQ823" s="262">
        <f t="shared" si="291"/>
        <v>0</v>
      </c>
      <c r="CR823" s="261" t="str">
        <f t="shared" si="300"/>
        <v>不通过</v>
      </c>
      <c r="CS823" s="262">
        <f t="shared" si="301"/>
        <v>0</v>
      </c>
      <c r="CT823" s="261" t="str">
        <f t="shared" si="302"/>
        <v>不通过</v>
      </c>
      <c r="CU823" s="262">
        <f t="shared" si="292"/>
        <v>0</v>
      </c>
      <c r="CV823" s="261" t="str">
        <f t="shared" si="303"/>
        <v>不通过</v>
      </c>
      <c r="CW823" s="264">
        <f t="shared" si="304"/>
        <v>0</v>
      </c>
      <c r="CX823" s="261" t="str">
        <f t="shared" si="305"/>
        <v>不通过</v>
      </c>
      <c r="CY823" s="262">
        <f t="shared" si="293"/>
        <v>0</v>
      </c>
      <c r="CZ823" s="261" t="str">
        <f t="shared" si="306"/>
        <v>不通过</v>
      </c>
      <c r="DA823" s="262">
        <f t="shared" si="307"/>
        <v>0</v>
      </c>
      <c r="DB823" s="261" t="str">
        <f t="shared" si="308"/>
        <v>不通过</v>
      </c>
      <c r="DC823" s="262">
        <f t="shared" si="309"/>
        <v>0</v>
      </c>
      <c r="DD823" s="261" t="str">
        <f t="shared" si="310"/>
        <v>不通过</v>
      </c>
    </row>
    <row r="824" spans="1:108">
      <c r="A824" s="185">
        <v>813</v>
      </c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  <c r="AS824" s="186"/>
      <c r="AT824" s="186"/>
      <c r="AU824" s="186"/>
      <c r="AV824" s="186"/>
      <c r="AW824" s="186"/>
      <c r="AX824" s="186"/>
      <c r="AY824" s="186"/>
      <c r="AZ824" s="186"/>
      <c r="BA824" s="186"/>
      <c r="BB824" s="186"/>
      <c r="BC824" s="186"/>
      <c r="BD824" s="186"/>
      <c r="BE824" s="186"/>
      <c r="BF824" s="186"/>
      <c r="BG824" s="186"/>
      <c r="BH824" s="186"/>
      <c r="BI824" s="186"/>
      <c r="BJ824" s="186"/>
      <c r="BK824" s="186"/>
      <c r="BL824" s="186"/>
      <c r="BM824" s="186"/>
      <c r="BN824" s="186"/>
      <c r="BO824" s="186"/>
      <c r="BP824" s="186"/>
      <c r="BQ824" s="186"/>
      <c r="BR824" s="186"/>
      <c r="BS824" s="186"/>
      <c r="BT824" s="186"/>
      <c r="BU824" s="186"/>
      <c r="BV824" s="186"/>
      <c r="BW824" s="186"/>
      <c r="BX824" s="186"/>
      <c r="BY824" s="186"/>
      <c r="BZ824" s="186"/>
      <c r="CA824" s="186"/>
      <c r="CB824" s="186"/>
      <c r="CC824" s="186"/>
      <c r="CD824" s="186"/>
      <c r="CE824" s="186"/>
      <c r="CF824" s="250"/>
      <c r="CG824" s="250"/>
      <c r="CH824" s="250"/>
      <c r="CI824" s="250"/>
      <c r="CJ824" s="250"/>
      <c r="CK824" s="261" t="str">
        <f t="shared" si="294"/>
        <v>通过</v>
      </c>
      <c r="CL824" s="263" t="str">
        <f t="shared" si="295"/>
        <v>通过</v>
      </c>
      <c r="CM824" s="261" t="str">
        <f t="shared" si="296"/>
        <v>通过</v>
      </c>
      <c r="CN824" s="261" t="str">
        <f t="shared" si="297"/>
        <v>通过</v>
      </c>
      <c r="CO824" s="262">
        <f t="shared" si="298"/>
        <v>0</v>
      </c>
      <c r="CP824" s="261" t="str">
        <f t="shared" si="299"/>
        <v>不通过</v>
      </c>
      <c r="CQ824" s="262">
        <f t="shared" si="291"/>
        <v>0</v>
      </c>
      <c r="CR824" s="261" t="str">
        <f t="shared" si="300"/>
        <v>不通过</v>
      </c>
      <c r="CS824" s="262">
        <f t="shared" si="301"/>
        <v>0</v>
      </c>
      <c r="CT824" s="261" t="str">
        <f t="shared" si="302"/>
        <v>不通过</v>
      </c>
      <c r="CU824" s="262">
        <f t="shared" si="292"/>
        <v>0</v>
      </c>
      <c r="CV824" s="261" t="str">
        <f t="shared" si="303"/>
        <v>不通过</v>
      </c>
      <c r="CW824" s="264">
        <f t="shared" si="304"/>
        <v>0</v>
      </c>
      <c r="CX824" s="261" t="str">
        <f t="shared" si="305"/>
        <v>不通过</v>
      </c>
      <c r="CY824" s="262">
        <f t="shared" si="293"/>
        <v>0</v>
      </c>
      <c r="CZ824" s="261" t="str">
        <f t="shared" si="306"/>
        <v>不通过</v>
      </c>
      <c r="DA824" s="262">
        <f t="shared" si="307"/>
        <v>0</v>
      </c>
      <c r="DB824" s="261" t="str">
        <f t="shared" si="308"/>
        <v>不通过</v>
      </c>
      <c r="DC824" s="262">
        <f t="shared" si="309"/>
        <v>0</v>
      </c>
      <c r="DD824" s="261" t="str">
        <f t="shared" si="310"/>
        <v>不通过</v>
      </c>
    </row>
    <row r="825" spans="1:108">
      <c r="A825" s="185">
        <v>814</v>
      </c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  <c r="AS825" s="186"/>
      <c r="AT825" s="186"/>
      <c r="AU825" s="186"/>
      <c r="AV825" s="186"/>
      <c r="AW825" s="186"/>
      <c r="AX825" s="186"/>
      <c r="AY825" s="186"/>
      <c r="AZ825" s="186"/>
      <c r="BA825" s="186"/>
      <c r="BB825" s="186"/>
      <c r="BC825" s="186"/>
      <c r="BD825" s="186"/>
      <c r="BE825" s="186"/>
      <c r="BF825" s="186"/>
      <c r="BG825" s="186"/>
      <c r="BH825" s="186"/>
      <c r="BI825" s="186"/>
      <c r="BJ825" s="186"/>
      <c r="BK825" s="186"/>
      <c r="BL825" s="186"/>
      <c r="BM825" s="186"/>
      <c r="BN825" s="186"/>
      <c r="BO825" s="186"/>
      <c r="BP825" s="186"/>
      <c r="BQ825" s="186"/>
      <c r="BR825" s="186"/>
      <c r="BS825" s="186"/>
      <c r="BT825" s="186"/>
      <c r="BU825" s="186"/>
      <c r="BV825" s="186"/>
      <c r="BW825" s="186"/>
      <c r="BX825" s="186"/>
      <c r="BY825" s="186"/>
      <c r="BZ825" s="186"/>
      <c r="CA825" s="186"/>
      <c r="CB825" s="186"/>
      <c r="CC825" s="186"/>
      <c r="CD825" s="186"/>
      <c r="CE825" s="186"/>
      <c r="CF825" s="250"/>
      <c r="CG825" s="250"/>
      <c r="CH825" s="250"/>
      <c r="CI825" s="250"/>
      <c r="CJ825" s="250"/>
      <c r="CK825" s="261" t="str">
        <f t="shared" si="294"/>
        <v>通过</v>
      </c>
      <c r="CL825" s="263" t="str">
        <f t="shared" si="295"/>
        <v>通过</v>
      </c>
      <c r="CM825" s="261" t="str">
        <f t="shared" si="296"/>
        <v>通过</v>
      </c>
      <c r="CN825" s="261" t="str">
        <f t="shared" si="297"/>
        <v>通过</v>
      </c>
      <c r="CO825" s="262">
        <f t="shared" si="298"/>
        <v>0</v>
      </c>
      <c r="CP825" s="261" t="str">
        <f t="shared" si="299"/>
        <v>不通过</v>
      </c>
      <c r="CQ825" s="262">
        <f t="shared" si="291"/>
        <v>0</v>
      </c>
      <c r="CR825" s="261" t="str">
        <f t="shared" si="300"/>
        <v>不通过</v>
      </c>
      <c r="CS825" s="262">
        <f t="shared" si="301"/>
        <v>0</v>
      </c>
      <c r="CT825" s="261" t="str">
        <f t="shared" si="302"/>
        <v>不通过</v>
      </c>
      <c r="CU825" s="262">
        <f t="shared" si="292"/>
        <v>0</v>
      </c>
      <c r="CV825" s="261" t="str">
        <f t="shared" si="303"/>
        <v>不通过</v>
      </c>
      <c r="CW825" s="264">
        <f t="shared" si="304"/>
        <v>0</v>
      </c>
      <c r="CX825" s="261" t="str">
        <f t="shared" si="305"/>
        <v>不通过</v>
      </c>
      <c r="CY825" s="262">
        <f t="shared" si="293"/>
        <v>0</v>
      </c>
      <c r="CZ825" s="261" t="str">
        <f t="shared" si="306"/>
        <v>不通过</v>
      </c>
      <c r="DA825" s="262">
        <f t="shared" si="307"/>
        <v>0</v>
      </c>
      <c r="DB825" s="261" t="str">
        <f t="shared" si="308"/>
        <v>不通过</v>
      </c>
      <c r="DC825" s="262">
        <f t="shared" si="309"/>
        <v>0</v>
      </c>
      <c r="DD825" s="261" t="str">
        <f t="shared" si="310"/>
        <v>不通过</v>
      </c>
    </row>
    <row r="826" spans="1:108">
      <c r="A826" s="188">
        <v>815</v>
      </c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  <c r="AC826" s="186"/>
      <c r="AD826" s="186"/>
      <c r="AE826" s="186"/>
      <c r="AF826" s="186"/>
      <c r="AG826" s="186"/>
      <c r="AH826" s="186"/>
      <c r="AI826" s="186"/>
      <c r="AJ826" s="186"/>
      <c r="AK826" s="186"/>
      <c r="AL826" s="186"/>
      <c r="AM826" s="186"/>
      <c r="AN826" s="186"/>
      <c r="AO826" s="186"/>
      <c r="AP826" s="186"/>
      <c r="AQ826" s="186"/>
      <c r="AR826" s="186"/>
      <c r="AS826" s="186"/>
      <c r="AT826" s="186"/>
      <c r="AU826" s="186"/>
      <c r="AV826" s="186"/>
      <c r="AW826" s="186"/>
      <c r="AX826" s="186"/>
      <c r="AY826" s="186"/>
      <c r="AZ826" s="186"/>
      <c r="BA826" s="186"/>
      <c r="BB826" s="186"/>
      <c r="BC826" s="186"/>
      <c r="BD826" s="186"/>
      <c r="BE826" s="186"/>
      <c r="BF826" s="186"/>
      <c r="BG826" s="186"/>
      <c r="BH826" s="186"/>
      <c r="BI826" s="186"/>
      <c r="BJ826" s="186"/>
      <c r="BK826" s="186"/>
      <c r="BL826" s="186"/>
      <c r="BM826" s="186"/>
      <c r="BN826" s="186"/>
      <c r="BO826" s="186"/>
      <c r="BP826" s="186"/>
      <c r="BQ826" s="186"/>
      <c r="BR826" s="186"/>
      <c r="BS826" s="186"/>
      <c r="BT826" s="186"/>
      <c r="BU826" s="186"/>
      <c r="BV826" s="186"/>
      <c r="BW826" s="186"/>
      <c r="BX826" s="186"/>
      <c r="BY826" s="186"/>
      <c r="BZ826" s="186"/>
      <c r="CA826" s="186"/>
      <c r="CB826" s="186"/>
      <c r="CC826" s="186"/>
      <c r="CD826" s="186"/>
      <c r="CE826" s="186"/>
      <c r="CF826" s="250"/>
      <c r="CG826" s="250"/>
      <c r="CH826" s="250"/>
      <c r="CI826" s="250"/>
      <c r="CJ826" s="250"/>
      <c r="CK826" s="261" t="str">
        <f t="shared" si="294"/>
        <v>通过</v>
      </c>
      <c r="CL826" s="263" t="str">
        <f t="shared" si="295"/>
        <v>通过</v>
      </c>
      <c r="CM826" s="261" t="str">
        <f t="shared" si="296"/>
        <v>通过</v>
      </c>
      <c r="CN826" s="261" t="str">
        <f t="shared" si="297"/>
        <v>通过</v>
      </c>
      <c r="CO826" s="262">
        <f t="shared" si="298"/>
        <v>0</v>
      </c>
      <c r="CP826" s="261" t="str">
        <f t="shared" si="299"/>
        <v>不通过</v>
      </c>
      <c r="CQ826" s="262">
        <f t="shared" si="291"/>
        <v>0</v>
      </c>
      <c r="CR826" s="261" t="str">
        <f t="shared" si="300"/>
        <v>不通过</v>
      </c>
      <c r="CS826" s="262">
        <f t="shared" si="301"/>
        <v>0</v>
      </c>
      <c r="CT826" s="261" t="str">
        <f t="shared" si="302"/>
        <v>不通过</v>
      </c>
      <c r="CU826" s="262">
        <f t="shared" si="292"/>
        <v>0</v>
      </c>
      <c r="CV826" s="261" t="str">
        <f t="shared" si="303"/>
        <v>不通过</v>
      </c>
      <c r="CW826" s="264">
        <f t="shared" si="304"/>
        <v>0</v>
      </c>
      <c r="CX826" s="261" t="str">
        <f t="shared" si="305"/>
        <v>不通过</v>
      </c>
      <c r="CY826" s="262">
        <f t="shared" si="293"/>
        <v>0</v>
      </c>
      <c r="CZ826" s="261" t="str">
        <f t="shared" si="306"/>
        <v>不通过</v>
      </c>
      <c r="DA826" s="262">
        <f t="shared" si="307"/>
        <v>0</v>
      </c>
      <c r="DB826" s="261" t="str">
        <f t="shared" si="308"/>
        <v>不通过</v>
      </c>
      <c r="DC826" s="262">
        <f t="shared" si="309"/>
        <v>0</v>
      </c>
      <c r="DD826" s="261" t="str">
        <f t="shared" si="310"/>
        <v>不通过</v>
      </c>
    </row>
    <row r="827" spans="1:108">
      <c r="A827" s="185">
        <v>816</v>
      </c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  <c r="AS827" s="186"/>
      <c r="AT827" s="186"/>
      <c r="AU827" s="186"/>
      <c r="AV827" s="186"/>
      <c r="AW827" s="186"/>
      <c r="AX827" s="186"/>
      <c r="AY827" s="186"/>
      <c r="AZ827" s="186"/>
      <c r="BA827" s="186"/>
      <c r="BB827" s="186"/>
      <c r="BC827" s="186"/>
      <c r="BD827" s="186"/>
      <c r="BE827" s="186"/>
      <c r="BF827" s="186"/>
      <c r="BG827" s="186"/>
      <c r="BH827" s="186"/>
      <c r="BI827" s="186"/>
      <c r="BJ827" s="186"/>
      <c r="BK827" s="186"/>
      <c r="BL827" s="186"/>
      <c r="BM827" s="186"/>
      <c r="BN827" s="186"/>
      <c r="BO827" s="186"/>
      <c r="BP827" s="186"/>
      <c r="BQ827" s="186"/>
      <c r="BR827" s="186"/>
      <c r="BS827" s="186"/>
      <c r="BT827" s="186"/>
      <c r="BU827" s="186"/>
      <c r="BV827" s="186"/>
      <c r="BW827" s="186"/>
      <c r="BX827" s="186"/>
      <c r="BY827" s="186"/>
      <c r="BZ827" s="186"/>
      <c r="CA827" s="186"/>
      <c r="CB827" s="186"/>
      <c r="CC827" s="186"/>
      <c r="CD827" s="186"/>
      <c r="CE827" s="186"/>
      <c r="CF827" s="250"/>
      <c r="CG827" s="250"/>
      <c r="CH827" s="250"/>
      <c r="CI827" s="250"/>
      <c r="CJ827" s="250"/>
      <c r="CK827" s="261" t="str">
        <f t="shared" si="294"/>
        <v>通过</v>
      </c>
      <c r="CL827" s="263" t="str">
        <f t="shared" si="295"/>
        <v>通过</v>
      </c>
      <c r="CM827" s="261" t="str">
        <f t="shared" si="296"/>
        <v>通过</v>
      </c>
      <c r="CN827" s="261" t="str">
        <f t="shared" si="297"/>
        <v>通过</v>
      </c>
      <c r="CO827" s="262">
        <f t="shared" si="298"/>
        <v>0</v>
      </c>
      <c r="CP827" s="261" t="str">
        <f t="shared" si="299"/>
        <v>不通过</v>
      </c>
      <c r="CQ827" s="262">
        <f t="shared" si="291"/>
        <v>0</v>
      </c>
      <c r="CR827" s="261" t="str">
        <f t="shared" si="300"/>
        <v>不通过</v>
      </c>
      <c r="CS827" s="262">
        <f t="shared" si="301"/>
        <v>0</v>
      </c>
      <c r="CT827" s="261" t="str">
        <f t="shared" si="302"/>
        <v>不通过</v>
      </c>
      <c r="CU827" s="262">
        <f t="shared" si="292"/>
        <v>0</v>
      </c>
      <c r="CV827" s="261" t="str">
        <f t="shared" si="303"/>
        <v>不通过</v>
      </c>
      <c r="CW827" s="264">
        <f t="shared" si="304"/>
        <v>0</v>
      </c>
      <c r="CX827" s="261" t="str">
        <f t="shared" si="305"/>
        <v>不通过</v>
      </c>
      <c r="CY827" s="262">
        <f t="shared" si="293"/>
        <v>0</v>
      </c>
      <c r="CZ827" s="261" t="str">
        <f t="shared" si="306"/>
        <v>不通过</v>
      </c>
      <c r="DA827" s="262">
        <f t="shared" si="307"/>
        <v>0</v>
      </c>
      <c r="DB827" s="261" t="str">
        <f t="shared" si="308"/>
        <v>不通过</v>
      </c>
      <c r="DC827" s="262">
        <f t="shared" si="309"/>
        <v>0</v>
      </c>
      <c r="DD827" s="261" t="str">
        <f t="shared" si="310"/>
        <v>不通过</v>
      </c>
    </row>
    <row r="828" spans="1:108">
      <c r="A828" s="185">
        <v>817</v>
      </c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  <c r="AS828" s="186"/>
      <c r="AT828" s="186"/>
      <c r="AU828" s="186"/>
      <c r="AV828" s="186"/>
      <c r="AW828" s="186"/>
      <c r="AX828" s="186"/>
      <c r="AY828" s="186"/>
      <c r="AZ828" s="186"/>
      <c r="BA828" s="186"/>
      <c r="BB828" s="186"/>
      <c r="BC828" s="186"/>
      <c r="BD828" s="186"/>
      <c r="BE828" s="186"/>
      <c r="BF828" s="186"/>
      <c r="BG828" s="186"/>
      <c r="BH828" s="186"/>
      <c r="BI828" s="186"/>
      <c r="BJ828" s="186"/>
      <c r="BK828" s="186"/>
      <c r="BL828" s="186"/>
      <c r="BM828" s="186"/>
      <c r="BN828" s="186"/>
      <c r="BO828" s="186"/>
      <c r="BP828" s="186"/>
      <c r="BQ828" s="186"/>
      <c r="BR828" s="186"/>
      <c r="BS828" s="186"/>
      <c r="BT828" s="186"/>
      <c r="BU828" s="186"/>
      <c r="BV828" s="186"/>
      <c r="BW828" s="186"/>
      <c r="BX828" s="186"/>
      <c r="BY828" s="186"/>
      <c r="BZ828" s="186"/>
      <c r="CA828" s="186"/>
      <c r="CB828" s="186"/>
      <c r="CC828" s="186"/>
      <c r="CD828" s="186"/>
      <c r="CE828" s="186"/>
      <c r="CF828" s="250"/>
      <c r="CG828" s="250"/>
      <c r="CH828" s="250"/>
      <c r="CI828" s="250"/>
      <c r="CJ828" s="250"/>
      <c r="CK828" s="261" t="str">
        <f t="shared" si="294"/>
        <v>通过</v>
      </c>
      <c r="CL828" s="263" t="str">
        <f t="shared" si="295"/>
        <v>通过</v>
      </c>
      <c r="CM828" s="261" t="str">
        <f t="shared" si="296"/>
        <v>通过</v>
      </c>
      <c r="CN828" s="261" t="str">
        <f t="shared" si="297"/>
        <v>通过</v>
      </c>
      <c r="CO828" s="262">
        <f t="shared" si="298"/>
        <v>0</v>
      </c>
      <c r="CP828" s="261" t="str">
        <f t="shared" si="299"/>
        <v>不通过</v>
      </c>
      <c r="CQ828" s="262">
        <f t="shared" si="291"/>
        <v>0</v>
      </c>
      <c r="CR828" s="261" t="str">
        <f t="shared" si="300"/>
        <v>不通过</v>
      </c>
      <c r="CS828" s="262">
        <f t="shared" si="301"/>
        <v>0</v>
      </c>
      <c r="CT828" s="261" t="str">
        <f t="shared" si="302"/>
        <v>不通过</v>
      </c>
      <c r="CU828" s="262">
        <f t="shared" si="292"/>
        <v>0</v>
      </c>
      <c r="CV828" s="261" t="str">
        <f t="shared" si="303"/>
        <v>不通过</v>
      </c>
      <c r="CW828" s="264">
        <f t="shared" si="304"/>
        <v>0</v>
      </c>
      <c r="CX828" s="261" t="str">
        <f t="shared" si="305"/>
        <v>不通过</v>
      </c>
      <c r="CY828" s="262">
        <f t="shared" si="293"/>
        <v>0</v>
      </c>
      <c r="CZ828" s="261" t="str">
        <f t="shared" si="306"/>
        <v>不通过</v>
      </c>
      <c r="DA828" s="262">
        <f t="shared" si="307"/>
        <v>0</v>
      </c>
      <c r="DB828" s="261" t="str">
        <f t="shared" si="308"/>
        <v>不通过</v>
      </c>
      <c r="DC828" s="262">
        <f t="shared" si="309"/>
        <v>0</v>
      </c>
      <c r="DD828" s="261" t="str">
        <f t="shared" si="310"/>
        <v>不通过</v>
      </c>
    </row>
    <row r="829" spans="1:108">
      <c r="A829" s="188">
        <v>818</v>
      </c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186"/>
      <c r="AT829" s="186"/>
      <c r="AU829" s="186"/>
      <c r="AV829" s="186"/>
      <c r="AW829" s="186"/>
      <c r="AX829" s="186"/>
      <c r="AY829" s="186"/>
      <c r="AZ829" s="186"/>
      <c r="BA829" s="186"/>
      <c r="BB829" s="186"/>
      <c r="BC829" s="186"/>
      <c r="BD829" s="186"/>
      <c r="BE829" s="186"/>
      <c r="BF829" s="186"/>
      <c r="BG829" s="186"/>
      <c r="BH829" s="186"/>
      <c r="BI829" s="186"/>
      <c r="BJ829" s="186"/>
      <c r="BK829" s="186"/>
      <c r="BL829" s="186"/>
      <c r="BM829" s="186"/>
      <c r="BN829" s="186"/>
      <c r="BO829" s="186"/>
      <c r="BP829" s="186"/>
      <c r="BQ829" s="186"/>
      <c r="BR829" s="186"/>
      <c r="BS829" s="186"/>
      <c r="BT829" s="186"/>
      <c r="BU829" s="186"/>
      <c r="BV829" s="186"/>
      <c r="BW829" s="186"/>
      <c r="BX829" s="186"/>
      <c r="BY829" s="186"/>
      <c r="BZ829" s="186"/>
      <c r="CA829" s="186"/>
      <c r="CB829" s="186"/>
      <c r="CC829" s="186"/>
      <c r="CD829" s="186"/>
      <c r="CE829" s="186"/>
      <c r="CF829" s="250"/>
      <c r="CG829" s="250"/>
      <c r="CH829" s="250"/>
      <c r="CI829" s="250"/>
      <c r="CJ829" s="250"/>
      <c r="CK829" s="261" t="str">
        <f t="shared" si="294"/>
        <v>通过</v>
      </c>
      <c r="CL829" s="263" t="str">
        <f t="shared" si="295"/>
        <v>通过</v>
      </c>
      <c r="CM829" s="261" t="str">
        <f t="shared" si="296"/>
        <v>通过</v>
      </c>
      <c r="CN829" s="261" t="str">
        <f t="shared" si="297"/>
        <v>通过</v>
      </c>
      <c r="CO829" s="262">
        <f t="shared" si="298"/>
        <v>0</v>
      </c>
      <c r="CP829" s="261" t="str">
        <f t="shared" si="299"/>
        <v>不通过</v>
      </c>
      <c r="CQ829" s="262">
        <f t="shared" si="291"/>
        <v>0</v>
      </c>
      <c r="CR829" s="261" t="str">
        <f t="shared" si="300"/>
        <v>不通过</v>
      </c>
      <c r="CS829" s="262">
        <f t="shared" si="301"/>
        <v>0</v>
      </c>
      <c r="CT829" s="261" t="str">
        <f t="shared" si="302"/>
        <v>不通过</v>
      </c>
      <c r="CU829" s="262">
        <f t="shared" si="292"/>
        <v>0</v>
      </c>
      <c r="CV829" s="261" t="str">
        <f t="shared" si="303"/>
        <v>不通过</v>
      </c>
      <c r="CW829" s="264">
        <f t="shared" si="304"/>
        <v>0</v>
      </c>
      <c r="CX829" s="261" t="str">
        <f t="shared" si="305"/>
        <v>不通过</v>
      </c>
      <c r="CY829" s="262">
        <f t="shared" si="293"/>
        <v>0</v>
      </c>
      <c r="CZ829" s="261" t="str">
        <f t="shared" si="306"/>
        <v>不通过</v>
      </c>
      <c r="DA829" s="262">
        <f t="shared" si="307"/>
        <v>0</v>
      </c>
      <c r="DB829" s="261" t="str">
        <f t="shared" si="308"/>
        <v>不通过</v>
      </c>
      <c r="DC829" s="262">
        <f t="shared" si="309"/>
        <v>0</v>
      </c>
      <c r="DD829" s="261" t="str">
        <f t="shared" si="310"/>
        <v>不通过</v>
      </c>
    </row>
    <row r="830" spans="1:108">
      <c r="A830" s="185">
        <v>819</v>
      </c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  <c r="AS830" s="186"/>
      <c r="AT830" s="186"/>
      <c r="AU830" s="186"/>
      <c r="AV830" s="186"/>
      <c r="AW830" s="186"/>
      <c r="AX830" s="186"/>
      <c r="AY830" s="186"/>
      <c r="AZ830" s="186"/>
      <c r="BA830" s="186"/>
      <c r="BB830" s="186"/>
      <c r="BC830" s="186"/>
      <c r="BD830" s="186"/>
      <c r="BE830" s="186"/>
      <c r="BF830" s="186"/>
      <c r="BG830" s="186"/>
      <c r="BH830" s="186"/>
      <c r="BI830" s="186"/>
      <c r="BJ830" s="186"/>
      <c r="BK830" s="186"/>
      <c r="BL830" s="186"/>
      <c r="BM830" s="186"/>
      <c r="BN830" s="186"/>
      <c r="BO830" s="186"/>
      <c r="BP830" s="186"/>
      <c r="BQ830" s="186"/>
      <c r="BR830" s="186"/>
      <c r="BS830" s="186"/>
      <c r="BT830" s="186"/>
      <c r="BU830" s="186"/>
      <c r="BV830" s="186"/>
      <c r="BW830" s="186"/>
      <c r="BX830" s="186"/>
      <c r="BY830" s="186"/>
      <c r="BZ830" s="186"/>
      <c r="CA830" s="186"/>
      <c r="CB830" s="186"/>
      <c r="CC830" s="186"/>
      <c r="CD830" s="186"/>
      <c r="CE830" s="186"/>
      <c r="CF830" s="250"/>
      <c r="CG830" s="250"/>
      <c r="CH830" s="250"/>
      <c r="CI830" s="250"/>
      <c r="CJ830" s="250"/>
      <c r="CK830" s="261" t="str">
        <f t="shared" si="294"/>
        <v>通过</v>
      </c>
      <c r="CL830" s="263" t="str">
        <f t="shared" si="295"/>
        <v>通过</v>
      </c>
      <c r="CM830" s="261" t="str">
        <f t="shared" si="296"/>
        <v>通过</v>
      </c>
      <c r="CN830" s="261" t="str">
        <f t="shared" si="297"/>
        <v>通过</v>
      </c>
      <c r="CO830" s="262">
        <f t="shared" si="298"/>
        <v>0</v>
      </c>
      <c r="CP830" s="261" t="str">
        <f t="shared" si="299"/>
        <v>不通过</v>
      </c>
      <c r="CQ830" s="262">
        <f t="shared" si="291"/>
        <v>0</v>
      </c>
      <c r="CR830" s="261" t="str">
        <f t="shared" si="300"/>
        <v>不通过</v>
      </c>
      <c r="CS830" s="262">
        <f t="shared" si="301"/>
        <v>0</v>
      </c>
      <c r="CT830" s="261" t="str">
        <f t="shared" si="302"/>
        <v>不通过</v>
      </c>
      <c r="CU830" s="262">
        <f t="shared" si="292"/>
        <v>0</v>
      </c>
      <c r="CV830" s="261" t="str">
        <f t="shared" si="303"/>
        <v>不通过</v>
      </c>
      <c r="CW830" s="264">
        <f t="shared" si="304"/>
        <v>0</v>
      </c>
      <c r="CX830" s="261" t="str">
        <f t="shared" si="305"/>
        <v>不通过</v>
      </c>
      <c r="CY830" s="262">
        <f t="shared" si="293"/>
        <v>0</v>
      </c>
      <c r="CZ830" s="261" t="str">
        <f t="shared" si="306"/>
        <v>不通过</v>
      </c>
      <c r="DA830" s="262">
        <f t="shared" si="307"/>
        <v>0</v>
      </c>
      <c r="DB830" s="261" t="str">
        <f t="shared" si="308"/>
        <v>不通过</v>
      </c>
      <c r="DC830" s="262">
        <f t="shared" si="309"/>
        <v>0</v>
      </c>
      <c r="DD830" s="261" t="str">
        <f t="shared" si="310"/>
        <v>不通过</v>
      </c>
    </row>
    <row r="831" spans="1:108">
      <c r="A831" s="185">
        <v>820</v>
      </c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186"/>
      <c r="AT831" s="186"/>
      <c r="AU831" s="186"/>
      <c r="AV831" s="186"/>
      <c r="AW831" s="186"/>
      <c r="AX831" s="186"/>
      <c r="AY831" s="186"/>
      <c r="AZ831" s="186"/>
      <c r="BA831" s="186"/>
      <c r="BB831" s="186"/>
      <c r="BC831" s="186"/>
      <c r="BD831" s="186"/>
      <c r="BE831" s="186"/>
      <c r="BF831" s="186"/>
      <c r="BG831" s="186"/>
      <c r="BH831" s="186"/>
      <c r="BI831" s="186"/>
      <c r="BJ831" s="186"/>
      <c r="BK831" s="186"/>
      <c r="BL831" s="186"/>
      <c r="BM831" s="186"/>
      <c r="BN831" s="186"/>
      <c r="BO831" s="186"/>
      <c r="BP831" s="186"/>
      <c r="BQ831" s="186"/>
      <c r="BR831" s="186"/>
      <c r="BS831" s="186"/>
      <c r="BT831" s="186"/>
      <c r="BU831" s="186"/>
      <c r="BV831" s="186"/>
      <c r="BW831" s="186"/>
      <c r="BX831" s="186"/>
      <c r="BY831" s="186"/>
      <c r="BZ831" s="186"/>
      <c r="CA831" s="186"/>
      <c r="CB831" s="186"/>
      <c r="CC831" s="186"/>
      <c r="CD831" s="186"/>
      <c r="CE831" s="186"/>
      <c r="CF831" s="250"/>
      <c r="CG831" s="250"/>
      <c r="CH831" s="250"/>
      <c r="CI831" s="250"/>
      <c r="CJ831" s="250"/>
      <c r="CK831" s="261" t="str">
        <f t="shared" si="294"/>
        <v>通过</v>
      </c>
      <c r="CL831" s="263" t="str">
        <f t="shared" si="295"/>
        <v>通过</v>
      </c>
      <c r="CM831" s="261" t="str">
        <f t="shared" si="296"/>
        <v>通过</v>
      </c>
      <c r="CN831" s="261" t="str">
        <f t="shared" si="297"/>
        <v>通过</v>
      </c>
      <c r="CO831" s="262">
        <f t="shared" si="298"/>
        <v>0</v>
      </c>
      <c r="CP831" s="261" t="str">
        <f t="shared" si="299"/>
        <v>不通过</v>
      </c>
      <c r="CQ831" s="262">
        <f t="shared" si="291"/>
        <v>0</v>
      </c>
      <c r="CR831" s="261" t="str">
        <f t="shared" si="300"/>
        <v>不通过</v>
      </c>
      <c r="CS831" s="262">
        <f t="shared" si="301"/>
        <v>0</v>
      </c>
      <c r="CT831" s="261" t="str">
        <f t="shared" si="302"/>
        <v>不通过</v>
      </c>
      <c r="CU831" s="262">
        <f t="shared" si="292"/>
        <v>0</v>
      </c>
      <c r="CV831" s="261" t="str">
        <f t="shared" si="303"/>
        <v>不通过</v>
      </c>
      <c r="CW831" s="264">
        <f t="shared" si="304"/>
        <v>0</v>
      </c>
      <c r="CX831" s="261" t="str">
        <f t="shared" si="305"/>
        <v>不通过</v>
      </c>
      <c r="CY831" s="262">
        <f t="shared" si="293"/>
        <v>0</v>
      </c>
      <c r="CZ831" s="261" t="str">
        <f t="shared" si="306"/>
        <v>不通过</v>
      </c>
      <c r="DA831" s="262">
        <f t="shared" si="307"/>
        <v>0</v>
      </c>
      <c r="DB831" s="261" t="str">
        <f t="shared" si="308"/>
        <v>不通过</v>
      </c>
      <c r="DC831" s="262">
        <f t="shared" si="309"/>
        <v>0</v>
      </c>
      <c r="DD831" s="261" t="str">
        <f t="shared" si="310"/>
        <v>不通过</v>
      </c>
    </row>
    <row r="832" spans="1:108">
      <c r="A832" s="188">
        <v>821</v>
      </c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186"/>
      <c r="AT832" s="186"/>
      <c r="AU832" s="186"/>
      <c r="AV832" s="186"/>
      <c r="AW832" s="186"/>
      <c r="AX832" s="186"/>
      <c r="AY832" s="186"/>
      <c r="AZ832" s="186"/>
      <c r="BA832" s="186"/>
      <c r="BB832" s="186"/>
      <c r="BC832" s="186"/>
      <c r="BD832" s="186"/>
      <c r="BE832" s="186"/>
      <c r="BF832" s="186"/>
      <c r="BG832" s="186"/>
      <c r="BH832" s="186"/>
      <c r="BI832" s="186"/>
      <c r="BJ832" s="186"/>
      <c r="BK832" s="186"/>
      <c r="BL832" s="186"/>
      <c r="BM832" s="186"/>
      <c r="BN832" s="186"/>
      <c r="BO832" s="186"/>
      <c r="BP832" s="186"/>
      <c r="BQ832" s="186"/>
      <c r="BR832" s="186"/>
      <c r="BS832" s="186"/>
      <c r="BT832" s="186"/>
      <c r="BU832" s="186"/>
      <c r="BV832" s="186"/>
      <c r="BW832" s="186"/>
      <c r="BX832" s="186"/>
      <c r="BY832" s="186"/>
      <c r="BZ832" s="186"/>
      <c r="CA832" s="186"/>
      <c r="CB832" s="186"/>
      <c r="CC832" s="186"/>
      <c r="CD832" s="186"/>
      <c r="CE832" s="186"/>
      <c r="CF832" s="250"/>
      <c r="CG832" s="250"/>
      <c r="CH832" s="250"/>
      <c r="CI832" s="250"/>
      <c r="CJ832" s="250"/>
      <c r="CK832" s="261" t="str">
        <f t="shared" si="294"/>
        <v>通过</v>
      </c>
      <c r="CL832" s="263" t="str">
        <f t="shared" si="295"/>
        <v>通过</v>
      </c>
      <c r="CM832" s="261" t="str">
        <f t="shared" si="296"/>
        <v>通过</v>
      </c>
      <c r="CN832" s="261" t="str">
        <f t="shared" si="297"/>
        <v>通过</v>
      </c>
      <c r="CO832" s="262">
        <f t="shared" si="298"/>
        <v>0</v>
      </c>
      <c r="CP832" s="261" t="str">
        <f t="shared" si="299"/>
        <v>不通过</v>
      </c>
      <c r="CQ832" s="262">
        <f t="shared" si="291"/>
        <v>0</v>
      </c>
      <c r="CR832" s="261" t="str">
        <f t="shared" si="300"/>
        <v>不通过</v>
      </c>
      <c r="CS832" s="262">
        <f t="shared" si="301"/>
        <v>0</v>
      </c>
      <c r="CT832" s="261" t="str">
        <f t="shared" si="302"/>
        <v>不通过</v>
      </c>
      <c r="CU832" s="262">
        <f t="shared" si="292"/>
        <v>0</v>
      </c>
      <c r="CV832" s="261" t="str">
        <f t="shared" si="303"/>
        <v>不通过</v>
      </c>
      <c r="CW832" s="264">
        <f t="shared" si="304"/>
        <v>0</v>
      </c>
      <c r="CX832" s="261" t="str">
        <f t="shared" si="305"/>
        <v>不通过</v>
      </c>
      <c r="CY832" s="262">
        <f t="shared" si="293"/>
        <v>0</v>
      </c>
      <c r="CZ832" s="261" t="str">
        <f t="shared" si="306"/>
        <v>不通过</v>
      </c>
      <c r="DA832" s="262">
        <f t="shared" si="307"/>
        <v>0</v>
      </c>
      <c r="DB832" s="261" t="str">
        <f t="shared" si="308"/>
        <v>不通过</v>
      </c>
      <c r="DC832" s="262">
        <f t="shared" si="309"/>
        <v>0</v>
      </c>
      <c r="DD832" s="261" t="str">
        <f t="shared" si="310"/>
        <v>不通过</v>
      </c>
    </row>
    <row r="833" spans="1:108">
      <c r="A833" s="185">
        <v>822</v>
      </c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186"/>
      <c r="AT833" s="186"/>
      <c r="AU833" s="186"/>
      <c r="AV833" s="186"/>
      <c r="AW833" s="186"/>
      <c r="AX833" s="186"/>
      <c r="AY833" s="186"/>
      <c r="AZ833" s="186"/>
      <c r="BA833" s="186"/>
      <c r="BB833" s="186"/>
      <c r="BC833" s="186"/>
      <c r="BD833" s="186"/>
      <c r="BE833" s="186"/>
      <c r="BF833" s="186"/>
      <c r="BG833" s="186"/>
      <c r="BH833" s="186"/>
      <c r="BI833" s="186"/>
      <c r="BJ833" s="186"/>
      <c r="BK833" s="186"/>
      <c r="BL833" s="186"/>
      <c r="BM833" s="186"/>
      <c r="BN833" s="186"/>
      <c r="BO833" s="186"/>
      <c r="BP833" s="186"/>
      <c r="BQ833" s="186"/>
      <c r="BR833" s="186"/>
      <c r="BS833" s="186"/>
      <c r="BT833" s="186"/>
      <c r="BU833" s="186"/>
      <c r="BV833" s="186"/>
      <c r="BW833" s="186"/>
      <c r="BX833" s="186"/>
      <c r="BY833" s="186"/>
      <c r="BZ833" s="186"/>
      <c r="CA833" s="186"/>
      <c r="CB833" s="186"/>
      <c r="CC833" s="186"/>
      <c r="CD833" s="186"/>
      <c r="CE833" s="186"/>
      <c r="CF833" s="250"/>
      <c r="CG833" s="250"/>
      <c r="CH833" s="250"/>
      <c r="CI833" s="250"/>
      <c r="CJ833" s="250"/>
      <c r="CK833" s="261" t="str">
        <f t="shared" si="294"/>
        <v>通过</v>
      </c>
      <c r="CL833" s="263" t="str">
        <f t="shared" si="295"/>
        <v>通过</v>
      </c>
      <c r="CM833" s="261" t="str">
        <f t="shared" si="296"/>
        <v>通过</v>
      </c>
      <c r="CN833" s="261" t="str">
        <f t="shared" si="297"/>
        <v>通过</v>
      </c>
      <c r="CO833" s="262">
        <f t="shared" si="298"/>
        <v>0</v>
      </c>
      <c r="CP833" s="261" t="str">
        <f t="shared" si="299"/>
        <v>不通过</v>
      </c>
      <c r="CQ833" s="262">
        <f t="shared" si="291"/>
        <v>0</v>
      </c>
      <c r="CR833" s="261" t="str">
        <f t="shared" si="300"/>
        <v>不通过</v>
      </c>
      <c r="CS833" s="262">
        <f t="shared" si="301"/>
        <v>0</v>
      </c>
      <c r="CT833" s="261" t="str">
        <f t="shared" si="302"/>
        <v>不通过</v>
      </c>
      <c r="CU833" s="262">
        <f t="shared" si="292"/>
        <v>0</v>
      </c>
      <c r="CV833" s="261" t="str">
        <f t="shared" si="303"/>
        <v>不通过</v>
      </c>
      <c r="CW833" s="264">
        <f t="shared" si="304"/>
        <v>0</v>
      </c>
      <c r="CX833" s="261" t="str">
        <f t="shared" si="305"/>
        <v>不通过</v>
      </c>
      <c r="CY833" s="262">
        <f t="shared" si="293"/>
        <v>0</v>
      </c>
      <c r="CZ833" s="261" t="str">
        <f t="shared" si="306"/>
        <v>不通过</v>
      </c>
      <c r="DA833" s="262">
        <f t="shared" si="307"/>
        <v>0</v>
      </c>
      <c r="DB833" s="261" t="str">
        <f t="shared" si="308"/>
        <v>不通过</v>
      </c>
      <c r="DC833" s="262">
        <f t="shared" si="309"/>
        <v>0</v>
      </c>
      <c r="DD833" s="261" t="str">
        <f t="shared" si="310"/>
        <v>不通过</v>
      </c>
    </row>
    <row r="834" spans="1:108">
      <c r="A834" s="185">
        <v>823</v>
      </c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186"/>
      <c r="AT834" s="186"/>
      <c r="AU834" s="186"/>
      <c r="AV834" s="186"/>
      <c r="AW834" s="186"/>
      <c r="AX834" s="186"/>
      <c r="AY834" s="186"/>
      <c r="AZ834" s="186"/>
      <c r="BA834" s="186"/>
      <c r="BB834" s="186"/>
      <c r="BC834" s="186"/>
      <c r="BD834" s="186"/>
      <c r="BE834" s="186"/>
      <c r="BF834" s="186"/>
      <c r="BG834" s="186"/>
      <c r="BH834" s="186"/>
      <c r="BI834" s="186"/>
      <c r="BJ834" s="186"/>
      <c r="BK834" s="186"/>
      <c r="BL834" s="186"/>
      <c r="BM834" s="186"/>
      <c r="BN834" s="186"/>
      <c r="BO834" s="186"/>
      <c r="BP834" s="186"/>
      <c r="BQ834" s="186"/>
      <c r="BR834" s="186"/>
      <c r="BS834" s="186"/>
      <c r="BT834" s="186"/>
      <c r="BU834" s="186"/>
      <c r="BV834" s="186"/>
      <c r="BW834" s="186"/>
      <c r="BX834" s="186"/>
      <c r="BY834" s="186"/>
      <c r="BZ834" s="186"/>
      <c r="CA834" s="186"/>
      <c r="CB834" s="186"/>
      <c r="CC834" s="186"/>
      <c r="CD834" s="186"/>
      <c r="CE834" s="186"/>
      <c r="CF834" s="250"/>
      <c r="CG834" s="250"/>
      <c r="CH834" s="250"/>
      <c r="CI834" s="250"/>
      <c r="CJ834" s="250"/>
      <c r="CK834" s="261" t="str">
        <f t="shared" si="294"/>
        <v>通过</v>
      </c>
      <c r="CL834" s="263" t="str">
        <f t="shared" si="295"/>
        <v>通过</v>
      </c>
      <c r="CM834" s="261" t="str">
        <f t="shared" si="296"/>
        <v>通过</v>
      </c>
      <c r="CN834" s="261" t="str">
        <f t="shared" si="297"/>
        <v>通过</v>
      </c>
      <c r="CO834" s="262">
        <f t="shared" si="298"/>
        <v>0</v>
      </c>
      <c r="CP834" s="261" t="str">
        <f t="shared" si="299"/>
        <v>不通过</v>
      </c>
      <c r="CQ834" s="262">
        <f t="shared" si="291"/>
        <v>0</v>
      </c>
      <c r="CR834" s="261" t="str">
        <f t="shared" si="300"/>
        <v>不通过</v>
      </c>
      <c r="CS834" s="262">
        <f t="shared" si="301"/>
        <v>0</v>
      </c>
      <c r="CT834" s="261" t="str">
        <f t="shared" si="302"/>
        <v>不通过</v>
      </c>
      <c r="CU834" s="262">
        <f t="shared" si="292"/>
        <v>0</v>
      </c>
      <c r="CV834" s="261" t="str">
        <f t="shared" si="303"/>
        <v>不通过</v>
      </c>
      <c r="CW834" s="264">
        <f t="shared" si="304"/>
        <v>0</v>
      </c>
      <c r="CX834" s="261" t="str">
        <f t="shared" si="305"/>
        <v>不通过</v>
      </c>
      <c r="CY834" s="262">
        <f t="shared" si="293"/>
        <v>0</v>
      </c>
      <c r="CZ834" s="261" t="str">
        <f t="shared" si="306"/>
        <v>不通过</v>
      </c>
      <c r="DA834" s="262">
        <f t="shared" si="307"/>
        <v>0</v>
      </c>
      <c r="DB834" s="261" t="str">
        <f t="shared" si="308"/>
        <v>不通过</v>
      </c>
      <c r="DC834" s="262">
        <f t="shared" si="309"/>
        <v>0</v>
      </c>
      <c r="DD834" s="261" t="str">
        <f t="shared" si="310"/>
        <v>不通过</v>
      </c>
    </row>
    <row r="835" spans="1:108">
      <c r="A835" s="188">
        <v>824</v>
      </c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186"/>
      <c r="AT835" s="186"/>
      <c r="AU835" s="186"/>
      <c r="AV835" s="186"/>
      <c r="AW835" s="186"/>
      <c r="AX835" s="186"/>
      <c r="AY835" s="186"/>
      <c r="AZ835" s="186"/>
      <c r="BA835" s="186"/>
      <c r="BB835" s="186"/>
      <c r="BC835" s="186"/>
      <c r="BD835" s="186"/>
      <c r="BE835" s="186"/>
      <c r="BF835" s="186"/>
      <c r="BG835" s="186"/>
      <c r="BH835" s="186"/>
      <c r="BI835" s="186"/>
      <c r="BJ835" s="186"/>
      <c r="BK835" s="186"/>
      <c r="BL835" s="186"/>
      <c r="BM835" s="186"/>
      <c r="BN835" s="186"/>
      <c r="BO835" s="186"/>
      <c r="BP835" s="186"/>
      <c r="BQ835" s="186"/>
      <c r="BR835" s="186"/>
      <c r="BS835" s="186"/>
      <c r="BT835" s="186"/>
      <c r="BU835" s="186"/>
      <c r="BV835" s="186"/>
      <c r="BW835" s="186"/>
      <c r="BX835" s="186"/>
      <c r="BY835" s="186"/>
      <c r="BZ835" s="186"/>
      <c r="CA835" s="186"/>
      <c r="CB835" s="186"/>
      <c r="CC835" s="186"/>
      <c r="CD835" s="186"/>
      <c r="CE835" s="186"/>
      <c r="CF835" s="250"/>
      <c r="CG835" s="250"/>
      <c r="CH835" s="250"/>
      <c r="CI835" s="250"/>
      <c r="CJ835" s="250"/>
      <c r="CK835" s="261" t="str">
        <f t="shared" si="294"/>
        <v>通过</v>
      </c>
      <c r="CL835" s="263" t="str">
        <f t="shared" si="295"/>
        <v>通过</v>
      </c>
      <c r="CM835" s="261" t="str">
        <f t="shared" si="296"/>
        <v>通过</v>
      </c>
      <c r="CN835" s="261" t="str">
        <f t="shared" si="297"/>
        <v>通过</v>
      </c>
      <c r="CO835" s="262">
        <f t="shared" si="298"/>
        <v>0</v>
      </c>
      <c r="CP835" s="261" t="str">
        <f t="shared" si="299"/>
        <v>不通过</v>
      </c>
      <c r="CQ835" s="262">
        <f t="shared" si="291"/>
        <v>0</v>
      </c>
      <c r="CR835" s="261" t="str">
        <f t="shared" si="300"/>
        <v>不通过</v>
      </c>
      <c r="CS835" s="262">
        <f t="shared" si="301"/>
        <v>0</v>
      </c>
      <c r="CT835" s="261" t="str">
        <f t="shared" si="302"/>
        <v>不通过</v>
      </c>
      <c r="CU835" s="262">
        <f t="shared" si="292"/>
        <v>0</v>
      </c>
      <c r="CV835" s="261" t="str">
        <f t="shared" si="303"/>
        <v>不通过</v>
      </c>
      <c r="CW835" s="264">
        <f t="shared" si="304"/>
        <v>0</v>
      </c>
      <c r="CX835" s="261" t="str">
        <f t="shared" si="305"/>
        <v>不通过</v>
      </c>
      <c r="CY835" s="262">
        <f t="shared" si="293"/>
        <v>0</v>
      </c>
      <c r="CZ835" s="261" t="str">
        <f t="shared" si="306"/>
        <v>不通过</v>
      </c>
      <c r="DA835" s="262">
        <f t="shared" si="307"/>
        <v>0</v>
      </c>
      <c r="DB835" s="261" t="str">
        <f t="shared" si="308"/>
        <v>不通过</v>
      </c>
      <c r="DC835" s="262">
        <f t="shared" si="309"/>
        <v>0</v>
      </c>
      <c r="DD835" s="261" t="str">
        <f t="shared" si="310"/>
        <v>不通过</v>
      </c>
    </row>
    <row r="836" spans="1:108">
      <c r="A836" s="185">
        <v>825</v>
      </c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  <c r="AS836" s="186"/>
      <c r="AT836" s="186"/>
      <c r="AU836" s="186"/>
      <c r="AV836" s="186"/>
      <c r="AW836" s="186"/>
      <c r="AX836" s="186"/>
      <c r="AY836" s="186"/>
      <c r="AZ836" s="186"/>
      <c r="BA836" s="186"/>
      <c r="BB836" s="186"/>
      <c r="BC836" s="186"/>
      <c r="BD836" s="186"/>
      <c r="BE836" s="186"/>
      <c r="BF836" s="186"/>
      <c r="BG836" s="186"/>
      <c r="BH836" s="186"/>
      <c r="BI836" s="186"/>
      <c r="BJ836" s="186"/>
      <c r="BK836" s="186"/>
      <c r="BL836" s="186"/>
      <c r="BM836" s="186"/>
      <c r="BN836" s="186"/>
      <c r="BO836" s="186"/>
      <c r="BP836" s="186"/>
      <c r="BQ836" s="186"/>
      <c r="BR836" s="186"/>
      <c r="BS836" s="186"/>
      <c r="BT836" s="186"/>
      <c r="BU836" s="186"/>
      <c r="BV836" s="186"/>
      <c r="BW836" s="186"/>
      <c r="BX836" s="186"/>
      <c r="BY836" s="186"/>
      <c r="BZ836" s="186"/>
      <c r="CA836" s="186"/>
      <c r="CB836" s="186"/>
      <c r="CC836" s="186"/>
      <c r="CD836" s="186"/>
      <c r="CE836" s="186"/>
      <c r="CF836" s="250"/>
      <c r="CG836" s="250"/>
      <c r="CH836" s="250"/>
      <c r="CI836" s="250"/>
      <c r="CJ836" s="250"/>
      <c r="CK836" s="261" t="str">
        <f t="shared" si="294"/>
        <v>通过</v>
      </c>
      <c r="CL836" s="263" t="str">
        <f t="shared" si="295"/>
        <v>通过</v>
      </c>
      <c r="CM836" s="261" t="str">
        <f t="shared" si="296"/>
        <v>通过</v>
      </c>
      <c r="CN836" s="261" t="str">
        <f t="shared" si="297"/>
        <v>通过</v>
      </c>
      <c r="CO836" s="262">
        <f t="shared" si="298"/>
        <v>0</v>
      </c>
      <c r="CP836" s="261" t="str">
        <f t="shared" si="299"/>
        <v>不通过</v>
      </c>
      <c r="CQ836" s="262">
        <f t="shared" si="291"/>
        <v>0</v>
      </c>
      <c r="CR836" s="261" t="str">
        <f t="shared" si="300"/>
        <v>不通过</v>
      </c>
      <c r="CS836" s="262">
        <f t="shared" si="301"/>
        <v>0</v>
      </c>
      <c r="CT836" s="261" t="str">
        <f t="shared" si="302"/>
        <v>不通过</v>
      </c>
      <c r="CU836" s="262">
        <f t="shared" si="292"/>
        <v>0</v>
      </c>
      <c r="CV836" s="261" t="str">
        <f t="shared" si="303"/>
        <v>不通过</v>
      </c>
      <c r="CW836" s="264">
        <f t="shared" si="304"/>
        <v>0</v>
      </c>
      <c r="CX836" s="261" t="str">
        <f t="shared" si="305"/>
        <v>不通过</v>
      </c>
      <c r="CY836" s="262">
        <f t="shared" si="293"/>
        <v>0</v>
      </c>
      <c r="CZ836" s="261" t="str">
        <f t="shared" si="306"/>
        <v>不通过</v>
      </c>
      <c r="DA836" s="262">
        <f t="shared" si="307"/>
        <v>0</v>
      </c>
      <c r="DB836" s="261" t="str">
        <f t="shared" si="308"/>
        <v>不通过</v>
      </c>
      <c r="DC836" s="262">
        <f t="shared" si="309"/>
        <v>0</v>
      </c>
      <c r="DD836" s="261" t="str">
        <f t="shared" si="310"/>
        <v>不通过</v>
      </c>
    </row>
    <row r="837" spans="1:108">
      <c r="A837" s="185">
        <v>826</v>
      </c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186"/>
      <c r="AT837" s="186"/>
      <c r="AU837" s="186"/>
      <c r="AV837" s="186"/>
      <c r="AW837" s="186"/>
      <c r="AX837" s="186"/>
      <c r="AY837" s="186"/>
      <c r="AZ837" s="186"/>
      <c r="BA837" s="186"/>
      <c r="BB837" s="186"/>
      <c r="BC837" s="186"/>
      <c r="BD837" s="186"/>
      <c r="BE837" s="186"/>
      <c r="BF837" s="186"/>
      <c r="BG837" s="186"/>
      <c r="BH837" s="186"/>
      <c r="BI837" s="186"/>
      <c r="BJ837" s="186"/>
      <c r="BK837" s="186"/>
      <c r="BL837" s="186"/>
      <c r="BM837" s="186"/>
      <c r="BN837" s="186"/>
      <c r="BO837" s="186"/>
      <c r="BP837" s="186"/>
      <c r="BQ837" s="186"/>
      <c r="BR837" s="186"/>
      <c r="BS837" s="186"/>
      <c r="BT837" s="186"/>
      <c r="BU837" s="186"/>
      <c r="BV837" s="186"/>
      <c r="BW837" s="186"/>
      <c r="BX837" s="186"/>
      <c r="BY837" s="186"/>
      <c r="BZ837" s="186"/>
      <c r="CA837" s="186"/>
      <c r="CB837" s="186"/>
      <c r="CC837" s="186"/>
      <c r="CD837" s="186"/>
      <c r="CE837" s="186"/>
      <c r="CF837" s="250"/>
      <c r="CG837" s="250"/>
      <c r="CH837" s="250"/>
      <c r="CI837" s="250"/>
      <c r="CJ837" s="250"/>
      <c r="CK837" s="261" t="str">
        <f t="shared" si="294"/>
        <v>通过</v>
      </c>
      <c r="CL837" s="263" t="str">
        <f t="shared" si="295"/>
        <v>通过</v>
      </c>
      <c r="CM837" s="261" t="str">
        <f t="shared" si="296"/>
        <v>通过</v>
      </c>
      <c r="CN837" s="261" t="str">
        <f t="shared" si="297"/>
        <v>通过</v>
      </c>
      <c r="CO837" s="262">
        <f t="shared" si="298"/>
        <v>0</v>
      </c>
      <c r="CP837" s="261" t="str">
        <f t="shared" si="299"/>
        <v>不通过</v>
      </c>
      <c r="CQ837" s="262">
        <f t="shared" si="291"/>
        <v>0</v>
      </c>
      <c r="CR837" s="261" t="str">
        <f t="shared" si="300"/>
        <v>不通过</v>
      </c>
      <c r="CS837" s="262">
        <f t="shared" si="301"/>
        <v>0</v>
      </c>
      <c r="CT837" s="261" t="str">
        <f t="shared" si="302"/>
        <v>不通过</v>
      </c>
      <c r="CU837" s="262">
        <f t="shared" si="292"/>
        <v>0</v>
      </c>
      <c r="CV837" s="261" t="str">
        <f t="shared" si="303"/>
        <v>不通过</v>
      </c>
      <c r="CW837" s="264">
        <f t="shared" si="304"/>
        <v>0</v>
      </c>
      <c r="CX837" s="261" t="str">
        <f t="shared" si="305"/>
        <v>不通过</v>
      </c>
      <c r="CY837" s="262">
        <f t="shared" si="293"/>
        <v>0</v>
      </c>
      <c r="CZ837" s="261" t="str">
        <f t="shared" si="306"/>
        <v>不通过</v>
      </c>
      <c r="DA837" s="262">
        <f t="shared" si="307"/>
        <v>0</v>
      </c>
      <c r="DB837" s="261" t="str">
        <f t="shared" si="308"/>
        <v>不通过</v>
      </c>
      <c r="DC837" s="262">
        <f t="shared" si="309"/>
        <v>0</v>
      </c>
      <c r="DD837" s="261" t="str">
        <f t="shared" si="310"/>
        <v>不通过</v>
      </c>
    </row>
    <row r="838" spans="1:108">
      <c r="A838" s="188">
        <v>827</v>
      </c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  <c r="AS838" s="186"/>
      <c r="AT838" s="186"/>
      <c r="AU838" s="186"/>
      <c r="AV838" s="186"/>
      <c r="AW838" s="186"/>
      <c r="AX838" s="186"/>
      <c r="AY838" s="186"/>
      <c r="AZ838" s="186"/>
      <c r="BA838" s="186"/>
      <c r="BB838" s="186"/>
      <c r="BC838" s="186"/>
      <c r="BD838" s="186"/>
      <c r="BE838" s="186"/>
      <c r="BF838" s="186"/>
      <c r="BG838" s="186"/>
      <c r="BH838" s="186"/>
      <c r="BI838" s="186"/>
      <c r="BJ838" s="186"/>
      <c r="BK838" s="186"/>
      <c r="BL838" s="186"/>
      <c r="BM838" s="186"/>
      <c r="BN838" s="186"/>
      <c r="BO838" s="186"/>
      <c r="BP838" s="186"/>
      <c r="BQ838" s="186"/>
      <c r="BR838" s="186"/>
      <c r="BS838" s="186"/>
      <c r="BT838" s="186"/>
      <c r="BU838" s="186"/>
      <c r="BV838" s="186"/>
      <c r="BW838" s="186"/>
      <c r="BX838" s="186"/>
      <c r="BY838" s="186"/>
      <c r="BZ838" s="186"/>
      <c r="CA838" s="186"/>
      <c r="CB838" s="186"/>
      <c r="CC838" s="186"/>
      <c r="CD838" s="186"/>
      <c r="CE838" s="186"/>
      <c r="CF838" s="250"/>
      <c r="CG838" s="250"/>
      <c r="CH838" s="250"/>
      <c r="CI838" s="250"/>
      <c r="CJ838" s="250"/>
      <c r="CK838" s="261" t="str">
        <f t="shared" si="294"/>
        <v>通过</v>
      </c>
      <c r="CL838" s="263" t="str">
        <f t="shared" si="295"/>
        <v>通过</v>
      </c>
      <c r="CM838" s="261" t="str">
        <f t="shared" si="296"/>
        <v>通过</v>
      </c>
      <c r="CN838" s="261" t="str">
        <f t="shared" si="297"/>
        <v>通过</v>
      </c>
      <c r="CO838" s="262">
        <f t="shared" si="298"/>
        <v>0</v>
      </c>
      <c r="CP838" s="261" t="str">
        <f t="shared" si="299"/>
        <v>不通过</v>
      </c>
      <c r="CQ838" s="262">
        <f t="shared" si="291"/>
        <v>0</v>
      </c>
      <c r="CR838" s="261" t="str">
        <f t="shared" si="300"/>
        <v>不通过</v>
      </c>
      <c r="CS838" s="262">
        <f t="shared" si="301"/>
        <v>0</v>
      </c>
      <c r="CT838" s="261" t="str">
        <f t="shared" si="302"/>
        <v>不通过</v>
      </c>
      <c r="CU838" s="262">
        <f t="shared" si="292"/>
        <v>0</v>
      </c>
      <c r="CV838" s="261" t="str">
        <f t="shared" si="303"/>
        <v>不通过</v>
      </c>
      <c r="CW838" s="264">
        <f t="shared" si="304"/>
        <v>0</v>
      </c>
      <c r="CX838" s="261" t="str">
        <f t="shared" si="305"/>
        <v>不通过</v>
      </c>
      <c r="CY838" s="262">
        <f t="shared" si="293"/>
        <v>0</v>
      </c>
      <c r="CZ838" s="261" t="str">
        <f t="shared" si="306"/>
        <v>不通过</v>
      </c>
      <c r="DA838" s="262">
        <f t="shared" si="307"/>
        <v>0</v>
      </c>
      <c r="DB838" s="261" t="str">
        <f t="shared" si="308"/>
        <v>不通过</v>
      </c>
      <c r="DC838" s="262">
        <f t="shared" si="309"/>
        <v>0</v>
      </c>
      <c r="DD838" s="261" t="str">
        <f t="shared" si="310"/>
        <v>不通过</v>
      </c>
    </row>
    <row r="839" spans="1:108">
      <c r="A839" s="185">
        <v>828</v>
      </c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  <c r="AS839" s="186"/>
      <c r="AT839" s="186"/>
      <c r="AU839" s="186"/>
      <c r="AV839" s="186"/>
      <c r="AW839" s="186"/>
      <c r="AX839" s="186"/>
      <c r="AY839" s="186"/>
      <c r="AZ839" s="186"/>
      <c r="BA839" s="186"/>
      <c r="BB839" s="186"/>
      <c r="BC839" s="186"/>
      <c r="BD839" s="186"/>
      <c r="BE839" s="186"/>
      <c r="BF839" s="186"/>
      <c r="BG839" s="186"/>
      <c r="BH839" s="186"/>
      <c r="BI839" s="186"/>
      <c r="BJ839" s="186"/>
      <c r="BK839" s="186"/>
      <c r="BL839" s="186"/>
      <c r="BM839" s="186"/>
      <c r="BN839" s="186"/>
      <c r="BO839" s="186"/>
      <c r="BP839" s="186"/>
      <c r="BQ839" s="186"/>
      <c r="BR839" s="186"/>
      <c r="BS839" s="186"/>
      <c r="BT839" s="186"/>
      <c r="BU839" s="186"/>
      <c r="BV839" s="186"/>
      <c r="BW839" s="186"/>
      <c r="BX839" s="186"/>
      <c r="BY839" s="186"/>
      <c r="BZ839" s="186"/>
      <c r="CA839" s="186"/>
      <c r="CB839" s="186"/>
      <c r="CC839" s="186"/>
      <c r="CD839" s="186"/>
      <c r="CE839" s="186"/>
      <c r="CF839" s="250"/>
      <c r="CG839" s="250"/>
      <c r="CH839" s="250"/>
      <c r="CI839" s="250"/>
      <c r="CJ839" s="250"/>
      <c r="CK839" s="261" t="str">
        <f t="shared" si="294"/>
        <v>通过</v>
      </c>
      <c r="CL839" s="263" t="str">
        <f t="shared" si="295"/>
        <v>通过</v>
      </c>
      <c r="CM839" s="261" t="str">
        <f t="shared" si="296"/>
        <v>通过</v>
      </c>
      <c r="CN839" s="261" t="str">
        <f t="shared" si="297"/>
        <v>通过</v>
      </c>
      <c r="CO839" s="262">
        <f t="shared" si="298"/>
        <v>0</v>
      </c>
      <c r="CP839" s="261" t="str">
        <f t="shared" si="299"/>
        <v>不通过</v>
      </c>
      <c r="CQ839" s="262">
        <f t="shared" si="291"/>
        <v>0</v>
      </c>
      <c r="CR839" s="261" t="str">
        <f t="shared" si="300"/>
        <v>不通过</v>
      </c>
      <c r="CS839" s="262">
        <f t="shared" si="301"/>
        <v>0</v>
      </c>
      <c r="CT839" s="261" t="str">
        <f t="shared" si="302"/>
        <v>不通过</v>
      </c>
      <c r="CU839" s="262">
        <f t="shared" si="292"/>
        <v>0</v>
      </c>
      <c r="CV839" s="261" t="str">
        <f t="shared" si="303"/>
        <v>不通过</v>
      </c>
      <c r="CW839" s="264">
        <f t="shared" si="304"/>
        <v>0</v>
      </c>
      <c r="CX839" s="261" t="str">
        <f t="shared" si="305"/>
        <v>不通过</v>
      </c>
      <c r="CY839" s="262">
        <f t="shared" si="293"/>
        <v>0</v>
      </c>
      <c r="CZ839" s="261" t="str">
        <f t="shared" si="306"/>
        <v>不通过</v>
      </c>
      <c r="DA839" s="262">
        <f t="shared" si="307"/>
        <v>0</v>
      </c>
      <c r="DB839" s="261" t="str">
        <f t="shared" si="308"/>
        <v>不通过</v>
      </c>
      <c r="DC839" s="262">
        <f t="shared" si="309"/>
        <v>0</v>
      </c>
      <c r="DD839" s="261" t="str">
        <f t="shared" si="310"/>
        <v>不通过</v>
      </c>
    </row>
    <row r="840" spans="1:108">
      <c r="A840" s="185">
        <v>829</v>
      </c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  <c r="AS840" s="186"/>
      <c r="AT840" s="186"/>
      <c r="AU840" s="186"/>
      <c r="AV840" s="186"/>
      <c r="AW840" s="186"/>
      <c r="AX840" s="186"/>
      <c r="AY840" s="186"/>
      <c r="AZ840" s="186"/>
      <c r="BA840" s="186"/>
      <c r="BB840" s="186"/>
      <c r="BC840" s="186"/>
      <c r="BD840" s="186"/>
      <c r="BE840" s="186"/>
      <c r="BF840" s="186"/>
      <c r="BG840" s="186"/>
      <c r="BH840" s="186"/>
      <c r="BI840" s="186"/>
      <c r="BJ840" s="186"/>
      <c r="BK840" s="186"/>
      <c r="BL840" s="186"/>
      <c r="BM840" s="186"/>
      <c r="BN840" s="186"/>
      <c r="BO840" s="186"/>
      <c r="BP840" s="186"/>
      <c r="BQ840" s="186"/>
      <c r="BR840" s="186"/>
      <c r="BS840" s="186"/>
      <c r="BT840" s="186"/>
      <c r="BU840" s="186"/>
      <c r="BV840" s="186"/>
      <c r="BW840" s="186"/>
      <c r="BX840" s="186"/>
      <c r="BY840" s="186"/>
      <c r="BZ840" s="186"/>
      <c r="CA840" s="186"/>
      <c r="CB840" s="186"/>
      <c r="CC840" s="186"/>
      <c r="CD840" s="186"/>
      <c r="CE840" s="186"/>
      <c r="CF840" s="250"/>
      <c r="CG840" s="250"/>
      <c r="CH840" s="250"/>
      <c r="CI840" s="250"/>
      <c r="CJ840" s="250"/>
      <c r="CK840" s="261" t="str">
        <f t="shared" si="294"/>
        <v>通过</v>
      </c>
      <c r="CL840" s="263" t="str">
        <f t="shared" si="295"/>
        <v>通过</v>
      </c>
      <c r="CM840" s="261" t="str">
        <f t="shared" si="296"/>
        <v>通过</v>
      </c>
      <c r="CN840" s="261" t="str">
        <f t="shared" si="297"/>
        <v>通过</v>
      </c>
      <c r="CO840" s="262">
        <f t="shared" si="298"/>
        <v>0</v>
      </c>
      <c r="CP840" s="261" t="str">
        <f t="shared" si="299"/>
        <v>不通过</v>
      </c>
      <c r="CQ840" s="262">
        <f t="shared" si="291"/>
        <v>0</v>
      </c>
      <c r="CR840" s="261" t="str">
        <f t="shared" si="300"/>
        <v>不通过</v>
      </c>
      <c r="CS840" s="262">
        <f t="shared" si="301"/>
        <v>0</v>
      </c>
      <c r="CT840" s="261" t="str">
        <f t="shared" si="302"/>
        <v>不通过</v>
      </c>
      <c r="CU840" s="262">
        <f t="shared" si="292"/>
        <v>0</v>
      </c>
      <c r="CV840" s="261" t="str">
        <f t="shared" si="303"/>
        <v>不通过</v>
      </c>
      <c r="CW840" s="264">
        <f t="shared" si="304"/>
        <v>0</v>
      </c>
      <c r="CX840" s="261" t="str">
        <f t="shared" si="305"/>
        <v>不通过</v>
      </c>
      <c r="CY840" s="262">
        <f t="shared" si="293"/>
        <v>0</v>
      </c>
      <c r="CZ840" s="261" t="str">
        <f t="shared" si="306"/>
        <v>不通过</v>
      </c>
      <c r="DA840" s="262">
        <f t="shared" si="307"/>
        <v>0</v>
      </c>
      <c r="DB840" s="261" t="str">
        <f t="shared" si="308"/>
        <v>不通过</v>
      </c>
      <c r="DC840" s="262">
        <f t="shared" si="309"/>
        <v>0</v>
      </c>
      <c r="DD840" s="261" t="str">
        <f t="shared" si="310"/>
        <v>不通过</v>
      </c>
    </row>
    <row r="841" spans="1:108">
      <c r="A841" s="188">
        <v>830</v>
      </c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  <c r="AC841" s="186"/>
      <c r="AD841" s="186"/>
      <c r="AE841" s="186"/>
      <c r="AF841" s="186"/>
      <c r="AG841" s="186"/>
      <c r="AH841" s="186"/>
      <c r="AI841" s="186"/>
      <c r="AJ841" s="186"/>
      <c r="AK841" s="186"/>
      <c r="AL841" s="186"/>
      <c r="AM841" s="186"/>
      <c r="AN841" s="186"/>
      <c r="AO841" s="186"/>
      <c r="AP841" s="186"/>
      <c r="AQ841" s="186"/>
      <c r="AR841" s="186"/>
      <c r="AS841" s="186"/>
      <c r="AT841" s="186"/>
      <c r="AU841" s="186"/>
      <c r="AV841" s="186"/>
      <c r="AW841" s="186"/>
      <c r="AX841" s="186"/>
      <c r="AY841" s="186"/>
      <c r="AZ841" s="186"/>
      <c r="BA841" s="186"/>
      <c r="BB841" s="186"/>
      <c r="BC841" s="186"/>
      <c r="BD841" s="186"/>
      <c r="BE841" s="186"/>
      <c r="BF841" s="186"/>
      <c r="BG841" s="186"/>
      <c r="BH841" s="186"/>
      <c r="BI841" s="186"/>
      <c r="BJ841" s="186"/>
      <c r="BK841" s="186"/>
      <c r="BL841" s="186"/>
      <c r="BM841" s="186"/>
      <c r="BN841" s="186"/>
      <c r="BO841" s="186"/>
      <c r="BP841" s="186"/>
      <c r="BQ841" s="186"/>
      <c r="BR841" s="186"/>
      <c r="BS841" s="186"/>
      <c r="BT841" s="186"/>
      <c r="BU841" s="186"/>
      <c r="BV841" s="186"/>
      <c r="BW841" s="186"/>
      <c r="BX841" s="186"/>
      <c r="BY841" s="186"/>
      <c r="BZ841" s="186"/>
      <c r="CA841" s="186"/>
      <c r="CB841" s="186"/>
      <c r="CC841" s="186"/>
      <c r="CD841" s="186"/>
      <c r="CE841" s="186"/>
      <c r="CF841" s="250"/>
      <c r="CG841" s="250"/>
      <c r="CH841" s="250"/>
      <c r="CI841" s="250"/>
      <c r="CJ841" s="250"/>
      <c r="CK841" s="261" t="str">
        <f t="shared" si="294"/>
        <v>通过</v>
      </c>
      <c r="CL841" s="263" t="str">
        <f t="shared" si="295"/>
        <v>通过</v>
      </c>
      <c r="CM841" s="261" t="str">
        <f t="shared" si="296"/>
        <v>通过</v>
      </c>
      <c r="CN841" s="261" t="str">
        <f t="shared" si="297"/>
        <v>通过</v>
      </c>
      <c r="CO841" s="262">
        <f t="shared" si="298"/>
        <v>0</v>
      </c>
      <c r="CP841" s="261" t="str">
        <f t="shared" si="299"/>
        <v>不通过</v>
      </c>
      <c r="CQ841" s="262">
        <f t="shared" si="291"/>
        <v>0</v>
      </c>
      <c r="CR841" s="261" t="str">
        <f t="shared" si="300"/>
        <v>不通过</v>
      </c>
      <c r="CS841" s="262">
        <f t="shared" si="301"/>
        <v>0</v>
      </c>
      <c r="CT841" s="261" t="str">
        <f t="shared" si="302"/>
        <v>不通过</v>
      </c>
      <c r="CU841" s="262">
        <f t="shared" si="292"/>
        <v>0</v>
      </c>
      <c r="CV841" s="261" t="str">
        <f t="shared" si="303"/>
        <v>不通过</v>
      </c>
      <c r="CW841" s="264">
        <f t="shared" si="304"/>
        <v>0</v>
      </c>
      <c r="CX841" s="261" t="str">
        <f t="shared" si="305"/>
        <v>不通过</v>
      </c>
      <c r="CY841" s="262">
        <f t="shared" si="293"/>
        <v>0</v>
      </c>
      <c r="CZ841" s="261" t="str">
        <f t="shared" si="306"/>
        <v>不通过</v>
      </c>
      <c r="DA841" s="262">
        <f t="shared" si="307"/>
        <v>0</v>
      </c>
      <c r="DB841" s="261" t="str">
        <f t="shared" si="308"/>
        <v>不通过</v>
      </c>
      <c r="DC841" s="262">
        <f t="shared" si="309"/>
        <v>0</v>
      </c>
      <c r="DD841" s="261" t="str">
        <f t="shared" si="310"/>
        <v>不通过</v>
      </c>
    </row>
    <row r="842" spans="1:108">
      <c r="A842" s="185">
        <v>831</v>
      </c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6"/>
      <c r="AR842" s="186"/>
      <c r="AS842" s="186"/>
      <c r="AT842" s="186"/>
      <c r="AU842" s="186"/>
      <c r="AV842" s="186"/>
      <c r="AW842" s="186"/>
      <c r="AX842" s="186"/>
      <c r="AY842" s="186"/>
      <c r="AZ842" s="186"/>
      <c r="BA842" s="186"/>
      <c r="BB842" s="186"/>
      <c r="BC842" s="186"/>
      <c r="BD842" s="186"/>
      <c r="BE842" s="186"/>
      <c r="BF842" s="186"/>
      <c r="BG842" s="186"/>
      <c r="BH842" s="186"/>
      <c r="BI842" s="186"/>
      <c r="BJ842" s="186"/>
      <c r="BK842" s="186"/>
      <c r="BL842" s="186"/>
      <c r="BM842" s="186"/>
      <c r="BN842" s="186"/>
      <c r="BO842" s="186"/>
      <c r="BP842" s="186"/>
      <c r="BQ842" s="186"/>
      <c r="BR842" s="186"/>
      <c r="BS842" s="186"/>
      <c r="BT842" s="186"/>
      <c r="BU842" s="186"/>
      <c r="BV842" s="186"/>
      <c r="BW842" s="186"/>
      <c r="BX842" s="186"/>
      <c r="BY842" s="186"/>
      <c r="BZ842" s="186"/>
      <c r="CA842" s="186"/>
      <c r="CB842" s="186"/>
      <c r="CC842" s="186"/>
      <c r="CD842" s="186"/>
      <c r="CE842" s="186"/>
      <c r="CF842" s="250"/>
      <c r="CG842" s="250"/>
      <c r="CH842" s="250"/>
      <c r="CI842" s="250"/>
      <c r="CJ842" s="250"/>
      <c r="CK842" s="261" t="str">
        <f t="shared" si="294"/>
        <v>通过</v>
      </c>
      <c r="CL842" s="263" t="str">
        <f t="shared" si="295"/>
        <v>通过</v>
      </c>
      <c r="CM842" s="261" t="str">
        <f t="shared" si="296"/>
        <v>通过</v>
      </c>
      <c r="CN842" s="261" t="str">
        <f t="shared" si="297"/>
        <v>通过</v>
      </c>
      <c r="CO842" s="262">
        <f t="shared" si="298"/>
        <v>0</v>
      </c>
      <c r="CP842" s="261" t="str">
        <f t="shared" si="299"/>
        <v>不通过</v>
      </c>
      <c r="CQ842" s="262">
        <f t="shared" si="291"/>
        <v>0</v>
      </c>
      <c r="CR842" s="261" t="str">
        <f t="shared" si="300"/>
        <v>不通过</v>
      </c>
      <c r="CS842" s="262">
        <f t="shared" si="301"/>
        <v>0</v>
      </c>
      <c r="CT842" s="261" t="str">
        <f t="shared" si="302"/>
        <v>不通过</v>
      </c>
      <c r="CU842" s="262">
        <f t="shared" si="292"/>
        <v>0</v>
      </c>
      <c r="CV842" s="261" t="str">
        <f t="shared" si="303"/>
        <v>不通过</v>
      </c>
      <c r="CW842" s="264">
        <f t="shared" si="304"/>
        <v>0</v>
      </c>
      <c r="CX842" s="261" t="str">
        <f t="shared" si="305"/>
        <v>不通过</v>
      </c>
      <c r="CY842" s="262">
        <f t="shared" si="293"/>
        <v>0</v>
      </c>
      <c r="CZ842" s="261" t="str">
        <f t="shared" si="306"/>
        <v>不通过</v>
      </c>
      <c r="DA842" s="262">
        <f t="shared" si="307"/>
        <v>0</v>
      </c>
      <c r="DB842" s="261" t="str">
        <f t="shared" si="308"/>
        <v>不通过</v>
      </c>
      <c r="DC842" s="262">
        <f t="shared" si="309"/>
        <v>0</v>
      </c>
      <c r="DD842" s="261" t="str">
        <f t="shared" si="310"/>
        <v>不通过</v>
      </c>
    </row>
    <row r="843" spans="1:108">
      <c r="A843" s="185">
        <v>832</v>
      </c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6"/>
      <c r="AR843" s="186"/>
      <c r="AS843" s="186"/>
      <c r="AT843" s="186"/>
      <c r="AU843" s="186"/>
      <c r="AV843" s="186"/>
      <c r="AW843" s="186"/>
      <c r="AX843" s="186"/>
      <c r="AY843" s="186"/>
      <c r="AZ843" s="186"/>
      <c r="BA843" s="186"/>
      <c r="BB843" s="186"/>
      <c r="BC843" s="186"/>
      <c r="BD843" s="186"/>
      <c r="BE843" s="186"/>
      <c r="BF843" s="186"/>
      <c r="BG843" s="186"/>
      <c r="BH843" s="186"/>
      <c r="BI843" s="186"/>
      <c r="BJ843" s="186"/>
      <c r="BK843" s="186"/>
      <c r="BL843" s="186"/>
      <c r="BM843" s="186"/>
      <c r="BN843" s="186"/>
      <c r="BO843" s="186"/>
      <c r="BP843" s="186"/>
      <c r="BQ843" s="186"/>
      <c r="BR843" s="186"/>
      <c r="BS843" s="186"/>
      <c r="BT843" s="186"/>
      <c r="BU843" s="186"/>
      <c r="BV843" s="186"/>
      <c r="BW843" s="186"/>
      <c r="BX843" s="186"/>
      <c r="BY843" s="186"/>
      <c r="BZ843" s="186"/>
      <c r="CA843" s="186"/>
      <c r="CB843" s="186"/>
      <c r="CC843" s="186"/>
      <c r="CD843" s="186"/>
      <c r="CE843" s="186"/>
      <c r="CF843" s="250"/>
      <c r="CG843" s="250"/>
      <c r="CH843" s="250"/>
      <c r="CI843" s="250"/>
      <c r="CJ843" s="250"/>
      <c r="CK843" s="261" t="str">
        <f t="shared" si="294"/>
        <v>通过</v>
      </c>
      <c r="CL843" s="263" t="str">
        <f t="shared" si="295"/>
        <v>通过</v>
      </c>
      <c r="CM843" s="261" t="str">
        <f t="shared" si="296"/>
        <v>通过</v>
      </c>
      <c r="CN843" s="261" t="str">
        <f t="shared" si="297"/>
        <v>通过</v>
      </c>
      <c r="CO843" s="262">
        <f t="shared" si="298"/>
        <v>0</v>
      </c>
      <c r="CP843" s="261" t="str">
        <f t="shared" si="299"/>
        <v>不通过</v>
      </c>
      <c r="CQ843" s="262">
        <f t="shared" ref="CQ843:CQ911" si="311">IF(AND(Q843&gt;=1,(I843+J843+K843)&gt;0),1,0)</f>
        <v>0</v>
      </c>
      <c r="CR843" s="261" t="str">
        <f t="shared" si="300"/>
        <v>不通过</v>
      </c>
      <c r="CS843" s="262">
        <f t="shared" si="301"/>
        <v>0</v>
      </c>
      <c r="CT843" s="261" t="str">
        <f t="shared" si="302"/>
        <v>不通过</v>
      </c>
      <c r="CU843" s="262">
        <f t="shared" ref="CU843:CU911" si="312">IF(AND(AI843&gt;=1,(AA843+AB843+AC843)&gt;0),1,0)</f>
        <v>0</v>
      </c>
      <c r="CV843" s="261" t="str">
        <f t="shared" si="303"/>
        <v>不通过</v>
      </c>
      <c r="CW843" s="264">
        <f t="shared" si="304"/>
        <v>0</v>
      </c>
      <c r="CX843" s="261" t="str">
        <f t="shared" si="305"/>
        <v>不通过</v>
      </c>
      <c r="CY843" s="262">
        <f t="shared" ref="CY843:CY911" si="313">IF(AND(BA843&gt;=1,(AS843+AT843+AU843)&gt;0),1,0)</f>
        <v>0</v>
      </c>
      <c r="CZ843" s="261" t="str">
        <f t="shared" si="306"/>
        <v>不通过</v>
      </c>
      <c r="DA843" s="262">
        <f t="shared" si="307"/>
        <v>0</v>
      </c>
      <c r="DB843" s="261" t="str">
        <f t="shared" si="308"/>
        <v>不通过</v>
      </c>
      <c r="DC843" s="262">
        <f t="shared" si="309"/>
        <v>0</v>
      </c>
      <c r="DD843" s="261" t="str">
        <f t="shared" si="310"/>
        <v>不通过</v>
      </c>
    </row>
    <row r="844" spans="1:108">
      <c r="A844" s="188">
        <v>833</v>
      </c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6"/>
      <c r="AR844" s="186"/>
      <c r="AS844" s="186"/>
      <c r="AT844" s="186"/>
      <c r="AU844" s="186"/>
      <c r="AV844" s="186"/>
      <c r="AW844" s="186"/>
      <c r="AX844" s="186"/>
      <c r="AY844" s="186"/>
      <c r="AZ844" s="186"/>
      <c r="BA844" s="186"/>
      <c r="BB844" s="186"/>
      <c r="BC844" s="186"/>
      <c r="BD844" s="186"/>
      <c r="BE844" s="186"/>
      <c r="BF844" s="186"/>
      <c r="BG844" s="186"/>
      <c r="BH844" s="186"/>
      <c r="BI844" s="186"/>
      <c r="BJ844" s="186"/>
      <c r="BK844" s="186"/>
      <c r="BL844" s="186"/>
      <c r="BM844" s="186"/>
      <c r="BN844" s="186"/>
      <c r="BO844" s="186"/>
      <c r="BP844" s="186"/>
      <c r="BQ844" s="186"/>
      <c r="BR844" s="186"/>
      <c r="BS844" s="186"/>
      <c r="BT844" s="186"/>
      <c r="BU844" s="186"/>
      <c r="BV844" s="186"/>
      <c r="BW844" s="186"/>
      <c r="BX844" s="186"/>
      <c r="BY844" s="186"/>
      <c r="BZ844" s="186"/>
      <c r="CA844" s="186"/>
      <c r="CB844" s="186"/>
      <c r="CC844" s="186"/>
      <c r="CD844" s="186"/>
      <c r="CE844" s="186"/>
      <c r="CF844" s="250"/>
      <c r="CG844" s="250"/>
      <c r="CH844" s="250"/>
      <c r="CI844" s="250"/>
      <c r="CJ844" s="250"/>
      <c r="CK844" s="261" t="str">
        <f t="shared" si="294"/>
        <v>通过</v>
      </c>
      <c r="CL844" s="263" t="str">
        <f t="shared" si="295"/>
        <v>通过</v>
      </c>
      <c r="CM844" s="261" t="str">
        <f t="shared" si="296"/>
        <v>通过</v>
      </c>
      <c r="CN844" s="261" t="str">
        <f t="shared" si="297"/>
        <v>通过</v>
      </c>
      <c r="CO844" s="262">
        <f t="shared" si="298"/>
        <v>0</v>
      </c>
      <c r="CP844" s="261" t="str">
        <f t="shared" si="299"/>
        <v>不通过</v>
      </c>
      <c r="CQ844" s="262">
        <f t="shared" si="311"/>
        <v>0</v>
      </c>
      <c r="CR844" s="261" t="str">
        <f t="shared" si="300"/>
        <v>不通过</v>
      </c>
      <c r="CS844" s="262">
        <f t="shared" si="301"/>
        <v>0</v>
      </c>
      <c r="CT844" s="261" t="str">
        <f t="shared" si="302"/>
        <v>不通过</v>
      </c>
      <c r="CU844" s="262">
        <f t="shared" si="312"/>
        <v>0</v>
      </c>
      <c r="CV844" s="261" t="str">
        <f t="shared" si="303"/>
        <v>不通过</v>
      </c>
      <c r="CW844" s="264">
        <f t="shared" si="304"/>
        <v>0</v>
      </c>
      <c r="CX844" s="261" t="str">
        <f t="shared" si="305"/>
        <v>不通过</v>
      </c>
      <c r="CY844" s="262">
        <f t="shared" si="313"/>
        <v>0</v>
      </c>
      <c r="CZ844" s="261" t="str">
        <f t="shared" si="306"/>
        <v>不通过</v>
      </c>
      <c r="DA844" s="262">
        <f t="shared" si="307"/>
        <v>0</v>
      </c>
      <c r="DB844" s="261" t="str">
        <f t="shared" si="308"/>
        <v>不通过</v>
      </c>
      <c r="DC844" s="262">
        <f t="shared" si="309"/>
        <v>0</v>
      </c>
      <c r="DD844" s="261" t="str">
        <f t="shared" si="310"/>
        <v>不通过</v>
      </c>
    </row>
    <row r="845" spans="1:108">
      <c r="A845" s="185">
        <v>834</v>
      </c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  <c r="AC845" s="186"/>
      <c r="AD845" s="186"/>
      <c r="AE845" s="186"/>
      <c r="AF845" s="186"/>
      <c r="AG845" s="186"/>
      <c r="AH845" s="186"/>
      <c r="AI845" s="186"/>
      <c r="AJ845" s="186"/>
      <c r="AK845" s="186"/>
      <c r="AL845" s="186"/>
      <c r="AM845" s="186"/>
      <c r="AN845" s="186"/>
      <c r="AO845" s="186"/>
      <c r="AP845" s="186"/>
      <c r="AQ845" s="186"/>
      <c r="AR845" s="186"/>
      <c r="AS845" s="186"/>
      <c r="AT845" s="186"/>
      <c r="AU845" s="186"/>
      <c r="AV845" s="186"/>
      <c r="AW845" s="186"/>
      <c r="AX845" s="186"/>
      <c r="AY845" s="186"/>
      <c r="AZ845" s="186"/>
      <c r="BA845" s="186"/>
      <c r="BB845" s="186"/>
      <c r="BC845" s="186"/>
      <c r="BD845" s="186"/>
      <c r="BE845" s="186"/>
      <c r="BF845" s="186"/>
      <c r="BG845" s="186"/>
      <c r="BH845" s="186"/>
      <c r="BI845" s="186"/>
      <c r="BJ845" s="186"/>
      <c r="BK845" s="186"/>
      <c r="BL845" s="186"/>
      <c r="BM845" s="186"/>
      <c r="BN845" s="186"/>
      <c r="BO845" s="186"/>
      <c r="BP845" s="186"/>
      <c r="BQ845" s="186"/>
      <c r="BR845" s="186"/>
      <c r="BS845" s="186"/>
      <c r="BT845" s="186"/>
      <c r="BU845" s="186"/>
      <c r="BV845" s="186"/>
      <c r="BW845" s="186"/>
      <c r="BX845" s="186"/>
      <c r="BY845" s="186"/>
      <c r="BZ845" s="186"/>
      <c r="CA845" s="186"/>
      <c r="CB845" s="186"/>
      <c r="CC845" s="186"/>
      <c r="CD845" s="186"/>
      <c r="CE845" s="186"/>
      <c r="CF845" s="250"/>
      <c r="CG845" s="250"/>
      <c r="CH845" s="250"/>
      <c r="CI845" s="250"/>
      <c r="CJ845" s="250"/>
      <c r="CK845" s="261" t="str">
        <f t="shared" si="294"/>
        <v>通过</v>
      </c>
      <c r="CL845" s="263" t="str">
        <f t="shared" si="295"/>
        <v>通过</v>
      </c>
      <c r="CM845" s="261" t="str">
        <f t="shared" si="296"/>
        <v>通过</v>
      </c>
      <c r="CN845" s="261" t="str">
        <f t="shared" si="297"/>
        <v>通过</v>
      </c>
      <c r="CO845" s="262">
        <f t="shared" si="298"/>
        <v>0</v>
      </c>
      <c r="CP845" s="261" t="str">
        <f t="shared" si="299"/>
        <v>不通过</v>
      </c>
      <c r="CQ845" s="262">
        <f t="shared" si="311"/>
        <v>0</v>
      </c>
      <c r="CR845" s="261" t="str">
        <f t="shared" si="300"/>
        <v>不通过</v>
      </c>
      <c r="CS845" s="262">
        <f t="shared" si="301"/>
        <v>0</v>
      </c>
      <c r="CT845" s="261" t="str">
        <f t="shared" si="302"/>
        <v>不通过</v>
      </c>
      <c r="CU845" s="262">
        <f t="shared" si="312"/>
        <v>0</v>
      </c>
      <c r="CV845" s="261" t="str">
        <f t="shared" si="303"/>
        <v>不通过</v>
      </c>
      <c r="CW845" s="264">
        <f t="shared" si="304"/>
        <v>0</v>
      </c>
      <c r="CX845" s="261" t="str">
        <f t="shared" si="305"/>
        <v>不通过</v>
      </c>
      <c r="CY845" s="262">
        <f t="shared" si="313"/>
        <v>0</v>
      </c>
      <c r="CZ845" s="261" t="str">
        <f t="shared" si="306"/>
        <v>不通过</v>
      </c>
      <c r="DA845" s="262">
        <f t="shared" si="307"/>
        <v>0</v>
      </c>
      <c r="DB845" s="261" t="str">
        <f t="shared" si="308"/>
        <v>不通过</v>
      </c>
      <c r="DC845" s="262">
        <f t="shared" si="309"/>
        <v>0</v>
      </c>
      <c r="DD845" s="261" t="str">
        <f t="shared" si="310"/>
        <v>不通过</v>
      </c>
    </row>
    <row r="846" spans="1:108">
      <c r="A846" s="185">
        <v>835</v>
      </c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  <c r="AC846" s="186"/>
      <c r="AD846" s="186"/>
      <c r="AE846" s="186"/>
      <c r="AF846" s="186"/>
      <c r="AG846" s="186"/>
      <c r="AH846" s="186"/>
      <c r="AI846" s="186"/>
      <c r="AJ846" s="186"/>
      <c r="AK846" s="186"/>
      <c r="AL846" s="186"/>
      <c r="AM846" s="186"/>
      <c r="AN846" s="186"/>
      <c r="AO846" s="186"/>
      <c r="AP846" s="186"/>
      <c r="AQ846" s="186"/>
      <c r="AR846" s="186"/>
      <c r="AS846" s="186"/>
      <c r="AT846" s="186"/>
      <c r="AU846" s="186"/>
      <c r="AV846" s="186"/>
      <c r="AW846" s="186"/>
      <c r="AX846" s="186"/>
      <c r="AY846" s="186"/>
      <c r="AZ846" s="186"/>
      <c r="BA846" s="186"/>
      <c r="BB846" s="186"/>
      <c r="BC846" s="186"/>
      <c r="BD846" s="186"/>
      <c r="BE846" s="186"/>
      <c r="BF846" s="186"/>
      <c r="BG846" s="186"/>
      <c r="BH846" s="186"/>
      <c r="BI846" s="186"/>
      <c r="BJ846" s="186"/>
      <c r="BK846" s="186"/>
      <c r="BL846" s="186"/>
      <c r="BM846" s="186"/>
      <c r="BN846" s="186"/>
      <c r="BO846" s="186"/>
      <c r="BP846" s="186"/>
      <c r="BQ846" s="186"/>
      <c r="BR846" s="186"/>
      <c r="BS846" s="186"/>
      <c r="BT846" s="186"/>
      <c r="BU846" s="186"/>
      <c r="BV846" s="186"/>
      <c r="BW846" s="186"/>
      <c r="BX846" s="186"/>
      <c r="BY846" s="186"/>
      <c r="BZ846" s="186"/>
      <c r="CA846" s="186"/>
      <c r="CB846" s="186"/>
      <c r="CC846" s="186"/>
      <c r="CD846" s="186"/>
      <c r="CE846" s="186"/>
      <c r="CF846" s="250"/>
      <c r="CG846" s="250"/>
      <c r="CH846" s="250"/>
      <c r="CI846" s="250"/>
      <c r="CJ846" s="250"/>
      <c r="CK846" s="261" t="str">
        <f t="shared" si="294"/>
        <v>通过</v>
      </c>
      <c r="CL846" s="263" t="str">
        <f t="shared" si="295"/>
        <v>通过</v>
      </c>
      <c r="CM846" s="261" t="str">
        <f t="shared" si="296"/>
        <v>通过</v>
      </c>
      <c r="CN846" s="261" t="str">
        <f t="shared" si="297"/>
        <v>通过</v>
      </c>
      <c r="CO846" s="262">
        <f t="shared" si="298"/>
        <v>0</v>
      </c>
      <c r="CP846" s="261" t="str">
        <f t="shared" si="299"/>
        <v>不通过</v>
      </c>
      <c r="CQ846" s="262">
        <f t="shared" si="311"/>
        <v>0</v>
      </c>
      <c r="CR846" s="261" t="str">
        <f t="shared" si="300"/>
        <v>不通过</v>
      </c>
      <c r="CS846" s="262">
        <f t="shared" si="301"/>
        <v>0</v>
      </c>
      <c r="CT846" s="261" t="str">
        <f t="shared" si="302"/>
        <v>不通过</v>
      </c>
      <c r="CU846" s="262">
        <f t="shared" si="312"/>
        <v>0</v>
      </c>
      <c r="CV846" s="261" t="str">
        <f t="shared" si="303"/>
        <v>不通过</v>
      </c>
      <c r="CW846" s="264">
        <f t="shared" si="304"/>
        <v>0</v>
      </c>
      <c r="CX846" s="261" t="str">
        <f t="shared" si="305"/>
        <v>不通过</v>
      </c>
      <c r="CY846" s="262">
        <f t="shared" si="313"/>
        <v>0</v>
      </c>
      <c r="CZ846" s="261" t="str">
        <f t="shared" si="306"/>
        <v>不通过</v>
      </c>
      <c r="DA846" s="262">
        <f t="shared" si="307"/>
        <v>0</v>
      </c>
      <c r="DB846" s="261" t="str">
        <f t="shared" si="308"/>
        <v>不通过</v>
      </c>
      <c r="DC846" s="262">
        <f t="shared" si="309"/>
        <v>0</v>
      </c>
      <c r="DD846" s="261" t="str">
        <f t="shared" si="310"/>
        <v>不通过</v>
      </c>
    </row>
    <row r="847" spans="1:108">
      <c r="A847" s="188">
        <v>836</v>
      </c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  <c r="AA847" s="186"/>
      <c r="AB847" s="186"/>
      <c r="AC847" s="186"/>
      <c r="AD847" s="186"/>
      <c r="AE847" s="186"/>
      <c r="AF847" s="186"/>
      <c r="AG847" s="186"/>
      <c r="AH847" s="186"/>
      <c r="AI847" s="186"/>
      <c r="AJ847" s="186"/>
      <c r="AK847" s="186"/>
      <c r="AL847" s="186"/>
      <c r="AM847" s="186"/>
      <c r="AN847" s="186"/>
      <c r="AO847" s="186"/>
      <c r="AP847" s="186"/>
      <c r="AQ847" s="186"/>
      <c r="AR847" s="186"/>
      <c r="AS847" s="186"/>
      <c r="AT847" s="186"/>
      <c r="AU847" s="186"/>
      <c r="AV847" s="186"/>
      <c r="AW847" s="186"/>
      <c r="AX847" s="186"/>
      <c r="AY847" s="186"/>
      <c r="AZ847" s="186"/>
      <c r="BA847" s="186"/>
      <c r="BB847" s="186"/>
      <c r="BC847" s="186"/>
      <c r="BD847" s="186"/>
      <c r="BE847" s="186"/>
      <c r="BF847" s="186"/>
      <c r="BG847" s="186"/>
      <c r="BH847" s="186"/>
      <c r="BI847" s="186"/>
      <c r="BJ847" s="186"/>
      <c r="BK847" s="186"/>
      <c r="BL847" s="186"/>
      <c r="BM847" s="186"/>
      <c r="BN847" s="186"/>
      <c r="BO847" s="186"/>
      <c r="BP847" s="186"/>
      <c r="BQ847" s="186"/>
      <c r="BR847" s="186"/>
      <c r="BS847" s="186"/>
      <c r="BT847" s="186"/>
      <c r="BU847" s="186"/>
      <c r="BV847" s="186"/>
      <c r="BW847" s="186"/>
      <c r="BX847" s="186"/>
      <c r="BY847" s="186"/>
      <c r="BZ847" s="186"/>
      <c r="CA847" s="186"/>
      <c r="CB847" s="186"/>
      <c r="CC847" s="186"/>
      <c r="CD847" s="186"/>
      <c r="CE847" s="186"/>
      <c r="CF847" s="250"/>
      <c r="CG847" s="250"/>
      <c r="CH847" s="250"/>
      <c r="CI847" s="250"/>
      <c r="CJ847" s="250"/>
      <c r="CK847" s="261" t="str">
        <f t="shared" si="294"/>
        <v>通过</v>
      </c>
      <c r="CL847" s="263" t="str">
        <f t="shared" si="295"/>
        <v>通过</v>
      </c>
      <c r="CM847" s="261" t="str">
        <f t="shared" si="296"/>
        <v>通过</v>
      </c>
      <c r="CN847" s="261" t="str">
        <f t="shared" si="297"/>
        <v>通过</v>
      </c>
      <c r="CO847" s="262">
        <f t="shared" si="298"/>
        <v>0</v>
      </c>
      <c r="CP847" s="261" t="str">
        <f t="shared" si="299"/>
        <v>不通过</v>
      </c>
      <c r="CQ847" s="262">
        <f t="shared" si="311"/>
        <v>0</v>
      </c>
      <c r="CR847" s="261" t="str">
        <f t="shared" si="300"/>
        <v>不通过</v>
      </c>
      <c r="CS847" s="262">
        <f t="shared" si="301"/>
        <v>0</v>
      </c>
      <c r="CT847" s="261" t="str">
        <f t="shared" si="302"/>
        <v>不通过</v>
      </c>
      <c r="CU847" s="262">
        <f t="shared" si="312"/>
        <v>0</v>
      </c>
      <c r="CV847" s="261" t="str">
        <f t="shared" si="303"/>
        <v>不通过</v>
      </c>
      <c r="CW847" s="264">
        <f t="shared" si="304"/>
        <v>0</v>
      </c>
      <c r="CX847" s="261" t="str">
        <f t="shared" si="305"/>
        <v>不通过</v>
      </c>
      <c r="CY847" s="262">
        <f t="shared" si="313"/>
        <v>0</v>
      </c>
      <c r="CZ847" s="261" t="str">
        <f t="shared" si="306"/>
        <v>不通过</v>
      </c>
      <c r="DA847" s="262">
        <f t="shared" si="307"/>
        <v>0</v>
      </c>
      <c r="DB847" s="261" t="str">
        <f t="shared" si="308"/>
        <v>不通过</v>
      </c>
      <c r="DC847" s="262">
        <f t="shared" si="309"/>
        <v>0</v>
      </c>
      <c r="DD847" s="261" t="str">
        <f t="shared" si="310"/>
        <v>不通过</v>
      </c>
    </row>
    <row r="848" spans="1:108">
      <c r="A848" s="185">
        <v>837</v>
      </c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6"/>
      <c r="AT848" s="186"/>
      <c r="AU848" s="186"/>
      <c r="AV848" s="186"/>
      <c r="AW848" s="186"/>
      <c r="AX848" s="186"/>
      <c r="AY848" s="186"/>
      <c r="AZ848" s="186"/>
      <c r="BA848" s="186"/>
      <c r="BB848" s="186"/>
      <c r="BC848" s="186"/>
      <c r="BD848" s="186"/>
      <c r="BE848" s="186"/>
      <c r="BF848" s="186"/>
      <c r="BG848" s="186"/>
      <c r="BH848" s="186"/>
      <c r="BI848" s="186"/>
      <c r="BJ848" s="186"/>
      <c r="BK848" s="186"/>
      <c r="BL848" s="186"/>
      <c r="BM848" s="186"/>
      <c r="BN848" s="186"/>
      <c r="BO848" s="186"/>
      <c r="BP848" s="186"/>
      <c r="BQ848" s="186"/>
      <c r="BR848" s="186"/>
      <c r="BS848" s="186"/>
      <c r="BT848" s="186"/>
      <c r="BU848" s="186"/>
      <c r="BV848" s="186"/>
      <c r="BW848" s="186"/>
      <c r="BX848" s="186"/>
      <c r="BY848" s="186"/>
      <c r="BZ848" s="186"/>
      <c r="CA848" s="186"/>
      <c r="CB848" s="186"/>
      <c r="CC848" s="186"/>
      <c r="CD848" s="186"/>
      <c r="CE848" s="186"/>
      <c r="CF848" s="250"/>
      <c r="CG848" s="250"/>
      <c r="CH848" s="250"/>
      <c r="CI848" s="250"/>
      <c r="CJ848" s="250"/>
      <c r="CK848" s="261" t="str">
        <f t="shared" si="294"/>
        <v>通过</v>
      </c>
      <c r="CL848" s="263" t="str">
        <f t="shared" si="295"/>
        <v>通过</v>
      </c>
      <c r="CM848" s="261" t="str">
        <f t="shared" si="296"/>
        <v>通过</v>
      </c>
      <c r="CN848" s="261" t="str">
        <f t="shared" si="297"/>
        <v>通过</v>
      </c>
      <c r="CO848" s="262">
        <f t="shared" si="298"/>
        <v>0</v>
      </c>
      <c r="CP848" s="261" t="str">
        <f t="shared" si="299"/>
        <v>不通过</v>
      </c>
      <c r="CQ848" s="262">
        <f t="shared" si="311"/>
        <v>0</v>
      </c>
      <c r="CR848" s="261" t="str">
        <f t="shared" si="300"/>
        <v>不通过</v>
      </c>
      <c r="CS848" s="262">
        <f t="shared" si="301"/>
        <v>0</v>
      </c>
      <c r="CT848" s="261" t="str">
        <f t="shared" si="302"/>
        <v>不通过</v>
      </c>
      <c r="CU848" s="262">
        <f t="shared" si="312"/>
        <v>0</v>
      </c>
      <c r="CV848" s="261" t="str">
        <f t="shared" si="303"/>
        <v>不通过</v>
      </c>
      <c r="CW848" s="264">
        <f t="shared" si="304"/>
        <v>0</v>
      </c>
      <c r="CX848" s="261" t="str">
        <f t="shared" si="305"/>
        <v>不通过</v>
      </c>
      <c r="CY848" s="262">
        <f t="shared" si="313"/>
        <v>0</v>
      </c>
      <c r="CZ848" s="261" t="str">
        <f t="shared" si="306"/>
        <v>不通过</v>
      </c>
      <c r="DA848" s="262">
        <f t="shared" si="307"/>
        <v>0</v>
      </c>
      <c r="DB848" s="261" t="str">
        <f t="shared" si="308"/>
        <v>不通过</v>
      </c>
      <c r="DC848" s="262">
        <f t="shared" si="309"/>
        <v>0</v>
      </c>
      <c r="DD848" s="261" t="str">
        <f t="shared" si="310"/>
        <v>不通过</v>
      </c>
    </row>
    <row r="849" spans="1:108">
      <c r="A849" s="185">
        <v>838</v>
      </c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6"/>
      <c r="AT849" s="186"/>
      <c r="AU849" s="186"/>
      <c r="AV849" s="186"/>
      <c r="AW849" s="186"/>
      <c r="AX849" s="186"/>
      <c r="AY849" s="186"/>
      <c r="AZ849" s="186"/>
      <c r="BA849" s="186"/>
      <c r="BB849" s="186"/>
      <c r="BC849" s="186"/>
      <c r="BD849" s="186"/>
      <c r="BE849" s="186"/>
      <c r="BF849" s="186"/>
      <c r="BG849" s="186"/>
      <c r="BH849" s="186"/>
      <c r="BI849" s="186"/>
      <c r="BJ849" s="186"/>
      <c r="BK849" s="186"/>
      <c r="BL849" s="186"/>
      <c r="BM849" s="186"/>
      <c r="BN849" s="186"/>
      <c r="BO849" s="186"/>
      <c r="BP849" s="186"/>
      <c r="BQ849" s="186"/>
      <c r="BR849" s="186"/>
      <c r="BS849" s="186"/>
      <c r="BT849" s="186"/>
      <c r="BU849" s="186"/>
      <c r="BV849" s="186"/>
      <c r="BW849" s="186"/>
      <c r="BX849" s="186"/>
      <c r="BY849" s="186"/>
      <c r="BZ849" s="186"/>
      <c r="CA849" s="186"/>
      <c r="CB849" s="186"/>
      <c r="CC849" s="186"/>
      <c r="CD849" s="186"/>
      <c r="CE849" s="186"/>
      <c r="CF849" s="250"/>
      <c r="CG849" s="250"/>
      <c r="CH849" s="250"/>
      <c r="CI849" s="250"/>
      <c r="CJ849" s="250"/>
      <c r="CK849" s="261" t="str">
        <f t="shared" si="294"/>
        <v>通过</v>
      </c>
      <c r="CL849" s="263" t="str">
        <f t="shared" si="295"/>
        <v>通过</v>
      </c>
      <c r="CM849" s="261" t="str">
        <f t="shared" si="296"/>
        <v>通过</v>
      </c>
      <c r="CN849" s="261" t="str">
        <f t="shared" si="297"/>
        <v>通过</v>
      </c>
      <c r="CO849" s="262">
        <f t="shared" si="298"/>
        <v>0</v>
      </c>
      <c r="CP849" s="261" t="str">
        <f t="shared" si="299"/>
        <v>不通过</v>
      </c>
      <c r="CQ849" s="262">
        <f t="shared" si="311"/>
        <v>0</v>
      </c>
      <c r="CR849" s="261" t="str">
        <f t="shared" si="300"/>
        <v>不通过</v>
      </c>
      <c r="CS849" s="262">
        <f t="shared" si="301"/>
        <v>0</v>
      </c>
      <c r="CT849" s="261" t="str">
        <f t="shared" si="302"/>
        <v>不通过</v>
      </c>
      <c r="CU849" s="262">
        <f t="shared" si="312"/>
        <v>0</v>
      </c>
      <c r="CV849" s="261" t="str">
        <f t="shared" si="303"/>
        <v>不通过</v>
      </c>
      <c r="CW849" s="264">
        <f t="shared" si="304"/>
        <v>0</v>
      </c>
      <c r="CX849" s="261" t="str">
        <f t="shared" si="305"/>
        <v>不通过</v>
      </c>
      <c r="CY849" s="262">
        <f t="shared" si="313"/>
        <v>0</v>
      </c>
      <c r="CZ849" s="261" t="str">
        <f t="shared" si="306"/>
        <v>不通过</v>
      </c>
      <c r="DA849" s="262">
        <f t="shared" si="307"/>
        <v>0</v>
      </c>
      <c r="DB849" s="261" t="str">
        <f t="shared" si="308"/>
        <v>不通过</v>
      </c>
      <c r="DC849" s="262">
        <f t="shared" si="309"/>
        <v>0</v>
      </c>
      <c r="DD849" s="261" t="str">
        <f t="shared" si="310"/>
        <v>不通过</v>
      </c>
    </row>
    <row r="850" spans="1:108">
      <c r="A850" s="188">
        <v>839</v>
      </c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6"/>
      <c r="AT850" s="186"/>
      <c r="AU850" s="186"/>
      <c r="AV850" s="186"/>
      <c r="AW850" s="186"/>
      <c r="AX850" s="186"/>
      <c r="AY850" s="186"/>
      <c r="AZ850" s="186"/>
      <c r="BA850" s="186"/>
      <c r="BB850" s="186"/>
      <c r="BC850" s="186"/>
      <c r="BD850" s="186"/>
      <c r="BE850" s="186"/>
      <c r="BF850" s="186"/>
      <c r="BG850" s="186"/>
      <c r="BH850" s="186"/>
      <c r="BI850" s="186"/>
      <c r="BJ850" s="186"/>
      <c r="BK850" s="186"/>
      <c r="BL850" s="186"/>
      <c r="BM850" s="186"/>
      <c r="BN850" s="186"/>
      <c r="BO850" s="186"/>
      <c r="BP850" s="186"/>
      <c r="BQ850" s="186"/>
      <c r="BR850" s="186"/>
      <c r="BS850" s="186"/>
      <c r="BT850" s="186"/>
      <c r="BU850" s="186"/>
      <c r="BV850" s="186"/>
      <c r="BW850" s="186"/>
      <c r="BX850" s="186"/>
      <c r="BY850" s="186"/>
      <c r="BZ850" s="186"/>
      <c r="CA850" s="186"/>
      <c r="CB850" s="186"/>
      <c r="CC850" s="186"/>
      <c r="CD850" s="186"/>
      <c r="CE850" s="186"/>
      <c r="CF850" s="250"/>
      <c r="CG850" s="250"/>
      <c r="CH850" s="250"/>
      <c r="CI850" s="250"/>
      <c r="CJ850" s="250"/>
      <c r="CK850" s="261" t="str">
        <f t="shared" si="294"/>
        <v>通过</v>
      </c>
      <c r="CL850" s="263" t="str">
        <f t="shared" si="295"/>
        <v>通过</v>
      </c>
      <c r="CM850" s="261" t="str">
        <f t="shared" si="296"/>
        <v>通过</v>
      </c>
      <c r="CN850" s="261" t="str">
        <f t="shared" si="297"/>
        <v>通过</v>
      </c>
      <c r="CO850" s="262">
        <f t="shared" si="298"/>
        <v>0</v>
      </c>
      <c r="CP850" s="261" t="str">
        <f t="shared" si="299"/>
        <v>不通过</v>
      </c>
      <c r="CQ850" s="262">
        <f t="shared" si="311"/>
        <v>0</v>
      </c>
      <c r="CR850" s="261" t="str">
        <f t="shared" si="300"/>
        <v>不通过</v>
      </c>
      <c r="CS850" s="262">
        <f t="shared" si="301"/>
        <v>0</v>
      </c>
      <c r="CT850" s="261" t="str">
        <f t="shared" si="302"/>
        <v>不通过</v>
      </c>
      <c r="CU850" s="262">
        <f t="shared" si="312"/>
        <v>0</v>
      </c>
      <c r="CV850" s="261" t="str">
        <f t="shared" si="303"/>
        <v>不通过</v>
      </c>
      <c r="CW850" s="264">
        <f t="shared" si="304"/>
        <v>0</v>
      </c>
      <c r="CX850" s="261" t="str">
        <f t="shared" si="305"/>
        <v>不通过</v>
      </c>
      <c r="CY850" s="262">
        <f t="shared" si="313"/>
        <v>0</v>
      </c>
      <c r="CZ850" s="261" t="str">
        <f t="shared" si="306"/>
        <v>不通过</v>
      </c>
      <c r="DA850" s="262">
        <f t="shared" si="307"/>
        <v>0</v>
      </c>
      <c r="DB850" s="261" t="str">
        <f t="shared" si="308"/>
        <v>不通过</v>
      </c>
      <c r="DC850" s="262">
        <f t="shared" si="309"/>
        <v>0</v>
      </c>
      <c r="DD850" s="261" t="str">
        <f t="shared" si="310"/>
        <v>不通过</v>
      </c>
    </row>
    <row r="851" spans="1:108">
      <c r="A851" s="185">
        <v>840</v>
      </c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6"/>
      <c r="AT851" s="186"/>
      <c r="AU851" s="186"/>
      <c r="AV851" s="186"/>
      <c r="AW851" s="186"/>
      <c r="AX851" s="186"/>
      <c r="AY851" s="186"/>
      <c r="AZ851" s="186"/>
      <c r="BA851" s="186"/>
      <c r="BB851" s="186"/>
      <c r="BC851" s="186"/>
      <c r="BD851" s="186"/>
      <c r="BE851" s="186"/>
      <c r="BF851" s="186"/>
      <c r="BG851" s="186"/>
      <c r="BH851" s="186"/>
      <c r="BI851" s="186"/>
      <c r="BJ851" s="186"/>
      <c r="BK851" s="186"/>
      <c r="BL851" s="186"/>
      <c r="BM851" s="186"/>
      <c r="BN851" s="186"/>
      <c r="BO851" s="186"/>
      <c r="BP851" s="186"/>
      <c r="BQ851" s="186"/>
      <c r="BR851" s="186"/>
      <c r="BS851" s="186"/>
      <c r="BT851" s="186"/>
      <c r="BU851" s="186"/>
      <c r="BV851" s="186"/>
      <c r="BW851" s="186"/>
      <c r="BX851" s="186"/>
      <c r="BY851" s="186"/>
      <c r="BZ851" s="186"/>
      <c r="CA851" s="186"/>
      <c r="CB851" s="186"/>
      <c r="CC851" s="186"/>
      <c r="CD851" s="186"/>
      <c r="CE851" s="186"/>
      <c r="CF851" s="250"/>
      <c r="CG851" s="250"/>
      <c r="CH851" s="250"/>
      <c r="CI851" s="250"/>
      <c r="CJ851" s="250"/>
      <c r="CK851" s="261" t="str">
        <f t="shared" si="294"/>
        <v>通过</v>
      </c>
      <c r="CL851" s="263" t="str">
        <f t="shared" si="295"/>
        <v>通过</v>
      </c>
      <c r="CM851" s="261" t="str">
        <f t="shared" si="296"/>
        <v>通过</v>
      </c>
      <c r="CN851" s="261" t="str">
        <f t="shared" si="297"/>
        <v>通过</v>
      </c>
      <c r="CO851" s="262">
        <f t="shared" si="298"/>
        <v>0</v>
      </c>
      <c r="CP851" s="261" t="str">
        <f t="shared" si="299"/>
        <v>不通过</v>
      </c>
      <c r="CQ851" s="262">
        <f t="shared" si="311"/>
        <v>0</v>
      </c>
      <c r="CR851" s="261" t="str">
        <f t="shared" si="300"/>
        <v>不通过</v>
      </c>
      <c r="CS851" s="262">
        <f t="shared" si="301"/>
        <v>0</v>
      </c>
      <c r="CT851" s="261" t="str">
        <f t="shared" si="302"/>
        <v>不通过</v>
      </c>
      <c r="CU851" s="262">
        <f t="shared" si="312"/>
        <v>0</v>
      </c>
      <c r="CV851" s="261" t="str">
        <f t="shared" si="303"/>
        <v>不通过</v>
      </c>
      <c r="CW851" s="264">
        <f t="shared" si="304"/>
        <v>0</v>
      </c>
      <c r="CX851" s="261" t="str">
        <f t="shared" si="305"/>
        <v>不通过</v>
      </c>
      <c r="CY851" s="262">
        <f t="shared" si="313"/>
        <v>0</v>
      </c>
      <c r="CZ851" s="261" t="str">
        <f t="shared" si="306"/>
        <v>不通过</v>
      </c>
      <c r="DA851" s="262">
        <f t="shared" si="307"/>
        <v>0</v>
      </c>
      <c r="DB851" s="261" t="str">
        <f t="shared" si="308"/>
        <v>不通过</v>
      </c>
      <c r="DC851" s="262">
        <f t="shared" si="309"/>
        <v>0</v>
      </c>
      <c r="DD851" s="261" t="str">
        <f t="shared" si="310"/>
        <v>不通过</v>
      </c>
    </row>
    <row r="852" spans="1:108">
      <c r="A852" s="185">
        <v>841</v>
      </c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6"/>
      <c r="AT852" s="186"/>
      <c r="AU852" s="186"/>
      <c r="AV852" s="186"/>
      <c r="AW852" s="186"/>
      <c r="AX852" s="186"/>
      <c r="AY852" s="186"/>
      <c r="AZ852" s="186"/>
      <c r="BA852" s="186"/>
      <c r="BB852" s="186"/>
      <c r="BC852" s="186"/>
      <c r="BD852" s="186"/>
      <c r="BE852" s="186"/>
      <c r="BF852" s="186"/>
      <c r="BG852" s="186"/>
      <c r="BH852" s="186"/>
      <c r="BI852" s="186"/>
      <c r="BJ852" s="186"/>
      <c r="BK852" s="186"/>
      <c r="BL852" s="186"/>
      <c r="BM852" s="186"/>
      <c r="BN852" s="186"/>
      <c r="BO852" s="186"/>
      <c r="BP852" s="186"/>
      <c r="BQ852" s="186"/>
      <c r="BR852" s="186"/>
      <c r="BS852" s="186"/>
      <c r="BT852" s="186"/>
      <c r="BU852" s="186"/>
      <c r="BV852" s="186"/>
      <c r="BW852" s="186"/>
      <c r="BX852" s="186"/>
      <c r="BY852" s="186"/>
      <c r="BZ852" s="186"/>
      <c r="CA852" s="186"/>
      <c r="CB852" s="186"/>
      <c r="CC852" s="186"/>
      <c r="CD852" s="186"/>
      <c r="CE852" s="186"/>
      <c r="CF852" s="250"/>
      <c r="CG852" s="250"/>
      <c r="CH852" s="250"/>
      <c r="CI852" s="250"/>
      <c r="CJ852" s="250"/>
      <c r="CK852" s="261" t="str">
        <f t="shared" si="294"/>
        <v>通过</v>
      </c>
      <c r="CL852" s="263" t="str">
        <f t="shared" si="295"/>
        <v>通过</v>
      </c>
      <c r="CM852" s="261" t="str">
        <f t="shared" si="296"/>
        <v>通过</v>
      </c>
      <c r="CN852" s="261" t="str">
        <f t="shared" si="297"/>
        <v>通过</v>
      </c>
      <c r="CO852" s="262">
        <f t="shared" si="298"/>
        <v>0</v>
      </c>
      <c r="CP852" s="261" t="str">
        <f t="shared" si="299"/>
        <v>不通过</v>
      </c>
      <c r="CQ852" s="262">
        <f t="shared" si="311"/>
        <v>0</v>
      </c>
      <c r="CR852" s="261" t="str">
        <f t="shared" si="300"/>
        <v>不通过</v>
      </c>
      <c r="CS852" s="262">
        <f t="shared" si="301"/>
        <v>0</v>
      </c>
      <c r="CT852" s="261" t="str">
        <f t="shared" si="302"/>
        <v>不通过</v>
      </c>
      <c r="CU852" s="262">
        <f t="shared" si="312"/>
        <v>0</v>
      </c>
      <c r="CV852" s="261" t="str">
        <f t="shared" si="303"/>
        <v>不通过</v>
      </c>
      <c r="CW852" s="264">
        <f t="shared" si="304"/>
        <v>0</v>
      </c>
      <c r="CX852" s="261" t="str">
        <f t="shared" si="305"/>
        <v>不通过</v>
      </c>
      <c r="CY852" s="262">
        <f t="shared" si="313"/>
        <v>0</v>
      </c>
      <c r="CZ852" s="261" t="str">
        <f t="shared" si="306"/>
        <v>不通过</v>
      </c>
      <c r="DA852" s="262">
        <f t="shared" si="307"/>
        <v>0</v>
      </c>
      <c r="DB852" s="261" t="str">
        <f t="shared" si="308"/>
        <v>不通过</v>
      </c>
      <c r="DC852" s="262">
        <f t="shared" si="309"/>
        <v>0</v>
      </c>
      <c r="DD852" s="261" t="str">
        <f t="shared" si="310"/>
        <v>不通过</v>
      </c>
    </row>
    <row r="853" spans="1:108">
      <c r="A853" s="188">
        <v>842</v>
      </c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6"/>
      <c r="AT853" s="186"/>
      <c r="AU853" s="186"/>
      <c r="AV853" s="186"/>
      <c r="AW853" s="186"/>
      <c r="AX853" s="186"/>
      <c r="AY853" s="186"/>
      <c r="AZ853" s="186"/>
      <c r="BA853" s="186"/>
      <c r="BB853" s="186"/>
      <c r="BC853" s="186"/>
      <c r="BD853" s="186"/>
      <c r="BE853" s="186"/>
      <c r="BF853" s="186"/>
      <c r="BG853" s="186"/>
      <c r="BH853" s="186"/>
      <c r="BI853" s="186"/>
      <c r="BJ853" s="186"/>
      <c r="BK853" s="186"/>
      <c r="BL853" s="186"/>
      <c r="BM853" s="186"/>
      <c r="BN853" s="186"/>
      <c r="BO853" s="186"/>
      <c r="BP853" s="186"/>
      <c r="BQ853" s="186"/>
      <c r="BR853" s="186"/>
      <c r="BS853" s="186"/>
      <c r="BT853" s="186"/>
      <c r="BU853" s="186"/>
      <c r="BV853" s="186"/>
      <c r="BW853" s="186"/>
      <c r="BX853" s="186"/>
      <c r="BY853" s="186"/>
      <c r="BZ853" s="186"/>
      <c r="CA853" s="186"/>
      <c r="CB853" s="186"/>
      <c r="CC853" s="186"/>
      <c r="CD853" s="186"/>
      <c r="CE853" s="186"/>
      <c r="CF853" s="250"/>
      <c r="CG853" s="250"/>
      <c r="CH853" s="250"/>
      <c r="CI853" s="250"/>
      <c r="CJ853" s="250"/>
      <c r="CK853" s="261" t="str">
        <f t="shared" si="294"/>
        <v>通过</v>
      </c>
      <c r="CL853" s="263" t="str">
        <f t="shared" si="295"/>
        <v>通过</v>
      </c>
      <c r="CM853" s="261" t="str">
        <f t="shared" si="296"/>
        <v>通过</v>
      </c>
      <c r="CN853" s="261" t="str">
        <f t="shared" si="297"/>
        <v>通过</v>
      </c>
      <c r="CO853" s="262">
        <f t="shared" si="298"/>
        <v>0</v>
      </c>
      <c r="CP853" s="261" t="str">
        <f t="shared" si="299"/>
        <v>不通过</v>
      </c>
      <c r="CQ853" s="262">
        <f t="shared" si="311"/>
        <v>0</v>
      </c>
      <c r="CR853" s="261" t="str">
        <f t="shared" si="300"/>
        <v>不通过</v>
      </c>
      <c r="CS853" s="262">
        <f t="shared" si="301"/>
        <v>0</v>
      </c>
      <c r="CT853" s="261" t="str">
        <f t="shared" si="302"/>
        <v>不通过</v>
      </c>
      <c r="CU853" s="262">
        <f t="shared" si="312"/>
        <v>0</v>
      </c>
      <c r="CV853" s="261" t="str">
        <f t="shared" si="303"/>
        <v>不通过</v>
      </c>
      <c r="CW853" s="264">
        <f t="shared" si="304"/>
        <v>0</v>
      </c>
      <c r="CX853" s="261" t="str">
        <f t="shared" si="305"/>
        <v>不通过</v>
      </c>
      <c r="CY853" s="262">
        <f t="shared" si="313"/>
        <v>0</v>
      </c>
      <c r="CZ853" s="261" t="str">
        <f t="shared" si="306"/>
        <v>不通过</v>
      </c>
      <c r="DA853" s="262">
        <f t="shared" si="307"/>
        <v>0</v>
      </c>
      <c r="DB853" s="261" t="str">
        <f t="shared" si="308"/>
        <v>不通过</v>
      </c>
      <c r="DC853" s="262">
        <f t="shared" si="309"/>
        <v>0</v>
      </c>
      <c r="DD853" s="261" t="str">
        <f t="shared" si="310"/>
        <v>不通过</v>
      </c>
    </row>
    <row r="854" spans="1:108">
      <c r="A854" s="185">
        <v>843</v>
      </c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86"/>
      <c r="AT854" s="186"/>
      <c r="AU854" s="186"/>
      <c r="AV854" s="186"/>
      <c r="AW854" s="186"/>
      <c r="AX854" s="186"/>
      <c r="AY854" s="186"/>
      <c r="AZ854" s="186"/>
      <c r="BA854" s="186"/>
      <c r="BB854" s="186"/>
      <c r="BC854" s="186"/>
      <c r="BD854" s="186"/>
      <c r="BE854" s="186"/>
      <c r="BF854" s="186"/>
      <c r="BG854" s="186"/>
      <c r="BH854" s="186"/>
      <c r="BI854" s="186"/>
      <c r="BJ854" s="186"/>
      <c r="BK854" s="186"/>
      <c r="BL854" s="186"/>
      <c r="BM854" s="186"/>
      <c r="BN854" s="186"/>
      <c r="BO854" s="186"/>
      <c r="BP854" s="186"/>
      <c r="BQ854" s="186"/>
      <c r="BR854" s="186"/>
      <c r="BS854" s="186"/>
      <c r="BT854" s="186"/>
      <c r="BU854" s="186"/>
      <c r="BV854" s="186"/>
      <c r="BW854" s="186"/>
      <c r="BX854" s="186"/>
      <c r="BY854" s="186"/>
      <c r="BZ854" s="186"/>
      <c r="CA854" s="186"/>
      <c r="CB854" s="186"/>
      <c r="CC854" s="186"/>
      <c r="CD854" s="186"/>
      <c r="CE854" s="186"/>
      <c r="CF854" s="250"/>
      <c r="CG854" s="250"/>
      <c r="CH854" s="250"/>
      <c r="CI854" s="250"/>
      <c r="CJ854" s="250"/>
      <c r="CK854" s="261" t="str">
        <f t="shared" si="294"/>
        <v>通过</v>
      </c>
      <c r="CL854" s="263" t="str">
        <f t="shared" si="295"/>
        <v>通过</v>
      </c>
      <c r="CM854" s="261" t="str">
        <f t="shared" si="296"/>
        <v>通过</v>
      </c>
      <c r="CN854" s="261" t="str">
        <f t="shared" si="297"/>
        <v>通过</v>
      </c>
      <c r="CO854" s="262">
        <f t="shared" si="298"/>
        <v>0</v>
      </c>
      <c r="CP854" s="261" t="str">
        <f t="shared" si="299"/>
        <v>不通过</v>
      </c>
      <c r="CQ854" s="262">
        <f t="shared" si="311"/>
        <v>0</v>
      </c>
      <c r="CR854" s="261" t="str">
        <f t="shared" si="300"/>
        <v>不通过</v>
      </c>
      <c r="CS854" s="262">
        <f t="shared" si="301"/>
        <v>0</v>
      </c>
      <c r="CT854" s="261" t="str">
        <f t="shared" si="302"/>
        <v>不通过</v>
      </c>
      <c r="CU854" s="262">
        <f t="shared" si="312"/>
        <v>0</v>
      </c>
      <c r="CV854" s="261" t="str">
        <f t="shared" si="303"/>
        <v>不通过</v>
      </c>
      <c r="CW854" s="264">
        <f t="shared" si="304"/>
        <v>0</v>
      </c>
      <c r="CX854" s="261" t="str">
        <f t="shared" si="305"/>
        <v>不通过</v>
      </c>
      <c r="CY854" s="262">
        <f t="shared" si="313"/>
        <v>0</v>
      </c>
      <c r="CZ854" s="261" t="str">
        <f t="shared" si="306"/>
        <v>不通过</v>
      </c>
      <c r="DA854" s="262">
        <f t="shared" si="307"/>
        <v>0</v>
      </c>
      <c r="DB854" s="261" t="str">
        <f t="shared" si="308"/>
        <v>不通过</v>
      </c>
      <c r="DC854" s="262">
        <f t="shared" si="309"/>
        <v>0</v>
      </c>
      <c r="DD854" s="261" t="str">
        <f t="shared" si="310"/>
        <v>不通过</v>
      </c>
    </row>
    <row r="855" spans="1:108">
      <c r="A855" s="185">
        <v>844</v>
      </c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86"/>
      <c r="AT855" s="186"/>
      <c r="AU855" s="186"/>
      <c r="AV855" s="186"/>
      <c r="AW855" s="186"/>
      <c r="AX855" s="186"/>
      <c r="AY855" s="186"/>
      <c r="AZ855" s="186"/>
      <c r="BA855" s="186"/>
      <c r="BB855" s="186"/>
      <c r="BC855" s="186"/>
      <c r="BD855" s="186"/>
      <c r="BE855" s="186"/>
      <c r="BF855" s="186"/>
      <c r="BG855" s="186"/>
      <c r="BH855" s="186"/>
      <c r="BI855" s="186"/>
      <c r="BJ855" s="186"/>
      <c r="BK855" s="186"/>
      <c r="BL855" s="186"/>
      <c r="BM855" s="186"/>
      <c r="BN855" s="186"/>
      <c r="BO855" s="186"/>
      <c r="BP855" s="186"/>
      <c r="BQ855" s="186"/>
      <c r="BR855" s="186"/>
      <c r="BS855" s="186"/>
      <c r="BT855" s="186"/>
      <c r="BU855" s="186"/>
      <c r="BV855" s="186"/>
      <c r="BW855" s="186"/>
      <c r="BX855" s="186"/>
      <c r="BY855" s="186"/>
      <c r="BZ855" s="186"/>
      <c r="CA855" s="186"/>
      <c r="CB855" s="186"/>
      <c r="CC855" s="186"/>
      <c r="CD855" s="186"/>
      <c r="CE855" s="186"/>
      <c r="CF855" s="250"/>
      <c r="CG855" s="250"/>
      <c r="CH855" s="250"/>
      <c r="CI855" s="250"/>
      <c r="CJ855" s="250"/>
      <c r="CK855" s="261" t="str">
        <f t="shared" si="294"/>
        <v>通过</v>
      </c>
      <c r="CL855" s="263" t="str">
        <f t="shared" si="295"/>
        <v>通过</v>
      </c>
      <c r="CM855" s="261" t="str">
        <f t="shared" si="296"/>
        <v>通过</v>
      </c>
      <c r="CN855" s="261" t="str">
        <f t="shared" si="297"/>
        <v>通过</v>
      </c>
      <c r="CO855" s="262">
        <f t="shared" si="298"/>
        <v>0</v>
      </c>
      <c r="CP855" s="261" t="str">
        <f t="shared" si="299"/>
        <v>不通过</v>
      </c>
      <c r="CQ855" s="262">
        <f t="shared" si="311"/>
        <v>0</v>
      </c>
      <c r="CR855" s="261" t="str">
        <f t="shared" si="300"/>
        <v>不通过</v>
      </c>
      <c r="CS855" s="262">
        <f t="shared" si="301"/>
        <v>0</v>
      </c>
      <c r="CT855" s="261" t="str">
        <f t="shared" si="302"/>
        <v>不通过</v>
      </c>
      <c r="CU855" s="262">
        <f t="shared" si="312"/>
        <v>0</v>
      </c>
      <c r="CV855" s="261" t="str">
        <f t="shared" si="303"/>
        <v>不通过</v>
      </c>
      <c r="CW855" s="264">
        <f t="shared" si="304"/>
        <v>0</v>
      </c>
      <c r="CX855" s="261" t="str">
        <f t="shared" si="305"/>
        <v>不通过</v>
      </c>
      <c r="CY855" s="262">
        <f t="shared" si="313"/>
        <v>0</v>
      </c>
      <c r="CZ855" s="261" t="str">
        <f t="shared" si="306"/>
        <v>不通过</v>
      </c>
      <c r="DA855" s="262">
        <f t="shared" si="307"/>
        <v>0</v>
      </c>
      <c r="DB855" s="261" t="str">
        <f t="shared" si="308"/>
        <v>不通过</v>
      </c>
      <c r="DC855" s="262">
        <f t="shared" si="309"/>
        <v>0</v>
      </c>
      <c r="DD855" s="261" t="str">
        <f t="shared" si="310"/>
        <v>不通过</v>
      </c>
    </row>
    <row r="856" spans="1:108">
      <c r="A856" s="188">
        <v>845</v>
      </c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86"/>
      <c r="AT856" s="186"/>
      <c r="AU856" s="186"/>
      <c r="AV856" s="186"/>
      <c r="AW856" s="186"/>
      <c r="AX856" s="186"/>
      <c r="AY856" s="186"/>
      <c r="AZ856" s="186"/>
      <c r="BA856" s="186"/>
      <c r="BB856" s="186"/>
      <c r="BC856" s="186"/>
      <c r="BD856" s="186"/>
      <c r="BE856" s="186"/>
      <c r="BF856" s="186"/>
      <c r="BG856" s="186"/>
      <c r="BH856" s="186"/>
      <c r="BI856" s="186"/>
      <c r="BJ856" s="186"/>
      <c r="BK856" s="186"/>
      <c r="BL856" s="186"/>
      <c r="BM856" s="186"/>
      <c r="BN856" s="186"/>
      <c r="BO856" s="186"/>
      <c r="BP856" s="186"/>
      <c r="BQ856" s="186"/>
      <c r="BR856" s="186"/>
      <c r="BS856" s="186"/>
      <c r="BT856" s="186"/>
      <c r="BU856" s="186"/>
      <c r="BV856" s="186"/>
      <c r="BW856" s="186"/>
      <c r="BX856" s="186"/>
      <c r="BY856" s="186"/>
      <c r="BZ856" s="186"/>
      <c r="CA856" s="186"/>
      <c r="CB856" s="186"/>
      <c r="CC856" s="186"/>
      <c r="CD856" s="186"/>
      <c r="CE856" s="186"/>
      <c r="CF856" s="250"/>
      <c r="CG856" s="250"/>
      <c r="CH856" s="250"/>
      <c r="CI856" s="250"/>
      <c r="CJ856" s="250"/>
      <c r="CK856" s="261" t="str">
        <f t="shared" si="294"/>
        <v>通过</v>
      </c>
      <c r="CL856" s="263" t="str">
        <f t="shared" si="295"/>
        <v>通过</v>
      </c>
      <c r="CM856" s="261" t="str">
        <f t="shared" si="296"/>
        <v>通过</v>
      </c>
      <c r="CN856" s="261" t="str">
        <f t="shared" si="297"/>
        <v>通过</v>
      </c>
      <c r="CO856" s="262">
        <f t="shared" si="298"/>
        <v>0</v>
      </c>
      <c r="CP856" s="261" t="str">
        <f t="shared" si="299"/>
        <v>不通过</v>
      </c>
      <c r="CQ856" s="262">
        <f t="shared" si="311"/>
        <v>0</v>
      </c>
      <c r="CR856" s="261" t="str">
        <f t="shared" si="300"/>
        <v>不通过</v>
      </c>
      <c r="CS856" s="262">
        <f t="shared" si="301"/>
        <v>0</v>
      </c>
      <c r="CT856" s="261" t="str">
        <f t="shared" si="302"/>
        <v>不通过</v>
      </c>
      <c r="CU856" s="262">
        <f t="shared" si="312"/>
        <v>0</v>
      </c>
      <c r="CV856" s="261" t="str">
        <f t="shared" si="303"/>
        <v>不通过</v>
      </c>
      <c r="CW856" s="264">
        <f t="shared" si="304"/>
        <v>0</v>
      </c>
      <c r="CX856" s="261" t="str">
        <f t="shared" si="305"/>
        <v>不通过</v>
      </c>
      <c r="CY856" s="262">
        <f t="shared" si="313"/>
        <v>0</v>
      </c>
      <c r="CZ856" s="261" t="str">
        <f t="shared" si="306"/>
        <v>不通过</v>
      </c>
      <c r="DA856" s="262">
        <f t="shared" si="307"/>
        <v>0</v>
      </c>
      <c r="DB856" s="261" t="str">
        <f t="shared" si="308"/>
        <v>不通过</v>
      </c>
      <c r="DC856" s="262">
        <f t="shared" si="309"/>
        <v>0</v>
      </c>
      <c r="DD856" s="261" t="str">
        <f t="shared" si="310"/>
        <v>不通过</v>
      </c>
    </row>
    <row r="857" spans="1:108">
      <c r="A857" s="185">
        <v>846</v>
      </c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86"/>
      <c r="AT857" s="186"/>
      <c r="AU857" s="186"/>
      <c r="AV857" s="186"/>
      <c r="AW857" s="186"/>
      <c r="AX857" s="186"/>
      <c r="AY857" s="186"/>
      <c r="AZ857" s="186"/>
      <c r="BA857" s="186"/>
      <c r="BB857" s="186"/>
      <c r="BC857" s="186"/>
      <c r="BD857" s="186"/>
      <c r="BE857" s="186"/>
      <c r="BF857" s="186"/>
      <c r="BG857" s="186"/>
      <c r="BH857" s="186"/>
      <c r="BI857" s="186"/>
      <c r="BJ857" s="186"/>
      <c r="BK857" s="186"/>
      <c r="BL857" s="186"/>
      <c r="BM857" s="186"/>
      <c r="BN857" s="186"/>
      <c r="BO857" s="186"/>
      <c r="BP857" s="186"/>
      <c r="BQ857" s="186"/>
      <c r="BR857" s="186"/>
      <c r="BS857" s="186"/>
      <c r="BT857" s="186"/>
      <c r="BU857" s="186"/>
      <c r="BV857" s="186"/>
      <c r="BW857" s="186"/>
      <c r="BX857" s="186"/>
      <c r="BY857" s="186"/>
      <c r="BZ857" s="186"/>
      <c r="CA857" s="186"/>
      <c r="CB857" s="186"/>
      <c r="CC857" s="186"/>
      <c r="CD857" s="186"/>
      <c r="CE857" s="186"/>
      <c r="CF857" s="250"/>
      <c r="CG857" s="250"/>
      <c r="CH857" s="250"/>
      <c r="CI857" s="250"/>
      <c r="CJ857" s="250"/>
      <c r="CK857" s="261" t="str">
        <f t="shared" si="294"/>
        <v>通过</v>
      </c>
      <c r="CL857" s="263" t="str">
        <f t="shared" si="295"/>
        <v>通过</v>
      </c>
      <c r="CM857" s="261" t="str">
        <f t="shared" si="296"/>
        <v>通过</v>
      </c>
      <c r="CN857" s="261" t="str">
        <f t="shared" si="297"/>
        <v>通过</v>
      </c>
      <c r="CO857" s="262">
        <f t="shared" si="298"/>
        <v>0</v>
      </c>
      <c r="CP857" s="261" t="str">
        <f t="shared" si="299"/>
        <v>不通过</v>
      </c>
      <c r="CQ857" s="262">
        <f t="shared" si="311"/>
        <v>0</v>
      </c>
      <c r="CR857" s="261" t="str">
        <f t="shared" si="300"/>
        <v>不通过</v>
      </c>
      <c r="CS857" s="262">
        <f t="shared" si="301"/>
        <v>0</v>
      </c>
      <c r="CT857" s="261" t="str">
        <f t="shared" si="302"/>
        <v>不通过</v>
      </c>
      <c r="CU857" s="262">
        <f t="shared" si="312"/>
        <v>0</v>
      </c>
      <c r="CV857" s="261" t="str">
        <f t="shared" si="303"/>
        <v>不通过</v>
      </c>
      <c r="CW857" s="264">
        <f t="shared" si="304"/>
        <v>0</v>
      </c>
      <c r="CX857" s="261" t="str">
        <f t="shared" si="305"/>
        <v>不通过</v>
      </c>
      <c r="CY857" s="262">
        <f t="shared" si="313"/>
        <v>0</v>
      </c>
      <c r="CZ857" s="261" t="str">
        <f t="shared" si="306"/>
        <v>不通过</v>
      </c>
      <c r="DA857" s="262">
        <f t="shared" si="307"/>
        <v>0</v>
      </c>
      <c r="DB857" s="261" t="str">
        <f t="shared" si="308"/>
        <v>不通过</v>
      </c>
      <c r="DC857" s="262">
        <f t="shared" si="309"/>
        <v>0</v>
      </c>
      <c r="DD857" s="261" t="str">
        <f t="shared" si="310"/>
        <v>不通过</v>
      </c>
    </row>
    <row r="858" spans="1:108">
      <c r="A858" s="185">
        <v>847</v>
      </c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  <c r="AC858" s="186"/>
      <c r="AD858" s="186"/>
      <c r="AE858" s="186"/>
      <c r="AF858" s="186"/>
      <c r="AG858" s="186"/>
      <c r="AH858" s="186"/>
      <c r="AI858" s="186"/>
      <c r="AJ858" s="186"/>
      <c r="AK858" s="186"/>
      <c r="AL858" s="186"/>
      <c r="AM858" s="186"/>
      <c r="AN858" s="186"/>
      <c r="AO858" s="186"/>
      <c r="AP858" s="186"/>
      <c r="AQ858" s="186"/>
      <c r="AR858" s="186"/>
      <c r="AS858" s="186"/>
      <c r="AT858" s="186"/>
      <c r="AU858" s="186"/>
      <c r="AV858" s="186"/>
      <c r="AW858" s="186"/>
      <c r="AX858" s="186"/>
      <c r="AY858" s="186"/>
      <c r="AZ858" s="186"/>
      <c r="BA858" s="186"/>
      <c r="BB858" s="186"/>
      <c r="BC858" s="186"/>
      <c r="BD858" s="186"/>
      <c r="BE858" s="186"/>
      <c r="BF858" s="186"/>
      <c r="BG858" s="186"/>
      <c r="BH858" s="186"/>
      <c r="BI858" s="186"/>
      <c r="BJ858" s="186"/>
      <c r="BK858" s="186"/>
      <c r="BL858" s="186"/>
      <c r="BM858" s="186"/>
      <c r="BN858" s="186"/>
      <c r="BO858" s="186"/>
      <c r="BP858" s="186"/>
      <c r="BQ858" s="186"/>
      <c r="BR858" s="186"/>
      <c r="BS858" s="186"/>
      <c r="BT858" s="186"/>
      <c r="BU858" s="186"/>
      <c r="BV858" s="186"/>
      <c r="BW858" s="186"/>
      <c r="BX858" s="186"/>
      <c r="BY858" s="186"/>
      <c r="BZ858" s="186"/>
      <c r="CA858" s="186"/>
      <c r="CB858" s="186"/>
      <c r="CC858" s="186"/>
      <c r="CD858" s="186"/>
      <c r="CE858" s="186"/>
      <c r="CF858" s="250"/>
      <c r="CG858" s="250"/>
      <c r="CH858" s="250"/>
      <c r="CI858" s="250"/>
      <c r="CJ858" s="250"/>
      <c r="CK858" s="261" t="str">
        <f t="shared" si="294"/>
        <v>通过</v>
      </c>
      <c r="CL858" s="263" t="str">
        <f t="shared" si="295"/>
        <v>通过</v>
      </c>
      <c r="CM858" s="261" t="str">
        <f t="shared" si="296"/>
        <v>通过</v>
      </c>
      <c r="CN858" s="261" t="str">
        <f t="shared" si="297"/>
        <v>通过</v>
      </c>
      <c r="CO858" s="262">
        <f t="shared" si="298"/>
        <v>0</v>
      </c>
      <c r="CP858" s="261" t="str">
        <f t="shared" si="299"/>
        <v>不通过</v>
      </c>
      <c r="CQ858" s="262">
        <f t="shared" si="311"/>
        <v>0</v>
      </c>
      <c r="CR858" s="261" t="str">
        <f t="shared" si="300"/>
        <v>不通过</v>
      </c>
      <c r="CS858" s="262">
        <f t="shared" si="301"/>
        <v>0</v>
      </c>
      <c r="CT858" s="261" t="str">
        <f t="shared" si="302"/>
        <v>不通过</v>
      </c>
      <c r="CU858" s="262">
        <f t="shared" si="312"/>
        <v>0</v>
      </c>
      <c r="CV858" s="261" t="str">
        <f t="shared" si="303"/>
        <v>不通过</v>
      </c>
      <c r="CW858" s="264">
        <f t="shared" si="304"/>
        <v>0</v>
      </c>
      <c r="CX858" s="261" t="str">
        <f t="shared" si="305"/>
        <v>不通过</v>
      </c>
      <c r="CY858" s="262">
        <f t="shared" si="313"/>
        <v>0</v>
      </c>
      <c r="CZ858" s="261" t="str">
        <f t="shared" si="306"/>
        <v>不通过</v>
      </c>
      <c r="DA858" s="262">
        <f t="shared" si="307"/>
        <v>0</v>
      </c>
      <c r="DB858" s="261" t="str">
        <f t="shared" si="308"/>
        <v>不通过</v>
      </c>
      <c r="DC858" s="262">
        <f t="shared" si="309"/>
        <v>0</v>
      </c>
      <c r="DD858" s="261" t="str">
        <f t="shared" si="310"/>
        <v>不通过</v>
      </c>
    </row>
    <row r="859" spans="1:108">
      <c r="A859" s="188">
        <v>848</v>
      </c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  <c r="AA859" s="186"/>
      <c r="AB859" s="186"/>
      <c r="AC859" s="186"/>
      <c r="AD859" s="186"/>
      <c r="AE859" s="186"/>
      <c r="AF859" s="186"/>
      <c r="AG859" s="186"/>
      <c r="AH859" s="186"/>
      <c r="AI859" s="186"/>
      <c r="AJ859" s="186"/>
      <c r="AK859" s="186"/>
      <c r="AL859" s="186"/>
      <c r="AM859" s="186"/>
      <c r="AN859" s="186"/>
      <c r="AO859" s="186"/>
      <c r="AP859" s="186"/>
      <c r="AQ859" s="186"/>
      <c r="AR859" s="186"/>
      <c r="AS859" s="186"/>
      <c r="AT859" s="186"/>
      <c r="AU859" s="186"/>
      <c r="AV859" s="186"/>
      <c r="AW859" s="186"/>
      <c r="AX859" s="186"/>
      <c r="AY859" s="186"/>
      <c r="AZ859" s="186"/>
      <c r="BA859" s="186"/>
      <c r="BB859" s="186"/>
      <c r="BC859" s="186"/>
      <c r="BD859" s="186"/>
      <c r="BE859" s="186"/>
      <c r="BF859" s="186"/>
      <c r="BG859" s="186"/>
      <c r="BH859" s="186"/>
      <c r="BI859" s="186"/>
      <c r="BJ859" s="186"/>
      <c r="BK859" s="186"/>
      <c r="BL859" s="186"/>
      <c r="BM859" s="186"/>
      <c r="BN859" s="186"/>
      <c r="BO859" s="186"/>
      <c r="BP859" s="186"/>
      <c r="BQ859" s="186"/>
      <c r="BR859" s="186"/>
      <c r="BS859" s="186"/>
      <c r="BT859" s="186"/>
      <c r="BU859" s="186"/>
      <c r="BV859" s="186"/>
      <c r="BW859" s="186"/>
      <c r="BX859" s="186"/>
      <c r="BY859" s="186"/>
      <c r="BZ859" s="186"/>
      <c r="CA859" s="186"/>
      <c r="CB859" s="186"/>
      <c r="CC859" s="186"/>
      <c r="CD859" s="186"/>
      <c r="CE859" s="186"/>
      <c r="CF859" s="250"/>
      <c r="CG859" s="250"/>
      <c r="CH859" s="250"/>
      <c r="CI859" s="250"/>
      <c r="CJ859" s="250"/>
      <c r="CK859" s="261" t="str">
        <f t="shared" si="294"/>
        <v>通过</v>
      </c>
      <c r="CL859" s="263" t="str">
        <f t="shared" si="295"/>
        <v>通过</v>
      </c>
      <c r="CM859" s="261" t="str">
        <f t="shared" si="296"/>
        <v>通过</v>
      </c>
      <c r="CN859" s="261" t="str">
        <f t="shared" si="297"/>
        <v>通过</v>
      </c>
      <c r="CO859" s="262">
        <f t="shared" si="298"/>
        <v>0</v>
      </c>
      <c r="CP859" s="261" t="str">
        <f t="shared" si="299"/>
        <v>不通过</v>
      </c>
      <c r="CQ859" s="262">
        <f t="shared" si="311"/>
        <v>0</v>
      </c>
      <c r="CR859" s="261" t="str">
        <f t="shared" si="300"/>
        <v>不通过</v>
      </c>
      <c r="CS859" s="262">
        <f t="shared" si="301"/>
        <v>0</v>
      </c>
      <c r="CT859" s="261" t="str">
        <f t="shared" si="302"/>
        <v>不通过</v>
      </c>
      <c r="CU859" s="262">
        <f t="shared" si="312"/>
        <v>0</v>
      </c>
      <c r="CV859" s="261" t="str">
        <f t="shared" si="303"/>
        <v>不通过</v>
      </c>
      <c r="CW859" s="264">
        <f t="shared" si="304"/>
        <v>0</v>
      </c>
      <c r="CX859" s="261" t="str">
        <f t="shared" si="305"/>
        <v>不通过</v>
      </c>
      <c r="CY859" s="262">
        <f t="shared" si="313"/>
        <v>0</v>
      </c>
      <c r="CZ859" s="261" t="str">
        <f t="shared" si="306"/>
        <v>不通过</v>
      </c>
      <c r="DA859" s="262">
        <f t="shared" si="307"/>
        <v>0</v>
      </c>
      <c r="DB859" s="261" t="str">
        <f t="shared" si="308"/>
        <v>不通过</v>
      </c>
      <c r="DC859" s="262">
        <f t="shared" si="309"/>
        <v>0</v>
      </c>
      <c r="DD859" s="261" t="str">
        <f t="shared" si="310"/>
        <v>不通过</v>
      </c>
    </row>
    <row r="860" spans="1:108">
      <c r="A860" s="185">
        <v>849</v>
      </c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  <c r="AA860" s="186"/>
      <c r="AB860" s="186"/>
      <c r="AC860" s="186"/>
      <c r="AD860" s="186"/>
      <c r="AE860" s="186"/>
      <c r="AF860" s="186"/>
      <c r="AG860" s="186"/>
      <c r="AH860" s="186"/>
      <c r="AI860" s="186"/>
      <c r="AJ860" s="186"/>
      <c r="AK860" s="186"/>
      <c r="AL860" s="186"/>
      <c r="AM860" s="186"/>
      <c r="AN860" s="186"/>
      <c r="AO860" s="186"/>
      <c r="AP860" s="186"/>
      <c r="AQ860" s="186"/>
      <c r="AR860" s="186"/>
      <c r="AS860" s="186"/>
      <c r="AT860" s="186"/>
      <c r="AU860" s="186"/>
      <c r="AV860" s="186"/>
      <c r="AW860" s="186"/>
      <c r="AX860" s="186"/>
      <c r="AY860" s="186"/>
      <c r="AZ860" s="186"/>
      <c r="BA860" s="186"/>
      <c r="BB860" s="186"/>
      <c r="BC860" s="186"/>
      <c r="BD860" s="186"/>
      <c r="BE860" s="186"/>
      <c r="BF860" s="186"/>
      <c r="BG860" s="186"/>
      <c r="BH860" s="186"/>
      <c r="BI860" s="186"/>
      <c r="BJ860" s="186"/>
      <c r="BK860" s="186"/>
      <c r="BL860" s="186"/>
      <c r="BM860" s="186"/>
      <c r="BN860" s="186"/>
      <c r="BO860" s="186"/>
      <c r="BP860" s="186"/>
      <c r="BQ860" s="186"/>
      <c r="BR860" s="186"/>
      <c r="BS860" s="186"/>
      <c r="BT860" s="186"/>
      <c r="BU860" s="186"/>
      <c r="BV860" s="186"/>
      <c r="BW860" s="186"/>
      <c r="BX860" s="186"/>
      <c r="BY860" s="186"/>
      <c r="BZ860" s="186"/>
      <c r="CA860" s="186"/>
      <c r="CB860" s="186"/>
      <c r="CC860" s="186"/>
      <c r="CD860" s="186"/>
      <c r="CE860" s="186"/>
      <c r="CF860" s="250"/>
      <c r="CG860" s="250"/>
      <c r="CH860" s="250"/>
      <c r="CI860" s="250"/>
      <c r="CJ860" s="250"/>
      <c r="CK860" s="261" t="str">
        <f t="shared" si="294"/>
        <v>通过</v>
      </c>
      <c r="CL860" s="263" t="str">
        <f t="shared" si="295"/>
        <v>通过</v>
      </c>
      <c r="CM860" s="261" t="str">
        <f t="shared" si="296"/>
        <v>通过</v>
      </c>
      <c r="CN860" s="261" t="str">
        <f t="shared" si="297"/>
        <v>通过</v>
      </c>
      <c r="CO860" s="262">
        <f t="shared" si="298"/>
        <v>0</v>
      </c>
      <c r="CP860" s="261" t="str">
        <f t="shared" si="299"/>
        <v>不通过</v>
      </c>
      <c r="CQ860" s="262">
        <f t="shared" si="311"/>
        <v>0</v>
      </c>
      <c r="CR860" s="261" t="str">
        <f t="shared" si="300"/>
        <v>不通过</v>
      </c>
      <c r="CS860" s="262">
        <f t="shared" si="301"/>
        <v>0</v>
      </c>
      <c r="CT860" s="261" t="str">
        <f t="shared" si="302"/>
        <v>不通过</v>
      </c>
      <c r="CU860" s="262">
        <f t="shared" si="312"/>
        <v>0</v>
      </c>
      <c r="CV860" s="261" t="str">
        <f t="shared" si="303"/>
        <v>不通过</v>
      </c>
      <c r="CW860" s="264">
        <f t="shared" si="304"/>
        <v>0</v>
      </c>
      <c r="CX860" s="261" t="str">
        <f t="shared" si="305"/>
        <v>不通过</v>
      </c>
      <c r="CY860" s="262">
        <f t="shared" si="313"/>
        <v>0</v>
      </c>
      <c r="CZ860" s="261" t="str">
        <f t="shared" si="306"/>
        <v>不通过</v>
      </c>
      <c r="DA860" s="262">
        <f t="shared" si="307"/>
        <v>0</v>
      </c>
      <c r="DB860" s="261" t="str">
        <f t="shared" si="308"/>
        <v>不通过</v>
      </c>
      <c r="DC860" s="262">
        <f t="shared" si="309"/>
        <v>0</v>
      </c>
      <c r="DD860" s="261" t="str">
        <f t="shared" si="310"/>
        <v>不通过</v>
      </c>
    </row>
    <row r="861" spans="1:108">
      <c r="A861" s="185">
        <v>850</v>
      </c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  <c r="AA861" s="186"/>
      <c r="AB861" s="186"/>
      <c r="AC861" s="186"/>
      <c r="AD861" s="186"/>
      <c r="AE861" s="186"/>
      <c r="AF861" s="186"/>
      <c r="AG861" s="186"/>
      <c r="AH861" s="186"/>
      <c r="AI861" s="186"/>
      <c r="AJ861" s="186"/>
      <c r="AK861" s="186"/>
      <c r="AL861" s="186"/>
      <c r="AM861" s="186"/>
      <c r="AN861" s="186"/>
      <c r="AO861" s="186"/>
      <c r="AP861" s="186"/>
      <c r="AQ861" s="186"/>
      <c r="AR861" s="186"/>
      <c r="AS861" s="186"/>
      <c r="AT861" s="186"/>
      <c r="AU861" s="186"/>
      <c r="AV861" s="186"/>
      <c r="AW861" s="186"/>
      <c r="AX861" s="186"/>
      <c r="AY861" s="186"/>
      <c r="AZ861" s="186"/>
      <c r="BA861" s="186"/>
      <c r="BB861" s="186"/>
      <c r="BC861" s="186"/>
      <c r="BD861" s="186"/>
      <c r="BE861" s="186"/>
      <c r="BF861" s="186"/>
      <c r="BG861" s="186"/>
      <c r="BH861" s="186"/>
      <c r="BI861" s="186"/>
      <c r="BJ861" s="186"/>
      <c r="BK861" s="186"/>
      <c r="BL861" s="186"/>
      <c r="BM861" s="186"/>
      <c r="BN861" s="186"/>
      <c r="BO861" s="186"/>
      <c r="BP861" s="186"/>
      <c r="BQ861" s="186"/>
      <c r="BR861" s="186"/>
      <c r="BS861" s="186"/>
      <c r="BT861" s="186"/>
      <c r="BU861" s="186"/>
      <c r="BV861" s="186"/>
      <c r="BW861" s="186"/>
      <c r="BX861" s="186"/>
      <c r="BY861" s="186"/>
      <c r="BZ861" s="186"/>
      <c r="CA861" s="186"/>
      <c r="CB861" s="186"/>
      <c r="CC861" s="186"/>
      <c r="CD861" s="186"/>
      <c r="CE861" s="186"/>
      <c r="CF861" s="250"/>
      <c r="CG861" s="250"/>
      <c r="CH861" s="250"/>
      <c r="CI861" s="250"/>
      <c r="CJ861" s="250"/>
      <c r="CK861" s="261" t="str">
        <f t="shared" si="294"/>
        <v>通过</v>
      </c>
      <c r="CL861" s="263" t="str">
        <f t="shared" si="295"/>
        <v>通过</v>
      </c>
      <c r="CM861" s="261" t="str">
        <f t="shared" si="296"/>
        <v>通过</v>
      </c>
      <c r="CN861" s="261" t="str">
        <f t="shared" si="297"/>
        <v>通过</v>
      </c>
      <c r="CO861" s="262">
        <f t="shared" si="298"/>
        <v>0</v>
      </c>
      <c r="CP861" s="261" t="str">
        <f t="shared" si="299"/>
        <v>不通过</v>
      </c>
      <c r="CQ861" s="262">
        <f t="shared" si="311"/>
        <v>0</v>
      </c>
      <c r="CR861" s="261" t="str">
        <f t="shared" si="300"/>
        <v>不通过</v>
      </c>
      <c r="CS861" s="262">
        <f t="shared" si="301"/>
        <v>0</v>
      </c>
      <c r="CT861" s="261" t="str">
        <f t="shared" si="302"/>
        <v>不通过</v>
      </c>
      <c r="CU861" s="262">
        <f t="shared" si="312"/>
        <v>0</v>
      </c>
      <c r="CV861" s="261" t="str">
        <f t="shared" si="303"/>
        <v>不通过</v>
      </c>
      <c r="CW861" s="264">
        <f t="shared" si="304"/>
        <v>0</v>
      </c>
      <c r="CX861" s="261" t="str">
        <f t="shared" si="305"/>
        <v>不通过</v>
      </c>
      <c r="CY861" s="262">
        <f t="shared" si="313"/>
        <v>0</v>
      </c>
      <c r="CZ861" s="261" t="str">
        <f t="shared" si="306"/>
        <v>不通过</v>
      </c>
      <c r="DA861" s="262">
        <f t="shared" si="307"/>
        <v>0</v>
      </c>
      <c r="DB861" s="261" t="str">
        <f t="shared" si="308"/>
        <v>不通过</v>
      </c>
      <c r="DC861" s="262">
        <f t="shared" si="309"/>
        <v>0</v>
      </c>
      <c r="DD861" s="261" t="str">
        <f t="shared" si="310"/>
        <v>不通过</v>
      </c>
    </row>
    <row r="862" spans="1:108">
      <c r="A862" s="188">
        <v>851</v>
      </c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  <c r="AC862" s="186"/>
      <c r="AD862" s="186"/>
      <c r="AE862" s="186"/>
      <c r="AF862" s="186"/>
      <c r="AG862" s="186"/>
      <c r="AH862" s="186"/>
      <c r="AI862" s="186"/>
      <c r="AJ862" s="186"/>
      <c r="AK862" s="186"/>
      <c r="AL862" s="186"/>
      <c r="AM862" s="186"/>
      <c r="AN862" s="186"/>
      <c r="AO862" s="186"/>
      <c r="AP862" s="186"/>
      <c r="AQ862" s="186"/>
      <c r="AR862" s="186"/>
      <c r="AS862" s="186"/>
      <c r="AT862" s="186"/>
      <c r="AU862" s="186"/>
      <c r="AV862" s="186"/>
      <c r="AW862" s="186"/>
      <c r="AX862" s="186"/>
      <c r="AY862" s="186"/>
      <c r="AZ862" s="186"/>
      <c r="BA862" s="186"/>
      <c r="BB862" s="186"/>
      <c r="BC862" s="186"/>
      <c r="BD862" s="186"/>
      <c r="BE862" s="186"/>
      <c r="BF862" s="186"/>
      <c r="BG862" s="186"/>
      <c r="BH862" s="186"/>
      <c r="BI862" s="186"/>
      <c r="BJ862" s="186"/>
      <c r="BK862" s="186"/>
      <c r="BL862" s="186"/>
      <c r="BM862" s="186"/>
      <c r="BN862" s="186"/>
      <c r="BO862" s="186"/>
      <c r="BP862" s="186"/>
      <c r="BQ862" s="186"/>
      <c r="BR862" s="186"/>
      <c r="BS862" s="186"/>
      <c r="BT862" s="186"/>
      <c r="BU862" s="186"/>
      <c r="BV862" s="186"/>
      <c r="BW862" s="186"/>
      <c r="BX862" s="186"/>
      <c r="BY862" s="186"/>
      <c r="BZ862" s="186"/>
      <c r="CA862" s="186"/>
      <c r="CB862" s="186"/>
      <c r="CC862" s="186"/>
      <c r="CD862" s="186"/>
      <c r="CE862" s="186"/>
      <c r="CF862" s="250"/>
      <c r="CG862" s="250"/>
      <c r="CH862" s="250"/>
      <c r="CI862" s="250"/>
      <c r="CJ862" s="250"/>
      <c r="CK862" s="261" t="str">
        <f t="shared" si="294"/>
        <v>通过</v>
      </c>
      <c r="CL862" s="263" t="str">
        <f t="shared" si="295"/>
        <v>通过</v>
      </c>
      <c r="CM862" s="261" t="str">
        <f t="shared" si="296"/>
        <v>通过</v>
      </c>
      <c r="CN862" s="261" t="str">
        <f t="shared" si="297"/>
        <v>通过</v>
      </c>
      <c r="CO862" s="262">
        <f t="shared" si="298"/>
        <v>0</v>
      </c>
      <c r="CP862" s="261" t="str">
        <f t="shared" si="299"/>
        <v>不通过</v>
      </c>
      <c r="CQ862" s="262">
        <f t="shared" si="311"/>
        <v>0</v>
      </c>
      <c r="CR862" s="261" t="str">
        <f t="shared" si="300"/>
        <v>不通过</v>
      </c>
      <c r="CS862" s="262">
        <f t="shared" si="301"/>
        <v>0</v>
      </c>
      <c r="CT862" s="261" t="str">
        <f t="shared" si="302"/>
        <v>不通过</v>
      </c>
      <c r="CU862" s="262">
        <f t="shared" si="312"/>
        <v>0</v>
      </c>
      <c r="CV862" s="261" t="str">
        <f t="shared" si="303"/>
        <v>不通过</v>
      </c>
      <c r="CW862" s="264">
        <f t="shared" si="304"/>
        <v>0</v>
      </c>
      <c r="CX862" s="261" t="str">
        <f t="shared" si="305"/>
        <v>不通过</v>
      </c>
      <c r="CY862" s="262">
        <f t="shared" si="313"/>
        <v>0</v>
      </c>
      <c r="CZ862" s="261" t="str">
        <f t="shared" si="306"/>
        <v>不通过</v>
      </c>
      <c r="DA862" s="262">
        <f t="shared" si="307"/>
        <v>0</v>
      </c>
      <c r="DB862" s="261" t="str">
        <f t="shared" si="308"/>
        <v>不通过</v>
      </c>
      <c r="DC862" s="262">
        <f t="shared" si="309"/>
        <v>0</v>
      </c>
      <c r="DD862" s="261" t="str">
        <f t="shared" si="310"/>
        <v>不通过</v>
      </c>
    </row>
    <row r="863" spans="1:108">
      <c r="A863" s="185">
        <v>852</v>
      </c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  <c r="AA863" s="186"/>
      <c r="AB863" s="186"/>
      <c r="AC863" s="186"/>
      <c r="AD863" s="186"/>
      <c r="AE863" s="186"/>
      <c r="AF863" s="186"/>
      <c r="AG863" s="186"/>
      <c r="AH863" s="186"/>
      <c r="AI863" s="186"/>
      <c r="AJ863" s="186"/>
      <c r="AK863" s="186"/>
      <c r="AL863" s="186"/>
      <c r="AM863" s="186"/>
      <c r="AN863" s="186"/>
      <c r="AO863" s="186"/>
      <c r="AP863" s="186"/>
      <c r="AQ863" s="186"/>
      <c r="AR863" s="186"/>
      <c r="AS863" s="186"/>
      <c r="AT863" s="186"/>
      <c r="AU863" s="186"/>
      <c r="AV863" s="186"/>
      <c r="AW863" s="186"/>
      <c r="AX863" s="186"/>
      <c r="AY863" s="186"/>
      <c r="AZ863" s="186"/>
      <c r="BA863" s="186"/>
      <c r="BB863" s="186"/>
      <c r="BC863" s="186"/>
      <c r="BD863" s="186"/>
      <c r="BE863" s="186"/>
      <c r="BF863" s="186"/>
      <c r="BG863" s="186"/>
      <c r="BH863" s="186"/>
      <c r="BI863" s="186"/>
      <c r="BJ863" s="186"/>
      <c r="BK863" s="186"/>
      <c r="BL863" s="186"/>
      <c r="BM863" s="186"/>
      <c r="BN863" s="186"/>
      <c r="BO863" s="186"/>
      <c r="BP863" s="186"/>
      <c r="BQ863" s="186"/>
      <c r="BR863" s="186"/>
      <c r="BS863" s="186"/>
      <c r="BT863" s="186"/>
      <c r="BU863" s="186"/>
      <c r="BV863" s="186"/>
      <c r="BW863" s="186"/>
      <c r="BX863" s="186"/>
      <c r="BY863" s="186"/>
      <c r="BZ863" s="186"/>
      <c r="CA863" s="186"/>
      <c r="CB863" s="186"/>
      <c r="CC863" s="186"/>
      <c r="CD863" s="186"/>
      <c r="CE863" s="186"/>
      <c r="CF863" s="250"/>
      <c r="CG863" s="250"/>
      <c r="CH863" s="250"/>
      <c r="CI863" s="250"/>
      <c r="CJ863" s="250"/>
      <c r="CK863" s="261" t="str">
        <f t="shared" si="294"/>
        <v>通过</v>
      </c>
      <c r="CL863" s="263" t="str">
        <f t="shared" si="295"/>
        <v>通过</v>
      </c>
      <c r="CM863" s="261" t="str">
        <f t="shared" si="296"/>
        <v>通过</v>
      </c>
      <c r="CN863" s="261" t="str">
        <f t="shared" si="297"/>
        <v>通过</v>
      </c>
      <c r="CO863" s="262">
        <f t="shared" si="298"/>
        <v>0</v>
      </c>
      <c r="CP863" s="261" t="str">
        <f t="shared" si="299"/>
        <v>不通过</v>
      </c>
      <c r="CQ863" s="262">
        <f t="shared" si="311"/>
        <v>0</v>
      </c>
      <c r="CR863" s="261" t="str">
        <f t="shared" si="300"/>
        <v>不通过</v>
      </c>
      <c r="CS863" s="262">
        <f t="shared" si="301"/>
        <v>0</v>
      </c>
      <c r="CT863" s="261" t="str">
        <f t="shared" si="302"/>
        <v>不通过</v>
      </c>
      <c r="CU863" s="262">
        <f t="shared" si="312"/>
        <v>0</v>
      </c>
      <c r="CV863" s="261" t="str">
        <f t="shared" si="303"/>
        <v>不通过</v>
      </c>
      <c r="CW863" s="264">
        <f t="shared" si="304"/>
        <v>0</v>
      </c>
      <c r="CX863" s="261" t="str">
        <f t="shared" si="305"/>
        <v>不通过</v>
      </c>
      <c r="CY863" s="262">
        <f t="shared" si="313"/>
        <v>0</v>
      </c>
      <c r="CZ863" s="261" t="str">
        <f t="shared" si="306"/>
        <v>不通过</v>
      </c>
      <c r="DA863" s="262">
        <f t="shared" si="307"/>
        <v>0</v>
      </c>
      <c r="DB863" s="261" t="str">
        <f t="shared" si="308"/>
        <v>不通过</v>
      </c>
      <c r="DC863" s="262">
        <f t="shared" si="309"/>
        <v>0</v>
      </c>
      <c r="DD863" s="261" t="str">
        <f t="shared" si="310"/>
        <v>不通过</v>
      </c>
    </row>
    <row r="864" spans="1:108">
      <c r="A864" s="185">
        <v>853</v>
      </c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  <c r="AA864" s="186"/>
      <c r="AB864" s="186"/>
      <c r="AC864" s="186"/>
      <c r="AD864" s="186"/>
      <c r="AE864" s="186"/>
      <c r="AF864" s="186"/>
      <c r="AG864" s="186"/>
      <c r="AH864" s="186"/>
      <c r="AI864" s="186"/>
      <c r="AJ864" s="186"/>
      <c r="AK864" s="186"/>
      <c r="AL864" s="186"/>
      <c r="AM864" s="186"/>
      <c r="AN864" s="186"/>
      <c r="AO864" s="186"/>
      <c r="AP864" s="186"/>
      <c r="AQ864" s="186"/>
      <c r="AR864" s="186"/>
      <c r="AS864" s="186"/>
      <c r="AT864" s="186"/>
      <c r="AU864" s="186"/>
      <c r="AV864" s="186"/>
      <c r="AW864" s="186"/>
      <c r="AX864" s="186"/>
      <c r="AY864" s="186"/>
      <c r="AZ864" s="186"/>
      <c r="BA864" s="186"/>
      <c r="BB864" s="186"/>
      <c r="BC864" s="186"/>
      <c r="BD864" s="186"/>
      <c r="BE864" s="186"/>
      <c r="BF864" s="186"/>
      <c r="BG864" s="186"/>
      <c r="BH864" s="186"/>
      <c r="BI864" s="186"/>
      <c r="BJ864" s="186"/>
      <c r="BK864" s="186"/>
      <c r="BL864" s="186"/>
      <c r="BM864" s="186"/>
      <c r="BN864" s="186"/>
      <c r="BO864" s="186"/>
      <c r="BP864" s="186"/>
      <c r="BQ864" s="186"/>
      <c r="BR864" s="186"/>
      <c r="BS864" s="186"/>
      <c r="BT864" s="186"/>
      <c r="BU864" s="186"/>
      <c r="BV864" s="186"/>
      <c r="BW864" s="186"/>
      <c r="BX864" s="186"/>
      <c r="BY864" s="186"/>
      <c r="BZ864" s="186"/>
      <c r="CA864" s="186"/>
      <c r="CB864" s="186"/>
      <c r="CC864" s="186"/>
      <c r="CD864" s="186"/>
      <c r="CE864" s="186"/>
      <c r="CF864" s="250"/>
      <c r="CG864" s="250"/>
      <c r="CH864" s="250"/>
      <c r="CI864" s="250"/>
      <c r="CJ864" s="250"/>
      <c r="CK864" s="261" t="str">
        <f t="shared" si="294"/>
        <v>通过</v>
      </c>
      <c r="CL864" s="263" t="str">
        <f t="shared" si="295"/>
        <v>通过</v>
      </c>
      <c r="CM864" s="261" t="str">
        <f t="shared" si="296"/>
        <v>通过</v>
      </c>
      <c r="CN864" s="261" t="str">
        <f t="shared" si="297"/>
        <v>通过</v>
      </c>
      <c r="CO864" s="262">
        <f t="shared" si="298"/>
        <v>0</v>
      </c>
      <c r="CP864" s="261" t="str">
        <f t="shared" si="299"/>
        <v>不通过</v>
      </c>
      <c r="CQ864" s="262">
        <f t="shared" si="311"/>
        <v>0</v>
      </c>
      <c r="CR864" s="261" t="str">
        <f t="shared" si="300"/>
        <v>不通过</v>
      </c>
      <c r="CS864" s="262">
        <f t="shared" si="301"/>
        <v>0</v>
      </c>
      <c r="CT864" s="261" t="str">
        <f t="shared" si="302"/>
        <v>不通过</v>
      </c>
      <c r="CU864" s="262">
        <f t="shared" si="312"/>
        <v>0</v>
      </c>
      <c r="CV864" s="261" t="str">
        <f t="shared" si="303"/>
        <v>不通过</v>
      </c>
      <c r="CW864" s="264">
        <f t="shared" si="304"/>
        <v>0</v>
      </c>
      <c r="CX864" s="261" t="str">
        <f t="shared" si="305"/>
        <v>不通过</v>
      </c>
      <c r="CY864" s="262">
        <f t="shared" si="313"/>
        <v>0</v>
      </c>
      <c r="CZ864" s="261" t="str">
        <f t="shared" si="306"/>
        <v>不通过</v>
      </c>
      <c r="DA864" s="262">
        <f t="shared" si="307"/>
        <v>0</v>
      </c>
      <c r="DB864" s="261" t="str">
        <f t="shared" si="308"/>
        <v>不通过</v>
      </c>
      <c r="DC864" s="262">
        <f t="shared" si="309"/>
        <v>0</v>
      </c>
      <c r="DD864" s="261" t="str">
        <f t="shared" si="310"/>
        <v>不通过</v>
      </c>
    </row>
    <row r="865" spans="1:108">
      <c r="A865" s="188">
        <v>854</v>
      </c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  <c r="AA865" s="186"/>
      <c r="AB865" s="186"/>
      <c r="AC865" s="186"/>
      <c r="AD865" s="186"/>
      <c r="AE865" s="186"/>
      <c r="AF865" s="186"/>
      <c r="AG865" s="186"/>
      <c r="AH865" s="186"/>
      <c r="AI865" s="186"/>
      <c r="AJ865" s="186"/>
      <c r="AK865" s="186"/>
      <c r="AL865" s="186"/>
      <c r="AM865" s="186"/>
      <c r="AN865" s="186"/>
      <c r="AO865" s="186"/>
      <c r="AP865" s="186"/>
      <c r="AQ865" s="186"/>
      <c r="AR865" s="186"/>
      <c r="AS865" s="186"/>
      <c r="AT865" s="186"/>
      <c r="AU865" s="186"/>
      <c r="AV865" s="186"/>
      <c r="AW865" s="186"/>
      <c r="AX865" s="186"/>
      <c r="AY865" s="186"/>
      <c r="AZ865" s="186"/>
      <c r="BA865" s="186"/>
      <c r="BB865" s="186"/>
      <c r="BC865" s="186"/>
      <c r="BD865" s="186"/>
      <c r="BE865" s="186"/>
      <c r="BF865" s="186"/>
      <c r="BG865" s="186"/>
      <c r="BH865" s="186"/>
      <c r="BI865" s="186"/>
      <c r="BJ865" s="186"/>
      <c r="BK865" s="186"/>
      <c r="BL865" s="186"/>
      <c r="BM865" s="186"/>
      <c r="BN865" s="186"/>
      <c r="BO865" s="186"/>
      <c r="BP865" s="186"/>
      <c r="BQ865" s="186"/>
      <c r="BR865" s="186"/>
      <c r="BS865" s="186"/>
      <c r="BT865" s="186"/>
      <c r="BU865" s="186"/>
      <c r="BV865" s="186"/>
      <c r="BW865" s="186"/>
      <c r="BX865" s="186"/>
      <c r="BY865" s="186"/>
      <c r="BZ865" s="186"/>
      <c r="CA865" s="186"/>
      <c r="CB865" s="186"/>
      <c r="CC865" s="186"/>
      <c r="CD865" s="186"/>
      <c r="CE865" s="186"/>
      <c r="CF865" s="250"/>
      <c r="CG865" s="250"/>
      <c r="CH865" s="250"/>
      <c r="CI865" s="250"/>
      <c r="CJ865" s="250"/>
      <c r="CK865" s="261" t="str">
        <f t="shared" si="294"/>
        <v>通过</v>
      </c>
      <c r="CL865" s="263" t="str">
        <f t="shared" si="295"/>
        <v>通过</v>
      </c>
      <c r="CM865" s="261" t="str">
        <f t="shared" si="296"/>
        <v>通过</v>
      </c>
      <c r="CN865" s="261" t="str">
        <f t="shared" si="297"/>
        <v>通过</v>
      </c>
      <c r="CO865" s="262">
        <f t="shared" si="298"/>
        <v>0</v>
      </c>
      <c r="CP865" s="261" t="str">
        <f t="shared" si="299"/>
        <v>不通过</v>
      </c>
      <c r="CQ865" s="262">
        <f t="shared" si="311"/>
        <v>0</v>
      </c>
      <c r="CR865" s="261" t="str">
        <f t="shared" si="300"/>
        <v>不通过</v>
      </c>
      <c r="CS865" s="262">
        <f t="shared" si="301"/>
        <v>0</v>
      </c>
      <c r="CT865" s="261" t="str">
        <f t="shared" si="302"/>
        <v>不通过</v>
      </c>
      <c r="CU865" s="262">
        <f t="shared" si="312"/>
        <v>0</v>
      </c>
      <c r="CV865" s="261" t="str">
        <f t="shared" si="303"/>
        <v>不通过</v>
      </c>
      <c r="CW865" s="264">
        <f t="shared" si="304"/>
        <v>0</v>
      </c>
      <c r="CX865" s="261" t="str">
        <f t="shared" si="305"/>
        <v>不通过</v>
      </c>
      <c r="CY865" s="262">
        <f t="shared" si="313"/>
        <v>0</v>
      </c>
      <c r="CZ865" s="261" t="str">
        <f t="shared" si="306"/>
        <v>不通过</v>
      </c>
      <c r="DA865" s="262">
        <f t="shared" si="307"/>
        <v>0</v>
      </c>
      <c r="DB865" s="261" t="str">
        <f t="shared" si="308"/>
        <v>不通过</v>
      </c>
      <c r="DC865" s="262">
        <f t="shared" si="309"/>
        <v>0</v>
      </c>
      <c r="DD865" s="261" t="str">
        <f t="shared" si="310"/>
        <v>不通过</v>
      </c>
    </row>
    <row r="866" spans="1:108">
      <c r="A866" s="185">
        <v>855</v>
      </c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  <c r="AC866" s="186"/>
      <c r="AD866" s="186"/>
      <c r="AE866" s="186"/>
      <c r="AF866" s="186"/>
      <c r="AG866" s="186"/>
      <c r="AH866" s="186"/>
      <c r="AI866" s="186"/>
      <c r="AJ866" s="186"/>
      <c r="AK866" s="186"/>
      <c r="AL866" s="186"/>
      <c r="AM866" s="186"/>
      <c r="AN866" s="186"/>
      <c r="AO866" s="186"/>
      <c r="AP866" s="186"/>
      <c r="AQ866" s="186"/>
      <c r="AR866" s="186"/>
      <c r="AS866" s="186"/>
      <c r="AT866" s="186"/>
      <c r="AU866" s="186"/>
      <c r="AV866" s="186"/>
      <c r="AW866" s="186"/>
      <c r="AX866" s="186"/>
      <c r="AY866" s="186"/>
      <c r="AZ866" s="186"/>
      <c r="BA866" s="186"/>
      <c r="BB866" s="186"/>
      <c r="BC866" s="186"/>
      <c r="BD866" s="186"/>
      <c r="BE866" s="186"/>
      <c r="BF866" s="186"/>
      <c r="BG866" s="186"/>
      <c r="BH866" s="186"/>
      <c r="BI866" s="186"/>
      <c r="BJ866" s="186"/>
      <c r="BK866" s="186"/>
      <c r="BL866" s="186"/>
      <c r="BM866" s="186"/>
      <c r="BN866" s="186"/>
      <c r="BO866" s="186"/>
      <c r="BP866" s="186"/>
      <c r="BQ866" s="186"/>
      <c r="BR866" s="186"/>
      <c r="BS866" s="186"/>
      <c r="BT866" s="186"/>
      <c r="BU866" s="186"/>
      <c r="BV866" s="186"/>
      <c r="BW866" s="186"/>
      <c r="BX866" s="186"/>
      <c r="BY866" s="186"/>
      <c r="BZ866" s="186"/>
      <c r="CA866" s="186"/>
      <c r="CB866" s="186"/>
      <c r="CC866" s="186"/>
      <c r="CD866" s="186"/>
      <c r="CE866" s="186"/>
      <c r="CF866" s="250"/>
      <c r="CG866" s="250"/>
      <c r="CH866" s="250"/>
      <c r="CI866" s="250"/>
      <c r="CJ866" s="250"/>
      <c r="CK866" s="261" t="str">
        <f t="shared" si="294"/>
        <v>通过</v>
      </c>
      <c r="CL866" s="263" t="str">
        <f t="shared" si="295"/>
        <v>通过</v>
      </c>
      <c r="CM866" s="261" t="str">
        <f t="shared" si="296"/>
        <v>通过</v>
      </c>
      <c r="CN866" s="261" t="str">
        <f t="shared" si="297"/>
        <v>通过</v>
      </c>
      <c r="CO866" s="262">
        <f t="shared" si="298"/>
        <v>0</v>
      </c>
      <c r="CP866" s="261" t="str">
        <f t="shared" si="299"/>
        <v>不通过</v>
      </c>
      <c r="CQ866" s="262">
        <f t="shared" si="311"/>
        <v>0</v>
      </c>
      <c r="CR866" s="261" t="str">
        <f t="shared" si="300"/>
        <v>不通过</v>
      </c>
      <c r="CS866" s="262">
        <f t="shared" si="301"/>
        <v>0</v>
      </c>
      <c r="CT866" s="261" t="str">
        <f t="shared" si="302"/>
        <v>不通过</v>
      </c>
      <c r="CU866" s="262">
        <f t="shared" si="312"/>
        <v>0</v>
      </c>
      <c r="CV866" s="261" t="str">
        <f t="shared" si="303"/>
        <v>不通过</v>
      </c>
      <c r="CW866" s="264">
        <f t="shared" si="304"/>
        <v>0</v>
      </c>
      <c r="CX866" s="261" t="str">
        <f t="shared" si="305"/>
        <v>不通过</v>
      </c>
      <c r="CY866" s="262">
        <f t="shared" si="313"/>
        <v>0</v>
      </c>
      <c r="CZ866" s="261" t="str">
        <f t="shared" si="306"/>
        <v>不通过</v>
      </c>
      <c r="DA866" s="262">
        <f t="shared" si="307"/>
        <v>0</v>
      </c>
      <c r="DB866" s="261" t="str">
        <f t="shared" si="308"/>
        <v>不通过</v>
      </c>
      <c r="DC866" s="262">
        <f t="shared" si="309"/>
        <v>0</v>
      </c>
      <c r="DD866" s="261" t="str">
        <f t="shared" si="310"/>
        <v>不通过</v>
      </c>
    </row>
    <row r="867" spans="1:108">
      <c r="A867" s="185">
        <v>856</v>
      </c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  <c r="AA867" s="186"/>
      <c r="AB867" s="186"/>
      <c r="AC867" s="186"/>
      <c r="AD867" s="186"/>
      <c r="AE867" s="186"/>
      <c r="AF867" s="186"/>
      <c r="AG867" s="186"/>
      <c r="AH867" s="186"/>
      <c r="AI867" s="186"/>
      <c r="AJ867" s="186"/>
      <c r="AK867" s="186"/>
      <c r="AL867" s="186"/>
      <c r="AM867" s="186"/>
      <c r="AN867" s="186"/>
      <c r="AO867" s="186"/>
      <c r="AP867" s="186"/>
      <c r="AQ867" s="186"/>
      <c r="AR867" s="186"/>
      <c r="AS867" s="186"/>
      <c r="AT867" s="186"/>
      <c r="AU867" s="186"/>
      <c r="AV867" s="186"/>
      <c r="AW867" s="186"/>
      <c r="AX867" s="186"/>
      <c r="AY867" s="186"/>
      <c r="AZ867" s="186"/>
      <c r="BA867" s="186"/>
      <c r="BB867" s="186"/>
      <c r="BC867" s="186"/>
      <c r="BD867" s="186"/>
      <c r="BE867" s="186"/>
      <c r="BF867" s="186"/>
      <c r="BG867" s="186"/>
      <c r="BH867" s="186"/>
      <c r="BI867" s="186"/>
      <c r="BJ867" s="186"/>
      <c r="BK867" s="186"/>
      <c r="BL867" s="186"/>
      <c r="BM867" s="186"/>
      <c r="BN867" s="186"/>
      <c r="BO867" s="186"/>
      <c r="BP867" s="186"/>
      <c r="BQ867" s="186"/>
      <c r="BR867" s="186"/>
      <c r="BS867" s="186"/>
      <c r="BT867" s="186"/>
      <c r="BU867" s="186"/>
      <c r="BV867" s="186"/>
      <c r="BW867" s="186"/>
      <c r="BX867" s="186"/>
      <c r="BY867" s="186"/>
      <c r="BZ867" s="186"/>
      <c r="CA867" s="186"/>
      <c r="CB867" s="186"/>
      <c r="CC867" s="186"/>
      <c r="CD867" s="186"/>
      <c r="CE867" s="186"/>
      <c r="CF867" s="250"/>
      <c r="CG867" s="250"/>
      <c r="CH867" s="250"/>
      <c r="CI867" s="250"/>
      <c r="CJ867" s="250"/>
      <c r="CK867" s="261" t="str">
        <f t="shared" si="294"/>
        <v>通过</v>
      </c>
      <c r="CL867" s="263" t="str">
        <f t="shared" si="295"/>
        <v>通过</v>
      </c>
      <c r="CM867" s="261" t="str">
        <f t="shared" si="296"/>
        <v>通过</v>
      </c>
      <c r="CN867" s="261" t="str">
        <f t="shared" si="297"/>
        <v>通过</v>
      </c>
      <c r="CO867" s="262">
        <f t="shared" si="298"/>
        <v>0</v>
      </c>
      <c r="CP867" s="261" t="str">
        <f t="shared" si="299"/>
        <v>不通过</v>
      </c>
      <c r="CQ867" s="262">
        <f t="shared" si="311"/>
        <v>0</v>
      </c>
      <c r="CR867" s="261" t="str">
        <f t="shared" si="300"/>
        <v>不通过</v>
      </c>
      <c r="CS867" s="262">
        <f t="shared" si="301"/>
        <v>0</v>
      </c>
      <c r="CT867" s="261" t="str">
        <f t="shared" si="302"/>
        <v>不通过</v>
      </c>
      <c r="CU867" s="262">
        <f t="shared" si="312"/>
        <v>0</v>
      </c>
      <c r="CV867" s="261" t="str">
        <f t="shared" si="303"/>
        <v>不通过</v>
      </c>
      <c r="CW867" s="264">
        <f t="shared" si="304"/>
        <v>0</v>
      </c>
      <c r="CX867" s="261" t="str">
        <f t="shared" si="305"/>
        <v>不通过</v>
      </c>
      <c r="CY867" s="262">
        <f t="shared" si="313"/>
        <v>0</v>
      </c>
      <c r="CZ867" s="261" t="str">
        <f t="shared" si="306"/>
        <v>不通过</v>
      </c>
      <c r="DA867" s="262">
        <f t="shared" si="307"/>
        <v>0</v>
      </c>
      <c r="DB867" s="261" t="str">
        <f t="shared" si="308"/>
        <v>不通过</v>
      </c>
      <c r="DC867" s="262">
        <f t="shared" si="309"/>
        <v>0</v>
      </c>
      <c r="DD867" s="261" t="str">
        <f t="shared" si="310"/>
        <v>不通过</v>
      </c>
    </row>
    <row r="868" spans="1:108">
      <c r="A868" s="188">
        <v>857</v>
      </c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  <c r="AA868" s="186"/>
      <c r="AB868" s="186"/>
      <c r="AC868" s="186"/>
      <c r="AD868" s="186"/>
      <c r="AE868" s="186"/>
      <c r="AF868" s="186"/>
      <c r="AG868" s="186"/>
      <c r="AH868" s="186"/>
      <c r="AI868" s="186"/>
      <c r="AJ868" s="186"/>
      <c r="AK868" s="186"/>
      <c r="AL868" s="186"/>
      <c r="AM868" s="186"/>
      <c r="AN868" s="186"/>
      <c r="AO868" s="186"/>
      <c r="AP868" s="186"/>
      <c r="AQ868" s="186"/>
      <c r="AR868" s="186"/>
      <c r="AS868" s="186"/>
      <c r="AT868" s="186"/>
      <c r="AU868" s="186"/>
      <c r="AV868" s="186"/>
      <c r="AW868" s="186"/>
      <c r="AX868" s="186"/>
      <c r="AY868" s="186"/>
      <c r="AZ868" s="186"/>
      <c r="BA868" s="186"/>
      <c r="BB868" s="186"/>
      <c r="BC868" s="186"/>
      <c r="BD868" s="186"/>
      <c r="BE868" s="186"/>
      <c r="BF868" s="186"/>
      <c r="BG868" s="186"/>
      <c r="BH868" s="186"/>
      <c r="BI868" s="186"/>
      <c r="BJ868" s="186"/>
      <c r="BK868" s="186"/>
      <c r="BL868" s="186"/>
      <c r="BM868" s="186"/>
      <c r="BN868" s="186"/>
      <c r="BO868" s="186"/>
      <c r="BP868" s="186"/>
      <c r="BQ868" s="186"/>
      <c r="BR868" s="186"/>
      <c r="BS868" s="186"/>
      <c r="BT868" s="186"/>
      <c r="BU868" s="186"/>
      <c r="BV868" s="186"/>
      <c r="BW868" s="186"/>
      <c r="BX868" s="186"/>
      <c r="BY868" s="186"/>
      <c r="BZ868" s="186"/>
      <c r="CA868" s="186"/>
      <c r="CB868" s="186"/>
      <c r="CC868" s="186"/>
      <c r="CD868" s="186"/>
      <c r="CE868" s="186"/>
      <c r="CF868" s="250"/>
      <c r="CG868" s="250"/>
      <c r="CH868" s="250"/>
      <c r="CI868" s="250"/>
      <c r="CJ868" s="250"/>
      <c r="CK868" s="261" t="str">
        <f t="shared" si="294"/>
        <v>通过</v>
      </c>
      <c r="CL868" s="263" t="str">
        <f t="shared" si="295"/>
        <v>通过</v>
      </c>
      <c r="CM868" s="261" t="str">
        <f t="shared" si="296"/>
        <v>通过</v>
      </c>
      <c r="CN868" s="261" t="str">
        <f t="shared" si="297"/>
        <v>通过</v>
      </c>
      <c r="CO868" s="262">
        <f t="shared" si="298"/>
        <v>0</v>
      </c>
      <c r="CP868" s="261" t="str">
        <f t="shared" si="299"/>
        <v>不通过</v>
      </c>
      <c r="CQ868" s="262">
        <f t="shared" si="311"/>
        <v>0</v>
      </c>
      <c r="CR868" s="261" t="str">
        <f t="shared" si="300"/>
        <v>不通过</v>
      </c>
      <c r="CS868" s="262">
        <f t="shared" si="301"/>
        <v>0</v>
      </c>
      <c r="CT868" s="261" t="str">
        <f t="shared" si="302"/>
        <v>不通过</v>
      </c>
      <c r="CU868" s="262">
        <f t="shared" si="312"/>
        <v>0</v>
      </c>
      <c r="CV868" s="261" t="str">
        <f t="shared" si="303"/>
        <v>不通过</v>
      </c>
      <c r="CW868" s="264">
        <f t="shared" si="304"/>
        <v>0</v>
      </c>
      <c r="CX868" s="261" t="str">
        <f t="shared" si="305"/>
        <v>不通过</v>
      </c>
      <c r="CY868" s="262">
        <f t="shared" si="313"/>
        <v>0</v>
      </c>
      <c r="CZ868" s="261" t="str">
        <f t="shared" si="306"/>
        <v>不通过</v>
      </c>
      <c r="DA868" s="262">
        <f t="shared" si="307"/>
        <v>0</v>
      </c>
      <c r="DB868" s="261" t="str">
        <f t="shared" si="308"/>
        <v>不通过</v>
      </c>
      <c r="DC868" s="262">
        <f t="shared" si="309"/>
        <v>0</v>
      </c>
      <c r="DD868" s="261" t="str">
        <f t="shared" si="310"/>
        <v>不通过</v>
      </c>
    </row>
    <row r="869" spans="1:108">
      <c r="A869" s="185">
        <v>858</v>
      </c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  <c r="AA869" s="186"/>
      <c r="AB869" s="186"/>
      <c r="AC869" s="186"/>
      <c r="AD869" s="186"/>
      <c r="AE869" s="186"/>
      <c r="AF869" s="186"/>
      <c r="AG869" s="186"/>
      <c r="AH869" s="186"/>
      <c r="AI869" s="186"/>
      <c r="AJ869" s="186"/>
      <c r="AK869" s="186"/>
      <c r="AL869" s="186"/>
      <c r="AM869" s="186"/>
      <c r="AN869" s="186"/>
      <c r="AO869" s="186"/>
      <c r="AP869" s="186"/>
      <c r="AQ869" s="186"/>
      <c r="AR869" s="186"/>
      <c r="AS869" s="186"/>
      <c r="AT869" s="186"/>
      <c r="AU869" s="186"/>
      <c r="AV869" s="186"/>
      <c r="AW869" s="186"/>
      <c r="AX869" s="186"/>
      <c r="AY869" s="186"/>
      <c r="AZ869" s="186"/>
      <c r="BA869" s="186"/>
      <c r="BB869" s="186"/>
      <c r="BC869" s="186"/>
      <c r="BD869" s="186"/>
      <c r="BE869" s="186"/>
      <c r="BF869" s="186"/>
      <c r="BG869" s="186"/>
      <c r="BH869" s="186"/>
      <c r="BI869" s="186"/>
      <c r="BJ869" s="186"/>
      <c r="BK869" s="186"/>
      <c r="BL869" s="186"/>
      <c r="BM869" s="186"/>
      <c r="BN869" s="186"/>
      <c r="BO869" s="186"/>
      <c r="BP869" s="186"/>
      <c r="BQ869" s="186"/>
      <c r="BR869" s="186"/>
      <c r="BS869" s="186"/>
      <c r="BT869" s="186"/>
      <c r="BU869" s="186"/>
      <c r="BV869" s="186"/>
      <c r="BW869" s="186"/>
      <c r="BX869" s="186"/>
      <c r="BY869" s="186"/>
      <c r="BZ869" s="186"/>
      <c r="CA869" s="186"/>
      <c r="CB869" s="186"/>
      <c r="CC869" s="186"/>
      <c r="CD869" s="186"/>
      <c r="CE869" s="186"/>
      <c r="CF869" s="250"/>
      <c r="CG869" s="250"/>
      <c r="CH869" s="250"/>
      <c r="CI869" s="250"/>
      <c r="CJ869" s="250"/>
      <c r="CK869" s="261" t="str">
        <f t="shared" si="294"/>
        <v>通过</v>
      </c>
      <c r="CL869" s="263" t="str">
        <f t="shared" si="295"/>
        <v>通过</v>
      </c>
      <c r="CM869" s="261" t="str">
        <f t="shared" si="296"/>
        <v>通过</v>
      </c>
      <c r="CN869" s="261" t="str">
        <f t="shared" si="297"/>
        <v>通过</v>
      </c>
      <c r="CO869" s="262">
        <f t="shared" si="298"/>
        <v>0</v>
      </c>
      <c r="CP869" s="261" t="str">
        <f t="shared" si="299"/>
        <v>不通过</v>
      </c>
      <c r="CQ869" s="262">
        <f t="shared" si="311"/>
        <v>0</v>
      </c>
      <c r="CR869" s="261" t="str">
        <f t="shared" si="300"/>
        <v>不通过</v>
      </c>
      <c r="CS869" s="262">
        <f t="shared" si="301"/>
        <v>0</v>
      </c>
      <c r="CT869" s="261" t="str">
        <f t="shared" si="302"/>
        <v>不通过</v>
      </c>
      <c r="CU869" s="262">
        <f t="shared" si="312"/>
        <v>0</v>
      </c>
      <c r="CV869" s="261" t="str">
        <f t="shared" si="303"/>
        <v>不通过</v>
      </c>
      <c r="CW869" s="264">
        <f t="shared" si="304"/>
        <v>0</v>
      </c>
      <c r="CX869" s="261" t="str">
        <f t="shared" si="305"/>
        <v>不通过</v>
      </c>
      <c r="CY869" s="262">
        <f t="shared" si="313"/>
        <v>0</v>
      </c>
      <c r="CZ869" s="261" t="str">
        <f t="shared" si="306"/>
        <v>不通过</v>
      </c>
      <c r="DA869" s="262">
        <f t="shared" si="307"/>
        <v>0</v>
      </c>
      <c r="DB869" s="261" t="str">
        <f t="shared" si="308"/>
        <v>不通过</v>
      </c>
      <c r="DC869" s="262">
        <f t="shared" si="309"/>
        <v>0</v>
      </c>
      <c r="DD869" s="261" t="str">
        <f t="shared" si="310"/>
        <v>不通过</v>
      </c>
    </row>
    <row r="870" spans="1:108">
      <c r="A870" s="185">
        <v>859</v>
      </c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6"/>
      <c r="AG870" s="186"/>
      <c r="AH870" s="186"/>
      <c r="AI870" s="186"/>
      <c r="AJ870" s="186"/>
      <c r="AK870" s="186"/>
      <c r="AL870" s="186"/>
      <c r="AM870" s="186"/>
      <c r="AN870" s="186"/>
      <c r="AO870" s="186"/>
      <c r="AP870" s="186"/>
      <c r="AQ870" s="186"/>
      <c r="AR870" s="186"/>
      <c r="AS870" s="186"/>
      <c r="AT870" s="186"/>
      <c r="AU870" s="186"/>
      <c r="AV870" s="186"/>
      <c r="AW870" s="186"/>
      <c r="AX870" s="186"/>
      <c r="AY870" s="186"/>
      <c r="AZ870" s="186"/>
      <c r="BA870" s="186"/>
      <c r="BB870" s="186"/>
      <c r="BC870" s="186"/>
      <c r="BD870" s="186"/>
      <c r="BE870" s="186"/>
      <c r="BF870" s="186"/>
      <c r="BG870" s="186"/>
      <c r="BH870" s="186"/>
      <c r="BI870" s="186"/>
      <c r="BJ870" s="186"/>
      <c r="BK870" s="186"/>
      <c r="BL870" s="186"/>
      <c r="BM870" s="186"/>
      <c r="BN870" s="186"/>
      <c r="BO870" s="186"/>
      <c r="BP870" s="186"/>
      <c r="BQ870" s="186"/>
      <c r="BR870" s="186"/>
      <c r="BS870" s="186"/>
      <c r="BT870" s="186"/>
      <c r="BU870" s="186"/>
      <c r="BV870" s="186"/>
      <c r="BW870" s="186"/>
      <c r="BX870" s="186"/>
      <c r="BY870" s="186"/>
      <c r="BZ870" s="186"/>
      <c r="CA870" s="186"/>
      <c r="CB870" s="186"/>
      <c r="CC870" s="186"/>
      <c r="CD870" s="186"/>
      <c r="CE870" s="186"/>
      <c r="CF870" s="250"/>
      <c r="CG870" s="250"/>
      <c r="CH870" s="250"/>
      <c r="CI870" s="250"/>
      <c r="CJ870" s="250"/>
      <c r="CK870" s="261" t="str">
        <f t="shared" ref="CK870:CK911" si="314">IF(AND(N870&gt;=O870),"通过","不通过")</f>
        <v>通过</v>
      </c>
      <c r="CL870" s="263" t="str">
        <f t="shared" ref="CL870:CL911" si="315">IF(AND(AF870&gt;=AG870),"通过","不通过")</f>
        <v>通过</v>
      </c>
      <c r="CM870" s="261" t="str">
        <f t="shared" ref="CM870:CM911" si="316">IF(AND(AX870&gt;=AY870),"通过","不通过")</f>
        <v>通过</v>
      </c>
      <c r="CN870" s="261" t="str">
        <f t="shared" ref="CN870:CN911" si="317">IF(AND(BQ870&gt;=BS870),"通过","不通过")</f>
        <v>通过</v>
      </c>
      <c r="CO870" s="262">
        <f t="shared" ref="CO870:CO911" si="318">IF(AND(O870&gt;=1,L870&gt;0),1,0)</f>
        <v>0</v>
      </c>
      <c r="CP870" s="261" t="str">
        <f t="shared" ref="CP870:CP911" si="319">IF(AND(CO870&gt;=1),"通过","不通过")</f>
        <v>不通过</v>
      </c>
      <c r="CQ870" s="262">
        <f t="shared" si="311"/>
        <v>0</v>
      </c>
      <c r="CR870" s="261" t="str">
        <f t="shared" ref="CR870:CR911" si="320">IF(AND(CQ870&gt;=1),"通过","不通过")</f>
        <v>不通过</v>
      </c>
      <c r="CS870" s="262">
        <f t="shared" ref="CS870:CS911" si="321">IF(AND(AG870&gt;=1,AD870&gt;0),1,0)</f>
        <v>0</v>
      </c>
      <c r="CT870" s="261" t="str">
        <f t="shared" ref="CT870:CT911" si="322">IF(AND(CS870&gt;=1),"通过","不通过")</f>
        <v>不通过</v>
      </c>
      <c r="CU870" s="262">
        <f t="shared" si="312"/>
        <v>0</v>
      </c>
      <c r="CV870" s="261" t="str">
        <f t="shared" ref="CV870:CV911" si="323">IF(AND(CU870&gt;=1),"通过","不通过")</f>
        <v>不通过</v>
      </c>
      <c r="CW870" s="264">
        <f t="shared" ref="CW870:CW911" si="324">IF(AND(AY870&gt;=1,AV870&gt;0),1,0)</f>
        <v>0</v>
      </c>
      <c r="CX870" s="261" t="str">
        <f t="shared" ref="CX870:CX911" si="325">IF(AND(CW870&gt;=1),"通过","不通过")</f>
        <v>不通过</v>
      </c>
      <c r="CY870" s="262">
        <f t="shared" si="313"/>
        <v>0</v>
      </c>
      <c r="CZ870" s="261" t="str">
        <f t="shared" ref="CZ870:CZ911" si="326">IF(AND(CY870&gt;=1),"通过","不通过")</f>
        <v>不通过</v>
      </c>
      <c r="DA870" s="262">
        <f t="shared" ref="DA870:DA911" si="327">IF(AND(BS870&gt;=1,BN870&gt;0),1,0)</f>
        <v>0</v>
      </c>
      <c r="DB870" s="261" t="str">
        <f t="shared" ref="DB870:DB911" si="328">IF(AND(DA870&gt;=1),"通过","不通过")</f>
        <v>不通过</v>
      </c>
      <c r="DC870" s="262">
        <f t="shared" ref="DC870:DC911" si="329">IF(AND(BW870&gt;=1,(BK870+BL870+BM870)&gt;0),1,0)</f>
        <v>0</v>
      </c>
      <c r="DD870" s="261" t="str">
        <f t="shared" ref="DD870:DD911" si="330">IF(AND(DC870&gt;=1),"通过","不通过")</f>
        <v>不通过</v>
      </c>
    </row>
    <row r="871" spans="1:108">
      <c r="A871" s="188">
        <v>860</v>
      </c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  <c r="AA871" s="186"/>
      <c r="AB871" s="186"/>
      <c r="AC871" s="186"/>
      <c r="AD871" s="186"/>
      <c r="AE871" s="186"/>
      <c r="AF871" s="186"/>
      <c r="AG871" s="186"/>
      <c r="AH871" s="186"/>
      <c r="AI871" s="186"/>
      <c r="AJ871" s="186"/>
      <c r="AK871" s="186"/>
      <c r="AL871" s="186"/>
      <c r="AM871" s="186"/>
      <c r="AN871" s="186"/>
      <c r="AO871" s="186"/>
      <c r="AP871" s="186"/>
      <c r="AQ871" s="186"/>
      <c r="AR871" s="186"/>
      <c r="AS871" s="186"/>
      <c r="AT871" s="186"/>
      <c r="AU871" s="186"/>
      <c r="AV871" s="186"/>
      <c r="AW871" s="186"/>
      <c r="AX871" s="186"/>
      <c r="AY871" s="186"/>
      <c r="AZ871" s="186"/>
      <c r="BA871" s="186"/>
      <c r="BB871" s="186"/>
      <c r="BC871" s="186"/>
      <c r="BD871" s="186"/>
      <c r="BE871" s="186"/>
      <c r="BF871" s="186"/>
      <c r="BG871" s="186"/>
      <c r="BH871" s="186"/>
      <c r="BI871" s="186"/>
      <c r="BJ871" s="186"/>
      <c r="BK871" s="186"/>
      <c r="BL871" s="186"/>
      <c r="BM871" s="186"/>
      <c r="BN871" s="186"/>
      <c r="BO871" s="186"/>
      <c r="BP871" s="186"/>
      <c r="BQ871" s="186"/>
      <c r="BR871" s="186"/>
      <c r="BS871" s="186"/>
      <c r="BT871" s="186"/>
      <c r="BU871" s="186"/>
      <c r="BV871" s="186"/>
      <c r="BW871" s="186"/>
      <c r="BX871" s="186"/>
      <c r="BY871" s="186"/>
      <c r="BZ871" s="186"/>
      <c r="CA871" s="186"/>
      <c r="CB871" s="186"/>
      <c r="CC871" s="186"/>
      <c r="CD871" s="186"/>
      <c r="CE871" s="186"/>
      <c r="CF871" s="250"/>
      <c r="CG871" s="250"/>
      <c r="CH871" s="250"/>
      <c r="CI871" s="250"/>
      <c r="CJ871" s="250"/>
      <c r="CK871" s="261" t="str">
        <f t="shared" si="314"/>
        <v>通过</v>
      </c>
      <c r="CL871" s="263" t="str">
        <f t="shared" si="315"/>
        <v>通过</v>
      </c>
      <c r="CM871" s="261" t="str">
        <f t="shared" si="316"/>
        <v>通过</v>
      </c>
      <c r="CN871" s="261" t="str">
        <f t="shared" si="317"/>
        <v>通过</v>
      </c>
      <c r="CO871" s="262">
        <f t="shared" si="318"/>
        <v>0</v>
      </c>
      <c r="CP871" s="261" t="str">
        <f t="shared" si="319"/>
        <v>不通过</v>
      </c>
      <c r="CQ871" s="262">
        <f t="shared" si="311"/>
        <v>0</v>
      </c>
      <c r="CR871" s="261" t="str">
        <f t="shared" si="320"/>
        <v>不通过</v>
      </c>
      <c r="CS871" s="262">
        <f t="shared" si="321"/>
        <v>0</v>
      </c>
      <c r="CT871" s="261" t="str">
        <f t="shared" si="322"/>
        <v>不通过</v>
      </c>
      <c r="CU871" s="262">
        <f t="shared" si="312"/>
        <v>0</v>
      </c>
      <c r="CV871" s="261" t="str">
        <f t="shared" si="323"/>
        <v>不通过</v>
      </c>
      <c r="CW871" s="264">
        <f t="shared" si="324"/>
        <v>0</v>
      </c>
      <c r="CX871" s="261" t="str">
        <f t="shared" si="325"/>
        <v>不通过</v>
      </c>
      <c r="CY871" s="262">
        <f t="shared" si="313"/>
        <v>0</v>
      </c>
      <c r="CZ871" s="261" t="str">
        <f t="shared" si="326"/>
        <v>不通过</v>
      </c>
      <c r="DA871" s="262">
        <f t="shared" si="327"/>
        <v>0</v>
      </c>
      <c r="DB871" s="261" t="str">
        <f t="shared" si="328"/>
        <v>不通过</v>
      </c>
      <c r="DC871" s="262">
        <f t="shared" si="329"/>
        <v>0</v>
      </c>
      <c r="DD871" s="261" t="str">
        <f t="shared" si="330"/>
        <v>不通过</v>
      </c>
    </row>
    <row r="872" spans="1:108">
      <c r="A872" s="185">
        <v>861</v>
      </c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  <c r="AA872" s="186"/>
      <c r="AB872" s="186"/>
      <c r="AC872" s="186"/>
      <c r="AD872" s="186"/>
      <c r="AE872" s="186"/>
      <c r="AF872" s="186"/>
      <c r="AG872" s="186"/>
      <c r="AH872" s="186"/>
      <c r="AI872" s="186"/>
      <c r="AJ872" s="186"/>
      <c r="AK872" s="186"/>
      <c r="AL872" s="186"/>
      <c r="AM872" s="186"/>
      <c r="AN872" s="186"/>
      <c r="AO872" s="186"/>
      <c r="AP872" s="186"/>
      <c r="AQ872" s="186"/>
      <c r="AR872" s="186"/>
      <c r="AS872" s="186"/>
      <c r="AT872" s="186"/>
      <c r="AU872" s="186"/>
      <c r="AV872" s="186"/>
      <c r="AW872" s="186"/>
      <c r="AX872" s="186"/>
      <c r="AY872" s="186"/>
      <c r="AZ872" s="186"/>
      <c r="BA872" s="186"/>
      <c r="BB872" s="186"/>
      <c r="BC872" s="186"/>
      <c r="BD872" s="186"/>
      <c r="BE872" s="186"/>
      <c r="BF872" s="186"/>
      <c r="BG872" s="186"/>
      <c r="BH872" s="186"/>
      <c r="BI872" s="186"/>
      <c r="BJ872" s="186"/>
      <c r="BK872" s="186"/>
      <c r="BL872" s="186"/>
      <c r="BM872" s="186"/>
      <c r="BN872" s="186"/>
      <c r="BO872" s="186"/>
      <c r="BP872" s="186"/>
      <c r="BQ872" s="186"/>
      <c r="BR872" s="186"/>
      <c r="BS872" s="186"/>
      <c r="BT872" s="186"/>
      <c r="BU872" s="186"/>
      <c r="BV872" s="186"/>
      <c r="BW872" s="186"/>
      <c r="BX872" s="186"/>
      <c r="BY872" s="186"/>
      <c r="BZ872" s="186"/>
      <c r="CA872" s="186"/>
      <c r="CB872" s="186"/>
      <c r="CC872" s="186"/>
      <c r="CD872" s="186"/>
      <c r="CE872" s="186"/>
      <c r="CF872" s="250"/>
      <c r="CG872" s="250"/>
      <c r="CH872" s="250"/>
      <c r="CI872" s="250"/>
      <c r="CJ872" s="250"/>
      <c r="CK872" s="261" t="str">
        <f t="shared" si="314"/>
        <v>通过</v>
      </c>
      <c r="CL872" s="263" t="str">
        <f t="shared" si="315"/>
        <v>通过</v>
      </c>
      <c r="CM872" s="261" t="str">
        <f t="shared" si="316"/>
        <v>通过</v>
      </c>
      <c r="CN872" s="261" t="str">
        <f t="shared" si="317"/>
        <v>通过</v>
      </c>
      <c r="CO872" s="262">
        <f t="shared" si="318"/>
        <v>0</v>
      </c>
      <c r="CP872" s="261" t="str">
        <f t="shared" si="319"/>
        <v>不通过</v>
      </c>
      <c r="CQ872" s="262">
        <f t="shared" si="311"/>
        <v>0</v>
      </c>
      <c r="CR872" s="261" t="str">
        <f t="shared" si="320"/>
        <v>不通过</v>
      </c>
      <c r="CS872" s="262">
        <f t="shared" si="321"/>
        <v>0</v>
      </c>
      <c r="CT872" s="261" t="str">
        <f t="shared" si="322"/>
        <v>不通过</v>
      </c>
      <c r="CU872" s="262">
        <f t="shared" si="312"/>
        <v>0</v>
      </c>
      <c r="CV872" s="261" t="str">
        <f t="shared" si="323"/>
        <v>不通过</v>
      </c>
      <c r="CW872" s="264">
        <f t="shared" si="324"/>
        <v>0</v>
      </c>
      <c r="CX872" s="261" t="str">
        <f t="shared" si="325"/>
        <v>不通过</v>
      </c>
      <c r="CY872" s="262">
        <f t="shared" si="313"/>
        <v>0</v>
      </c>
      <c r="CZ872" s="261" t="str">
        <f t="shared" si="326"/>
        <v>不通过</v>
      </c>
      <c r="DA872" s="262">
        <f t="shared" si="327"/>
        <v>0</v>
      </c>
      <c r="DB872" s="261" t="str">
        <f t="shared" si="328"/>
        <v>不通过</v>
      </c>
      <c r="DC872" s="262">
        <f t="shared" si="329"/>
        <v>0</v>
      </c>
      <c r="DD872" s="261" t="str">
        <f t="shared" si="330"/>
        <v>不通过</v>
      </c>
    </row>
    <row r="873" spans="1:108">
      <c r="A873" s="185">
        <v>862</v>
      </c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  <c r="AA873" s="186"/>
      <c r="AB873" s="186"/>
      <c r="AC873" s="186"/>
      <c r="AD873" s="186"/>
      <c r="AE873" s="186"/>
      <c r="AF873" s="186"/>
      <c r="AG873" s="186"/>
      <c r="AH873" s="186"/>
      <c r="AI873" s="186"/>
      <c r="AJ873" s="186"/>
      <c r="AK873" s="186"/>
      <c r="AL873" s="186"/>
      <c r="AM873" s="186"/>
      <c r="AN873" s="186"/>
      <c r="AO873" s="186"/>
      <c r="AP873" s="186"/>
      <c r="AQ873" s="186"/>
      <c r="AR873" s="186"/>
      <c r="AS873" s="186"/>
      <c r="AT873" s="186"/>
      <c r="AU873" s="186"/>
      <c r="AV873" s="186"/>
      <c r="AW873" s="186"/>
      <c r="AX873" s="186"/>
      <c r="AY873" s="186"/>
      <c r="AZ873" s="186"/>
      <c r="BA873" s="186"/>
      <c r="BB873" s="186"/>
      <c r="BC873" s="186"/>
      <c r="BD873" s="186"/>
      <c r="BE873" s="186"/>
      <c r="BF873" s="186"/>
      <c r="BG873" s="186"/>
      <c r="BH873" s="186"/>
      <c r="BI873" s="186"/>
      <c r="BJ873" s="186"/>
      <c r="BK873" s="186"/>
      <c r="BL873" s="186"/>
      <c r="BM873" s="186"/>
      <c r="BN873" s="186"/>
      <c r="BO873" s="186"/>
      <c r="BP873" s="186"/>
      <c r="BQ873" s="186"/>
      <c r="BR873" s="186"/>
      <c r="BS873" s="186"/>
      <c r="BT873" s="186"/>
      <c r="BU873" s="186"/>
      <c r="BV873" s="186"/>
      <c r="BW873" s="186"/>
      <c r="BX873" s="186"/>
      <c r="BY873" s="186"/>
      <c r="BZ873" s="186"/>
      <c r="CA873" s="186"/>
      <c r="CB873" s="186"/>
      <c r="CC873" s="186"/>
      <c r="CD873" s="186"/>
      <c r="CE873" s="186"/>
      <c r="CF873" s="250"/>
      <c r="CG873" s="250"/>
      <c r="CH873" s="250"/>
      <c r="CI873" s="250"/>
      <c r="CJ873" s="250"/>
      <c r="CK873" s="261" t="str">
        <f t="shared" si="314"/>
        <v>通过</v>
      </c>
      <c r="CL873" s="263" t="str">
        <f t="shared" si="315"/>
        <v>通过</v>
      </c>
      <c r="CM873" s="261" t="str">
        <f t="shared" si="316"/>
        <v>通过</v>
      </c>
      <c r="CN873" s="261" t="str">
        <f t="shared" si="317"/>
        <v>通过</v>
      </c>
      <c r="CO873" s="262">
        <f t="shared" si="318"/>
        <v>0</v>
      </c>
      <c r="CP873" s="261" t="str">
        <f t="shared" si="319"/>
        <v>不通过</v>
      </c>
      <c r="CQ873" s="262">
        <f t="shared" si="311"/>
        <v>0</v>
      </c>
      <c r="CR873" s="261" t="str">
        <f t="shared" si="320"/>
        <v>不通过</v>
      </c>
      <c r="CS873" s="262">
        <f t="shared" si="321"/>
        <v>0</v>
      </c>
      <c r="CT873" s="261" t="str">
        <f t="shared" si="322"/>
        <v>不通过</v>
      </c>
      <c r="CU873" s="262">
        <f t="shared" si="312"/>
        <v>0</v>
      </c>
      <c r="CV873" s="261" t="str">
        <f t="shared" si="323"/>
        <v>不通过</v>
      </c>
      <c r="CW873" s="264">
        <f t="shared" si="324"/>
        <v>0</v>
      </c>
      <c r="CX873" s="261" t="str">
        <f t="shared" si="325"/>
        <v>不通过</v>
      </c>
      <c r="CY873" s="262">
        <f t="shared" si="313"/>
        <v>0</v>
      </c>
      <c r="CZ873" s="261" t="str">
        <f t="shared" si="326"/>
        <v>不通过</v>
      </c>
      <c r="DA873" s="262">
        <f t="shared" si="327"/>
        <v>0</v>
      </c>
      <c r="DB873" s="261" t="str">
        <f t="shared" si="328"/>
        <v>不通过</v>
      </c>
      <c r="DC873" s="262">
        <f t="shared" si="329"/>
        <v>0</v>
      </c>
      <c r="DD873" s="261" t="str">
        <f t="shared" si="330"/>
        <v>不通过</v>
      </c>
    </row>
    <row r="874" spans="1:108">
      <c r="A874" s="188">
        <v>863</v>
      </c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6"/>
      <c r="AG874" s="186"/>
      <c r="AH874" s="186"/>
      <c r="AI874" s="186"/>
      <c r="AJ874" s="186"/>
      <c r="AK874" s="186"/>
      <c r="AL874" s="186"/>
      <c r="AM874" s="186"/>
      <c r="AN874" s="186"/>
      <c r="AO874" s="186"/>
      <c r="AP874" s="186"/>
      <c r="AQ874" s="186"/>
      <c r="AR874" s="186"/>
      <c r="AS874" s="186"/>
      <c r="AT874" s="186"/>
      <c r="AU874" s="186"/>
      <c r="AV874" s="186"/>
      <c r="AW874" s="186"/>
      <c r="AX874" s="186"/>
      <c r="AY874" s="186"/>
      <c r="AZ874" s="186"/>
      <c r="BA874" s="186"/>
      <c r="BB874" s="186"/>
      <c r="BC874" s="186"/>
      <c r="BD874" s="186"/>
      <c r="BE874" s="186"/>
      <c r="BF874" s="186"/>
      <c r="BG874" s="186"/>
      <c r="BH874" s="186"/>
      <c r="BI874" s="186"/>
      <c r="BJ874" s="186"/>
      <c r="BK874" s="186"/>
      <c r="BL874" s="186"/>
      <c r="BM874" s="186"/>
      <c r="BN874" s="186"/>
      <c r="BO874" s="186"/>
      <c r="BP874" s="186"/>
      <c r="BQ874" s="186"/>
      <c r="BR874" s="186"/>
      <c r="BS874" s="186"/>
      <c r="BT874" s="186"/>
      <c r="BU874" s="186"/>
      <c r="BV874" s="186"/>
      <c r="BW874" s="186"/>
      <c r="BX874" s="186"/>
      <c r="BY874" s="186"/>
      <c r="BZ874" s="186"/>
      <c r="CA874" s="186"/>
      <c r="CB874" s="186"/>
      <c r="CC874" s="186"/>
      <c r="CD874" s="186"/>
      <c r="CE874" s="186"/>
      <c r="CF874" s="250"/>
      <c r="CG874" s="250"/>
      <c r="CH874" s="250"/>
      <c r="CI874" s="250"/>
      <c r="CJ874" s="250"/>
      <c r="CK874" s="261" t="str">
        <f t="shared" si="314"/>
        <v>通过</v>
      </c>
      <c r="CL874" s="263" t="str">
        <f t="shared" si="315"/>
        <v>通过</v>
      </c>
      <c r="CM874" s="261" t="str">
        <f t="shared" si="316"/>
        <v>通过</v>
      </c>
      <c r="CN874" s="261" t="str">
        <f t="shared" si="317"/>
        <v>通过</v>
      </c>
      <c r="CO874" s="262">
        <f t="shared" si="318"/>
        <v>0</v>
      </c>
      <c r="CP874" s="261" t="str">
        <f t="shared" si="319"/>
        <v>不通过</v>
      </c>
      <c r="CQ874" s="262">
        <f t="shared" si="311"/>
        <v>0</v>
      </c>
      <c r="CR874" s="261" t="str">
        <f t="shared" si="320"/>
        <v>不通过</v>
      </c>
      <c r="CS874" s="262">
        <f t="shared" si="321"/>
        <v>0</v>
      </c>
      <c r="CT874" s="261" t="str">
        <f t="shared" si="322"/>
        <v>不通过</v>
      </c>
      <c r="CU874" s="262">
        <f t="shared" si="312"/>
        <v>0</v>
      </c>
      <c r="CV874" s="261" t="str">
        <f t="shared" si="323"/>
        <v>不通过</v>
      </c>
      <c r="CW874" s="264">
        <f t="shared" si="324"/>
        <v>0</v>
      </c>
      <c r="CX874" s="261" t="str">
        <f t="shared" si="325"/>
        <v>不通过</v>
      </c>
      <c r="CY874" s="262">
        <f t="shared" si="313"/>
        <v>0</v>
      </c>
      <c r="CZ874" s="261" t="str">
        <f t="shared" si="326"/>
        <v>不通过</v>
      </c>
      <c r="DA874" s="262">
        <f t="shared" si="327"/>
        <v>0</v>
      </c>
      <c r="DB874" s="261" t="str">
        <f t="shared" si="328"/>
        <v>不通过</v>
      </c>
      <c r="DC874" s="262">
        <f t="shared" si="329"/>
        <v>0</v>
      </c>
      <c r="DD874" s="261" t="str">
        <f t="shared" si="330"/>
        <v>不通过</v>
      </c>
    </row>
    <row r="875" spans="1:108">
      <c r="A875" s="185">
        <v>864</v>
      </c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  <c r="AA875" s="186"/>
      <c r="AB875" s="186"/>
      <c r="AC875" s="186"/>
      <c r="AD875" s="186"/>
      <c r="AE875" s="186"/>
      <c r="AF875" s="186"/>
      <c r="AG875" s="186"/>
      <c r="AH875" s="186"/>
      <c r="AI875" s="186"/>
      <c r="AJ875" s="186"/>
      <c r="AK875" s="186"/>
      <c r="AL875" s="186"/>
      <c r="AM875" s="186"/>
      <c r="AN875" s="186"/>
      <c r="AO875" s="186"/>
      <c r="AP875" s="186"/>
      <c r="AQ875" s="186"/>
      <c r="AR875" s="186"/>
      <c r="AS875" s="186"/>
      <c r="AT875" s="186"/>
      <c r="AU875" s="186"/>
      <c r="AV875" s="186"/>
      <c r="AW875" s="186"/>
      <c r="AX875" s="186"/>
      <c r="AY875" s="186"/>
      <c r="AZ875" s="186"/>
      <c r="BA875" s="186"/>
      <c r="BB875" s="186"/>
      <c r="BC875" s="186"/>
      <c r="BD875" s="186"/>
      <c r="BE875" s="186"/>
      <c r="BF875" s="186"/>
      <c r="BG875" s="186"/>
      <c r="BH875" s="186"/>
      <c r="BI875" s="186"/>
      <c r="BJ875" s="186"/>
      <c r="BK875" s="186"/>
      <c r="BL875" s="186"/>
      <c r="BM875" s="186"/>
      <c r="BN875" s="186"/>
      <c r="BO875" s="186"/>
      <c r="BP875" s="186"/>
      <c r="BQ875" s="186"/>
      <c r="BR875" s="186"/>
      <c r="BS875" s="186"/>
      <c r="BT875" s="186"/>
      <c r="BU875" s="186"/>
      <c r="BV875" s="186"/>
      <c r="BW875" s="186"/>
      <c r="BX875" s="186"/>
      <c r="BY875" s="186"/>
      <c r="BZ875" s="186"/>
      <c r="CA875" s="186"/>
      <c r="CB875" s="186"/>
      <c r="CC875" s="186"/>
      <c r="CD875" s="186"/>
      <c r="CE875" s="186"/>
      <c r="CF875" s="250"/>
      <c r="CG875" s="250"/>
      <c r="CH875" s="250"/>
      <c r="CI875" s="250"/>
      <c r="CJ875" s="250"/>
      <c r="CK875" s="261" t="str">
        <f t="shared" si="314"/>
        <v>通过</v>
      </c>
      <c r="CL875" s="263" t="str">
        <f t="shared" si="315"/>
        <v>通过</v>
      </c>
      <c r="CM875" s="261" t="str">
        <f t="shared" si="316"/>
        <v>通过</v>
      </c>
      <c r="CN875" s="261" t="str">
        <f t="shared" si="317"/>
        <v>通过</v>
      </c>
      <c r="CO875" s="262">
        <f t="shared" si="318"/>
        <v>0</v>
      </c>
      <c r="CP875" s="261" t="str">
        <f t="shared" si="319"/>
        <v>不通过</v>
      </c>
      <c r="CQ875" s="262">
        <f t="shared" si="311"/>
        <v>0</v>
      </c>
      <c r="CR875" s="261" t="str">
        <f t="shared" si="320"/>
        <v>不通过</v>
      </c>
      <c r="CS875" s="262">
        <f t="shared" si="321"/>
        <v>0</v>
      </c>
      <c r="CT875" s="261" t="str">
        <f t="shared" si="322"/>
        <v>不通过</v>
      </c>
      <c r="CU875" s="262">
        <f t="shared" si="312"/>
        <v>0</v>
      </c>
      <c r="CV875" s="261" t="str">
        <f t="shared" si="323"/>
        <v>不通过</v>
      </c>
      <c r="CW875" s="264">
        <f t="shared" si="324"/>
        <v>0</v>
      </c>
      <c r="CX875" s="261" t="str">
        <f t="shared" si="325"/>
        <v>不通过</v>
      </c>
      <c r="CY875" s="262">
        <f t="shared" si="313"/>
        <v>0</v>
      </c>
      <c r="CZ875" s="261" t="str">
        <f t="shared" si="326"/>
        <v>不通过</v>
      </c>
      <c r="DA875" s="262">
        <f t="shared" si="327"/>
        <v>0</v>
      </c>
      <c r="DB875" s="261" t="str">
        <f t="shared" si="328"/>
        <v>不通过</v>
      </c>
      <c r="DC875" s="262">
        <f t="shared" si="329"/>
        <v>0</v>
      </c>
      <c r="DD875" s="261" t="str">
        <f t="shared" si="330"/>
        <v>不通过</v>
      </c>
    </row>
    <row r="876" spans="1:108">
      <c r="A876" s="185">
        <v>865</v>
      </c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  <c r="AA876" s="186"/>
      <c r="AB876" s="186"/>
      <c r="AC876" s="186"/>
      <c r="AD876" s="186"/>
      <c r="AE876" s="186"/>
      <c r="AF876" s="186"/>
      <c r="AG876" s="186"/>
      <c r="AH876" s="186"/>
      <c r="AI876" s="186"/>
      <c r="AJ876" s="186"/>
      <c r="AK876" s="186"/>
      <c r="AL876" s="186"/>
      <c r="AM876" s="186"/>
      <c r="AN876" s="186"/>
      <c r="AO876" s="186"/>
      <c r="AP876" s="186"/>
      <c r="AQ876" s="186"/>
      <c r="AR876" s="186"/>
      <c r="AS876" s="186"/>
      <c r="AT876" s="186"/>
      <c r="AU876" s="186"/>
      <c r="AV876" s="186"/>
      <c r="AW876" s="186"/>
      <c r="AX876" s="186"/>
      <c r="AY876" s="186"/>
      <c r="AZ876" s="186"/>
      <c r="BA876" s="186"/>
      <c r="BB876" s="186"/>
      <c r="BC876" s="186"/>
      <c r="BD876" s="186"/>
      <c r="BE876" s="186"/>
      <c r="BF876" s="186"/>
      <c r="BG876" s="186"/>
      <c r="BH876" s="186"/>
      <c r="BI876" s="186"/>
      <c r="BJ876" s="186"/>
      <c r="BK876" s="186"/>
      <c r="BL876" s="186"/>
      <c r="BM876" s="186"/>
      <c r="BN876" s="186"/>
      <c r="BO876" s="186"/>
      <c r="BP876" s="186"/>
      <c r="BQ876" s="186"/>
      <c r="BR876" s="186"/>
      <c r="BS876" s="186"/>
      <c r="BT876" s="186"/>
      <c r="BU876" s="186"/>
      <c r="BV876" s="186"/>
      <c r="BW876" s="186"/>
      <c r="BX876" s="186"/>
      <c r="BY876" s="186"/>
      <c r="BZ876" s="186"/>
      <c r="CA876" s="186"/>
      <c r="CB876" s="186"/>
      <c r="CC876" s="186"/>
      <c r="CD876" s="186"/>
      <c r="CE876" s="186"/>
      <c r="CF876" s="250"/>
      <c r="CG876" s="250"/>
      <c r="CH876" s="250"/>
      <c r="CI876" s="250"/>
      <c r="CJ876" s="250"/>
      <c r="CK876" s="261" t="str">
        <f t="shared" si="314"/>
        <v>通过</v>
      </c>
      <c r="CL876" s="263" t="str">
        <f t="shared" si="315"/>
        <v>通过</v>
      </c>
      <c r="CM876" s="261" t="str">
        <f t="shared" si="316"/>
        <v>通过</v>
      </c>
      <c r="CN876" s="261" t="str">
        <f t="shared" si="317"/>
        <v>通过</v>
      </c>
      <c r="CO876" s="262">
        <f t="shared" si="318"/>
        <v>0</v>
      </c>
      <c r="CP876" s="261" t="str">
        <f t="shared" si="319"/>
        <v>不通过</v>
      </c>
      <c r="CQ876" s="262">
        <f t="shared" si="311"/>
        <v>0</v>
      </c>
      <c r="CR876" s="261" t="str">
        <f t="shared" si="320"/>
        <v>不通过</v>
      </c>
      <c r="CS876" s="262">
        <f t="shared" si="321"/>
        <v>0</v>
      </c>
      <c r="CT876" s="261" t="str">
        <f t="shared" si="322"/>
        <v>不通过</v>
      </c>
      <c r="CU876" s="262">
        <f t="shared" si="312"/>
        <v>0</v>
      </c>
      <c r="CV876" s="261" t="str">
        <f t="shared" si="323"/>
        <v>不通过</v>
      </c>
      <c r="CW876" s="264">
        <f t="shared" si="324"/>
        <v>0</v>
      </c>
      <c r="CX876" s="261" t="str">
        <f t="shared" si="325"/>
        <v>不通过</v>
      </c>
      <c r="CY876" s="262">
        <f t="shared" si="313"/>
        <v>0</v>
      </c>
      <c r="CZ876" s="261" t="str">
        <f t="shared" si="326"/>
        <v>不通过</v>
      </c>
      <c r="DA876" s="262">
        <f t="shared" si="327"/>
        <v>0</v>
      </c>
      <c r="DB876" s="261" t="str">
        <f t="shared" si="328"/>
        <v>不通过</v>
      </c>
      <c r="DC876" s="262">
        <f t="shared" si="329"/>
        <v>0</v>
      </c>
      <c r="DD876" s="261" t="str">
        <f t="shared" si="330"/>
        <v>不通过</v>
      </c>
    </row>
    <row r="877" spans="1:108">
      <c r="A877" s="188">
        <v>866</v>
      </c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  <c r="AC877" s="186"/>
      <c r="AD877" s="186"/>
      <c r="AE877" s="186"/>
      <c r="AF877" s="186"/>
      <c r="AG877" s="186"/>
      <c r="AH877" s="186"/>
      <c r="AI877" s="186"/>
      <c r="AJ877" s="186"/>
      <c r="AK877" s="186"/>
      <c r="AL877" s="186"/>
      <c r="AM877" s="186"/>
      <c r="AN877" s="186"/>
      <c r="AO877" s="186"/>
      <c r="AP877" s="186"/>
      <c r="AQ877" s="186"/>
      <c r="AR877" s="186"/>
      <c r="AS877" s="186"/>
      <c r="AT877" s="186"/>
      <c r="AU877" s="186"/>
      <c r="AV877" s="186"/>
      <c r="AW877" s="186"/>
      <c r="AX877" s="186"/>
      <c r="AY877" s="186"/>
      <c r="AZ877" s="186"/>
      <c r="BA877" s="186"/>
      <c r="BB877" s="186"/>
      <c r="BC877" s="186"/>
      <c r="BD877" s="186"/>
      <c r="BE877" s="186"/>
      <c r="BF877" s="186"/>
      <c r="BG877" s="186"/>
      <c r="BH877" s="186"/>
      <c r="BI877" s="186"/>
      <c r="BJ877" s="186"/>
      <c r="BK877" s="186"/>
      <c r="BL877" s="186"/>
      <c r="BM877" s="186"/>
      <c r="BN877" s="186"/>
      <c r="BO877" s="186"/>
      <c r="BP877" s="186"/>
      <c r="BQ877" s="186"/>
      <c r="BR877" s="186"/>
      <c r="BS877" s="186"/>
      <c r="BT877" s="186"/>
      <c r="BU877" s="186"/>
      <c r="BV877" s="186"/>
      <c r="BW877" s="186"/>
      <c r="BX877" s="186"/>
      <c r="BY877" s="186"/>
      <c r="BZ877" s="186"/>
      <c r="CA877" s="186"/>
      <c r="CB877" s="186"/>
      <c r="CC877" s="186"/>
      <c r="CD877" s="186"/>
      <c r="CE877" s="186"/>
      <c r="CF877" s="250"/>
      <c r="CG877" s="250"/>
      <c r="CH877" s="250"/>
      <c r="CI877" s="250"/>
      <c r="CJ877" s="250"/>
      <c r="CK877" s="261" t="str">
        <f t="shared" si="314"/>
        <v>通过</v>
      </c>
      <c r="CL877" s="263" t="str">
        <f t="shared" si="315"/>
        <v>通过</v>
      </c>
      <c r="CM877" s="261" t="str">
        <f t="shared" si="316"/>
        <v>通过</v>
      </c>
      <c r="CN877" s="261" t="str">
        <f t="shared" si="317"/>
        <v>通过</v>
      </c>
      <c r="CO877" s="262">
        <f t="shared" si="318"/>
        <v>0</v>
      </c>
      <c r="CP877" s="261" t="str">
        <f t="shared" si="319"/>
        <v>不通过</v>
      </c>
      <c r="CQ877" s="262">
        <f t="shared" si="311"/>
        <v>0</v>
      </c>
      <c r="CR877" s="261" t="str">
        <f t="shared" si="320"/>
        <v>不通过</v>
      </c>
      <c r="CS877" s="262">
        <f t="shared" si="321"/>
        <v>0</v>
      </c>
      <c r="CT877" s="261" t="str">
        <f t="shared" si="322"/>
        <v>不通过</v>
      </c>
      <c r="CU877" s="262">
        <f t="shared" si="312"/>
        <v>0</v>
      </c>
      <c r="CV877" s="261" t="str">
        <f t="shared" si="323"/>
        <v>不通过</v>
      </c>
      <c r="CW877" s="264">
        <f t="shared" si="324"/>
        <v>0</v>
      </c>
      <c r="CX877" s="261" t="str">
        <f t="shared" si="325"/>
        <v>不通过</v>
      </c>
      <c r="CY877" s="262">
        <f t="shared" si="313"/>
        <v>0</v>
      </c>
      <c r="CZ877" s="261" t="str">
        <f t="shared" si="326"/>
        <v>不通过</v>
      </c>
      <c r="DA877" s="262">
        <f t="shared" si="327"/>
        <v>0</v>
      </c>
      <c r="DB877" s="261" t="str">
        <f t="shared" si="328"/>
        <v>不通过</v>
      </c>
      <c r="DC877" s="262">
        <f t="shared" si="329"/>
        <v>0</v>
      </c>
      <c r="DD877" s="261" t="str">
        <f t="shared" si="330"/>
        <v>不通过</v>
      </c>
    </row>
    <row r="878" spans="1:108">
      <c r="A878" s="185">
        <v>867</v>
      </c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  <c r="AA878" s="186"/>
      <c r="AB878" s="186"/>
      <c r="AC878" s="186"/>
      <c r="AD878" s="186"/>
      <c r="AE878" s="186"/>
      <c r="AF878" s="186"/>
      <c r="AG878" s="186"/>
      <c r="AH878" s="186"/>
      <c r="AI878" s="186"/>
      <c r="AJ878" s="186"/>
      <c r="AK878" s="186"/>
      <c r="AL878" s="186"/>
      <c r="AM878" s="186"/>
      <c r="AN878" s="186"/>
      <c r="AO878" s="186"/>
      <c r="AP878" s="186"/>
      <c r="AQ878" s="186"/>
      <c r="AR878" s="186"/>
      <c r="AS878" s="186"/>
      <c r="AT878" s="186"/>
      <c r="AU878" s="186"/>
      <c r="AV878" s="186"/>
      <c r="AW878" s="186"/>
      <c r="AX878" s="186"/>
      <c r="AY878" s="186"/>
      <c r="AZ878" s="186"/>
      <c r="BA878" s="186"/>
      <c r="BB878" s="186"/>
      <c r="BC878" s="186"/>
      <c r="BD878" s="186"/>
      <c r="BE878" s="186"/>
      <c r="BF878" s="186"/>
      <c r="BG878" s="186"/>
      <c r="BH878" s="186"/>
      <c r="BI878" s="186"/>
      <c r="BJ878" s="186"/>
      <c r="BK878" s="186"/>
      <c r="BL878" s="186"/>
      <c r="BM878" s="186"/>
      <c r="BN878" s="186"/>
      <c r="BO878" s="186"/>
      <c r="BP878" s="186"/>
      <c r="BQ878" s="186"/>
      <c r="BR878" s="186"/>
      <c r="BS878" s="186"/>
      <c r="BT878" s="186"/>
      <c r="BU878" s="186"/>
      <c r="BV878" s="186"/>
      <c r="BW878" s="186"/>
      <c r="BX878" s="186"/>
      <c r="BY878" s="186"/>
      <c r="BZ878" s="186"/>
      <c r="CA878" s="186"/>
      <c r="CB878" s="186"/>
      <c r="CC878" s="186"/>
      <c r="CD878" s="186"/>
      <c r="CE878" s="186"/>
      <c r="CF878" s="250"/>
      <c r="CG878" s="250"/>
      <c r="CH878" s="250"/>
      <c r="CI878" s="250"/>
      <c r="CJ878" s="250"/>
      <c r="CK878" s="261" t="str">
        <f t="shared" si="314"/>
        <v>通过</v>
      </c>
      <c r="CL878" s="263" t="str">
        <f t="shared" si="315"/>
        <v>通过</v>
      </c>
      <c r="CM878" s="261" t="str">
        <f t="shared" si="316"/>
        <v>通过</v>
      </c>
      <c r="CN878" s="261" t="str">
        <f t="shared" si="317"/>
        <v>通过</v>
      </c>
      <c r="CO878" s="262">
        <f t="shared" si="318"/>
        <v>0</v>
      </c>
      <c r="CP878" s="261" t="str">
        <f t="shared" si="319"/>
        <v>不通过</v>
      </c>
      <c r="CQ878" s="262">
        <f t="shared" si="311"/>
        <v>0</v>
      </c>
      <c r="CR878" s="261" t="str">
        <f t="shared" si="320"/>
        <v>不通过</v>
      </c>
      <c r="CS878" s="262">
        <f t="shared" si="321"/>
        <v>0</v>
      </c>
      <c r="CT878" s="261" t="str">
        <f t="shared" si="322"/>
        <v>不通过</v>
      </c>
      <c r="CU878" s="262">
        <f t="shared" si="312"/>
        <v>0</v>
      </c>
      <c r="CV878" s="261" t="str">
        <f t="shared" si="323"/>
        <v>不通过</v>
      </c>
      <c r="CW878" s="264">
        <f t="shared" si="324"/>
        <v>0</v>
      </c>
      <c r="CX878" s="261" t="str">
        <f t="shared" si="325"/>
        <v>不通过</v>
      </c>
      <c r="CY878" s="262">
        <f t="shared" si="313"/>
        <v>0</v>
      </c>
      <c r="CZ878" s="261" t="str">
        <f t="shared" si="326"/>
        <v>不通过</v>
      </c>
      <c r="DA878" s="262">
        <f t="shared" si="327"/>
        <v>0</v>
      </c>
      <c r="DB878" s="261" t="str">
        <f t="shared" si="328"/>
        <v>不通过</v>
      </c>
      <c r="DC878" s="262">
        <f t="shared" si="329"/>
        <v>0</v>
      </c>
      <c r="DD878" s="261" t="str">
        <f t="shared" si="330"/>
        <v>不通过</v>
      </c>
    </row>
    <row r="879" spans="1:108">
      <c r="A879" s="185">
        <v>868</v>
      </c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  <c r="AC879" s="186"/>
      <c r="AD879" s="186"/>
      <c r="AE879" s="186"/>
      <c r="AF879" s="186"/>
      <c r="AG879" s="186"/>
      <c r="AH879" s="186"/>
      <c r="AI879" s="186"/>
      <c r="AJ879" s="186"/>
      <c r="AK879" s="186"/>
      <c r="AL879" s="186"/>
      <c r="AM879" s="186"/>
      <c r="AN879" s="186"/>
      <c r="AO879" s="186"/>
      <c r="AP879" s="186"/>
      <c r="AQ879" s="186"/>
      <c r="AR879" s="186"/>
      <c r="AS879" s="186"/>
      <c r="AT879" s="186"/>
      <c r="AU879" s="186"/>
      <c r="AV879" s="186"/>
      <c r="AW879" s="186"/>
      <c r="AX879" s="186"/>
      <c r="AY879" s="186"/>
      <c r="AZ879" s="186"/>
      <c r="BA879" s="186"/>
      <c r="BB879" s="186"/>
      <c r="BC879" s="186"/>
      <c r="BD879" s="186"/>
      <c r="BE879" s="186"/>
      <c r="BF879" s="186"/>
      <c r="BG879" s="186"/>
      <c r="BH879" s="186"/>
      <c r="BI879" s="186"/>
      <c r="BJ879" s="186"/>
      <c r="BK879" s="186"/>
      <c r="BL879" s="186"/>
      <c r="BM879" s="186"/>
      <c r="BN879" s="186"/>
      <c r="BO879" s="186"/>
      <c r="BP879" s="186"/>
      <c r="BQ879" s="186"/>
      <c r="BR879" s="186"/>
      <c r="BS879" s="186"/>
      <c r="BT879" s="186"/>
      <c r="BU879" s="186"/>
      <c r="BV879" s="186"/>
      <c r="BW879" s="186"/>
      <c r="BX879" s="186"/>
      <c r="BY879" s="186"/>
      <c r="BZ879" s="186"/>
      <c r="CA879" s="186"/>
      <c r="CB879" s="186"/>
      <c r="CC879" s="186"/>
      <c r="CD879" s="186"/>
      <c r="CE879" s="186"/>
      <c r="CF879" s="250"/>
      <c r="CG879" s="250"/>
      <c r="CH879" s="250"/>
      <c r="CI879" s="250"/>
      <c r="CJ879" s="250"/>
      <c r="CK879" s="261" t="str">
        <f t="shared" si="314"/>
        <v>通过</v>
      </c>
      <c r="CL879" s="263" t="str">
        <f t="shared" si="315"/>
        <v>通过</v>
      </c>
      <c r="CM879" s="261" t="str">
        <f t="shared" si="316"/>
        <v>通过</v>
      </c>
      <c r="CN879" s="261" t="str">
        <f t="shared" si="317"/>
        <v>通过</v>
      </c>
      <c r="CO879" s="262">
        <f t="shared" si="318"/>
        <v>0</v>
      </c>
      <c r="CP879" s="261" t="str">
        <f t="shared" si="319"/>
        <v>不通过</v>
      </c>
      <c r="CQ879" s="262">
        <f t="shared" si="311"/>
        <v>0</v>
      </c>
      <c r="CR879" s="261" t="str">
        <f t="shared" si="320"/>
        <v>不通过</v>
      </c>
      <c r="CS879" s="262">
        <f t="shared" si="321"/>
        <v>0</v>
      </c>
      <c r="CT879" s="261" t="str">
        <f t="shared" si="322"/>
        <v>不通过</v>
      </c>
      <c r="CU879" s="262">
        <f t="shared" si="312"/>
        <v>0</v>
      </c>
      <c r="CV879" s="261" t="str">
        <f t="shared" si="323"/>
        <v>不通过</v>
      </c>
      <c r="CW879" s="264">
        <f t="shared" si="324"/>
        <v>0</v>
      </c>
      <c r="CX879" s="261" t="str">
        <f t="shared" si="325"/>
        <v>不通过</v>
      </c>
      <c r="CY879" s="262">
        <f t="shared" si="313"/>
        <v>0</v>
      </c>
      <c r="CZ879" s="261" t="str">
        <f t="shared" si="326"/>
        <v>不通过</v>
      </c>
      <c r="DA879" s="262">
        <f t="shared" si="327"/>
        <v>0</v>
      </c>
      <c r="DB879" s="261" t="str">
        <f t="shared" si="328"/>
        <v>不通过</v>
      </c>
      <c r="DC879" s="262">
        <f t="shared" si="329"/>
        <v>0</v>
      </c>
      <c r="DD879" s="261" t="str">
        <f t="shared" si="330"/>
        <v>不通过</v>
      </c>
    </row>
    <row r="880" spans="1:108">
      <c r="A880" s="188">
        <v>869</v>
      </c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  <c r="AC880" s="186"/>
      <c r="AD880" s="186"/>
      <c r="AE880" s="186"/>
      <c r="AF880" s="186"/>
      <c r="AG880" s="186"/>
      <c r="AH880" s="186"/>
      <c r="AI880" s="186"/>
      <c r="AJ880" s="186"/>
      <c r="AK880" s="186"/>
      <c r="AL880" s="186"/>
      <c r="AM880" s="186"/>
      <c r="AN880" s="186"/>
      <c r="AO880" s="186"/>
      <c r="AP880" s="186"/>
      <c r="AQ880" s="186"/>
      <c r="AR880" s="186"/>
      <c r="AS880" s="186"/>
      <c r="AT880" s="186"/>
      <c r="AU880" s="186"/>
      <c r="AV880" s="186"/>
      <c r="AW880" s="186"/>
      <c r="AX880" s="186"/>
      <c r="AY880" s="186"/>
      <c r="AZ880" s="186"/>
      <c r="BA880" s="186"/>
      <c r="BB880" s="186"/>
      <c r="BC880" s="186"/>
      <c r="BD880" s="186"/>
      <c r="BE880" s="186"/>
      <c r="BF880" s="186"/>
      <c r="BG880" s="186"/>
      <c r="BH880" s="186"/>
      <c r="BI880" s="186"/>
      <c r="BJ880" s="186"/>
      <c r="BK880" s="186"/>
      <c r="BL880" s="186"/>
      <c r="BM880" s="186"/>
      <c r="BN880" s="186"/>
      <c r="BO880" s="186"/>
      <c r="BP880" s="186"/>
      <c r="BQ880" s="186"/>
      <c r="BR880" s="186"/>
      <c r="BS880" s="186"/>
      <c r="BT880" s="186"/>
      <c r="BU880" s="186"/>
      <c r="BV880" s="186"/>
      <c r="BW880" s="186"/>
      <c r="BX880" s="186"/>
      <c r="BY880" s="186"/>
      <c r="BZ880" s="186"/>
      <c r="CA880" s="186"/>
      <c r="CB880" s="186"/>
      <c r="CC880" s="186"/>
      <c r="CD880" s="186"/>
      <c r="CE880" s="186"/>
      <c r="CF880" s="250"/>
      <c r="CG880" s="250"/>
      <c r="CH880" s="250"/>
      <c r="CI880" s="250"/>
      <c r="CJ880" s="250"/>
      <c r="CK880" s="261" t="str">
        <f t="shared" si="314"/>
        <v>通过</v>
      </c>
      <c r="CL880" s="263" t="str">
        <f t="shared" si="315"/>
        <v>通过</v>
      </c>
      <c r="CM880" s="261" t="str">
        <f t="shared" si="316"/>
        <v>通过</v>
      </c>
      <c r="CN880" s="261" t="str">
        <f t="shared" si="317"/>
        <v>通过</v>
      </c>
      <c r="CO880" s="262">
        <f t="shared" si="318"/>
        <v>0</v>
      </c>
      <c r="CP880" s="261" t="str">
        <f t="shared" si="319"/>
        <v>不通过</v>
      </c>
      <c r="CQ880" s="262">
        <f t="shared" si="311"/>
        <v>0</v>
      </c>
      <c r="CR880" s="261" t="str">
        <f t="shared" si="320"/>
        <v>不通过</v>
      </c>
      <c r="CS880" s="262">
        <f t="shared" si="321"/>
        <v>0</v>
      </c>
      <c r="CT880" s="261" t="str">
        <f t="shared" si="322"/>
        <v>不通过</v>
      </c>
      <c r="CU880" s="262">
        <f t="shared" si="312"/>
        <v>0</v>
      </c>
      <c r="CV880" s="261" t="str">
        <f t="shared" si="323"/>
        <v>不通过</v>
      </c>
      <c r="CW880" s="264">
        <f t="shared" si="324"/>
        <v>0</v>
      </c>
      <c r="CX880" s="261" t="str">
        <f t="shared" si="325"/>
        <v>不通过</v>
      </c>
      <c r="CY880" s="262">
        <f t="shared" si="313"/>
        <v>0</v>
      </c>
      <c r="CZ880" s="261" t="str">
        <f t="shared" si="326"/>
        <v>不通过</v>
      </c>
      <c r="DA880" s="262">
        <f t="shared" si="327"/>
        <v>0</v>
      </c>
      <c r="DB880" s="261" t="str">
        <f t="shared" si="328"/>
        <v>不通过</v>
      </c>
      <c r="DC880" s="262">
        <f t="shared" si="329"/>
        <v>0</v>
      </c>
      <c r="DD880" s="261" t="str">
        <f t="shared" si="330"/>
        <v>不通过</v>
      </c>
    </row>
    <row r="881" spans="1:108">
      <c r="A881" s="185">
        <v>870</v>
      </c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  <c r="AC881" s="186"/>
      <c r="AD881" s="186"/>
      <c r="AE881" s="186"/>
      <c r="AF881" s="186"/>
      <c r="AG881" s="186"/>
      <c r="AH881" s="186"/>
      <c r="AI881" s="186"/>
      <c r="AJ881" s="186"/>
      <c r="AK881" s="186"/>
      <c r="AL881" s="186"/>
      <c r="AM881" s="186"/>
      <c r="AN881" s="186"/>
      <c r="AO881" s="186"/>
      <c r="AP881" s="186"/>
      <c r="AQ881" s="186"/>
      <c r="AR881" s="186"/>
      <c r="AS881" s="186"/>
      <c r="AT881" s="186"/>
      <c r="AU881" s="186"/>
      <c r="AV881" s="186"/>
      <c r="AW881" s="186"/>
      <c r="AX881" s="186"/>
      <c r="AY881" s="186"/>
      <c r="AZ881" s="186"/>
      <c r="BA881" s="186"/>
      <c r="BB881" s="186"/>
      <c r="BC881" s="186"/>
      <c r="BD881" s="186"/>
      <c r="BE881" s="186"/>
      <c r="BF881" s="186"/>
      <c r="BG881" s="186"/>
      <c r="BH881" s="186"/>
      <c r="BI881" s="186"/>
      <c r="BJ881" s="186"/>
      <c r="BK881" s="186"/>
      <c r="BL881" s="186"/>
      <c r="BM881" s="186"/>
      <c r="BN881" s="186"/>
      <c r="BO881" s="186"/>
      <c r="BP881" s="186"/>
      <c r="BQ881" s="186"/>
      <c r="BR881" s="186"/>
      <c r="BS881" s="186"/>
      <c r="BT881" s="186"/>
      <c r="BU881" s="186"/>
      <c r="BV881" s="186"/>
      <c r="BW881" s="186"/>
      <c r="BX881" s="186"/>
      <c r="BY881" s="186"/>
      <c r="BZ881" s="186"/>
      <c r="CA881" s="186"/>
      <c r="CB881" s="186"/>
      <c r="CC881" s="186"/>
      <c r="CD881" s="186"/>
      <c r="CE881" s="186"/>
      <c r="CF881" s="250"/>
      <c r="CG881" s="250"/>
      <c r="CH881" s="250"/>
      <c r="CI881" s="250"/>
      <c r="CJ881" s="250"/>
      <c r="CK881" s="261" t="str">
        <f t="shared" si="314"/>
        <v>通过</v>
      </c>
      <c r="CL881" s="263" t="str">
        <f t="shared" si="315"/>
        <v>通过</v>
      </c>
      <c r="CM881" s="261" t="str">
        <f t="shared" si="316"/>
        <v>通过</v>
      </c>
      <c r="CN881" s="261" t="str">
        <f t="shared" si="317"/>
        <v>通过</v>
      </c>
      <c r="CO881" s="262">
        <f t="shared" si="318"/>
        <v>0</v>
      </c>
      <c r="CP881" s="261" t="str">
        <f t="shared" si="319"/>
        <v>不通过</v>
      </c>
      <c r="CQ881" s="262">
        <f t="shared" si="311"/>
        <v>0</v>
      </c>
      <c r="CR881" s="261" t="str">
        <f t="shared" si="320"/>
        <v>不通过</v>
      </c>
      <c r="CS881" s="262">
        <f t="shared" si="321"/>
        <v>0</v>
      </c>
      <c r="CT881" s="261" t="str">
        <f t="shared" si="322"/>
        <v>不通过</v>
      </c>
      <c r="CU881" s="262">
        <f t="shared" si="312"/>
        <v>0</v>
      </c>
      <c r="CV881" s="261" t="str">
        <f t="shared" si="323"/>
        <v>不通过</v>
      </c>
      <c r="CW881" s="264">
        <f t="shared" si="324"/>
        <v>0</v>
      </c>
      <c r="CX881" s="261" t="str">
        <f t="shared" si="325"/>
        <v>不通过</v>
      </c>
      <c r="CY881" s="262">
        <f t="shared" si="313"/>
        <v>0</v>
      </c>
      <c r="CZ881" s="261" t="str">
        <f t="shared" si="326"/>
        <v>不通过</v>
      </c>
      <c r="DA881" s="262">
        <f t="shared" si="327"/>
        <v>0</v>
      </c>
      <c r="DB881" s="261" t="str">
        <f t="shared" si="328"/>
        <v>不通过</v>
      </c>
      <c r="DC881" s="262">
        <f t="shared" si="329"/>
        <v>0</v>
      </c>
      <c r="DD881" s="261" t="str">
        <f t="shared" si="330"/>
        <v>不通过</v>
      </c>
    </row>
    <row r="882" spans="1:108">
      <c r="A882" s="185">
        <v>871</v>
      </c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  <c r="AC882" s="186"/>
      <c r="AD882" s="186"/>
      <c r="AE882" s="186"/>
      <c r="AF882" s="186"/>
      <c r="AG882" s="186"/>
      <c r="AH882" s="186"/>
      <c r="AI882" s="186"/>
      <c r="AJ882" s="186"/>
      <c r="AK882" s="186"/>
      <c r="AL882" s="186"/>
      <c r="AM882" s="186"/>
      <c r="AN882" s="186"/>
      <c r="AO882" s="186"/>
      <c r="AP882" s="186"/>
      <c r="AQ882" s="186"/>
      <c r="AR882" s="186"/>
      <c r="AS882" s="186"/>
      <c r="AT882" s="186"/>
      <c r="AU882" s="186"/>
      <c r="AV882" s="186"/>
      <c r="AW882" s="186"/>
      <c r="AX882" s="186"/>
      <c r="AY882" s="186"/>
      <c r="AZ882" s="186"/>
      <c r="BA882" s="186"/>
      <c r="BB882" s="186"/>
      <c r="BC882" s="186"/>
      <c r="BD882" s="186"/>
      <c r="BE882" s="186"/>
      <c r="BF882" s="186"/>
      <c r="BG882" s="186"/>
      <c r="BH882" s="186"/>
      <c r="BI882" s="186"/>
      <c r="BJ882" s="186"/>
      <c r="BK882" s="186"/>
      <c r="BL882" s="186"/>
      <c r="BM882" s="186"/>
      <c r="BN882" s="186"/>
      <c r="BO882" s="186"/>
      <c r="BP882" s="186"/>
      <c r="BQ882" s="186"/>
      <c r="BR882" s="186"/>
      <c r="BS882" s="186"/>
      <c r="BT882" s="186"/>
      <c r="BU882" s="186"/>
      <c r="BV882" s="186"/>
      <c r="BW882" s="186"/>
      <c r="BX882" s="186"/>
      <c r="BY882" s="186"/>
      <c r="BZ882" s="186"/>
      <c r="CA882" s="186"/>
      <c r="CB882" s="186"/>
      <c r="CC882" s="186"/>
      <c r="CD882" s="186"/>
      <c r="CE882" s="186"/>
      <c r="CF882" s="250"/>
      <c r="CG882" s="250"/>
      <c r="CH882" s="250"/>
      <c r="CI882" s="250"/>
      <c r="CJ882" s="250"/>
      <c r="CK882" s="261" t="str">
        <f t="shared" si="314"/>
        <v>通过</v>
      </c>
      <c r="CL882" s="263" t="str">
        <f t="shared" si="315"/>
        <v>通过</v>
      </c>
      <c r="CM882" s="261" t="str">
        <f t="shared" si="316"/>
        <v>通过</v>
      </c>
      <c r="CN882" s="261" t="str">
        <f t="shared" si="317"/>
        <v>通过</v>
      </c>
      <c r="CO882" s="262">
        <f t="shared" si="318"/>
        <v>0</v>
      </c>
      <c r="CP882" s="261" t="str">
        <f t="shared" si="319"/>
        <v>不通过</v>
      </c>
      <c r="CQ882" s="262">
        <f t="shared" si="311"/>
        <v>0</v>
      </c>
      <c r="CR882" s="261" t="str">
        <f t="shared" si="320"/>
        <v>不通过</v>
      </c>
      <c r="CS882" s="262">
        <f t="shared" si="321"/>
        <v>0</v>
      </c>
      <c r="CT882" s="261" t="str">
        <f t="shared" si="322"/>
        <v>不通过</v>
      </c>
      <c r="CU882" s="262">
        <f t="shared" si="312"/>
        <v>0</v>
      </c>
      <c r="CV882" s="261" t="str">
        <f t="shared" si="323"/>
        <v>不通过</v>
      </c>
      <c r="CW882" s="264">
        <f t="shared" si="324"/>
        <v>0</v>
      </c>
      <c r="CX882" s="261" t="str">
        <f t="shared" si="325"/>
        <v>不通过</v>
      </c>
      <c r="CY882" s="262">
        <f t="shared" si="313"/>
        <v>0</v>
      </c>
      <c r="CZ882" s="261" t="str">
        <f t="shared" si="326"/>
        <v>不通过</v>
      </c>
      <c r="DA882" s="262">
        <f t="shared" si="327"/>
        <v>0</v>
      </c>
      <c r="DB882" s="261" t="str">
        <f t="shared" si="328"/>
        <v>不通过</v>
      </c>
      <c r="DC882" s="262">
        <f t="shared" si="329"/>
        <v>0</v>
      </c>
      <c r="DD882" s="261" t="str">
        <f t="shared" si="330"/>
        <v>不通过</v>
      </c>
    </row>
    <row r="883" spans="1:108">
      <c r="A883" s="188">
        <v>872</v>
      </c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  <c r="AC883" s="186"/>
      <c r="AD883" s="186"/>
      <c r="AE883" s="186"/>
      <c r="AF883" s="186"/>
      <c r="AG883" s="186"/>
      <c r="AH883" s="186"/>
      <c r="AI883" s="186"/>
      <c r="AJ883" s="186"/>
      <c r="AK883" s="186"/>
      <c r="AL883" s="186"/>
      <c r="AM883" s="186"/>
      <c r="AN883" s="186"/>
      <c r="AO883" s="186"/>
      <c r="AP883" s="186"/>
      <c r="AQ883" s="186"/>
      <c r="AR883" s="186"/>
      <c r="AS883" s="186"/>
      <c r="AT883" s="186"/>
      <c r="AU883" s="186"/>
      <c r="AV883" s="186"/>
      <c r="AW883" s="186"/>
      <c r="AX883" s="186"/>
      <c r="AY883" s="186"/>
      <c r="AZ883" s="186"/>
      <c r="BA883" s="186"/>
      <c r="BB883" s="186"/>
      <c r="BC883" s="186"/>
      <c r="BD883" s="186"/>
      <c r="BE883" s="186"/>
      <c r="BF883" s="186"/>
      <c r="BG883" s="186"/>
      <c r="BH883" s="186"/>
      <c r="BI883" s="186"/>
      <c r="BJ883" s="186"/>
      <c r="BK883" s="186"/>
      <c r="BL883" s="186"/>
      <c r="BM883" s="186"/>
      <c r="BN883" s="186"/>
      <c r="BO883" s="186"/>
      <c r="BP883" s="186"/>
      <c r="BQ883" s="186"/>
      <c r="BR883" s="186"/>
      <c r="BS883" s="186"/>
      <c r="BT883" s="186"/>
      <c r="BU883" s="186"/>
      <c r="BV883" s="186"/>
      <c r="BW883" s="186"/>
      <c r="BX883" s="186"/>
      <c r="BY883" s="186"/>
      <c r="BZ883" s="186"/>
      <c r="CA883" s="186"/>
      <c r="CB883" s="186"/>
      <c r="CC883" s="186"/>
      <c r="CD883" s="186"/>
      <c r="CE883" s="186"/>
      <c r="CF883" s="250"/>
      <c r="CG883" s="250"/>
      <c r="CH883" s="250"/>
      <c r="CI883" s="250"/>
      <c r="CJ883" s="250"/>
      <c r="CK883" s="261" t="str">
        <f t="shared" si="314"/>
        <v>通过</v>
      </c>
      <c r="CL883" s="263" t="str">
        <f t="shared" si="315"/>
        <v>通过</v>
      </c>
      <c r="CM883" s="261" t="str">
        <f t="shared" si="316"/>
        <v>通过</v>
      </c>
      <c r="CN883" s="261" t="str">
        <f t="shared" si="317"/>
        <v>通过</v>
      </c>
      <c r="CO883" s="262">
        <f t="shared" si="318"/>
        <v>0</v>
      </c>
      <c r="CP883" s="261" t="str">
        <f t="shared" si="319"/>
        <v>不通过</v>
      </c>
      <c r="CQ883" s="262">
        <f t="shared" si="311"/>
        <v>0</v>
      </c>
      <c r="CR883" s="261" t="str">
        <f t="shared" si="320"/>
        <v>不通过</v>
      </c>
      <c r="CS883" s="262">
        <f t="shared" si="321"/>
        <v>0</v>
      </c>
      <c r="CT883" s="261" t="str">
        <f t="shared" si="322"/>
        <v>不通过</v>
      </c>
      <c r="CU883" s="262">
        <f t="shared" si="312"/>
        <v>0</v>
      </c>
      <c r="CV883" s="261" t="str">
        <f t="shared" si="323"/>
        <v>不通过</v>
      </c>
      <c r="CW883" s="264">
        <f t="shared" si="324"/>
        <v>0</v>
      </c>
      <c r="CX883" s="261" t="str">
        <f t="shared" si="325"/>
        <v>不通过</v>
      </c>
      <c r="CY883" s="262">
        <f t="shared" si="313"/>
        <v>0</v>
      </c>
      <c r="CZ883" s="261" t="str">
        <f t="shared" si="326"/>
        <v>不通过</v>
      </c>
      <c r="DA883" s="262">
        <f t="shared" si="327"/>
        <v>0</v>
      </c>
      <c r="DB883" s="261" t="str">
        <f t="shared" si="328"/>
        <v>不通过</v>
      </c>
      <c r="DC883" s="262">
        <f t="shared" si="329"/>
        <v>0</v>
      </c>
      <c r="DD883" s="261" t="str">
        <f t="shared" si="330"/>
        <v>不通过</v>
      </c>
    </row>
    <row r="884" spans="1:108">
      <c r="A884" s="185">
        <v>873</v>
      </c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6"/>
      <c r="AG884" s="186"/>
      <c r="AH884" s="186"/>
      <c r="AI884" s="186"/>
      <c r="AJ884" s="186"/>
      <c r="AK884" s="186"/>
      <c r="AL884" s="186"/>
      <c r="AM884" s="186"/>
      <c r="AN884" s="186"/>
      <c r="AO884" s="186"/>
      <c r="AP884" s="186"/>
      <c r="AQ884" s="186"/>
      <c r="AR884" s="186"/>
      <c r="AS884" s="186"/>
      <c r="AT884" s="186"/>
      <c r="AU884" s="186"/>
      <c r="AV884" s="186"/>
      <c r="AW884" s="186"/>
      <c r="AX884" s="186"/>
      <c r="AY884" s="186"/>
      <c r="AZ884" s="186"/>
      <c r="BA884" s="186"/>
      <c r="BB884" s="186"/>
      <c r="BC884" s="186"/>
      <c r="BD884" s="186"/>
      <c r="BE884" s="186"/>
      <c r="BF884" s="186"/>
      <c r="BG884" s="186"/>
      <c r="BH884" s="186"/>
      <c r="BI884" s="186"/>
      <c r="BJ884" s="186"/>
      <c r="BK884" s="186"/>
      <c r="BL884" s="186"/>
      <c r="BM884" s="186"/>
      <c r="BN884" s="186"/>
      <c r="BO884" s="186"/>
      <c r="BP884" s="186"/>
      <c r="BQ884" s="186"/>
      <c r="BR884" s="186"/>
      <c r="BS884" s="186"/>
      <c r="BT884" s="186"/>
      <c r="BU884" s="186"/>
      <c r="BV884" s="186"/>
      <c r="BW884" s="186"/>
      <c r="BX884" s="186"/>
      <c r="BY884" s="186"/>
      <c r="BZ884" s="186"/>
      <c r="CA884" s="186"/>
      <c r="CB884" s="186"/>
      <c r="CC884" s="186"/>
      <c r="CD884" s="186"/>
      <c r="CE884" s="186"/>
      <c r="CF884" s="250"/>
      <c r="CG884" s="250"/>
      <c r="CH884" s="250"/>
      <c r="CI884" s="250"/>
      <c r="CJ884" s="250"/>
      <c r="CK884" s="261" t="str">
        <f t="shared" si="314"/>
        <v>通过</v>
      </c>
      <c r="CL884" s="263" t="str">
        <f t="shared" si="315"/>
        <v>通过</v>
      </c>
      <c r="CM884" s="261" t="str">
        <f t="shared" si="316"/>
        <v>通过</v>
      </c>
      <c r="CN884" s="261" t="str">
        <f t="shared" si="317"/>
        <v>通过</v>
      </c>
      <c r="CO884" s="262">
        <f t="shared" si="318"/>
        <v>0</v>
      </c>
      <c r="CP884" s="261" t="str">
        <f t="shared" si="319"/>
        <v>不通过</v>
      </c>
      <c r="CQ884" s="262">
        <f t="shared" si="311"/>
        <v>0</v>
      </c>
      <c r="CR884" s="261" t="str">
        <f t="shared" si="320"/>
        <v>不通过</v>
      </c>
      <c r="CS884" s="262">
        <f t="shared" si="321"/>
        <v>0</v>
      </c>
      <c r="CT884" s="261" t="str">
        <f t="shared" si="322"/>
        <v>不通过</v>
      </c>
      <c r="CU884" s="262">
        <f t="shared" si="312"/>
        <v>0</v>
      </c>
      <c r="CV884" s="261" t="str">
        <f t="shared" si="323"/>
        <v>不通过</v>
      </c>
      <c r="CW884" s="264">
        <f t="shared" si="324"/>
        <v>0</v>
      </c>
      <c r="CX884" s="261" t="str">
        <f t="shared" si="325"/>
        <v>不通过</v>
      </c>
      <c r="CY884" s="262">
        <f t="shared" si="313"/>
        <v>0</v>
      </c>
      <c r="CZ884" s="261" t="str">
        <f t="shared" si="326"/>
        <v>不通过</v>
      </c>
      <c r="DA884" s="262">
        <f t="shared" si="327"/>
        <v>0</v>
      </c>
      <c r="DB884" s="261" t="str">
        <f t="shared" si="328"/>
        <v>不通过</v>
      </c>
      <c r="DC884" s="262">
        <f t="shared" si="329"/>
        <v>0</v>
      </c>
      <c r="DD884" s="261" t="str">
        <f t="shared" si="330"/>
        <v>不通过</v>
      </c>
    </row>
    <row r="885" spans="1:108">
      <c r="A885" s="185">
        <v>874</v>
      </c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  <c r="AC885" s="186"/>
      <c r="AD885" s="186"/>
      <c r="AE885" s="186"/>
      <c r="AF885" s="186"/>
      <c r="AG885" s="186"/>
      <c r="AH885" s="186"/>
      <c r="AI885" s="186"/>
      <c r="AJ885" s="186"/>
      <c r="AK885" s="186"/>
      <c r="AL885" s="186"/>
      <c r="AM885" s="186"/>
      <c r="AN885" s="186"/>
      <c r="AO885" s="186"/>
      <c r="AP885" s="186"/>
      <c r="AQ885" s="186"/>
      <c r="AR885" s="186"/>
      <c r="AS885" s="186"/>
      <c r="AT885" s="186"/>
      <c r="AU885" s="186"/>
      <c r="AV885" s="186"/>
      <c r="AW885" s="186"/>
      <c r="AX885" s="186"/>
      <c r="AY885" s="186"/>
      <c r="AZ885" s="186"/>
      <c r="BA885" s="186"/>
      <c r="BB885" s="186"/>
      <c r="BC885" s="186"/>
      <c r="BD885" s="186"/>
      <c r="BE885" s="186"/>
      <c r="BF885" s="186"/>
      <c r="BG885" s="186"/>
      <c r="BH885" s="186"/>
      <c r="BI885" s="186"/>
      <c r="BJ885" s="186"/>
      <c r="BK885" s="186"/>
      <c r="BL885" s="186"/>
      <c r="BM885" s="186"/>
      <c r="BN885" s="186"/>
      <c r="BO885" s="186"/>
      <c r="BP885" s="186"/>
      <c r="BQ885" s="186"/>
      <c r="BR885" s="186"/>
      <c r="BS885" s="186"/>
      <c r="BT885" s="186"/>
      <c r="BU885" s="186"/>
      <c r="BV885" s="186"/>
      <c r="BW885" s="186"/>
      <c r="BX885" s="186"/>
      <c r="BY885" s="186"/>
      <c r="BZ885" s="186"/>
      <c r="CA885" s="186"/>
      <c r="CB885" s="186"/>
      <c r="CC885" s="186"/>
      <c r="CD885" s="186"/>
      <c r="CE885" s="186"/>
      <c r="CF885" s="250"/>
      <c r="CG885" s="250"/>
      <c r="CH885" s="250"/>
      <c r="CI885" s="250"/>
      <c r="CJ885" s="250"/>
      <c r="CK885" s="261" t="str">
        <f t="shared" si="314"/>
        <v>通过</v>
      </c>
      <c r="CL885" s="263" t="str">
        <f t="shared" si="315"/>
        <v>通过</v>
      </c>
      <c r="CM885" s="261" t="str">
        <f t="shared" si="316"/>
        <v>通过</v>
      </c>
      <c r="CN885" s="261" t="str">
        <f t="shared" si="317"/>
        <v>通过</v>
      </c>
      <c r="CO885" s="262">
        <f t="shared" si="318"/>
        <v>0</v>
      </c>
      <c r="CP885" s="261" t="str">
        <f t="shared" si="319"/>
        <v>不通过</v>
      </c>
      <c r="CQ885" s="262">
        <f t="shared" si="311"/>
        <v>0</v>
      </c>
      <c r="CR885" s="261" t="str">
        <f t="shared" si="320"/>
        <v>不通过</v>
      </c>
      <c r="CS885" s="262">
        <f t="shared" si="321"/>
        <v>0</v>
      </c>
      <c r="CT885" s="261" t="str">
        <f t="shared" si="322"/>
        <v>不通过</v>
      </c>
      <c r="CU885" s="262">
        <f t="shared" si="312"/>
        <v>0</v>
      </c>
      <c r="CV885" s="261" t="str">
        <f t="shared" si="323"/>
        <v>不通过</v>
      </c>
      <c r="CW885" s="264">
        <f t="shared" si="324"/>
        <v>0</v>
      </c>
      <c r="CX885" s="261" t="str">
        <f t="shared" si="325"/>
        <v>不通过</v>
      </c>
      <c r="CY885" s="262">
        <f t="shared" si="313"/>
        <v>0</v>
      </c>
      <c r="CZ885" s="261" t="str">
        <f t="shared" si="326"/>
        <v>不通过</v>
      </c>
      <c r="DA885" s="262">
        <f t="shared" si="327"/>
        <v>0</v>
      </c>
      <c r="DB885" s="261" t="str">
        <f t="shared" si="328"/>
        <v>不通过</v>
      </c>
      <c r="DC885" s="262">
        <f t="shared" si="329"/>
        <v>0</v>
      </c>
      <c r="DD885" s="261" t="str">
        <f t="shared" si="330"/>
        <v>不通过</v>
      </c>
    </row>
    <row r="886" spans="1:108">
      <c r="A886" s="188">
        <v>875</v>
      </c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  <c r="AC886" s="186"/>
      <c r="AD886" s="186"/>
      <c r="AE886" s="186"/>
      <c r="AF886" s="186"/>
      <c r="AG886" s="186"/>
      <c r="AH886" s="186"/>
      <c r="AI886" s="186"/>
      <c r="AJ886" s="186"/>
      <c r="AK886" s="186"/>
      <c r="AL886" s="186"/>
      <c r="AM886" s="186"/>
      <c r="AN886" s="186"/>
      <c r="AO886" s="186"/>
      <c r="AP886" s="186"/>
      <c r="AQ886" s="186"/>
      <c r="AR886" s="186"/>
      <c r="AS886" s="186"/>
      <c r="AT886" s="186"/>
      <c r="AU886" s="186"/>
      <c r="AV886" s="186"/>
      <c r="AW886" s="186"/>
      <c r="AX886" s="186"/>
      <c r="AY886" s="186"/>
      <c r="AZ886" s="186"/>
      <c r="BA886" s="186"/>
      <c r="BB886" s="186"/>
      <c r="BC886" s="186"/>
      <c r="BD886" s="186"/>
      <c r="BE886" s="186"/>
      <c r="BF886" s="186"/>
      <c r="BG886" s="186"/>
      <c r="BH886" s="186"/>
      <c r="BI886" s="186"/>
      <c r="BJ886" s="186"/>
      <c r="BK886" s="186"/>
      <c r="BL886" s="186"/>
      <c r="BM886" s="186"/>
      <c r="BN886" s="186"/>
      <c r="BO886" s="186"/>
      <c r="BP886" s="186"/>
      <c r="BQ886" s="186"/>
      <c r="BR886" s="186"/>
      <c r="BS886" s="186"/>
      <c r="BT886" s="186"/>
      <c r="BU886" s="186"/>
      <c r="BV886" s="186"/>
      <c r="BW886" s="186"/>
      <c r="BX886" s="186"/>
      <c r="BY886" s="186"/>
      <c r="BZ886" s="186"/>
      <c r="CA886" s="186"/>
      <c r="CB886" s="186"/>
      <c r="CC886" s="186"/>
      <c r="CD886" s="186"/>
      <c r="CE886" s="186"/>
      <c r="CF886" s="250"/>
      <c r="CG886" s="250"/>
      <c r="CH886" s="250"/>
      <c r="CI886" s="250"/>
      <c r="CJ886" s="250"/>
      <c r="CK886" s="261" t="str">
        <f t="shared" si="314"/>
        <v>通过</v>
      </c>
      <c r="CL886" s="263" t="str">
        <f t="shared" si="315"/>
        <v>通过</v>
      </c>
      <c r="CM886" s="261" t="str">
        <f t="shared" si="316"/>
        <v>通过</v>
      </c>
      <c r="CN886" s="261" t="str">
        <f t="shared" si="317"/>
        <v>通过</v>
      </c>
      <c r="CO886" s="262">
        <f t="shared" si="318"/>
        <v>0</v>
      </c>
      <c r="CP886" s="261" t="str">
        <f t="shared" si="319"/>
        <v>不通过</v>
      </c>
      <c r="CQ886" s="262">
        <f t="shared" si="311"/>
        <v>0</v>
      </c>
      <c r="CR886" s="261" t="str">
        <f t="shared" si="320"/>
        <v>不通过</v>
      </c>
      <c r="CS886" s="262">
        <f t="shared" si="321"/>
        <v>0</v>
      </c>
      <c r="CT886" s="261" t="str">
        <f t="shared" si="322"/>
        <v>不通过</v>
      </c>
      <c r="CU886" s="262">
        <f t="shared" si="312"/>
        <v>0</v>
      </c>
      <c r="CV886" s="261" t="str">
        <f t="shared" si="323"/>
        <v>不通过</v>
      </c>
      <c r="CW886" s="264">
        <f t="shared" si="324"/>
        <v>0</v>
      </c>
      <c r="CX886" s="261" t="str">
        <f t="shared" si="325"/>
        <v>不通过</v>
      </c>
      <c r="CY886" s="262">
        <f t="shared" si="313"/>
        <v>0</v>
      </c>
      <c r="CZ886" s="261" t="str">
        <f t="shared" si="326"/>
        <v>不通过</v>
      </c>
      <c r="DA886" s="262">
        <f t="shared" si="327"/>
        <v>0</v>
      </c>
      <c r="DB886" s="261" t="str">
        <f t="shared" si="328"/>
        <v>不通过</v>
      </c>
      <c r="DC886" s="262">
        <f t="shared" si="329"/>
        <v>0</v>
      </c>
      <c r="DD886" s="261" t="str">
        <f t="shared" si="330"/>
        <v>不通过</v>
      </c>
    </row>
    <row r="887" spans="1:108">
      <c r="A887" s="185">
        <v>876</v>
      </c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  <c r="AC887" s="186"/>
      <c r="AD887" s="186"/>
      <c r="AE887" s="186"/>
      <c r="AF887" s="186"/>
      <c r="AG887" s="186"/>
      <c r="AH887" s="186"/>
      <c r="AI887" s="186"/>
      <c r="AJ887" s="186"/>
      <c r="AK887" s="186"/>
      <c r="AL887" s="186"/>
      <c r="AM887" s="186"/>
      <c r="AN887" s="186"/>
      <c r="AO887" s="186"/>
      <c r="AP887" s="186"/>
      <c r="AQ887" s="186"/>
      <c r="AR887" s="186"/>
      <c r="AS887" s="186"/>
      <c r="AT887" s="186"/>
      <c r="AU887" s="186"/>
      <c r="AV887" s="186"/>
      <c r="AW887" s="186"/>
      <c r="AX887" s="186"/>
      <c r="AY887" s="186"/>
      <c r="AZ887" s="186"/>
      <c r="BA887" s="186"/>
      <c r="BB887" s="186"/>
      <c r="BC887" s="186"/>
      <c r="BD887" s="186"/>
      <c r="BE887" s="186"/>
      <c r="BF887" s="186"/>
      <c r="BG887" s="186"/>
      <c r="BH887" s="186"/>
      <c r="BI887" s="186"/>
      <c r="BJ887" s="186"/>
      <c r="BK887" s="186"/>
      <c r="BL887" s="186"/>
      <c r="BM887" s="186"/>
      <c r="BN887" s="186"/>
      <c r="BO887" s="186"/>
      <c r="BP887" s="186"/>
      <c r="BQ887" s="186"/>
      <c r="BR887" s="186"/>
      <c r="BS887" s="186"/>
      <c r="BT887" s="186"/>
      <c r="BU887" s="186"/>
      <c r="BV887" s="186"/>
      <c r="BW887" s="186"/>
      <c r="BX887" s="186"/>
      <c r="BY887" s="186"/>
      <c r="BZ887" s="186"/>
      <c r="CA887" s="186"/>
      <c r="CB887" s="186"/>
      <c r="CC887" s="186"/>
      <c r="CD887" s="186"/>
      <c r="CE887" s="186"/>
      <c r="CF887" s="250"/>
      <c r="CG887" s="250"/>
      <c r="CH887" s="250"/>
      <c r="CI887" s="250"/>
      <c r="CJ887" s="250"/>
      <c r="CK887" s="261" t="str">
        <f t="shared" si="314"/>
        <v>通过</v>
      </c>
      <c r="CL887" s="263" t="str">
        <f t="shared" si="315"/>
        <v>通过</v>
      </c>
      <c r="CM887" s="261" t="str">
        <f t="shared" si="316"/>
        <v>通过</v>
      </c>
      <c r="CN887" s="261" t="str">
        <f t="shared" si="317"/>
        <v>通过</v>
      </c>
      <c r="CO887" s="262">
        <f t="shared" si="318"/>
        <v>0</v>
      </c>
      <c r="CP887" s="261" t="str">
        <f t="shared" si="319"/>
        <v>不通过</v>
      </c>
      <c r="CQ887" s="262">
        <f t="shared" si="311"/>
        <v>0</v>
      </c>
      <c r="CR887" s="261" t="str">
        <f t="shared" si="320"/>
        <v>不通过</v>
      </c>
      <c r="CS887" s="262">
        <f t="shared" si="321"/>
        <v>0</v>
      </c>
      <c r="CT887" s="261" t="str">
        <f t="shared" si="322"/>
        <v>不通过</v>
      </c>
      <c r="CU887" s="262">
        <f t="shared" si="312"/>
        <v>0</v>
      </c>
      <c r="CV887" s="261" t="str">
        <f t="shared" si="323"/>
        <v>不通过</v>
      </c>
      <c r="CW887" s="264">
        <f t="shared" si="324"/>
        <v>0</v>
      </c>
      <c r="CX887" s="261" t="str">
        <f t="shared" si="325"/>
        <v>不通过</v>
      </c>
      <c r="CY887" s="262">
        <f t="shared" si="313"/>
        <v>0</v>
      </c>
      <c r="CZ887" s="261" t="str">
        <f t="shared" si="326"/>
        <v>不通过</v>
      </c>
      <c r="DA887" s="262">
        <f t="shared" si="327"/>
        <v>0</v>
      </c>
      <c r="DB887" s="261" t="str">
        <f t="shared" si="328"/>
        <v>不通过</v>
      </c>
      <c r="DC887" s="262">
        <f t="shared" si="329"/>
        <v>0</v>
      </c>
      <c r="DD887" s="261" t="str">
        <f t="shared" si="330"/>
        <v>不通过</v>
      </c>
    </row>
    <row r="888" spans="1:108">
      <c r="A888" s="185">
        <v>877</v>
      </c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  <c r="AC888" s="186"/>
      <c r="AD888" s="186"/>
      <c r="AE888" s="186"/>
      <c r="AF888" s="186"/>
      <c r="AG888" s="186"/>
      <c r="AH888" s="186"/>
      <c r="AI888" s="186"/>
      <c r="AJ888" s="186"/>
      <c r="AK888" s="186"/>
      <c r="AL888" s="186"/>
      <c r="AM888" s="186"/>
      <c r="AN888" s="186"/>
      <c r="AO888" s="186"/>
      <c r="AP888" s="186"/>
      <c r="AQ888" s="186"/>
      <c r="AR888" s="186"/>
      <c r="AS888" s="186"/>
      <c r="AT888" s="186"/>
      <c r="AU888" s="186"/>
      <c r="AV888" s="186"/>
      <c r="AW888" s="186"/>
      <c r="AX888" s="186"/>
      <c r="AY888" s="186"/>
      <c r="AZ888" s="186"/>
      <c r="BA888" s="186"/>
      <c r="BB888" s="186"/>
      <c r="BC888" s="186"/>
      <c r="BD888" s="186"/>
      <c r="BE888" s="186"/>
      <c r="BF888" s="186"/>
      <c r="BG888" s="186"/>
      <c r="BH888" s="186"/>
      <c r="BI888" s="186"/>
      <c r="BJ888" s="186"/>
      <c r="BK888" s="186"/>
      <c r="BL888" s="186"/>
      <c r="BM888" s="186"/>
      <c r="BN888" s="186"/>
      <c r="BO888" s="186"/>
      <c r="BP888" s="186"/>
      <c r="BQ888" s="186"/>
      <c r="BR888" s="186"/>
      <c r="BS888" s="186"/>
      <c r="BT888" s="186"/>
      <c r="BU888" s="186"/>
      <c r="BV888" s="186"/>
      <c r="BW888" s="186"/>
      <c r="BX888" s="186"/>
      <c r="BY888" s="186"/>
      <c r="BZ888" s="186"/>
      <c r="CA888" s="186"/>
      <c r="CB888" s="186"/>
      <c r="CC888" s="186"/>
      <c r="CD888" s="186"/>
      <c r="CE888" s="186"/>
      <c r="CF888" s="250"/>
      <c r="CG888" s="250"/>
      <c r="CH888" s="250"/>
      <c r="CI888" s="250"/>
      <c r="CJ888" s="250"/>
      <c r="CK888" s="261" t="str">
        <f t="shared" si="314"/>
        <v>通过</v>
      </c>
      <c r="CL888" s="263" t="str">
        <f t="shared" si="315"/>
        <v>通过</v>
      </c>
      <c r="CM888" s="261" t="str">
        <f t="shared" si="316"/>
        <v>通过</v>
      </c>
      <c r="CN888" s="261" t="str">
        <f t="shared" si="317"/>
        <v>通过</v>
      </c>
      <c r="CO888" s="262">
        <f t="shared" si="318"/>
        <v>0</v>
      </c>
      <c r="CP888" s="261" t="str">
        <f t="shared" si="319"/>
        <v>不通过</v>
      </c>
      <c r="CQ888" s="262">
        <f t="shared" si="311"/>
        <v>0</v>
      </c>
      <c r="CR888" s="261" t="str">
        <f t="shared" si="320"/>
        <v>不通过</v>
      </c>
      <c r="CS888" s="262">
        <f t="shared" si="321"/>
        <v>0</v>
      </c>
      <c r="CT888" s="261" t="str">
        <f t="shared" si="322"/>
        <v>不通过</v>
      </c>
      <c r="CU888" s="262">
        <f t="shared" si="312"/>
        <v>0</v>
      </c>
      <c r="CV888" s="261" t="str">
        <f t="shared" si="323"/>
        <v>不通过</v>
      </c>
      <c r="CW888" s="264">
        <f t="shared" si="324"/>
        <v>0</v>
      </c>
      <c r="CX888" s="261" t="str">
        <f t="shared" si="325"/>
        <v>不通过</v>
      </c>
      <c r="CY888" s="262">
        <f t="shared" si="313"/>
        <v>0</v>
      </c>
      <c r="CZ888" s="261" t="str">
        <f t="shared" si="326"/>
        <v>不通过</v>
      </c>
      <c r="DA888" s="262">
        <f t="shared" si="327"/>
        <v>0</v>
      </c>
      <c r="DB888" s="261" t="str">
        <f t="shared" si="328"/>
        <v>不通过</v>
      </c>
      <c r="DC888" s="262">
        <f t="shared" si="329"/>
        <v>0</v>
      </c>
      <c r="DD888" s="261" t="str">
        <f t="shared" si="330"/>
        <v>不通过</v>
      </c>
    </row>
    <row r="889" spans="1:108">
      <c r="A889" s="188">
        <v>878</v>
      </c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  <c r="AC889" s="186"/>
      <c r="AD889" s="186"/>
      <c r="AE889" s="186"/>
      <c r="AF889" s="186"/>
      <c r="AG889" s="186"/>
      <c r="AH889" s="186"/>
      <c r="AI889" s="186"/>
      <c r="AJ889" s="186"/>
      <c r="AK889" s="186"/>
      <c r="AL889" s="186"/>
      <c r="AM889" s="186"/>
      <c r="AN889" s="186"/>
      <c r="AO889" s="186"/>
      <c r="AP889" s="186"/>
      <c r="AQ889" s="186"/>
      <c r="AR889" s="186"/>
      <c r="AS889" s="186"/>
      <c r="AT889" s="186"/>
      <c r="AU889" s="186"/>
      <c r="AV889" s="186"/>
      <c r="AW889" s="186"/>
      <c r="AX889" s="186"/>
      <c r="AY889" s="186"/>
      <c r="AZ889" s="186"/>
      <c r="BA889" s="186"/>
      <c r="BB889" s="186"/>
      <c r="BC889" s="186"/>
      <c r="BD889" s="186"/>
      <c r="BE889" s="186"/>
      <c r="BF889" s="186"/>
      <c r="BG889" s="186"/>
      <c r="BH889" s="186"/>
      <c r="BI889" s="186"/>
      <c r="BJ889" s="186"/>
      <c r="BK889" s="186"/>
      <c r="BL889" s="186"/>
      <c r="BM889" s="186"/>
      <c r="BN889" s="186"/>
      <c r="BO889" s="186"/>
      <c r="BP889" s="186"/>
      <c r="BQ889" s="186"/>
      <c r="BR889" s="186"/>
      <c r="BS889" s="186"/>
      <c r="BT889" s="186"/>
      <c r="BU889" s="186"/>
      <c r="BV889" s="186"/>
      <c r="BW889" s="186"/>
      <c r="BX889" s="186"/>
      <c r="BY889" s="186"/>
      <c r="BZ889" s="186"/>
      <c r="CA889" s="186"/>
      <c r="CB889" s="186"/>
      <c r="CC889" s="186"/>
      <c r="CD889" s="186"/>
      <c r="CE889" s="186"/>
      <c r="CF889" s="250"/>
      <c r="CG889" s="250"/>
      <c r="CH889" s="250"/>
      <c r="CI889" s="250"/>
      <c r="CJ889" s="250"/>
      <c r="CK889" s="261" t="str">
        <f t="shared" si="314"/>
        <v>通过</v>
      </c>
      <c r="CL889" s="263" t="str">
        <f t="shared" si="315"/>
        <v>通过</v>
      </c>
      <c r="CM889" s="261" t="str">
        <f t="shared" si="316"/>
        <v>通过</v>
      </c>
      <c r="CN889" s="261" t="str">
        <f t="shared" si="317"/>
        <v>通过</v>
      </c>
      <c r="CO889" s="262">
        <f t="shared" si="318"/>
        <v>0</v>
      </c>
      <c r="CP889" s="261" t="str">
        <f t="shared" si="319"/>
        <v>不通过</v>
      </c>
      <c r="CQ889" s="262">
        <f t="shared" si="311"/>
        <v>0</v>
      </c>
      <c r="CR889" s="261" t="str">
        <f t="shared" si="320"/>
        <v>不通过</v>
      </c>
      <c r="CS889" s="262">
        <f t="shared" si="321"/>
        <v>0</v>
      </c>
      <c r="CT889" s="261" t="str">
        <f t="shared" si="322"/>
        <v>不通过</v>
      </c>
      <c r="CU889" s="262">
        <f t="shared" si="312"/>
        <v>0</v>
      </c>
      <c r="CV889" s="261" t="str">
        <f t="shared" si="323"/>
        <v>不通过</v>
      </c>
      <c r="CW889" s="264">
        <f t="shared" si="324"/>
        <v>0</v>
      </c>
      <c r="CX889" s="261" t="str">
        <f t="shared" si="325"/>
        <v>不通过</v>
      </c>
      <c r="CY889" s="262">
        <f t="shared" si="313"/>
        <v>0</v>
      </c>
      <c r="CZ889" s="261" t="str">
        <f t="shared" si="326"/>
        <v>不通过</v>
      </c>
      <c r="DA889" s="262">
        <f t="shared" si="327"/>
        <v>0</v>
      </c>
      <c r="DB889" s="261" t="str">
        <f t="shared" si="328"/>
        <v>不通过</v>
      </c>
      <c r="DC889" s="262">
        <f t="shared" si="329"/>
        <v>0</v>
      </c>
      <c r="DD889" s="261" t="str">
        <f t="shared" si="330"/>
        <v>不通过</v>
      </c>
    </row>
    <row r="890" spans="1:108">
      <c r="A890" s="185">
        <v>879</v>
      </c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6"/>
      <c r="AG890" s="186"/>
      <c r="AH890" s="186"/>
      <c r="AI890" s="186"/>
      <c r="AJ890" s="186"/>
      <c r="AK890" s="186"/>
      <c r="AL890" s="186"/>
      <c r="AM890" s="186"/>
      <c r="AN890" s="186"/>
      <c r="AO890" s="186"/>
      <c r="AP890" s="186"/>
      <c r="AQ890" s="186"/>
      <c r="AR890" s="186"/>
      <c r="AS890" s="186"/>
      <c r="AT890" s="186"/>
      <c r="AU890" s="186"/>
      <c r="AV890" s="186"/>
      <c r="AW890" s="186"/>
      <c r="AX890" s="186"/>
      <c r="AY890" s="186"/>
      <c r="AZ890" s="186"/>
      <c r="BA890" s="186"/>
      <c r="BB890" s="186"/>
      <c r="BC890" s="186"/>
      <c r="BD890" s="186"/>
      <c r="BE890" s="186"/>
      <c r="BF890" s="186"/>
      <c r="BG890" s="186"/>
      <c r="BH890" s="186"/>
      <c r="BI890" s="186"/>
      <c r="BJ890" s="186"/>
      <c r="BK890" s="186"/>
      <c r="BL890" s="186"/>
      <c r="BM890" s="186"/>
      <c r="BN890" s="186"/>
      <c r="BO890" s="186"/>
      <c r="BP890" s="186"/>
      <c r="BQ890" s="186"/>
      <c r="BR890" s="186"/>
      <c r="BS890" s="186"/>
      <c r="BT890" s="186"/>
      <c r="BU890" s="186"/>
      <c r="BV890" s="186"/>
      <c r="BW890" s="186"/>
      <c r="BX890" s="186"/>
      <c r="BY890" s="186"/>
      <c r="BZ890" s="186"/>
      <c r="CA890" s="186"/>
      <c r="CB890" s="186"/>
      <c r="CC890" s="186"/>
      <c r="CD890" s="186"/>
      <c r="CE890" s="186"/>
      <c r="CF890" s="250"/>
      <c r="CG890" s="250"/>
      <c r="CH890" s="250"/>
      <c r="CI890" s="250"/>
      <c r="CJ890" s="250"/>
      <c r="CK890" s="261" t="str">
        <f t="shared" si="314"/>
        <v>通过</v>
      </c>
      <c r="CL890" s="263" t="str">
        <f t="shared" si="315"/>
        <v>通过</v>
      </c>
      <c r="CM890" s="261" t="str">
        <f t="shared" si="316"/>
        <v>通过</v>
      </c>
      <c r="CN890" s="261" t="str">
        <f t="shared" si="317"/>
        <v>通过</v>
      </c>
      <c r="CO890" s="262">
        <f t="shared" si="318"/>
        <v>0</v>
      </c>
      <c r="CP890" s="261" t="str">
        <f t="shared" si="319"/>
        <v>不通过</v>
      </c>
      <c r="CQ890" s="262">
        <f t="shared" si="311"/>
        <v>0</v>
      </c>
      <c r="CR890" s="261" t="str">
        <f t="shared" si="320"/>
        <v>不通过</v>
      </c>
      <c r="CS890" s="262">
        <f t="shared" si="321"/>
        <v>0</v>
      </c>
      <c r="CT890" s="261" t="str">
        <f t="shared" si="322"/>
        <v>不通过</v>
      </c>
      <c r="CU890" s="262">
        <f t="shared" si="312"/>
        <v>0</v>
      </c>
      <c r="CV890" s="261" t="str">
        <f t="shared" si="323"/>
        <v>不通过</v>
      </c>
      <c r="CW890" s="264">
        <f t="shared" si="324"/>
        <v>0</v>
      </c>
      <c r="CX890" s="261" t="str">
        <f t="shared" si="325"/>
        <v>不通过</v>
      </c>
      <c r="CY890" s="262">
        <f t="shared" si="313"/>
        <v>0</v>
      </c>
      <c r="CZ890" s="261" t="str">
        <f t="shared" si="326"/>
        <v>不通过</v>
      </c>
      <c r="DA890" s="262">
        <f t="shared" si="327"/>
        <v>0</v>
      </c>
      <c r="DB890" s="261" t="str">
        <f t="shared" si="328"/>
        <v>不通过</v>
      </c>
      <c r="DC890" s="262">
        <f t="shared" si="329"/>
        <v>0</v>
      </c>
      <c r="DD890" s="261" t="str">
        <f t="shared" si="330"/>
        <v>不通过</v>
      </c>
    </row>
    <row r="891" spans="1:108">
      <c r="A891" s="185">
        <v>880</v>
      </c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  <c r="AC891" s="186"/>
      <c r="AD891" s="186"/>
      <c r="AE891" s="186"/>
      <c r="AF891" s="186"/>
      <c r="AG891" s="186"/>
      <c r="AH891" s="186"/>
      <c r="AI891" s="186"/>
      <c r="AJ891" s="186"/>
      <c r="AK891" s="186"/>
      <c r="AL891" s="186"/>
      <c r="AM891" s="186"/>
      <c r="AN891" s="186"/>
      <c r="AO891" s="186"/>
      <c r="AP891" s="186"/>
      <c r="AQ891" s="186"/>
      <c r="AR891" s="186"/>
      <c r="AS891" s="186"/>
      <c r="AT891" s="186"/>
      <c r="AU891" s="186"/>
      <c r="AV891" s="186"/>
      <c r="AW891" s="186"/>
      <c r="AX891" s="186"/>
      <c r="AY891" s="186"/>
      <c r="AZ891" s="186"/>
      <c r="BA891" s="186"/>
      <c r="BB891" s="186"/>
      <c r="BC891" s="186"/>
      <c r="BD891" s="186"/>
      <c r="BE891" s="186"/>
      <c r="BF891" s="186"/>
      <c r="BG891" s="186"/>
      <c r="BH891" s="186"/>
      <c r="BI891" s="186"/>
      <c r="BJ891" s="186"/>
      <c r="BK891" s="186"/>
      <c r="BL891" s="186"/>
      <c r="BM891" s="186"/>
      <c r="BN891" s="186"/>
      <c r="BO891" s="186"/>
      <c r="BP891" s="186"/>
      <c r="BQ891" s="186"/>
      <c r="BR891" s="186"/>
      <c r="BS891" s="186"/>
      <c r="BT891" s="186"/>
      <c r="BU891" s="186"/>
      <c r="BV891" s="186"/>
      <c r="BW891" s="186"/>
      <c r="BX891" s="186"/>
      <c r="BY891" s="186"/>
      <c r="BZ891" s="186"/>
      <c r="CA891" s="186"/>
      <c r="CB891" s="186"/>
      <c r="CC891" s="186"/>
      <c r="CD891" s="186"/>
      <c r="CE891" s="186"/>
      <c r="CF891" s="250"/>
      <c r="CG891" s="250"/>
      <c r="CH891" s="250"/>
      <c r="CI891" s="250"/>
      <c r="CJ891" s="250"/>
      <c r="CK891" s="261" t="str">
        <f t="shared" si="314"/>
        <v>通过</v>
      </c>
      <c r="CL891" s="263" t="str">
        <f t="shared" si="315"/>
        <v>通过</v>
      </c>
      <c r="CM891" s="261" t="str">
        <f t="shared" si="316"/>
        <v>通过</v>
      </c>
      <c r="CN891" s="261" t="str">
        <f t="shared" si="317"/>
        <v>通过</v>
      </c>
      <c r="CO891" s="262">
        <f t="shared" si="318"/>
        <v>0</v>
      </c>
      <c r="CP891" s="261" t="str">
        <f t="shared" si="319"/>
        <v>不通过</v>
      </c>
      <c r="CQ891" s="262">
        <f t="shared" si="311"/>
        <v>0</v>
      </c>
      <c r="CR891" s="261" t="str">
        <f t="shared" si="320"/>
        <v>不通过</v>
      </c>
      <c r="CS891" s="262">
        <f t="shared" si="321"/>
        <v>0</v>
      </c>
      <c r="CT891" s="261" t="str">
        <f t="shared" si="322"/>
        <v>不通过</v>
      </c>
      <c r="CU891" s="262">
        <f t="shared" si="312"/>
        <v>0</v>
      </c>
      <c r="CV891" s="261" t="str">
        <f t="shared" si="323"/>
        <v>不通过</v>
      </c>
      <c r="CW891" s="264">
        <f t="shared" si="324"/>
        <v>0</v>
      </c>
      <c r="CX891" s="261" t="str">
        <f t="shared" si="325"/>
        <v>不通过</v>
      </c>
      <c r="CY891" s="262">
        <f t="shared" si="313"/>
        <v>0</v>
      </c>
      <c r="CZ891" s="261" t="str">
        <f t="shared" si="326"/>
        <v>不通过</v>
      </c>
      <c r="DA891" s="262">
        <f t="shared" si="327"/>
        <v>0</v>
      </c>
      <c r="DB891" s="261" t="str">
        <f t="shared" si="328"/>
        <v>不通过</v>
      </c>
      <c r="DC891" s="262">
        <f t="shared" si="329"/>
        <v>0</v>
      </c>
      <c r="DD891" s="261" t="str">
        <f t="shared" si="330"/>
        <v>不通过</v>
      </c>
    </row>
    <row r="892" spans="1:108">
      <c r="A892" s="188">
        <v>881</v>
      </c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  <c r="AC892" s="186"/>
      <c r="AD892" s="186"/>
      <c r="AE892" s="186"/>
      <c r="AF892" s="186"/>
      <c r="AG892" s="186"/>
      <c r="AH892" s="186"/>
      <c r="AI892" s="186"/>
      <c r="AJ892" s="186"/>
      <c r="AK892" s="186"/>
      <c r="AL892" s="186"/>
      <c r="AM892" s="186"/>
      <c r="AN892" s="186"/>
      <c r="AO892" s="186"/>
      <c r="AP892" s="186"/>
      <c r="AQ892" s="186"/>
      <c r="AR892" s="186"/>
      <c r="AS892" s="186"/>
      <c r="AT892" s="186"/>
      <c r="AU892" s="186"/>
      <c r="AV892" s="186"/>
      <c r="AW892" s="186"/>
      <c r="AX892" s="186"/>
      <c r="AY892" s="186"/>
      <c r="AZ892" s="186"/>
      <c r="BA892" s="186"/>
      <c r="BB892" s="186"/>
      <c r="BC892" s="186"/>
      <c r="BD892" s="186"/>
      <c r="BE892" s="186"/>
      <c r="BF892" s="186"/>
      <c r="BG892" s="186"/>
      <c r="BH892" s="186"/>
      <c r="BI892" s="186"/>
      <c r="BJ892" s="186"/>
      <c r="BK892" s="186"/>
      <c r="BL892" s="186"/>
      <c r="BM892" s="186"/>
      <c r="BN892" s="186"/>
      <c r="BO892" s="186"/>
      <c r="BP892" s="186"/>
      <c r="BQ892" s="186"/>
      <c r="BR892" s="186"/>
      <c r="BS892" s="186"/>
      <c r="BT892" s="186"/>
      <c r="BU892" s="186"/>
      <c r="BV892" s="186"/>
      <c r="BW892" s="186"/>
      <c r="BX892" s="186"/>
      <c r="BY892" s="186"/>
      <c r="BZ892" s="186"/>
      <c r="CA892" s="186"/>
      <c r="CB892" s="186"/>
      <c r="CC892" s="186"/>
      <c r="CD892" s="186"/>
      <c r="CE892" s="186"/>
      <c r="CF892" s="250"/>
      <c r="CG892" s="250"/>
      <c r="CH892" s="250"/>
      <c r="CI892" s="250"/>
      <c r="CJ892" s="250"/>
      <c r="CK892" s="261" t="str">
        <f t="shared" si="314"/>
        <v>通过</v>
      </c>
      <c r="CL892" s="263" t="str">
        <f t="shared" si="315"/>
        <v>通过</v>
      </c>
      <c r="CM892" s="261" t="str">
        <f t="shared" si="316"/>
        <v>通过</v>
      </c>
      <c r="CN892" s="261" t="str">
        <f t="shared" si="317"/>
        <v>通过</v>
      </c>
      <c r="CO892" s="262">
        <f t="shared" si="318"/>
        <v>0</v>
      </c>
      <c r="CP892" s="261" t="str">
        <f t="shared" si="319"/>
        <v>不通过</v>
      </c>
      <c r="CQ892" s="262">
        <f t="shared" si="311"/>
        <v>0</v>
      </c>
      <c r="CR892" s="261" t="str">
        <f t="shared" si="320"/>
        <v>不通过</v>
      </c>
      <c r="CS892" s="262">
        <f t="shared" si="321"/>
        <v>0</v>
      </c>
      <c r="CT892" s="261" t="str">
        <f t="shared" si="322"/>
        <v>不通过</v>
      </c>
      <c r="CU892" s="262">
        <f t="shared" si="312"/>
        <v>0</v>
      </c>
      <c r="CV892" s="261" t="str">
        <f t="shared" si="323"/>
        <v>不通过</v>
      </c>
      <c r="CW892" s="264">
        <f t="shared" si="324"/>
        <v>0</v>
      </c>
      <c r="CX892" s="261" t="str">
        <f t="shared" si="325"/>
        <v>不通过</v>
      </c>
      <c r="CY892" s="262">
        <f t="shared" si="313"/>
        <v>0</v>
      </c>
      <c r="CZ892" s="261" t="str">
        <f t="shared" si="326"/>
        <v>不通过</v>
      </c>
      <c r="DA892" s="262">
        <f t="shared" si="327"/>
        <v>0</v>
      </c>
      <c r="DB892" s="261" t="str">
        <f t="shared" si="328"/>
        <v>不通过</v>
      </c>
      <c r="DC892" s="262">
        <f t="shared" si="329"/>
        <v>0</v>
      </c>
      <c r="DD892" s="261" t="str">
        <f t="shared" si="330"/>
        <v>不通过</v>
      </c>
    </row>
    <row r="893" spans="1:108">
      <c r="A893" s="185">
        <v>882</v>
      </c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  <c r="AA893" s="186"/>
      <c r="AB893" s="186"/>
      <c r="AC893" s="186"/>
      <c r="AD893" s="186"/>
      <c r="AE893" s="186"/>
      <c r="AF893" s="186"/>
      <c r="AG893" s="186"/>
      <c r="AH893" s="186"/>
      <c r="AI893" s="186"/>
      <c r="AJ893" s="186"/>
      <c r="AK893" s="186"/>
      <c r="AL893" s="186"/>
      <c r="AM893" s="186"/>
      <c r="AN893" s="186"/>
      <c r="AO893" s="186"/>
      <c r="AP893" s="186"/>
      <c r="AQ893" s="186"/>
      <c r="AR893" s="186"/>
      <c r="AS893" s="186"/>
      <c r="AT893" s="186"/>
      <c r="AU893" s="186"/>
      <c r="AV893" s="186"/>
      <c r="AW893" s="186"/>
      <c r="AX893" s="186"/>
      <c r="AY893" s="186"/>
      <c r="AZ893" s="186"/>
      <c r="BA893" s="186"/>
      <c r="BB893" s="186"/>
      <c r="BC893" s="186"/>
      <c r="BD893" s="186"/>
      <c r="BE893" s="186"/>
      <c r="BF893" s="186"/>
      <c r="BG893" s="186"/>
      <c r="BH893" s="186"/>
      <c r="BI893" s="186"/>
      <c r="BJ893" s="186"/>
      <c r="BK893" s="186"/>
      <c r="BL893" s="186"/>
      <c r="BM893" s="186"/>
      <c r="BN893" s="186"/>
      <c r="BO893" s="186"/>
      <c r="BP893" s="186"/>
      <c r="BQ893" s="186"/>
      <c r="BR893" s="186"/>
      <c r="BS893" s="186"/>
      <c r="BT893" s="186"/>
      <c r="BU893" s="186"/>
      <c r="BV893" s="186"/>
      <c r="BW893" s="186"/>
      <c r="BX893" s="186"/>
      <c r="BY893" s="186"/>
      <c r="BZ893" s="186"/>
      <c r="CA893" s="186"/>
      <c r="CB893" s="186"/>
      <c r="CC893" s="186"/>
      <c r="CD893" s="186"/>
      <c r="CE893" s="186"/>
      <c r="CF893" s="250"/>
      <c r="CG893" s="250"/>
      <c r="CH893" s="250"/>
      <c r="CI893" s="250"/>
      <c r="CJ893" s="250"/>
      <c r="CK893" s="261" t="str">
        <f t="shared" si="314"/>
        <v>通过</v>
      </c>
      <c r="CL893" s="263" t="str">
        <f t="shared" si="315"/>
        <v>通过</v>
      </c>
      <c r="CM893" s="261" t="str">
        <f t="shared" si="316"/>
        <v>通过</v>
      </c>
      <c r="CN893" s="261" t="str">
        <f t="shared" si="317"/>
        <v>通过</v>
      </c>
      <c r="CO893" s="262">
        <f t="shared" si="318"/>
        <v>0</v>
      </c>
      <c r="CP893" s="261" t="str">
        <f t="shared" si="319"/>
        <v>不通过</v>
      </c>
      <c r="CQ893" s="262">
        <f t="shared" si="311"/>
        <v>0</v>
      </c>
      <c r="CR893" s="261" t="str">
        <f t="shared" si="320"/>
        <v>不通过</v>
      </c>
      <c r="CS893" s="262">
        <f t="shared" si="321"/>
        <v>0</v>
      </c>
      <c r="CT893" s="261" t="str">
        <f t="shared" si="322"/>
        <v>不通过</v>
      </c>
      <c r="CU893" s="262">
        <f t="shared" si="312"/>
        <v>0</v>
      </c>
      <c r="CV893" s="261" t="str">
        <f t="shared" si="323"/>
        <v>不通过</v>
      </c>
      <c r="CW893" s="264">
        <f t="shared" si="324"/>
        <v>0</v>
      </c>
      <c r="CX893" s="261" t="str">
        <f t="shared" si="325"/>
        <v>不通过</v>
      </c>
      <c r="CY893" s="262">
        <f t="shared" si="313"/>
        <v>0</v>
      </c>
      <c r="CZ893" s="261" t="str">
        <f t="shared" si="326"/>
        <v>不通过</v>
      </c>
      <c r="DA893" s="262">
        <f t="shared" si="327"/>
        <v>0</v>
      </c>
      <c r="DB893" s="261" t="str">
        <f t="shared" si="328"/>
        <v>不通过</v>
      </c>
      <c r="DC893" s="262">
        <f t="shared" si="329"/>
        <v>0</v>
      </c>
      <c r="DD893" s="261" t="str">
        <f t="shared" si="330"/>
        <v>不通过</v>
      </c>
    </row>
    <row r="894" spans="1:108">
      <c r="A894" s="185">
        <v>883</v>
      </c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  <c r="AC894" s="186"/>
      <c r="AD894" s="186"/>
      <c r="AE894" s="186"/>
      <c r="AF894" s="186"/>
      <c r="AG894" s="186"/>
      <c r="AH894" s="186"/>
      <c r="AI894" s="186"/>
      <c r="AJ894" s="186"/>
      <c r="AK894" s="186"/>
      <c r="AL894" s="186"/>
      <c r="AM894" s="186"/>
      <c r="AN894" s="186"/>
      <c r="AO894" s="186"/>
      <c r="AP894" s="186"/>
      <c r="AQ894" s="186"/>
      <c r="AR894" s="186"/>
      <c r="AS894" s="186"/>
      <c r="AT894" s="186"/>
      <c r="AU894" s="186"/>
      <c r="AV894" s="186"/>
      <c r="AW894" s="186"/>
      <c r="AX894" s="186"/>
      <c r="AY894" s="186"/>
      <c r="AZ894" s="186"/>
      <c r="BA894" s="186"/>
      <c r="BB894" s="186"/>
      <c r="BC894" s="186"/>
      <c r="BD894" s="186"/>
      <c r="BE894" s="186"/>
      <c r="BF894" s="186"/>
      <c r="BG894" s="186"/>
      <c r="BH894" s="186"/>
      <c r="BI894" s="186"/>
      <c r="BJ894" s="186"/>
      <c r="BK894" s="186"/>
      <c r="BL894" s="186"/>
      <c r="BM894" s="186"/>
      <c r="BN894" s="186"/>
      <c r="BO894" s="186"/>
      <c r="BP894" s="186"/>
      <c r="BQ894" s="186"/>
      <c r="BR894" s="186"/>
      <c r="BS894" s="186"/>
      <c r="BT894" s="186"/>
      <c r="BU894" s="186"/>
      <c r="BV894" s="186"/>
      <c r="BW894" s="186"/>
      <c r="BX894" s="186"/>
      <c r="BY894" s="186"/>
      <c r="BZ894" s="186"/>
      <c r="CA894" s="186"/>
      <c r="CB894" s="186"/>
      <c r="CC894" s="186"/>
      <c r="CD894" s="186"/>
      <c r="CE894" s="186"/>
      <c r="CF894" s="250"/>
      <c r="CG894" s="250"/>
      <c r="CH894" s="250"/>
      <c r="CI894" s="250"/>
      <c r="CJ894" s="250"/>
      <c r="CK894" s="261" t="str">
        <f t="shared" si="314"/>
        <v>通过</v>
      </c>
      <c r="CL894" s="263" t="str">
        <f t="shared" si="315"/>
        <v>通过</v>
      </c>
      <c r="CM894" s="261" t="str">
        <f t="shared" si="316"/>
        <v>通过</v>
      </c>
      <c r="CN894" s="261" t="str">
        <f t="shared" si="317"/>
        <v>通过</v>
      </c>
      <c r="CO894" s="262">
        <f t="shared" si="318"/>
        <v>0</v>
      </c>
      <c r="CP894" s="261" t="str">
        <f t="shared" si="319"/>
        <v>不通过</v>
      </c>
      <c r="CQ894" s="262">
        <f t="shared" si="311"/>
        <v>0</v>
      </c>
      <c r="CR894" s="261" t="str">
        <f t="shared" si="320"/>
        <v>不通过</v>
      </c>
      <c r="CS894" s="262">
        <f t="shared" si="321"/>
        <v>0</v>
      </c>
      <c r="CT894" s="261" t="str">
        <f t="shared" si="322"/>
        <v>不通过</v>
      </c>
      <c r="CU894" s="262">
        <f t="shared" si="312"/>
        <v>0</v>
      </c>
      <c r="CV894" s="261" t="str">
        <f t="shared" si="323"/>
        <v>不通过</v>
      </c>
      <c r="CW894" s="264">
        <f t="shared" si="324"/>
        <v>0</v>
      </c>
      <c r="CX894" s="261" t="str">
        <f t="shared" si="325"/>
        <v>不通过</v>
      </c>
      <c r="CY894" s="262">
        <f t="shared" si="313"/>
        <v>0</v>
      </c>
      <c r="CZ894" s="261" t="str">
        <f t="shared" si="326"/>
        <v>不通过</v>
      </c>
      <c r="DA894" s="262">
        <f t="shared" si="327"/>
        <v>0</v>
      </c>
      <c r="DB894" s="261" t="str">
        <f t="shared" si="328"/>
        <v>不通过</v>
      </c>
      <c r="DC894" s="262">
        <f t="shared" si="329"/>
        <v>0</v>
      </c>
      <c r="DD894" s="261" t="str">
        <f t="shared" si="330"/>
        <v>不通过</v>
      </c>
    </row>
    <row r="895" spans="1:108">
      <c r="A895" s="188">
        <v>884</v>
      </c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  <c r="AA895" s="186"/>
      <c r="AB895" s="186"/>
      <c r="AC895" s="186"/>
      <c r="AD895" s="186"/>
      <c r="AE895" s="186"/>
      <c r="AF895" s="186"/>
      <c r="AG895" s="186"/>
      <c r="AH895" s="186"/>
      <c r="AI895" s="186"/>
      <c r="AJ895" s="186"/>
      <c r="AK895" s="186"/>
      <c r="AL895" s="186"/>
      <c r="AM895" s="186"/>
      <c r="AN895" s="186"/>
      <c r="AO895" s="186"/>
      <c r="AP895" s="186"/>
      <c r="AQ895" s="186"/>
      <c r="AR895" s="186"/>
      <c r="AS895" s="186"/>
      <c r="AT895" s="186"/>
      <c r="AU895" s="186"/>
      <c r="AV895" s="186"/>
      <c r="AW895" s="186"/>
      <c r="AX895" s="186"/>
      <c r="AY895" s="186"/>
      <c r="AZ895" s="186"/>
      <c r="BA895" s="186"/>
      <c r="BB895" s="186"/>
      <c r="BC895" s="186"/>
      <c r="BD895" s="186"/>
      <c r="BE895" s="186"/>
      <c r="BF895" s="186"/>
      <c r="BG895" s="186"/>
      <c r="BH895" s="186"/>
      <c r="BI895" s="186"/>
      <c r="BJ895" s="186"/>
      <c r="BK895" s="186"/>
      <c r="BL895" s="186"/>
      <c r="BM895" s="186"/>
      <c r="BN895" s="186"/>
      <c r="BO895" s="186"/>
      <c r="BP895" s="186"/>
      <c r="BQ895" s="186"/>
      <c r="BR895" s="186"/>
      <c r="BS895" s="186"/>
      <c r="BT895" s="186"/>
      <c r="BU895" s="186"/>
      <c r="BV895" s="186"/>
      <c r="BW895" s="186"/>
      <c r="BX895" s="186"/>
      <c r="BY895" s="186"/>
      <c r="BZ895" s="186"/>
      <c r="CA895" s="186"/>
      <c r="CB895" s="186"/>
      <c r="CC895" s="186"/>
      <c r="CD895" s="186"/>
      <c r="CE895" s="186"/>
      <c r="CF895" s="250"/>
      <c r="CG895" s="250"/>
      <c r="CH895" s="250"/>
      <c r="CI895" s="250"/>
      <c r="CJ895" s="250"/>
      <c r="CK895" s="261" t="str">
        <f t="shared" si="314"/>
        <v>通过</v>
      </c>
      <c r="CL895" s="263" t="str">
        <f t="shared" si="315"/>
        <v>通过</v>
      </c>
      <c r="CM895" s="261" t="str">
        <f t="shared" si="316"/>
        <v>通过</v>
      </c>
      <c r="CN895" s="261" t="str">
        <f t="shared" si="317"/>
        <v>通过</v>
      </c>
      <c r="CO895" s="262">
        <f t="shared" si="318"/>
        <v>0</v>
      </c>
      <c r="CP895" s="261" t="str">
        <f t="shared" si="319"/>
        <v>不通过</v>
      </c>
      <c r="CQ895" s="262">
        <f t="shared" si="311"/>
        <v>0</v>
      </c>
      <c r="CR895" s="261" t="str">
        <f t="shared" si="320"/>
        <v>不通过</v>
      </c>
      <c r="CS895" s="262">
        <f t="shared" si="321"/>
        <v>0</v>
      </c>
      <c r="CT895" s="261" t="str">
        <f t="shared" si="322"/>
        <v>不通过</v>
      </c>
      <c r="CU895" s="262">
        <f t="shared" si="312"/>
        <v>0</v>
      </c>
      <c r="CV895" s="261" t="str">
        <f t="shared" si="323"/>
        <v>不通过</v>
      </c>
      <c r="CW895" s="264">
        <f t="shared" si="324"/>
        <v>0</v>
      </c>
      <c r="CX895" s="261" t="str">
        <f t="shared" si="325"/>
        <v>不通过</v>
      </c>
      <c r="CY895" s="262">
        <f t="shared" si="313"/>
        <v>0</v>
      </c>
      <c r="CZ895" s="261" t="str">
        <f t="shared" si="326"/>
        <v>不通过</v>
      </c>
      <c r="DA895" s="262">
        <f t="shared" si="327"/>
        <v>0</v>
      </c>
      <c r="DB895" s="261" t="str">
        <f t="shared" si="328"/>
        <v>不通过</v>
      </c>
      <c r="DC895" s="262">
        <f t="shared" si="329"/>
        <v>0</v>
      </c>
      <c r="DD895" s="261" t="str">
        <f t="shared" si="330"/>
        <v>不通过</v>
      </c>
    </row>
    <row r="896" spans="1:108">
      <c r="A896" s="185">
        <v>885</v>
      </c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  <c r="AA896" s="186"/>
      <c r="AB896" s="186"/>
      <c r="AC896" s="186"/>
      <c r="AD896" s="186"/>
      <c r="AE896" s="186"/>
      <c r="AF896" s="186"/>
      <c r="AG896" s="186"/>
      <c r="AH896" s="186"/>
      <c r="AI896" s="186"/>
      <c r="AJ896" s="186"/>
      <c r="AK896" s="186"/>
      <c r="AL896" s="186"/>
      <c r="AM896" s="186"/>
      <c r="AN896" s="186"/>
      <c r="AO896" s="186"/>
      <c r="AP896" s="186"/>
      <c r="AQ896" s="186"/>
      <c r="AR896" s="186"/>
      <c r="AS896" s="186"/>
      <c r="AT896" s="186"/>
      <c r="AU896" s="186"/>
      <c r="AV896" s="186"/>
      <c r="AW896" s="186"/>
      <c r="AX896" s="186"/>
      <c r="AY896" s="186"/>
      <c r="AZ896" s="186"/>
      <c r="BA896" s="186"/>
      <c r="BB896" s="186"/>
      <c r="BC896" s="186"/>
      <c r="BD896" s="186"/>
      <c r="BE896" s="186"/>
      <c r="BF896" s="186"/>
      <c r="BG896" s="186"/>
      <c r="BH896" s="186"/>
      <c r="BI896" s="186"/>
      <c r="BJ896" s="186"/>
      <c r="BK896" s="186"/>
      <c r="BL896" s="186"/>
      <c r="BM896" s="186"/>
      <c r="BN896" s="186"/>
      <c r="BO896" s="186"/>
      <c r="BP896" s="186"/>
      <c r="BQ896" s="186"/>
      <c r="BR896" s="186"/>
      <c r="BS896" s="186"/>
      <c r="BT896" s="186"/>
      <c r="BU896" s="186"/>
      <c r="BV896" s="186"/>
      <c r="BW896" s="186"/>
      <c r="BX896" s="186"/>
      <c r="BY896" s="186"/>
      <c r="BZ896" s="186"/>
      <c r="CA896" s="186"/>
      <c r="CB896" s="186"/>
      <c r="CC896" s="186"/>
      <c r="CD896" s="186"/>
      <c r="CE896" s="186"/>
      <c r="CF896" s="250"/>
      <c r="CG896" s="250"/>
      <c r="CH896" s="250"/>
      <c r="CI896" s="250"/>
      <c r="CJ896" s="250"/>
      <c r="CK896" s="261" t="str">
        <f t="shared" si="314"/>
        <v>通过</v>
      </c>
      <c r="CL896" s="263" t="str">
        <f t="shared" si="315"/>
        <v>通过</v>
      </c>
      <c r="CM896" s="261" t="str">
        <f t="shared" si="316"/>
        <v>通过</v>
      </c>
      <c r="CN896" s="261" t="str">
        <f t="shared" si="317"/>
        <v>通过</v>
      </c>
      <c r="CO896" s="262">
        <f t="shared" si="318"/>
        <v>0</v>
      </c>
      <c r="CP896" s="261" t="str">
        <f t="shared" si="319"/>
        <v>不通过</v>
      </c>
      <c r="CQ896" s="262">
        <f t="shared" si="311"/>
        <v>0</v>
      </c>
      <c r="CR896" s="261" t="str">
        <f t="shared" si="320"/>
        <v>不通过</v>
      </c>
      <c r="CS896" s="262">
        <f t="shared" si="321"/>
        <v>0</v>
      </c>
      <c r="CT896" s="261" t="str">
        <f t="shared" si="322"/>
        <v>不通过</v>
      </c>
      <c r="CU896" s="262">
        <f t="shared" si="312"/>
        <v>0</v>
      </c>
      <c r="CV896" s="261" t="str">
        <f t="shared" si="323"/>
        <v>不通过</v>
      </c>
      <c r="CW896" s="264">
        <f t="shared" si="324"/>
        <v>0</v>
      </c>
      <c r="CX896" s="261" t="str">
        <f t="shared" si="325"/>
        <v>不通过</v>
      </c>
      <c r="CY896" s="262">
        <f t="shared" si="313"/>
        <v>0</v>
      </c>
      <c r="CZ896" s="261" t="str">
        <f t="shared" si="326"/>
        <v>不通过</v>
      </c>
      <c r="DA896" s="262">
        <f t="shared" si="327"/>
        <v>0</v>
      </c>
      <c r="DB896" s="261" t="str">
        <f t="shared" si="328"/>
        <v>不通过</v>
      </c>
      <c r="DC896" s="262">
        <f t="shared" si="329"/>
        <v>0</v>
      </c>
      <c r="DD896" s="261" t="str">
        <f t="shared" si="330"/>
        <v>不通过</v>
      </c>
    </row>
    <row r="897" spans="1:108">
      <c r="A897" s="185">
        <v>886</v>
      </c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  <c r="AA897" s="186"/>
      <c r="AB897" s="186"/>
      <c r="AC897" s="186"/>
      <c r="AD897" s="186"/>
      <c r="AE897" s="186"/>
      <c r="AF897" s="186"/>
      <c r="AG897" s="186"/>
      <c r="AH897" s="186"/>
      <c r="AI897" s="186"/>
      <c r="AJ897" s="186"/>
      <c r="AK897" s="186"/>
      <c r="AL897" s="186"/>
      <c r="AM897" s="186"/>
      <c r="AN897" s="186"/>
      <c r="AO897" s="186"/>
      <c r="AP897" s="186"/>
      <c r="AQ897" s="186"/>
      <c r="AR897" s="186"/>
      <c r="AS897" s="186"/>
      <c r="AT897" s="186"/>
      <c r="AU897" s="186"/>
      <c r="AV897" s="186"/>
      <c r="AW897" s="186"/>
      <c r="AX897" s="186"/>
      <c r="AY897" s="186"/>
      <c r="AZ897" s="186"/>
      <c r="BA897" s="186"/>
      <c r="BB897" s="186"/>
      <c r="BC897" s="186"/>
      <c r="BD897" s="186"/>
      <c r="BE897" s="186"/>
      <c r="BF897" s="186"/>
      <c r="BG897" s="186"/>
      <c r="BH897" s="186"/>
      <c r="BI897" s="186"/>
      <c r="BJ897" s="186"/>
      <c r="BK897" s="186"/>
      <c r="BL897" s="186"/>
      <c r="BM897" s="186"/>
      <c r="BN897" s="186"/>
      <c r="BO897" s="186"/>
      <c r="BP897" s="186"/>
      <c r="BQ897" s="186"/>
      <c r="BR897" s="186"/>
      <c r="BS897" s="186"/>
      <c r="BT897" s="186"/>
      <c r="BU897" s="186"/>
      <c r="BV897" s="186"/>
      <c r="BW897" s="186"/>
      <c r="BX897" s="186"/>
      <c r="BY897" s="186"/>
      <c r="BZ897" s="186"/>
      <c r="CA897" s="186"/>
      <c r="CB897" s="186"/>
      <c r="CC897" s="186"/>
      <c r="CD897" s="186"/>
      <c r="CE897" s="186"/>
      <c r="CF897" s="250"/>
      <c r="CG897" s="250"/>
      <c r="CH897" s="250"/>
      <c r="CI897" s="250"/>
      <c r="CJ897" s="250"/>
      <c r="CK897" s="261" t="str">
        <f t="shared" si="314"/>
        <v>通过</v>
      </c>
      <c r="CL897" s="263" t="str">
        <f t="shared" si="315"/>
        <v>通过</v>
      </c>
      <c r="CM897" s="261" t="str">
        <f t="shared" si="316"/>
        <v>通过</v>
      </c>
      <c r="CN897" s="261" t="str">
        <f t="shared" si="317"/>
        <v>通过</v>
      </c>
      <c r="CO897" s="262">
        <f t="shared" si="318"/>
        <v>0</v>
      </c>
      <c r="CP897" s="261" t="str">
        <f t="shared" si="319"/>
        <v>不通过</v>
      </c>
      <c r="CQ897" s="262">
        <f t="shared" si="311"/>
        <v>0</v>
      </c>
      <c r="CR897" s="261" t="str">
        <f t="shared" si="320"/>
        <v>不通过</v>
      </c>
      <c r="CS897" s="262">
        <f t="shared" si="321"/>
        <v>0</v>
      </c>
      <c r="CT897" s="261" t="str">
        <f t="shared" si="322"/>
        <v>不通过</v>
      </c>
      <c r="CU897" s="262">
        <f t="shared" si="312"/>
        <v>0</v>
      </c>
      <c r="CV897" s="261" t="str">
        <f t="shared" si="323"/>
        <v>不通过</v>
      </c>
      <c r="CW897" s="264">
        <f t="shared" si="324"/>
        <v>0</v>
      </c>
      <c r="CX897" s="261" t="str">
        <f t="shared" si="325"/>
        <v>不通过</v>
      </c>
      <c r="CY897" s="262">
        <f t="shared" si="313"/>
        <v>0</v>
      </c>
      <c r="CZ897" s="261" t="str">
        <f t="shared" si="326"/>
        <v>不通过</v>
      </c>
      <c r="DA897" s="262">
        <f t="shared" si="327"/>
        <v>0</v>
      </c>
      <c r="DB897" s="261" t="str">
        <f t="shared" si="328"/>
        <v>不通过</v>
      </c>
      <c r="DC897" s="262">
        <f t="shared" si="329"/>
        <v>0</v>
      </c>
      <c r="DD897" s="261" t="str">
        <f t="shared" si="330"/>
        <v>不通过</v>
      </c>
    </row>
    <row r="898" spans="1:108">
      <c r="A898" s="188">
        <v>887</v>
      </c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  <c r="AC898" s="186"/>
      <c r="AD898" s="186"/>
      <c r="AE898" s="186"/>
      <c r="AF898" s="186"/>
      <c r="AG898" s="186"/>
      <c r="AH898" s="186"/>
      <c r="AI898" s="186"/>
      <c r="AJ898" s="186"/>
      <c r="AK898" s="186"/>
      <c r="AL898" s="186"/>
      <c r="AM898" s="186"/>
      <c r="AN898" s="186"/>
      <c r="AO898" s="186"/>
      <c r="AP898" s="186"/>
      <c r="AQ898" s="186"/>
      <c r="AR898" s="186"/>
      <c r="AS898" s="186"/>
      <c r="AT898" s="186"/>
      <c r="AU898" s="186"/>
      <c r="AV898" s="186"/>
      <c r="AW898" s="186"/>
      <c r="AX898" s="186"/>
      <c r="AY898" s="186"/>
      <c r="AZ898" s="186"/>
      <c r="BA898" s="186"/>
      <c r="BB898" s="186"/>
      <c r="BC898" s="186"/>
      <c r="BD898" s="186"/>
      <c r="BE898" s="186"/>
      <c r="BF898" s="186"/>
      <c r="BG898" s="186"/>
      <c r="BH898" s="186"/>
      <c r="BI898" s="186"/>
      <c r="BJ898" s="186"/>
      <c r="BK898" s="186"/>
      <c r="BL898" s="186"/>
      <c r="BM898" s="186"/>
      <c r="BN898" s="186"/>
      <c r="BO898" s="186"/>
      <c r="BP898" s="186"/>
      <c r="BQ898" s="186"/>
      <c r="BR898" s="186"/>
      <c r="BS898" s="186"/>
      <c r="BT898" s="186"/>
      <c r="BU898" s="186"/>
      <c r="BV898" s="186"/>
      <c r="BW898" s="186"/>
      <c r="BX898" s="186"/>
      <c r="BY898" s="186"/>
      <c r="BZ898" s="186"/>
      <c r="CA898" s="186"/>
      <c r="CB898" s="186"/>
      <c r="CC898" s="186"/>
      <c r="CD898" s="186"/>
      <c r="CE898" s="186"/>
      <c r="CF898" s="250"/>
      <c r="CG898" s="250"/>
      <c r="CH898" s="250"/>
      <c r="CI898" s="250"/>
      <c r="CJ898" s="250"/>
      <c r="CK898" s="261" t="str">
        <f t="shared" si="314"/>
        <v>通过</v>
      </c>
      <c r="CL898" s="263" t="str">
        <f t="shared" si="315"/>
        <v>通过</v>
      </c>
      <c r="CM898" s="261" t="str">
        <f t="shared" si="316"/>
        <v>通过</v>
      </c>
      <c r="CN898" s="261" t="str">
        <f t="shared" si="317"/>
        <v>通过</v>
      </c>
      <c r="CO898" s="262">
        <f t="shared" si="318"/>
        <v>0</v>
      </c>
      <c r="CP898" s="261" t="str">
        <f t="shared" si="319"/>
        <v>不通过</v>
      </c>
      <c r="CQ898" s="262">
        <f t="shared" si="311"/>
        <v>0</v>
      </c>
      <c r="CR898" s="261" t="str">
        <f t="shared" si="320"/>
        <v>不通过</v>
      </c>
      <c r="CS898" s="262">
        <f t="shared" si="321"/>
        <v>0</v>
      </c>
      <c r="CT898" s="261" t="str">
        <f t="shared" si="322"/>
        <v>不通过</v>
      </c>
      <c r="CU898" s="262">
        <f t="shared" si="312"/>
        <v>0</v>
      </c>
      <c r="CV898" s="261" t="str">
        <f t="shared" si="323"/>
        <v>不通过</v>
      </c>
      <c r="CW898" s="264">
        <f t="shared" si="324"/>
        <v>0</v>
      </c>
      <c r="CX898" s="261" t="str">
        <f t="shared" si="325"/>
        <v>不通过</v>
      </c>
      <c r="CY898" s="262">
        <f t="shared" si="313"/>
        <v>0</v>
      </c>
      <c r="CZ898" s="261" t="str">
        <f t="shared" si="326"/>
        <v>不通过</v>
      </c>
      <c r="DA898" s="262">
        <f t="shared" si="327"/>
        <v>0</v>
      </c>
      <c r="DB898" s="261" t="str">
        <f t="shared" si="328"/>
        <v>不通过</v>
      </c>
      <c r="DC898" s="262">
        <f t="shared" si="329"/>
        <v>0</v>
      </c>
      <c r="DD898" s="261" t="str">
        <f t="shared" si="330"/>
        <v>不通过</v>
      </c>
    </row>
    <row r="899" spans="1:108">
      <c r="A899" s="185">
        <v>888</v>
      </c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  <c r="AA899" s="186"/>
      <c r="AB899" s="186"/>
      <c r="AC899" s="186"/>
      <c r="AD899" s="186"/>
      <c r="AE899" s="186"/>
      <c r="AF899" s="186"/>
      <c r="AG899" s="186"/>
      <c r="AH899" s="186"/>
      <c r="AI899" s="186"/>
      <c r="AJ899" s="186"/>
      <c r="AK899" s="186"/>
      <c r="AL899" s="186"/>
      <c r="AM899" s="186"/>
      <c r="AN899" s="186"/>
      <c r="AO899" s="186"/>
      <c r="AP899" s="186"/>
      <c r="AQ899" s="186"/>
      <c r="AR899" s="186"/>
      <c r="AS899" s="186"/>
      <c r="AT899" s="186"/>
      <c r="AU899" s="186"/>
      <c r="AV899" s="186"/>
      <c r="AW899" s="186"/>
      <c r="AX899" s="186"/>
      <c r="AY899" s="186"/>
      <c r="AZ899" s="186"/>
      <c r="BA899" s="186"/>
      <c r="BB899" s="186"/>
      <c r="BC899" s="186"/>
      <c r="BD899" s="186"/>
      <c r="BE899" s="186"/>
      <c r="BF899" s="186"/>
      <c r="BG899" s="186"/>
      <c r="BH899" s="186"/>
      <c r="BI899" s="186"/>
      <c r="BJ899" s="186"/>
      <c r="BK899" s="186"/>
      <c r="BL899" s="186"/>
      <c r="BM899" s="186"/>
      <c r="BN899" s="186"/>
      <c r="BO899" s="186"/>
      <c r="BP899" s="186"/>
      <c r="BQ899" s="186"/>
      <c r="BR899" s="186"/>
      <c r="BS899" s="186"/>
      <c r="BT899" s="186"/>
      <c r="BU899" s="186"/>
      <c r="BV899" s="186"/>
      <c r="BW899" s="186"/>
      <c r="BX899" s="186"/>
      <c r="BY899" s="186"/>
      <c r="BZ899" s="186"/>
      <c r="CA899" s="186"/>
      <c r="CB899" s="186"/>
      <c r="CC899" s="186"/>
      <c r="CD899" s="186"/>
      <c r="CE899" s="186"/>
      <c r="CF899" s="250"/>
      <c r="CG899" s="250"/>
      <c r="CH899" s="250"/>
      <c r="CI899" s="250"/>
      <c r="CJ899" s="250"/>
      <c r="CK899" s="261" t="str">
        <f t="shared" si="314"/>
        <v>通过</v>
      </c>
      <c r="CL899" s="263" t="str">
        <f t="shared" si="315"/>
        <v>通过</v>
      </c>
      <c r="CM899" s="261" t="str">
        <f t="shared" si="316"/>
        <v>通过</v>
      </c>
      <c r="CN899" s="261" t="str">
        <f t="shared" si="317"/>
        <v>通过</v>
      </c>
      <c r="CO899" s="262">
        <f t="shared" si="318"/>
        <v>0</v>
      </c>
      <c r="CP899" s="261" t="str">
        <f t="shared" si="319"/>
        <v>不通过</v>
      </c>
      <c r="CQ899" s="262">
        <f t="shared" si="311"/>
        <v>0</v>
      </c>
      <c r="CR899" s="261" t="str">
        <f t="shared" si="320"/>
        <v>不通过</v>
      </c>
      <c r="CS899" s="262">
        <f t="shared" si="321"/>
        <v>0</v>
      </c>
      <c r="CT899" s="261" t="str">
        <f t="shared" si="322"/>
        <v>不通过</v>
      </c>
      <c r="CU899" s="262">
        <f t="shared" si="312"/>
        <v>0</v>
      </c>
      <c r="CV899" s="261" t="str">
        <f t="shared" si="323"/>
        <v>不通过</v>
      </c>
      <c r="CW899" s="264">
        <f t="shared" si="324"/>
        <v>0</v>
      </c>
      <c r="CX899" s="261" t="str">
        <f t="shared" si="325"/>
        <v>不通过</v>
      </c>
      <c r="CY899" s="262">
        <f t="shared" si="313"/>
        <v>0</v>
      </c>
      <c r="CZ899" s="261" t="str">
        <f t="shared" si="326"/>
        <v>不通过</v>
      </c>
      <c r="DA899" s="262">
        <f t="shared" si="327"/>
        <v>0</v>
      </c>
      <c r="DB899" s="261" t="str">
        <f t="shared" si="328"/>
        <v>不通过</v>
      </c>
      <c r="DC899" s="262">
        <f t="shared" si="329"/>
        <v>0</v>
      </c>
      <c r="DD899" s="261" t="str">
        <f t="shared" si="330"/>
        <v>不通过</v>
      </c>
    </row>
    <row r="900" spans="1:108">
      <c r="A900" s="185">
        <v>889</v>
      </c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  <c r="AA900" s="186"/>
      <c r="AB900" s="186"/>
      <c r="AC900" s="186"/>
      <c r="AD900" s="186"/>
      <c r="AE900" s="186"/>
      <c r="AF900" s="186"/>
      <c r="AG900" s="186"/>
      <c r="AH900" s="186"/>
      <c r="AI900" s="186"/>
      <c r="AJ900" s="186"/>
      <c r="AK900" s="186"/>
      <c r="AL900" s="186"/>
      <c r="AM900" s="186"/>
      <c r="AN900" s="186"/>
      <c r="AO900" s="186"/>
      <c r="AP900" s="186"/>
      <c r="AQ900" s="186"/>
      <c r="AR900" s="186"/>
      <c r="AS900" s="186"/>
      <c r="AT900" s="186"/>
      <c r="AU900" s="186"/>
      <c r="AV900" s="186"/>
      <c r="AW900" s="186"/>
      <c r="AX900" s="186"/>
      <c r="AY900" s="186"/>
      <c r="AZ900" s="186"/>
      <c r="BA900" s="186"/>
      <c r="BB900" s="186"/>
      <c r="BC900" s="186"/>
      <c r="BD900" s="186"/>
      <c r="BE900" s="186"/>
      <c r="BF900" s="186"/>
      <c r="BG900" s="186"/>
      <c r="BH900" s="186"/>
      <c r="BI900" s="186"/>
      <c r="BJ900" s="186"/>
      <c r="BK900" s="186"/>
      <c r="BL900" s="186"/>
      <c r="BM900" s="186"/>
      <c r="BN900" s="186"/>
      <c r="BO900" s="186"/>
      <c r="BP900" s="186"/>
      <c r="BQ900" s="186"/>
      <c r="BR900" s="186"/>
      <c r="BS900" s="186"/>
      <c r="BT900" s="186"/>
      <c r="BU900" s="186"/>
      <c r="BV900" s="186"/>
      <c r="BW900" s="186"/>
      <c r="BX900" s="186"/>
      <c r="BY900" s="186"/>
      <c r="BZ900" s="186"/>
      <c r="CA900" s="186"/>
      <c r="CB900" s="186"/>
      <c r="CC900" s="186"/>
      <c r="CD900" s="186"/>
      <c r="CE900" s="186"/>
      <c r="CF900" s="250"/>
      <c r="CG900" s="250"/>
      <c r="CH900" s="250"/>
      <c r="CI900" s="250"/>
      <c r="CJ900" s="250"/>
      <c r="CK900" s="261" t="str">
        <f t="shared" si="314"/>
        <v>通过</v>
      </c>
      <c r="CL900" s="263" t="str">
        <f t="shared" si="315"/>
        <v>通过</v>
      </c>
      <c r="CM900" s="261" t="str">
        <f t="shared" si="316"/>
        <v>通过</v>
      </c>
      <c r="CN900" s="261" t="str">
        <f t="shared" si="317"/>
        <v>通过</v>
      </c>
      <c r="CO900" s="262">
        <f t="shared" si="318"/>
        <v>0</v>
      </c>
      <c r="CP900" s="261" t="str">
        <f t="shared" si="319"/>
        <v>不通过</v>
      </c>
      <c r="CQ900" s="262">
        <f t="shared" si="311"/>
        <v>0</v>
      </c>
      <c r="CR900" s="261" t="str">
        <f t="shared" si="320"/>
        <v>不通过</v>
      </c>
      <c r="CS900" s="262">
        <f t="shared" si="321"/>
        <v>0</v>
      </c>
      <c r="CT900" s="261" t="str">
        <f t="shared" si="322"/>
        <v>不通过</v>
      </c>
      <c r="CU900" s="262">
        <f t="shared" si="312"/>
        <v>0</v>
      </c>
      <c r="CV900" s="261" t="str">
        <f t="shared" si="323"/>
        <v>不通过</v>
      </c>
      <c r="CW900" s="264">
        <f t="shared" si="324"/>
        <v>0</v>
      </c>
      <c r="CX900" s="261" t="str">
        <f t="shared" si="325"/>
        <v>不通过</v>
      </c>
      <c r="CY900" s="262">
        <f t="shared" si="313"/>
        <v>0</v>
      </c>
      <c r="CZ900" s="261" t="str">
        <f t="shared" si="326"/>
        <v>不通过</v>
      </c>
      <c r="DA900" s="262">
        <f t="shared" si="327"/>
        <v>0</v>
      </c>
      <c r="DB900" s="261" t="str">
        <f t="shared" si="328"/>
        <v>不通过</v>
      </c>
      <c r="DC900" s="262">
        <f t="shared" si="329"/>
        <v>0</v>
      </c>
      <c r="DD900" s="261" t="str">
        <f t="shared" si="330"/>
        <v>不通过</v>
      </c>
    </row>
    <row r="901" spans="1:108">
      <c r="A901" s="188">
        <v>890</v>
      </c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  <c r="AA901" s="186"/>
      <c r="AB901" s="186"/>
      <c r="AC901" s="186"/>
      <c r="AD901" s="186"/>
      <c r="AE901" s="186"/>
      <c r="AF901" s="186"/>
      <c r="AG901" s="186"/>
      <c r="AH901" s="186"/>
      <c r="AI901" s="186"/>
      <c r="AJ901" s="186"/>
      <c r="AK901" s="186"/>
      <c r="AL901" s="186"/>
      <c r="AM901" s="186"/>
      <c r="AN901" s="186"/>
      <c r="AO901" s="186"/>
      <c r="AP901" s="186"/>
      <c r="AQ901" s="186"/>
      <c r="AR901" s="186"/>
      <c r="AS901" s="186"/>
      <c r="AT901" s="186"/>
      <c r="AU901" s="186"/>
      <c r="AV901" s="186"/>
      <c r="AW901" s="186"/>
      <c r="AX901" s="186"/>
      <c r="AY901" s="186"/>
      <c r="AZ901" s="186"/>
      <c r="BA901" s="186"/>
      <c r="BB901" s="186"/>
      <c r="BC901" s="186"/>
      <c r="BD901" s="186"/>
      <c r="BE901" s="186"/>
      <c r="BF901" s="186"/>
      <c r="BG901" s="186"/>
      <c r="BH901" s="186"/>
      <c r="BI901" s="186"/>
      <c r="BJ901" s="186"/>
      <c r="BK901" s="186"/>
      <c r="BL901" s="186"/>
      <c r="BM901" s="186"/>
      <c r="BN901" s="186"/>
      <c r="BO901" s="186"/>
      <c r="BP901" s="186"/>
      <c r="BQ901" s="186"/>
      <c r="BR901" s="186"/>
      <c r="BS901" s="186"/>
      <c r="BT901" s="186"/>
      <c r="BU901" s="186"/>
      <c r="BV901" s="186"/>
      <c r="BW901" s="186"/>
      <c r="BX901" s="186"/>
      <c r="BY901" s="186"/>
      <c r="BZ901" s="186"/>
      <c r="CA901" s="186"/>
      <c r="CB901" s="186"/>
      <c r="CC901" s="186"/>
      <c r="CD901" s="186"/>
      <c r="CE901" s="186"/>
      <c r="CF901" s="250"/>
      <c r="CG901" s="250"/>
      <c r="CH901" s="250"/>
      <c r="CI901" s="250"/>
      <c r="CJ901" s="250"/>
      <c r="CK901" s="261" t="str">
        <f t="shared" si="314"/>
        <v>通过</v>
      </c>
      <c r="CL901" s="263" t="str">
        <f t="shared" si="315"/>
        <v>通过</v>
      </c>
      <c r="CM901" s="261" t="str">
        <f t="shared" si="316"/>
        <v>通过</v>
      </c>
      <c r="CN901" s="261" t="str">
        <f t="shared" si="317"/>
        <v>通过</v>
      </c>
      <c r="CO901" s="262">
        <f t="shared" si="318"/>
        <v>0</v>
      </c>
      <c r="CP901" s="261" t="str">
        <f t="shared" si="319"/>
        <v>不通过</v>
      </c>
      <c r="CQ901" s="262">
        <f t="shared" si="311"/>
        <v>0</v>
      </c>
      <c r="CR901" s="261" t="str">
        <f t="shared" si="320"/>
        <v>不通过</v>
      </c>
      <c r="CS901" s="262">
        <f t="shared" si="321"/>
        <v>0</v>
      </c>
      <c r="CT901" s="261" t="str">
        <f t="shared" si="322"/>
        <v>不通过</v>
      </c>
      <c r="CU901" s="262">
        <f t="shared" si="312"/>
        <v>0</v>
      </c>
      <c r="CV901" s="261" t="str">
        <f t="shared" si="323"/>
        <v>不通过</v>
      </c>
      <c r="CW901" s="264">
        <f t="shared" si="324"/>
        <v>0</v>
      </c>
      <c r="CX901" s="261" t="str">
        <f t="shared" si="325"/>
        <v>不通过</v>
      </c>
      <c r="CY901" s="262">
        <f t="shared" si="313"/>
        <v>0</v>
      </c>
      <c r="CZ901" s="261" t="str">
        <f t="shared" si="326"/>
        <v>不通过</v>
      </c>
      <c r="DA901" s="262">
        <f t="shared" si="327"/>
        <v>0</v>
      </c>
      <c r="DB901" s="261" t="str">
        <f t="shared" si="328"/>
        <v>不通过</v>
      </c>
      <c r="DC901" s="262">
        <f t="shared" si="329"/>
        <v>0</v>
      </c>
      <c r="DD901" s="261" t="str">
        <f t="shared" si="330"/>
        <v>不通过</v>
      </c>
    </row>
    <row r="902" spans="1:108">
      <c r="A902" s="185">
        <v>891</v>
      </c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  <c r="AC902" s="186"/>
      <c r="AD902" s="186"/>
      <c r="AE902" s="186"/>
      <c r="AF902" s="186"/>
      <c r="AG902" s="186"/>
      <c r="AH902" s="186"/>
      <c r="AI902" s="186"/>
      <c r="AJ902" s="186"/>
      <c r="AK902" s="186"/>
      <c r="AL902" s="186"/>
      <c r="AM902" s="186"/>
      <c r="AN902" s="186"/>
      <c r="AO902" s="186"/>
      <c r="AP902" s="186"/>
      <c r="AQ902" s="186"/>
      <c r="AR902" s="186"/>
      <c r="AS902" s="186"/>
      <c r="AT902" s="186"/>
      <c r="AU902" s="186"/>
      <c r="AV902" s="186"/>
      <c r="AW902" s="186"/>
      <c r="AX902" s="186"/>
      <c r="AY902" s="186"/>
      <c r="AZ902" s="186"/>
      <c r="BA902" s="186"/>
      <c r="BB902" s="186"/>
      <c r="BC902" s="186"/>
      <c r="BD902" s="186"/>
      <c r="BE902" s="186"/>
      <c r="BF902" s="186"/>
      <c r="BG902" s="186"/>
      <c r="BH902" s="186"/>
      <c r="BI902" s="186"/>
      <c r="BJ902" s="186"/>
      <c r="BK902" s="186"/>
      <c r="BL902" s="186"/>
      <c r="BM902" s="186"/>
      <c r="BN902" s="186"/>
      <c r="BO902" s="186"/>
      <c r="BP902" s="186"/>
      <c r="BQ902" s="186"/>
      <c r="BR902" s="186"/>
      <c r="BS902" s="186"/>
      <c r="BT902" s="186"/>
      <c r="BU902" s="186"/>
      <c r="BV902" s="186"/>
      <c r="BW902" s="186"/>
      <c r="BX902" s="186"/>
      <c r="BY902" s="186"/>
      <c r="BZ902" s="186"/>
      <c r="CA902" s="186"/>
      <c r="CB902" s="186"/>
      <c r="CC902" s="186"/>
      <c r="CD902" s="186"/>
      <c r="CE902" s="186"/>
      <c r="CF902" s="250"/>
      <c r="CG902" s="250"/>
      <c r="CH902" s="250"/>
      <c r="CI902" s="250"/>
      <c r="CJ902" s="250"/>
      <c r="CK902" s="261" t="str">
        <f t="shared" si="314"/>
        <v>通过</v>
      </c>
      <c r="CL902" s="263" t="str">
        <f t="shared" si="315"/>
        <v>通过</v>
      </c>
      <c r="CM902" s="261" t="str">
        <f t="shared" si="316"/>
        <v>通过</v>
      </c>
      <c r="CN902" s="261" t="str">
        <f t="shared" si="317"/>
        <v>通过</v>
      </c>
      <c r="CO902" s="262">
        <f t="shared" si="318"/>
        <v>0</v>
      </c>
      <c r="CP902" s="261" t="str">
        <f t="shared" si="319"/>
        <v>不通过</v>
      </c>
      <c r="CQ902" s="262">
        <f t="shared" si="311"/>
        <v>0</v>
      </c>
      <c r="CR902" s="261" t="str">
        <f t="shared" si="320"/>
        <v>不通过</v>
      </c>
      <c r="CS902" s="262">
        <f t="shared" si="321"/>
        <v>0</v>
      </c>
      <c r="CT902" s="261" t="str">
        <f t="shared" si="322"/>
        <v>不通过</v>
      </c>
      <c r="CU902" s="262">
        <f t="shared" si="312"/>
        <v>0</v>
      </c>
      <c r="CV902" s="261" t="str">
        <f t="shared" si="323"/>
        <v>不通过</v>
      </c>
      <c r="CW902" s="264">
        <f t="shared" si="324"/>
        <v>0</v>
      </c>
      <c r="CX902" s="261" t="str">
        <f t="shared" si="325"/>
        <v>不通过</v>
      </c>
      <c r="CY902" s="262">
        <f t="shared" si="313"/>
        <v>0</v>
      </c>
      <c r="CZ902" s="261" t="str">
        <f t="shared" si="326"/>
        <v>不通过</v>
      </c>
      <c r="DA902" s="262">
        <f t="shared" si="327"/>
        <v>0</v>
      </c>
      <c r="DB902" s="261" t="str">
        <f t="shared" si="328"/>
        <v>不通过</v>
      </c>
      <c r="DC902" s="262">
        <f t="shared" si="329"/>
        <v>0</v>
      </c>
      <c r="DD902" s="261" t="str">
        <f t="shared" si="330"/>
        <v>不通过</v>
      </c>
    </row>
    <row r="903" spans="1:108">
      <c r="A903" s="185">
        <v>892</v>
      </c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  <c r="AC903" s="186"/>
      <c r="AD903" s="186"/>
      <c r="AE903" s="186"/>
      <c r="AF903" s="186"/>
      <c r="AG903" s="186"/>
      <c r="AH903" s="186"/>
      <c r="AI903" s="186"/>
      <c r="AJ903" s="186"/>
      <c r="AK903" s="186"/>
      <c r="AL903" s="186"/>
      <c r="AM903" s="186"/>
      <c r="AN903" s="186"/>
      <c r="AO903" s="186"/>
      <c r="AP903" s="186"/>
      <c r="AQ903" s="186"/>
      <c r="AR903" s="186"/>
      <c r="AS903" s="186"/>
      <c r="AT903" s="186"/>
      <c r="AU903" s="186"/>
      <c r="AV903" s="186"/>
      <c r="AW903" s="186"/>
      <c r="AX903" s="186"/>
      <c r="AY903" s="186"/>
      <c r="AZ903" s="186"/>
      <c r="BA903" s="186"/>
      <c r="BB903" s="186"/>
      <c r="BC903" s="186"/>
      <c r="BD903" s="186"/>
      <c r="BE903" s="186"/>
      <c r="BF903" s="186"/>
      <c r="BG903" s="186"/>
      <c r="BH903" s="186"/>
      <c r="BI903" s="186"/>
      <c r="BJ903" s="186"/>
      <c r="BK903" s="186"/>
      <c r="BL903" s="186"/>
      <c r="BM903" s="186"/>
      <c r="BN903" s="186"/>
      <c r="BO903" s="186"/>
      <c r="BP903" s="186"/>
      <c r="BQ903" s="186"/>
      <c r="BR903" s="186"/>
      <c r="BS903" s="186"/>
      <c r="BT903" s="186"/>
      <c r="BU903" s="186"/>
      <c r="BV903" s="186"/>
      <c r="BW903" s="186"/>
      <c r="BX903" s="186"/>
      <c r="BY903" s="186"/>
      <c r="BZ903" s="186"/>
      <c r="CA903" s="186"/>
      <c r="CB903" s="186"/>
      <c r="CC903" s="186"/>
      <c r="CD903" s="186"/>
      <c r="CE903" s="186"/>
      <c r="CF903" s="250"/>
      <c r="CG903" s="250"/>
      <c r="CH903" s="250"/>
      <c r="CI903" s="250"/>
      <c r="CJ903" s="250"/>
      <c r="CK903" s="261" t="str">
        <f t="shared" si="314"/>
        <v>通过</v>
      </c>
      <c r="CL903" s="263" t="str">
        <f t="shared" si="315"/>
        <v>通过</v>
      </c>
      <c r="CM903" s="261" t="str">
        <f t="shared" si="316"/>
        <v>通过</v>
      </c>
      <c r="CN903" s="261" t="str">
        <f t="shared" si="317"/>
        <v>通过</v>
      </c>
      <c r="CO903" s="262">
        <f t="shared" si="318"/>
        <v>0</v>
      </c>
      <c r="CP903" s="261" t="str">
        <f t="shared" si="319"/>
        <v>不通过</v>
      </c>
      <c r="CQ903" s="262">
        <f t="shared" si="311"/>
        <v>0</v>
      </c>
      <c r="CR903" s="261" t="str">
        <f t="shared" si="320"/>
        <v>不通过</v>
      </c>
      <c r="CS903" s="262">
        <f t="shared" si="321"/>
        <v>0</v>
      </c>
      <c r="CT903" s="261" t="str">
        <f t="shared" si="322"/>
        <v>不通过</v>
      </c>
      <c r="CU903" s="262">
        <f t="shared" si="312"/>
        <v>0</v>
      </c>
      <c r="CV903" s="261" t="str">
        <f t="shared" si="323"/>
        <v>不通过</v>
      </c>
      <c r="CW903" s="264">
        <f t="shared" si="324"/>
        <v>0</v>
      </c>
      <c r="CX903" s="261" t="str">
        <f t="shared" si="325"/>
        <v>不通过</v>
      </c>
      <c r="CY903" s="262">
        <f t="shared" si="313"/>
        <v>0</v>
      </c>
      <c r="CZ903" s="261" t="str">
        <f t="shared" si="326"/>
        <v>不通过</v>
      </c>
      <c r="DA903" s="262">
        <f t="shared" si="327"/>
        <v>0</v>
      </c>
      <c r="DB903" s="261" t="str">
        <f t="shared" si="328"/>
        <v>不通过</v>
      </c>
      <c r="DC903" s="262">
        <f t="shared" si="329"/>
        <v>0</v>
      </c>
      <c r="DD903" s="261" t="str">
        <f t="shared" si="330"/>
        <v>不通过</v>
      </c>
    </row>
    <row r="904" spans="1:108">
      <c r="A904" s="188">
        <v>893</v>
      </c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  <c r="AC904" s="186"/>
      <c r="AD904" s="186"/>
      <c r="AE904" s="186"/>
      <c r="AF904" s="186"/>
      <c r="AG904" s="186"/>
      <c r="AH904" s="186"/>
      <c r="AI904" s="186"/>
      <c r="AJ904" s="186"/>
      <c r="AK904" s="186"/>
      <c r="AL904" s="186"/>
      <c r="AM904" s="186"/>
      <c r="AN904" s="186"/>
      <c r="AO904" s="186"/>
      <c r="AP904" s="186"/>
      <c r="AQ904" s="186"/>
      <c r="AR904" s="186"/>
      <c r="AS904" s="186"/>
      <c r="AT904" s="186"/>
      <c r="AU904" s="186"/>
      <c r="AV904" s="186"/>
      <c r="AW904" s="186"/>
      <c r="AX904" s="186"/>
      <c r="AY904" s="186"/>
      <c r="AZ904" s="186"/>
      <c r="BA904" s="186"/>
      <c r="BB904" s="186"/>
      <c r="BC904" s="186"/>
      <c r="BD904" s="186"/>
      <c r="BE904" s="186"/>
      <c r="BF904" s="186"/>
      <c r="BG904" s="186"/>
      <c r="BH904" s="186"/>
      <c r="BI904" s="186"/>
      <c r="BJ904" s="186"/>
      <c r="BK904" s="186"/>
      <c r="BL904" s="186"/>
      <c r="BM904" s="186"/>
      <c r="BN904" s="186"/>
      <c r="BO904" s="186"/>
      <c r="BP904" s="186"/>
      <c r="BQ904" s="186"/>
      <c r="BR904" s="186"/>
      <c r="BS904" s="186"/>
      <c r="BT904" s="186"/>
      <c r="BU904" s="186"/>
      <c r="BV904" s="186"/>
      <c r="BW904" s="186"/>
      <c r="BX904" s="186"/>
      <c r="BY904" s="186"/>
      <c r="BZ904" s="186"/>
      <c r="CA904" s="186"/>
      <c r="CB904" s="186"/>
      <c r="CC904" s="186"/>
      <c r="CD904" s="186"/>
      <c r="CE904" s="186"/>
      <c r="CF904" s="250"/>
      <c r="CG904" s="250"/>
      <c r="CH904" s="250"/>
      <c r="CI904" s="250"/>
      <c r="CJ904" s="250"/>
      <c r="CK904" s="261" t="str">
        <f t="shared" si="314"/>
        <v>通过</v>
      </c>
      <c r="CL904" s="263" t="str">
        <f t="shared" si="315"/>
        <v>通过</v>
      </c>
      <c r="CM904" s="261" t="str">
        <f t="shared" si="316"/>
        <v>通过</v>
      </c>
      <c r="CN904" s="261" t="str">
        <f t="shared" si="317"/>
        <v>通过</v>
      </c>
      <c r="CO904" s="262">
        <f t="shared" si="318"/>
        <v>0</v>
      </c>
      <c r="CP904" s="261" t="str">
        <f t="shared" si="319"/>
        <v>不通过</v>
      </c>
      <c r="CQ904" s="262">
        <f t="shared" si="311"/>
        <v>0</v>
      </c>
      <c r="CR904" s="261" t="str">
        <f t="shared" si="320"/>
        <v>不通过</v>
      </c>
      <c r="CS904" s="262">
        <f t="shared" si="321"/>
        <v>0</v>
      </c>
      <c r="CT904" s="261" t="str">
        <f t="shared" si="322"/>
        <v>不通过</v>
      </c>
      <c r="CU904" s="262">
        <f t="shared" si="312"/>
        <v>0</v>
      </c>
      <c r="CV904" s="261" t="str">
        <f t="shared" si="323"/>
        <v>不通过</v>
      </c>
      <c r="CW904" s="264">
        <f t="shared" si="324"/>
        <v>0</v>
      </c>
      <c r="CX904" s="261" t="str">
        <f t="shared" si="325"/>
        <v>不通过</v>
      </c>
      <c r="CY904" s="262">
        <f t="shared" si="313"/>
        <v>0</v>
      </c>
      <c r="CZ904" s="261" t="str">
        <f t="shared" si="326"/>
        <v>不通过</v>
      </c>
      <c r="DA904" s="262">
        <f t="shared" si="327"/>
        <v>0</v>
      </c>
      <c r="DB904" s="261" t="str">
        <f t="shared" si="328"/>
        <v>不通过</v>
      </c>
      <c r="DC904" s="262">
        <f t="shared" si="329"/>
        <v>0</v>
      </c>
      <c r="DD904" s="261" t="str">
        <f t="shared" si="330"/>
        <v>不通过</v>
      </c>
    </row>
    <row r="905" spans="1:108">
      <c r="A905" s="185">
        <v>894</v>
      </c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  <c r="AC905" s="186"/>
      <c r="AD905" s="186"/>
      <c r="AE905" s="186"/>
      <c r="AF905" s="186"/>
      <c r="AG905" s="186"/>
      <c r="AH905" s="186"/>
      <c r="AI905" s="186"/>
      <c r="AJ905" s="186"/>
      <c r="AK905" s="186"/>
      <c r="AL905" s="186"/>
      <c r="AM905" s="186"/>
      <c r="AN905" s="186"/>
      <c r="AO905" s="186"/>
      <c r="AP905" s="186"/>
      <c r="AQ905" s="186"/>
      <c r="AR905" s="186"/>
      <c r="AS905" s="186"/>
      <c r="AT905" s="186"/>
      <c r="AU905" s="186"/>
      <c r="AV905" s="186"/>
      <c r="AW905" s="186"/>
      <c r="AX905" s="186"/>
      <c r="AY905" s="186"/>
      <c r="AZ905" s="186"/>
      <c r="BA905" s="186"/>
      <c r="BB905" s="186"/>
      <c r="BC905" s="186"/>
      <c r="BD905" s="186"/>
      <c r="BE905" s="186"/>
      <c r="BF905" s="186"/>
      <c r="BG905" s="186"/>
      <c r="BH905" s="186"/>
      <c r="BI905" s="186"/>
      <c r="BJ905" s="186"/>
      <c r="BK905" s="186"/>
      <c r="BL905" s="186"/>
      <c r="BM905" s="186"/>
      <c r="BN905" s="186"/>
      <c r="BO905" s="186"/>
      <c r="BP905" s="186"/>
      <c r="BQ905" s="186"/>
      <c r="BR905" s="186"/>
      <c r="BS905" s="186"/>
      <c r="BT905" s="186"/>
      <c r="BU905" s="186"/>
      <c r="BV905" s="186"/>
      <c r="BW905" s="186"/>
      <c r="BX905" s="186"/>
      <c r="BY905" s="186"/>
      <c r="BZ905" s="186"/>
      <c r="CA905" s="186"/>
      <c r="CB905" s="186"/>
      <c r="CC905" s="186"/>
      <c r="CD905" s="186"/>
      <c r="CE905" s="186"/>
      <c r="CF905" s="250"/>
      <c r="CG905" s="250"/>
      <c r="CH905" s="250"/>
      <c r="CI905" s="250"/>
      <c r="CJ905" s="250"/>
      <c r="CK905" s="261" t="str">
        <f t="shared" si="314"/>
        <v>通过</v>
      </c>
      <c r="CL905" s="263" t="str">
        <f t="shared" si="315"/>
        <v>通过</v>
      </c>
      <c r="CM905" s="261" t="str">
        <f t="shared" si="316"/>
        <v>通过</v>
      </c>
      <c r="CN905" s="261" t="str">
        <f t="shared" si="317"/>
        <v>通过</v>
      </c>
      <c r="CO905" s="262">
        <f t="shared" si="318"/>
        <v>0</v>
      </c>
      <c r="CP905" s="261" t="str">
        <f t="shared" si="319"/>
        <v>不通过</v>
      </c>
      <c r="CQ905" s="262">
        <f t="shared" si="311"/>
        <v>0</v>
      </c>
      <c r="CR905" s="261" t="str">
        <f t="shared" si="320"/>
        <v>不通过</v>
      </c>
      <c r="CS905" s="262">
        <f t="shared" si="321"/>
        <v>0</v>
      </c>
      <c r="CT905" s="261" t="str">
        <f t="shared" si="322"/>
        <v>不通过</v>
      </c>
      <c r="CU905" s="262">
        <f t="shared" si="312"/>
        <v>0</v>
      </c>
      <c r="CV905" s="261" t="str">
        <f t="shared" si="323"/>
        <v>不通过</v>
      </c>
      <c r="CW905" s="264">
        <f t="shared" si="324"/>
        <v>0</v>
      </c>
      <c r="CX905" s="261" t="str">
        <f t="shared" si="325"/>
        <v>不通过</v>
      </c>
      <c r="CY905" s="262">
        <f t="shared" si="313"/>
        <v>0</v>
      </c>
      <c r="CZ905" s="261" t="str">
        <f t="shared" si="326"/>
        <v>不通过</v>
      </c>
      <c r="DA905" s="262">
        <f t="shared" si="327"/>
        <v>0</v>
      </c>
      <c r="DB905" s="261" t="str">
        <f t="shared" si="328"/>
        <v>不通过</v>
      </c>
      <c r="DC905" s="262">
        <f t="shared" si="329"/>
        <v>0</v>
      </c>
      <c r="DD905" s="261" t="str">
        <f t="shared" si="330"/>
        <v>不通过</v>
      </c>
    </row>
    <row r="906" spans="1:108">
      <c r="A906" s="185">
        <v>895</v>
      </c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  <c r="AC906" s="186"/>
      <c r="AD906" s="186"/>
      <c r="AE906" s="186"/>
      <c r="AF906" s="186"/>
      <c r="AG906" s="186"/>
      <c r="AH906" s="186"/>
      <c r="AI906" s="186"/>
      <c r="AJ906" s="186"/>
      <c r="AK906" s="186"/>
      <c r="AL906" s="186"/>
      <c r="AM906" s="186"/>
      <c r="AN906" s="186"/>
      <c r="AO906" s="186"/>
      <c r="AP906" s="186"/>
      <c r="AQ906" s="186"/>
      <c r="AR906" s="186"/>
      <c r="AS906" s="186"/>
      <c r="AT906" s="186"/>
      <c r="AU906" s="186"/>
      <c r="AV906" s="186"/>
      <c r="AW906" s="186"/>
      <c r="AX906" s="186"/>
      <c r="AY906" s="186"/>
      <c r="AZ906" s="186"/>
      <c r="BA906" s="186"/>
      <c r="BB906" s="186"/>
      <c r="BC906" s="186"/>
      <c r="BD906" s="186"/>
      <c r="BE906" s="186"/>
      <c r="BF906" s="186"/>
      <c r="BG906" s="186"/>
      <c r="BH906" s="186"/>
      <c r="BI906" s="186"/>
      <c r="BJ906" s="186"/>
      <c r="BK906" s="186"/>
      <c r="BL906" s="186"/>
      <c r="BM906" s="186"/>
      <c r="BN906" s="186"/>
      <c r="BO906" s="186"/>
      <c r="BP906" s="186"/>
      <c r="BQ906" s="186"/>
      <c r="BR906" s="186"/>
      <c r="BS906" s="186"/>
      <c r="BT906" s="186"/>
      <c r="BU906" s="186"/>
      <c r="BV906" s="186"/>
      <c r="BW906" s="186"/>
      <c r="BX906" s="186"/>
      <c r="BY906" s="186"/>
      <c r="BZ906" s="186"/>
      <c r="CA906" s="186"/>
      <c r="CB906" s="186"/>
      <c r="CC906" s="186"/>
      <c r="CD906" s="186"/>
      <c r="CE906" s="186"/>
      <c r="CF906" s="250"/>
      <c r="CG906" s="250"/>
      <c r="CH906" s="250"/>
      <c r="CI906" s="250"/>
      <c r="CJ906" s="250"/>
      <c r="CK906" s="261" t="str">
        <f t="shared" si="314"/>
        <v>通过</v>
      </c>
      <c r="CL906" s="263" t="str">
        <f t="shared" si="315"/>
        <v>通过</v>
      </c>
      <c r="CM906" s="261" t="str">
        <f t="shared" si="316"/>
        <v>通过</v>
      </c>
      <c r="CN906" s="261" t="str">
        <f t="shared" si="317"/>
        <v>通过</v>
      </c>
      <c r="CO906" s="262">
        <f t="shared" si="318"/>
        <v>0</v>
      </c>
      <c r="CP906" s="261" t="str">
        <f t="shared" si="319"/>
        <v>不通过</v>
      </c>
      <c r="CQ906" s="262">
        <f t="shared" si="311"/>
        <v>0</v>
      </c>
      <c r="CR906" s="261" t="str">
        <f t="shared" si="320"/>
        <v>不通过</v>
      </c>
      <c r="CS906" s="262">
        <f t="shared" si="321"/>
        <v>0</v>
      </c>
      <c r="CT906" s="261" t="str">
        <f t="shared" si="322"/>
        <v>不通过</v>
      </c>
      <c r="CU906" s="262">
        <f t="shared" si="312"/>
        <v>0</v>
      </c>
      <c r="CV906" s="261" t="str">
        <f t="shared" si="323"/>
        <v>不通过</v>
      </c>
      <c r="CW906" s="264">
        <f t="shared" si="324"/>
        <v>0</v>
      </c>
      <c r="CX906" s="261" t="str">
        <f t="shared" si="325"/>
        <v>不通过</v>
      </c>
      <c r="CY906" s="262">
        <f t="shared" si="313"/>
        <v>0</v>
      </c>
      <c r="CZ906" s="261" t="str">
        <f t="shared" si="326"/>
        <v>不通过</v>
      </c>
      <c r="DA906" s="262">
        <f t="shared" si="327"/>
        <v>0</v>
      </c>
      <c r="DB906" s="261" t="str">
        <f t="shared" si="328"/>
        <v>不通过</v>
      </c>
      <c r="DC906" s="262">
        <f t="shared" si="329"/>
        <v>0</v>
      </c>
      <c r="DD906" s="261" t="str">
        <f t="shared" si="330"/>
        <v>不通过</v>
      </c>
    </row>
    <row r="907" spans="1:108">
      <c r="A907" s="188">
        <v>896</v>
      </c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  <c r="AC907" s="186"/>
      <c r="AD907" s="186"/>
      <c r="AE907" s="186"/>
      <c r="AF907" s="186"/>
      <c r="AG907" s="186"/>
      <c r="AH907" s="186"/>
      <c r="AI907" s="186"/>
      <c r="AJ907" s="186"/>
      <c r="AK907" s="186"/>
      <c r="AL907" s="186"/>
      <c r="AM907" s="186"/>
      <c r="AN907" s="186"/>
      <c r="AO907" s="186"/>
      <c r="AP907" s="186"/>
      <c r="AQ907" s="186"/>
      <c r="AR907" s="186"/>
      <c r="AS907" s="186"/>
      <c r="AT907" s="186"/>
      <c r="AU907" s="186"/>
      <c r="AV907" s="186"/>
      <c r="AW907" s="186"/>
      <c r="AX907" s="186"/>
      <c r="AY907" s="186"/>
      <c r="AZ907" s="186"/>
      <c r="BA907" s="186"/>
      <c r="BB907" s="186"/>
      <c r="BC907" s="186"/>
      <c r="BD907" s="186"/>
      <c r="BE907" s="186"/>
      <c r="BF907" s="186"/>
      <c r="BG907" s="186"/>
      <c r="BH907" s="186"/>
      <c r="BI907" s="186"/>
      <c r="BJ907" s="186"/>
      <c r="BK907" s="186"/>
      <c r="BL907" s="186"/>
      <c r="BM907" s="186"/>
      <c r="BN907" s="186"/>
      <c r="BO907" s="186"/>
      <c r="BP907" s="186"/>
      <c r="BQ907" s="186"/>
      <c r="BR907" s="186"/>
      <c r="BS907" s="186"/>
      <c r="BT907" s="186"/>
      <c r="BU907" s="186"/>
      <c r="BV907" s="186"/>
      <c r="BW907" s="186"/>
      <c r="BX907" s="186"/>
      <c r="BY907" s="186"/>
      <c r="BZ907" s="186"/>
      <c r="CA907" s="186"/>
      <c r="CB907" s="186"/>
      <c r="CC907" s="186"/>
      <c r="CD907" s="186"/>
      <c r="CE907" s="186"/>
      <c r="CF907" s="250"/>
      <c r="CG907" s="250"/>
      <c r="CH907" s="250"/>
      <c r="CI907" s="250"/>
      <c r="CJ907" s="250"/>
      <c r="CK907" s="261" t="str">
        <f t="shared" si="314"/>
        <v>通过</v>
      </c>
      <c r="CL907" s="263" t="str">
        <f t="shared" si="315"/>
        <v>通过</v>
      </c>
      <c r="CM907" s="261" t="str">
        <f t="shared" si="316"/>
        <v>通过</v>
      </c>
      <c r="CN907" s="261" t="str">
        <f t="shared" si="317"/>
        <v>通过</v>
      </c>
      <c r="CO907" s="262">
        <f t="shared" si="318"/>
        <v>0</v>
      </c>
      <c r="CP907" s="261" t="str">
        <f t="shared" si="319"/>
        <v>不通过</v>
      </c>
      <c r="CQ907" s="262">
        <f t="shared" si="311"/>
        <v>0</v>
      </c>
      <c r="CR907" s="261" t="str">
        <f t="shared" si="320"/>
        <v>不通过</v>
      </c>
      <c r="CS907" s="262">
        <f t="shared" si="321"/>
        <v>0</v>
      </c>
      <c r="CT907" s="261" t="str">
        <f t="shared" si="322"/>
        <v>不通过</v>
      </c>
      <c r="CU907" s="262">
        <f t="shared" si="312"/>
        <v>0</v>
      </c>
      <c r="CV907" s="261" t="str">
        <f t="shared" si="323"/>
        <v>不通过</v>
      </c>
      <c r="CW907" s="264">
        <f t="shared" si="324"/>
        <v>0</v>
      </c>
      <c r="CX907" s="261" t="str">
        <f t="shared" si="325"/>
        <v>不通过</v>
      </c>
      <c r="CY907" s="262">
        <f t="shared" si="313"/>
        <v>0</v>
      </c>
      <c r="CZ907" s="261" t="str">
        <f t="shared" si="326"/>
        <v>不通过</v>
      </c>
      <c r="DA907" s="262">
        <f t="shared" si="327"/>
        <v>0</v>
      </c>
      <c r="DB907" s="261" t="str">
        <f t="shared" si="328"/>
        <v>不通过</v>
      </c>
      <c r="DC907" s="262">
        <f t="shared" si="329"/>
        <v>0</v>
      </c>
      <c r="DD907" s="261" t="str">
        <f t="shared" si="330"/>
        <v>不通过</v>
      </c>
    </row>
    <row r="908" spans="1:108">
      <c r="A908" s="185">
        <v>897</v>
      </c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6"/>
      <c r="AG908" s="186"/>
      <c r="AH908" s="186"/>
      <c r="AI908" s="186"/>
      <c r="AJ908" s="186"/>
      <c r="AK908" s="186"/>
      <c r="AL908" s="186"/>
      <c r="AM908" s="186"/>
      <c r="AN908" s="186"/>
      <c r="AO908" s="186"/>
      <c r="AP908" s="186"/>
      <c r="AQ908" s="186"/>
      <c r="AR908" s="186"/>
      <c r="AS908" s="186"/>
      <c r="AT908" s="186"/>
      <c r="AU908" s="186"/>
      <c r="AV908" s="186"/>
      <c r="AW908" s="186"/>
      <c r="AX908" s="186"/>
      <c r="AY908" s="186"/>
      <c r="AZ908" s="186"/>
      <c r="BA908" s="186"/>
      <c r="BB908" s="186"/>
      <c r="BC908" s="186"/>
      <c r="BD908" s="186"/>
      <c r="BE908" s="186"/>
      <c r="BF908" s="186"/>
      <c r="BG908" s="186"/>
      <c r="BH908" s="186"/>
      <c r="BI908" s="186"/>
      <c r="BJ908" s="186"/>
      <c r="BK908" s="186"/>
      <c r="BL908" s="186"/>
      <c r="BM908" s="186"/>
      <c r="BN908" s="186"/>
      <c r="BO908" s="186"/>
      <c r="BP908" s="186"/>
      <c r="BQ908" s="186"/>
      <c r="BR908" s="186"/>
      <c r="BS908" s="186"/>
      <c r="BT908" s="186"/>
      <c r="BU908" s="186"/>
      <c r="BV908" s="186"/>
      <c r="BW908" s="186"/>
      <c r="BX908" s="186"/>
      <c r="BY908" s="186"/>
      <c r="BZ908" s="186"/>
      <c r="CA908" s="186"/>
      <c r="CB908" s="186"/>
      <c r="CC908" s="186"/>
      <c r="CD908" s="186"/>
      <c r="CE908" s="186"/>
      <c r="CF908" s="250"/>
      <c r="CG908" s="250"/>
      <c r="CH908" s="250"/>
      <c r="CI908" s="250"/>
      <c r="CJ908" s="250"/>
      <c r="CK908" s="261" t="str">
        <f t="shared" si="314"/>
        <v>通过</v>
      </c>
      <c r="CL908" s="263" t="str">
        <f t="shared" si="315"/>
        <v>通过</v>
      </c>
      <c r="CM908" s="261" t="str">
        <f t="shared" si="316"/>
        <v>通过</v>
      </c>
      <c r="CN908" s="261" t="str">
        <f t="shared" si="317"/>
        <v>通过</v>
      </c>
      <c r="CO908" s="262">
        <f t="shared" si="318"/>
        <v>0</v>
      </c>
      <c r="CP908" s="261" t="str">
        <f t="shared" si="319"/>
        <v>不通过</v>
      </c>
      <c r="CQ908" s="262">
        <f t="shared" si="311"/>
        <v>0</v>
      </c>
      <c r="CR908" s="261" t="str">
        <f t="shared" si="320"/>
        <v>不通过</v>
      </c>
      <c r="CS908" s="262">
        <f t="shared" si="321"/>
        <v>0</v>
      </c>
      <c r="CT908" s="261" t="str">
        <f t="shared" si="322"/>
        <v>不通过</v>
      </c>
      <c r="CU908" s="262">
        <f t="shared" si="312"/>
        <v>0</v>
      </c>
      <c r="CV908" s="261" t="str">
        <f t="shared" si="323"/>
        <v>不通过</v>
      </c>
      <c r="CW908" s="264">
        <f t="shared" si="324"/>
        <v>0</v>
      </c>
      <c r="CX908" s="261" t="str">
        <f t="shared" si="325"/>
        <v>不通过</v>
      </c>
      <c r="CY908" s="262">
        <f t="shared" si="313"/>
        <v>0</v>
      </c>
      <c r="CZ908" s="261" t="str">
        <f t="shared" si="326"/>
        <v>不通过</v>
      </c>
      <c r="DA908" s="262">
        <f t="shared" si="327"/>
        <v>0</v>
      </c>
      <c r="DB908" s="261" t="str">
        <f t="shared" si="328"/>
        <v>不通过</v>
      </c>
      <c r="DC908" s="262">
        <f t="shared" si="329"/>
        <v>0</v>
      </c>
      <c r="DD908" s="261" t="str">
        <f t="shared" si="330"/>
        <v>不通过</v>
      </c>
    </row>
    <row r="909" spans="1:108">
      <c r="A909" s="185">
        <v>898</v>
      </c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  <c r="AC909" s="186"/>
      <c r="AD909" s="186"/>
      <c r="AE909" s="186"/>
      <c r="AF909" s="186"/>
      <c r="AG909" s="186"/>
      <c r="AH909" s="186"/>
      <c r="AI909" s="186"/>
      <c r="AJ909" s="186"/>
      <c r="AK909" s="186"/>
      <c r="AL909" s="186"/>
      <c r="AM909" s="186"/>
      <c r="AN909" s="186"/>
      <c r="AO909" s="186"/>
      <c r="AP909" s="186"/>
      <c r="AQ909" s="186"/>
      <c r="AR909" s="186"/>
      <c r="AS909" s="186"/>
      <c r="AT909" s="186"/>
      <c r="AU909" s="186"/>
      <c r="AV909" s="186"/>
      <c r="AW909" s="186"/>
      <c r="AX909" s="186"/>
      <c r="AY909" s="186"/>
      <c r="AZ909" s="186"/>
      <c r="BA909" s="186"/>
      <c r="BB909" s="186"/>
      <c r="BC909" s="186"/>
      <c r="BD909" s="186"/>
      <c r="BE909" s="186"/>
      <c r="BF909" s="186"/>
      <c r="BG909" s="186"/>
      <c r="BH909" s="186"/>
      <c r="BI909" s="186"/>
      <c r="BJ909" s="186"/>
      <c r="BK909" s="186"/>
      <c r="BL909" s="186"/>
      <c r="BM909" s="186"/>
      <c r="BN909" s="186"/>
      <c r="BO909" s="186"/>
      <c r="BP909" s="186"/>
      <c r="BQ909" s="186"/>
      <c r="BR909" s="186"/>
      <c r="BS909" s="186"/>
      <c r="BT909" s="186"/>
      <c r="BU909" s="186"/>
      <c r="BV909" s="186"/>
      <c r="BW909" s="186"/>
      <c r="BX909" s="186"/>
      <c r="BY909" s="186"/>
      <c r="BZ909" s="186"/>
      <c r="CA909" s="186"/>
      <c r="CB909" s="186"/>
      <c r="CC909" s="186"/>
      <c r="CD909" s="186"/>
      <c r="CE909" s="186"/>
      <c r="CF909" s="250"/>
      <c r="CG909" s="250"/>
      <c r="CH909" s="250"/>
      <c r="CI909" s="250"/>
      <c r="CJ909" s="250"/>
      <c r="CK909" s="261" t="str">
        <f t="shared" si="314"/>
        <v>通过</v>
      </c>
      <c r="CL909" s="263" t="str">
        <f t="shared" si="315"/>
        <v>通过</v>
      </c>
      <c r="CM909" s="261" t="str">
        <f t="shared" si="316"/>
        <v>通过</v>
      </c>
      <c r="CN909" s="261" t="str">
        <f t="shared" si="317"/>
        <v>通过</v>
      </c>
      <c r="CO909" s="262">
        <f t="shared" si="318"/>
        <v>0</v>
      </c>
      <c r="CP909" s="261" t="str">
        <f t="shared" si="319"/>
        <v>不通过</v>
      </c>
      <c r="CQ909" s="262">
        <f t="shared" si="311"/>
        <v>0</v>
      </c>
      <c r="CR909" s="261" t="str">
        <f t="shared" si="320"/>
        <v>不通过</v>
      </c>
      <c r="CS909" s="262">
        <f t="shared" si="321"/>
        <v>0</v>
      </c>
      <c r="CT909" s="261" t="str">
        <f t="shared" si="322"/>
        <v>不通过</v>
      </c>
      <c r="CU909" s="262">
        <f t="shared" si="312"/>
        <v>0</v>
      </c>
      <c r="CV909" s="261" t="str">
        <f t="shared" si="323"/>
        <v>不通过</v>
      </c>
      <c r="CW909" s="264">
        <f t="shared" si="324"/>
        <v>0</v>
      </c>
      <c r="CX909" s="261" t="str">
        <f t="shared" si="325"/>
        <v>不通过</v>
      </c>
      <c r="CY909" s="262">
        <f t="shared" si="313"/>
        <v>0</v>
      </c>
      <c r="CZ909" s="261" t="str">
        <f t="shared" si="326"/>
        <v>不通过</v>
      </c>
      <c r="DA909" s="262">
        <f t="shared" si="327"/>
        <v>0</v>
      </c>
      <c r="DB909" s="261" t="str">
        <f t="shared" si="328"/>
        <v>不通过</v>
      </c>
      <c r="DC909" s="262">
        <f t="shared" si="329"/>
        <v>0</v>
      </c>
      <c r="DD909" s="261" t="str">
        <f t="shared" si="330"/>
        <v>不通过</v>
      </c>
    </row>
    <row r="910" spans="1:108">
      <c r="A910" s="188">
        <v>899</v>
      </c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6"/>
      <c r="AG910" s="186"/>
      <c r="AH910" s="186"/>
      <c r="AI910" s="186"/>
      <c r="AJ910" s="186"/>
      <c r="AK910" s="186"/>
      <c r="AL910" s="186"/>
      <c r="AM910" s="186"/>
      <c r="AN910" s="186"/>
      <c r="AO910" s="186"/>
      <c r="AP910" s="186"/>
      <c r="AQ910" s="186"/>
      <c r="AR910" s="186"/>
      <c r="AS910" s="186"/>
      <c r="AT910" s="186"/>
      <c r="AU910" s="186"/>
      <c r="AV910" s="186"/>
      <c r="AW910" s="186"/>
      <c r="AX910" s="186"/>
      <c r="AY910" s="186"/>
      <c r="AZ910" s="186"/>
      <c r="BA910" s="186"/>
      <c r="BB910" s="186"/>
      <c r="BC910" s="186"/>
      <c r="BD910" s="186"/>
      <c r="BE910" s="186"/>
      <c r="BF910" s="186"/>
      <c r="BG910" s="186"/>
      <c r="BH910" s="186"/>
      <c r="BI910" s="186"/>
      <c r="BJ910" s="186"/>
      <c r="BK910" s="186"/>
      <c r="BL910" s="186"/>
      <c r="BM910" s="186"/>
      <c r="BN910" s="186"/>
      <c r="BO910" s="186"/>
      <c r="BP910" s="186"/>
      <c r="BQ910" s="186"/>
      <c r="BR910" s="186"/>
      <c r="BS910" s="186"/>
      <c r="BT910" s="186"/>
      <c r="BU910" s="186"/>
      <c r="BV910" s="186"/>
      <c r="BW910" s="186"/>
      <c r="BX910" s="186"/>
      <c r="BY910" s="186"/>
      <c r="BZ910" s="186"/>
      <c r="CA910" s="186"/>
      <c r="CB910" s="186"/>
      <c r="CC910" s="186"/>
      <c r="CD910" s="186"/>
      <c r="CE910" s="186"/>
      <c r="CF910" s="250"/>
      <c r="CG910" s="250"/>
      <c r="CH910" s="250"/>
      <c r="CI910" s="250"/>
      <c r="CJ910" s="250"/>
      <c r="CK910" s="261" t="str">
        <f t="shared" si="314"/>
        <v>通过</v>
      </c>
      <c r="CL910" s="263" t="str">
        <f t="shared" si="315"/>
        <v>通过</v>
      </c>
      <c r="CM910" s="261" t="str">
        <f t="shared" si="316"/>
        <v>通过</v>
      </c>
      <c r="CN910" s="261" t="str">
        <f t="shared" si="317"/>
        <v>通过</v>
      </c>
      <c r="CO910" s="262">
        <f t="shared" si="318"/>
        <v>0</v>
      </c>
      <c r="CP910" s="261" t="str">
        <f t="shared" si="319"/>
        <v>不通过</v>
      </c>
      <c r="CQ910" s="262">
        <f t="shared" si="311"/>
        <v>0</v>
      </c>
      <c r="CR910" s="261" t="str">
        <f t="shared" si="320"/>
        <v>不通过</v>
      </c>
      <c r="CS910" s="262">
        <f t="shared" si="321"/>
        <v>0</v>
      </c>
      <c r="CT910" s="261" t="str">
        <f t="shared" si="322"/>
        <v>不通过</v>
      </c>
      <c r="CU910" s="262">
        <f t="shared" si="312"/>
        <v>0</v>
      </c>
      <c r="CV910" s="261" t="str">
        <f t="shared" si="323"/>
        <v>不通过</v>
      </c>
      <c r="CW910" s="264">
        <f t="shared" si="324"/>
        <v>0</v>
      </c>
      <c r="CX910" s="261" t="str">
        <f t="shared" si="325"/>
        <v>不通过</v>
      </c>
      <c r="CY910" s="262">
        <f t="shared" si="313"/>
        <v>0</v>
      </c>
      <c r="CZ910" s="261" t="str">
        <f t="shared" si="326"/>
        <v>不通过</v>
      </c>
      <c r="DA910" s="262">
        <f t="shared" si="327"/>
        <v>0</v>
      </c>
      <c r="DB910" s="261" t="str">
        <f t="shared" si="328"/>
        <v>不通过</v>
      </c>
      <c r="DC910" s="262">
        <f t="shared" si="329"/>
        <v>0</v>
      </c>
      <c r="DD910" s="261" t="str">
        <f t="shared" si="330"/>
        <v>不通过</v>
      </c>
    </row>
    <row r="911" spans="1:108">
      <c r="A911" s="185">
        <v>900</v>
      </c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  <c r="AC911" s="186"/>
      <c r="AD911" s="186"/>
      <c r="AE911" s="186"/>
      <c r="AF911" s="186"/>
      <c r="AG911" s="186"/>
      <c r="AH911" s="186"/>
      <c r="AI911" s="186"/>
      <c r="AJ911" s="186"/>
      <c r="AK911" s="186"/>
      <c r="AL911" s="186"/>
      <c r="AM911" s="186"/>
      <c r="AN911" s="186"/>
      <c r="AO911" s="186"/>
      <c r="AP911" s="186"/>
      <c r="AQ911" s="186"/>
      <c r="AR911" s="186"/>
      <c r="AS911" s="186"/>
      <c r="AT911" s="186"/>
      <c r="AU911" s="186"/>
      <c r="AV911" s="186"/>
      <c r="AW911" s="186"/>
      <c r="AX911" s="186"/>
      <c r="AY911" s="186"/>
      <c r="AZ911" s="186"/>
      <c r="BA911" s="186"/>
      <c r="BB911" s="186"/>
      <c r="BC911" s="186"/>
      <c r="BD911" s="186"/>
      <c r="BE911" s="186"/>
      <c r="BF911" s="186"/>
      <c r="BG911" s="186"/>
      <c r="BH911" s="186"/>
      <c r="BI911" s="186"/>
      <c r="BJ911" s="186"/>
      <c r="BK911" s="186"/>
      <c r="BL911" s="186"/>
      <c r="BM911" s="186"/>
      <c r="BN911" s="186"/>
      <c r="BO911" s="186"/>
      <c r="BP911" s="186"/>
      <c r="BQ911" s="186"/>
      <c r="BR911" s="186"/>
      <c r="BS911" s="186"/>
      <c r="BT911" s="186"/>
      <c r="BU911" s="186"/>
      <c r="BV911" s="186"/>
      <c r="BW911" s="186"/>
      <c r="BX911" s="186"/>
      <c r="BY911" s="186"/>
      <c r="BZ911" s="186"/>
      <c r="CA911" s="186"/>
      <c r="CB911" s="186"/>
      <c r="CC911" s="186"/>
      <c r="CD911" s="186"/>
      <c r="CE911" s="186"/>
      <c r="CF911" s="250"/>
      <c r="CG911" s="250"/>
      <c r="CH911" s="250"/>
      <c r="CI911" s="250"/>
      <c r="CJ911" s="250"/>
      <c r="CK911" s="261" t="str">
        <f t="shared" si="314"/>
        <v>通过</v>
      </c>
      <c r="CL911" s="263" t="str">
        <f t="shared" si="315"/>
        <v>通过</v>
      </c>
      <c r="CM911" s="261" t="str">
        <f t="shared" si="316"/>
        <v>通过</v>
      </c>
      <c r="CN911" s="261" t="str">
        <f t="shared" si="317"/>
        <v>通过</v>
      </c>
      <c r="CO911" s="262">
        <f t="shared" si="318"/>
        <v>0</v>
      </c>
      <c r="CP911" s="261" t="str">
        <f t="shared" si="319"/>
        <v>不通过</v>
      </c>
      <c r="CQ911" s="262">
        <f t="shared" si="311"/>
        <v>0</v>
      </c>
      <c r="CR911" s="261" t="str">
        <f t="shared" si="320"/>
        <v>不通过</v>
      </c>
      <c r="CS911" s="262">
        <f t="shared" si="321"/>
        <v>0</v>
      </c>
      <c r="CT911" s="261" t="str">
        <f t="shared" si="322"/>
        <v>不通过</v>
      </c>
      <c r="CU911" s="262">
        <f t="shared" si="312"/>
        <v>0</v>
      </c>
      <c r="CV911" s="261" t="str">
        <f t="shared" si="323"/>
        <v>不通过</v>
      </c>
      <c r="CW911" s="264">
        <f t="shared" si="324"/>
        <v>0</v>
      </c>
      <c r="CX911" s="261" t="str">
        <f t="shared" si="325"/>
        <v>不通过</v>
      </c>
      <c r="CY911" s="262">
        <f t="shared" si="313"/>
        <v>0</v>
      </c>
      <c r="CZ911" s="261" t="str">
        <f t="shared" si="326"/>
        <v>不通过</v>
      </c>
      <c r="DA911" s="262">
        <f t="shared" si="327"/>
        <v>0</v>
      </c>
      <c r="DB911" s="261" t="str">
        <f t="shared" si="328"/>
        <v>不通过</v>
      </c>
      <c r="DC911" s="262">
        <f t="shared" si="329"/>
        <v>0</v>
      </c>
      <c r="DD911" s="261" t="str">
        <f t="shared" si="330"/>
        <v>不通过</v>
      </c>
    </row>
  </sheetData>
  <sheetProtection password="CC3D" sheet="1" objects="1" scenarios="1"/>
  <mergeCells count="135">
    <mergeCell ref="B1:Q1"/>
    <mergeCell ref="L2:M2"/>
    <mergeCell ref="C3:T3"/>
    <mergeCell ref="U3:AL3"/>
    <mergeCell ref="AM3:BD3"/>
    <mergeCell ref="BE3:CE3"/>
    <mergeCell ref="CF3:CJ3"/>
    <mergeCell ref="CK3:CN3"/>
    <mergeCell ref="CO3:CR3"/>
    <mergeCell ref="CS3:CV3"/>
    <mergeCell ref="CW3:CZ3"/>
    <mergeCell ref="DA3:DD3"/>
    <mergeCell ref="C4:L4"/>
    <mergeCell ref="M4:T4"/>
    <mergeCell ref="U4:AD4"/>
    <mergeCell ref="AE4:AL4"/>
    <mergeCell ref="AM4:AV4"/>
    <mergeCell ref="AW4:BD4"/>
    <mergeCell ref="BE4:BN4"/>
    <mergeCell ref="BO4:CE4"/>
    <mergeCell ref="CF4:CJ4"/>
    <mergeCell ref="E5:F5"/>
    <mergeCell ref="G5:H5"/>
    <mergeCell ref="I5:K5"/>
    <mergeCell ref="N5:O5"/>
    <mergeCell ref="Q5:T5"/>
    <mergeCell ref="W5:X5"/>
    <mergeCell ref="Y5:Z5"/>
    <mergeCell ref="AA5:AC5"/>
    <mergeCell ref="AF5:AG5"/>
    <mergeCell ref="AI5:AL5"/>
    <mergeCell ref="AO5:AP5"/>
    <mergeCell ref="AQ5:AR5"/>
    <mergeCell ref="AS5:AU5"/>
    <mergeCell ref="AX5:AY5"/>
    <mergeCell ref="BA5:BD5"/>
    <mergeCell ref="BG5:BH5"/>
    <mergeCell ref="BI5:BJ5"/>
    <mergeCell ref="BK5:BM5"/>
    <mergeCell ref="BO5:BP5"/>
    <mergeCell ref="BQ5:BS5"/>
    <mergeCell ref="BT5:BV5"/>
    <mergeCell ref="BW5:BZ5"/>
    <mergeCell ref="BR6:BS6"/>
    <mergeCell ref="BU6:BV6"/>
    <mergeCell ref="R7:T7"/>
    <mergeCell ref="AJ7:AL7"/>
    <mergeCell ref="BB7:BD7"/>
    <mergeCell ref="BX7:BZ7"/>
    <mergeCell ref="C10:H10"/>
    <mergeCell ref="M10:Q10"/>
    <mergeCell ref="U10:Z10"/>
    <mergeCell ref="AE10:AH10"/>
    <mergeCell ref="AM10:AR10"/>
    <mergeCell ref="AW10:BA10"/>
    <mergeCell ref="BE10:BJ10"/>
    <mergeCell ref="BO10:CE10"/>
    <mergeCell ref="CF10:CJ10"/>
    <mergeCell ref="A4:A10"/>
    <mergeCell ref="B3:B8"/>
    <mergeCell ref="C6:C8"/>
    <mergeCell ref="D6:D8"/>
    <mergeCell ref="E6:E8"/>
    <mergeCell ref="F7:F8"/>
    <mergeCell ref="G6:G8"/>
    <mergeCell ref="H7:H8"/>
    <mergeCell ref="L6:L8"/>
    <mergeCell ref="M6:M8"/>
    <mergeCell ref="N6:N8"/>
    <mergeCell ref="O7:O8"/>
    <mergeCell ref="P6:P8"/>
    <mergeCell ref="Q6:Q8"/>
    <mergeCell ref="U6:U8"/>
    <mergeCell ref="V6:V8"/>
    <mergeCell ref="W6:W8"/>
    <mergeCell ref="X7:X8"/>
    <mergeCell ref="Y6:Y8"/>
    <mergeCell ref="Z7:Z8"/>
    <mergeCell ref="AD6:AD8"/>
    <mergeCell ref="AE6:AE8"/>
    <mergeCell ref="AF6:AF8"/>
    <mergeCell ref="AG7:AG8"/>
    <mergeCell ref="AH6:AH8"/>
    <mergeCell ref="AI6:AI8"/>
    <mergeCell ref="AM6:AM8"/>
    <mergeCell ref="AN6:AN8"/>
    <mergeCell ref="AO6:AO8"/>
    <mergeCell ref="AP7:AP8"/>
    <mergeCell ref="AQ6:AQ8"/>
    <mergeCell ref="AR7:AR8"/>
    <mergeCell ref="AV6:AV8"/>
    <mergeCell ref="AW6:AW8"/>
    <mergeCell ref="AX6:AX8"/>
    <mergeCell ref="AY7:AY8"/>
    <mergeCell ref="AZ6:AZ8"/>
    <mergeCell ref="BA6:BA8"/>
    <mergeCell ref="BE6:BE8"/>
    <mergeCell ref="BF6:BF8"/>
    <mergeCell ref="BG6:BG8"/>
    <mergeCell ref="BH7:BH8"/>
    <mergeCell ref="BI6:BI8"/>
    <mergeCell ref="BJ7:BJ8"/>
    <mergeCell ref="BN6:BN8"/>
    <mergeCell ref="BO6:BO8"/>
    <mergeCell ref="BP7:BP8"/>
    <mergeCell ref="BQ6:BQ8"/>
    <mergeCell ref="BR7:BR8"/>
    <mergeCell ref="BS7:BS8"/>
    <mergeCell ref="BT6:BT8"/>
    <mergeCell ref="BU7:BU8"/>
    <mergeCell ref="BV7:BV8"/>
    <mergeCell ref="BW6:BW8"/>
    <mergeCell ref="CA6:CA8"/>
    <mergeCell ref="CB6:CB8"/>
    <mergeCell ref="CC6:CC8"/>
    <mergeCell ref="CD6:CD8"/>
    <mergeCell ref="CE6:CE8"/>
    <mergeCell ref="CF6:CF8"/>
    <mergeCell ref="CG6:CG8"/>
    <mergeCell ref="CH6:CH8"/>
    <mergeCell ref="CI6:CI8"/>
    <mergeCell ref="CJ6:CJ8"/>
    <mergeCell ref="I6:K8"/>
    <mergeCell ref="AA6:AC8"/>
    <mergeCell ref="AS6:AU8"/>
    <mergeCell ref="BK6:BM8"/>
    <mergeCell ref="CO4:CP7"/>
    <mergeCell ref="CQ4:CR7"/>
    <mergeCell ref="CS4:CT7"/>
    <mergeCell ref="CU4:CV7"/>
    <mergeCell ref="CW4:CX7"/>
    <mergeCell ref="CY4:CZ7"/>
    <mergeCell ref="DA4:DB7"/>
    <mergeCell ref="DC4:DD7"/>
    <mergeCell ref="CK6:CN7"/>
  </mergeCells>
  <conditionalFormatting sqref="G17">
    <cfRule type="cellIs" dxfId="0" priority="2" stopIfTrue="1" operator="between">
      <formula>85</formula>
      <formula>95</formula>
    </cfRule>
  </conditionalFormatting>
  <conditionalFormatting sqref="Q17">
    <cfRule type="cellIs" dxfId="0" priority="1" stopIfTrue="1" operator="between">
      <formula>85</formula>
      <formula>95</formula>
    </cfRule>
  </conditionalFormatting>
  <conditionalFormatting sqref="CF17:CJ17">
    <cfRule type="cellIs" dxfId="0" priority="15" stopIfTrue="1" operator="between">
      <formula>85</formula>
      <formula>95</formula>
    </cfRule>
  </conditionalFormatting>
  <conditionalFormatting sqref="CP11:CP911 CR11:CR911 CV11:CV911 CT11:CT911 CZ11:CZ911 CX11:CX911 DB11:DB911 DD11:DD911 CK9:CN911">
    <cfRule type="cellIs" dxfId="1" priority="16" stopIfTrue="1" operator="equal">
      <formula>"不通过"</formula>
    </cfRule>
  </conditionalFormatting>
  <conditionalFormatting sqref="CQ11:CQ911 CY11:CY911 DC11:DC911 CU11:CU911">
    <cfRule type="cellIs" priority="23" stopIfTrue="1" operator="greaterThanOrEqual">
      <formula>"(M9&gt;=1,G9&gt;0),1,0"</formula>
    </cfRule>
  </conditionalFormatting>
  <pageMargins left="0.16" right="0.3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IQ28"/>
  <sheetViews>
    <sheetView topLeftCell="A8" workbookViewId="0">
      <selection activeCell="N23" sqref="N23"/>
    </sheetView>
  </sheetViews>
  <sheetFormatPr defaultColWidth="8" defaultRowHeight="21.75" customHeight="1"/>
  <cols>
    <col min="1" max="1" width="16.375" style="59" customWidth="1"/>
    <col min="2" max="2" width="16.25" style="59" customWidth="1"/>
    <col min="3" max="3" width="14.875" style="59" customWidth="1"/>
    <col min="4" max="4" width="10.625" style="60" customWidth="1"/>
    <col min="5" max="5" width="20" style="59" customWidth="1"/>
    <col min="6" max="6" width="7.5" style="59" customWidth="1"/>
    <col min="7" max="10" width="7" style="59" customWidth="1"/>
    <col min="11" max="11" width="3.625" style="59" customWidth="1"/>
    <col min="12" max="12" width="8.625" style="59" customWidth="1"/>
    <col min="13" max="13" width="9.75" style="59" customWidth="1"/>
    <col min="14" max="14" width="11.875" style="59" customWidth="1"/>
    <col min="15" max="15" width="10.875" style="59" customWidth="1"/>
    <col min="16" max="16" width="7.625" style="59" customWidth="1"/>
    <col min="17" max="251" width="8" style="59"/>
    <col min="252" max="16384" width="8" style="1"/>
  </cols>
  <sheetData>
    <row r="1" ht="39.75" customHeight="1" spans="1:5">
      <c r="A1" s="130" t="s">
        <v>263</v>
      </c>
      <c r="B1" s="130"/>
      <c r="C1" s="130"/>
      <c r="D1" s="130"/>
      <c r="E1" s="130"/>
    </row>
    <row r="2" customHeight="1" spans="1:5">
      <c r="A2" s="62" t="s">
        <v>1</v>
      </c>
      <c r="B2" s="60" t="str">
        <f>畜禽季度村级台账!C2</f>
        <v>道贝尔筒村</v>
      </c>
      <c r="C2" s="105" t="s">
        <v>264</v>
      </c>
      <c r="D2" s="64"/>
      <c r="E2" s="65"/>
    </row>
    <row r="3" customHeight="1" spans="1:14">
      <c r="A3" s="66" t="s">
        <v>265</v>
      </c>
      <c r="B3" s="66" t="s">
        <v>266</v>
      </c>
      <c r="C3" s="67" t="s">
        <v>267</v>
      </c>
      <c r="D3" s="67" t="s">
        <v>268</v>
      </c>
      <c r="E3" s="67" t="s">
        <v>269</v>
      </c>
      <c r="F3" s="68" t="s">
        <v>270</v>
      </c>
      <c r="G3" s="69"/>
      <c r="H3" s="69"/>
      <c r="I3" s="69"/>
      <c r="J3" s="69"/>
      <c r="K3" s="69"/>
      <c r="L3" s="69"/>
      <c r="M3" s="69"/>
      <c r="N3" s="69"/>
    </row>
    <row r="4" customHeight="1" spans="1:14">
      <c r="A4" s="70" t="s">
        <v>271</v>
      </c>
      <c r="B4" s="71" t="s">
        <v>272</v>
      </c>
      <c r="C4" s="71" t="s">
        <v>272</v>
      </c>
      <c r="D4" s="71" t="s">
        <v>272</v>
      </c>
      <c r="E4" s="71" t="s">
        <v>272</v>
      </c>
      <c r="F4" s="72"/>
      <c r="G4" s="72"/>
      <c r="H4" s="72"/>
      <c r="I4" s="72"/>
      <c r="J4" s="72"/>
      <c r="K4" s="72"/>
      <c r="L4" s="72"/>
      <c r="M4" s="72"/>
      <c r="N4" s="72"/>
    </row>
    <row r="5" customHeight="1" spans="1:14">
      <c r="A5" s="70" t="s">
        <v>273</v>
      </c>
      <c r="B5" s="71" t="s">
        <v>74</v>
      </c>
      <c r="C5" s="109">
        <f>畜禽季度村级台账!M11</f>
        <v>148</v>
      </c>
      <c r="D5" s="74"/>
      <c r="E5" s="75" t="e">
        <f>(C5-D5)/D5*100</f>
        <v>#DIV/0!</v>
      </c>
      <c r="F5" s="72"/>
      <c r="G5" s="72"/>
      <c r="H5" s="72"/>
      <c r="I5" s="72"/>
      <c r="J5" s="72"/>
      <c r="K5" s="72"/>
      <c r="L5" s="72"/>
      <c r="M5" s="72"/>
      <c r="N5" s="72"/>
    </row>
    <row r="6" customHeight="1" spans="1:14">
      <c r="A6" s="70" t="s">
        <v>274</v>
      </c>
      <c r="B6" s="71" t="s">
        <v>74</v>
      </c>
      <c r="C6" s="109">
        <f>畜禽季度村级台账!N11</f>
        <v>1116</v>
      </c>
      <c r="D6" s="74"/>
      <c r="E6" s="75" t="e">
        <f t="shared" ref="E6:E20" si="0">(C6-D6)/D6*100</f>
        <v>#DIV/0!</v>
      </c>
      <c r="F6" s="72"/>
      <c r="G6" s="72"/>
      <c r="H6" s="72"/>
      <c r="I6" s="72"/>
      <c r="J6" s="72"/>
      <c r="K6" s="72"/>
      <c r="L6" s="72"/>
      <c r="M6" s="72"/>
      <c r="N6" s="72"/>
    </row>
    <row r="7" customHeight="1" spans="1:14">
      <c r="A7" s="70" t="s">
        <v>275</v>
      </c>
      <c r="B7" s="71" t="s">
        <v>75</v>
      </c>
      <c r="C7" s="109">
        <f>畜禽季度村级台账!P11</f>
        <v>3163</v>
      </c>
      <c r="D7" s="74"/>
      <c r="E7" s="75" t="e">
        <f t="shared" si="0"/>
        <v>#DIV/0!</v>
      </c>
      <c r="F7" s="72"/>
      <c r="G7" s="72"/>
      <c r="H7" s="72"/>
      <c r="I7" s="72"/>
      <c r="J7" s="72"/>
      <c r="K7" s="72"/>
      <c r="L7" s="72"/>
      <c r="M7" s="72"/>
      <c r="N7" s="72"/>
    </row>
    <row r="8" customHeight="1" spans="1:14">
      <c r="A8" s="70" t="s">
        <v>276</v>
      </c>
      <c r="B8" s="71" t="s">
        <v>75</v>
      </c>
      <c r="C8" s="109">
        <f>畜禽季度村级台账!Q11</f>
        <v>2389</v>
      </c>
      <c r="D8" s="74"/>
      <c r="E8" s="75" t="e">
        <f t="shared" si="0"/>
        <v>#DIV/0!</v>
      </c>
      <c r="F8" s="72"/>
      <c r="G8" s="72"/>
      <c r="H8" s="72"/>
      <c r="I8" s="72"/>
      <c r="J8" s="72"/>
      <c r="K8" s="72"/>
      <c r="L8" s="72"/>
      <c r="M8" s="72"/>
      <c r="N8" s="72"/>
    </row>
    <row r="9" customHeight="1" spans="1:14">
      <c r="A9" s="70" t="s">
        <v>277</v>
      </c>
      <c r="B9" s="71" t="s">
        <v>272</v>
      </c>
      <c r="C9" s="110" t="s">
        <v>272</v>
      </c>
      <c r="D9" s="71" t="s">
        <v>272</v>
      </c>
      <c r="E9" s="75" t="e">
        <f t="shared" si="0"/>
        <v>#VALUE!</v>
      </c>
      <c r="F9" s="76"/>
      <c r="G9" s="77"/>
      <c r="H9" s="77"/>
      <c r="I9" s="77"/>
      <c r="J9" s="77"/>
      <c r="K9" s="77"/>
      <c r="L9" s="77"/>
      <c r="M9" s="77"/>
      <c r="N9" s="77"/>
    </row>
    <row r="10" customHeight="1" spans="1:14">
      <c r="A10" s="70" t="s">
        <v>273</v>
      </c>
      <c r="B10" s="71" t="s">
        <v>74</v>
      </c>
      <c r="C10" s="109">
        <f>畜禽季度村级台账!C11</f>
        <v>249</v>
      </c>
      <c r="D10" s="74"/>
      <c r="E10" s="75" t="e">
        <f t="shared" si="0"/>
        <v>#DIV/0!</v>
      </c>
      <c r="F10" s="76"/>
      <c r="G10" s="77"/>
      <c r="H10" s="77"/>
      <c r="I10" s="77"/>
      <c r="J10" s="77"/>
      <c r="K10" s="77"/>
      <c r="L10" s="77"/>
      <c r="M10" s="77"/>
      <c r="N10" s="77"/>
    </row>
    <row r="11" customHeight="1" spans="1:14">
      <c r="A11" s="70" t="s">
        <v>274</v>
      </c>
      <c r="B11" s="71" t="s">
        <v>74</v>
      </c>
      <c r="C11" s="109">
        <f>畜禽季度村级台账!D11</f>
        <v>201</v>
      </c>
      <c r="D11" s="74"/>
      <c r="E11" s="75" t="e">
        <f t="shared" si="0"/>
        <v>#DIV/0!</v>
      </c>
      <c r="F11" s="76"/>
      <c r="G11" s="77"/>
      <c r="H11" s="77"/>
      <c r="I11" s="77"/>
      <c r="J11" s="77"/>
      <c r="K11" s="77"/>
      <c r="L11" s="77"/>
      <c r="M11" s="77"/>
      <c r="N11" s="77"/>
    </row>
    <row r="12" customHeight="1" spans="1:14">
      <c r="A12" s="70" t="s">
        <v>275</v>
      </c>
      <c r="B12" s="71" t="s">
        <v>75</v>
      </c>
      <c r="C12" s="109">
        <f>畜禽季度村级台账!E11</f>
        <v>1119</v>
      </c>
      <c r="D12" s="74"/>
      <c r="E12" s="75" t="e">
        <f t="shared" si="0"/>
        <v>#DIV/0!</v>
      </c>
      <c r="F12" s="76"/>
      <c r="G12" s="77"/>
      <c r="H12" s="77"/>
      <c r="I12" s="77"/>
      <c r="J12" s="77"/>
      <c r="K12" s="77"/>
      <c r="L12" s="77"/>
      <c r="M12" s="77"/>
      <c r="N12" s="77"/>
    </row>
    <row r="13" customHeight="1" spans="1:14">
      <c r="A13" s="70" t="s">
        <v>276</v>
      </c>
      <c r="B13" s="71" t="s">
        <v>75</v>
      </c>
      <c r="C13" s="109">
        <f>畜禽季度村级台账!G11</f>
        <v>1271</v>
      </c>
      <c r="D13" s="74"/>
      <c r="E13" s="75" t="e">
        <f t="shared" si="0"/>
        <v>#DIV/0!</v>
      </c>
      <c r="F13" s="76"/>
      <c r="G13" s="77"/>
      <c r="H13" s="77"/>
      <c r="I13" s="77"/>
      <c r="J13" s="77"/>
      <c r="K13" s="77"/>
      <c r="L13" s="77"/>
      <c r="M13" s="77"/>
      <c r="N13" s="77"/>
    </row>
    <row r="14" customHeight="1" spans="1:9">
      <c r="A14" s="70" t="s">
        <v>278</v>
      </c>
      <c r="B14" s="71" t="s">
        <v>272</v>
      </c>
      <c r="C14" s="71" t="s">
        <v>272</v>
      </c>
      <c r="D14" s="71" t="s">
        <v>272</v>
      </c>
      <c r="E14" s="75" t="e">
        <f t="shared" si="0"/>
        <v>#VALUE!</v>
      </c>
      <c r="F14" s="78" t="s">
        <v>279</v>
      </c>
      <c r="G14" s="79"/>
      <c r="H14" s="79"/>
      <c r="I14" s="79"/>
    </row>
    <row r="15" customHeight="1" spans="1:6">
      <c r="A15" s="70" t="s">
        <v>280</v>
      </c>
      <c r="B15" s="71" t="s">
        <v>281</v>
      </c>
      <c r="C15" s="131">
        <v>24.9</v>
      </c>
      <c r="D15" s="81"/>
      <c r="E15" s="75" t="e">
        <f t="shared" si="0"/>
        <v>#DIV/0!</v>
      </c>
      <c r="F15" s="82" t="s">
        <v>282</v>
      </c>
    </row>
    <row r="16" customHeight="1" spans="1:14">
      <c r="A16" s="70" t="s">
        <v>283</v>
      </c>
      <c r="B16" s="71" t="s">
        <v>281</v>
      </c>
      <c r="C16" s="131">
        <v>40.2</v>
      </c>
      <c r="D16" s="81"/>
      <c r="E16" s="75" t="e">
        <f t="shared" si="0"/>
        <v>#DIV/0!</v>
      </c>
      <c r="F16" s="79" t="s">
        <v>284</v>
      </c>
      <c r="G16" s="79"/>
      <c r="H16" s="79"/>
      <c r="I16" s="79"/>
      <c r="J16" s="79"/>
      <c r="K16" s="79"/>
      <c r="L16" s="79"/>
      <c r="M16" s="79"/>
      <c r="N16" s="79"/>
    </row>
    <row r="17" customHeight="1" spans="1:16">
      <c r="A17" s="70" t="s">
        <v>285</v>
      </c>
      <c r="B17" s="71" t="s">
        <v>281</v>
      </c>
      <c r="C17" s="131">
        <v>22.38</v>
      </c>
      <c r="D17" s="81"/>
      <c r="E17" s="75" t="e">
        <f t="shared" si="0"/>
        <v>#DIV/0!</v>
      </c>
      <c r="F17" s="118" t="s">
        <v>72</v>
      </c>
      <c r="G17" s="119" t="s">
        <v>286</v>
      </c>
      <c r="H17" s="119"/>
      <c r="I17" s="119"/>
      <c r="J17" s="119"/>
      <c r="K17" s="119"/>
      <c r="L17" s="120" t="s">
        <v>287</v>
      </c>
      <c r="M17" s="120"/>
      <c r="N17" s="120"/>
      <c r="O17" s="121" t="s">
        <v>288</v>
      </c>
      <c r="P17" s="122" t="s">
        <v>289</v>
      </c>
    </row>
    <row r="18" customHeight="1" spans="1:16">
      <c r="A18" s="70" t="s">
        <v>290</v>
      </c>
      <c r="B18" s="71" t="s">
        <v>281</v>
      </c>
      <c r="C18" s="131">
        <v>3.813</v>
      </c>
      <c r="D18" s="81"/>
      <c r="E18" s="75" t="e">
        <f t="shared" si="0"/>
        <v>#DIV/0!</v>
      </c>
      <c r="F18" s="85" t="s">
        <v>291</v>
      </c>
      <c r="G18" s="86" t="s">
        <v>292</v>
      </c>
      <c r="H18" s="87"/>
      <c r="I18" s="87"/>
      <c r="J18" s="87"/>
      <c r="K18" s="99"/>
      <c r="L18" s="123" t="s">
        <v>293</v>
      </c>
      <c r="M18" s="123"/>
      <c r="N18" s="123"/>
      <c r="O18" s="124">
        <f>(畜禽季度村级台账!I11/8+畜禽季度村级台账!J11/5+畜禽季度村级台账!K11/3)/2/畜禽季度村级台账!Q11</f>
        <v>1.99365145807172</v>
      </c>
      <c r="P18" s="125" t="s">
        <v>294</v>
      </c>
    </row>
    <row r="19" customHeight="1" spans="1:16">
      <c r="A19" s="70" t="s">
        <v>295</v>
      </c>
      <c r="B19" s="71" t="s">
        <v>281</v>
      </c>
      <c r="C19" s="132">
        <f>(畜禽季度村级台账!I11/8+畜禽季度村级台账!J11/5+畜禽季度村级台账!K11/3)/2000</f>
        <v>4.76283333333333</v>
      </c>
      <c r="D19" s="81"/>
      <c r="E19" s="75" t="e">
        <f t="shared" si="0"/>
        <v>#DIV/0!</v>
      </c>
      <c r="F19" s="85" t="s">
        <v>291</v>
      </c>
      <c r="G19" s="86" t="s">
        <v>296</v>
      </c>
      <c r="H19" s="87"/>
      <c r="I19" s="87"/>
      <c r="J19" s="87"/>
      <c r="K19" s="99"/>
      <c r="L19" s="123" t="s">
        <v>297</v>
      </c>
      <c r="M19" s="123"/>
      <c r="N19" s="123"/>
      <c r="O19" s="126">
        <f>畜禽季度村级台账!I11/16/畜禽季度村级台账!T11</f>
        <v>2.5</v>
      </c>
      <c r="P19" s="125"/>
    </row>
    <row r="20" customHeight="1" spans="1:16">
      <c r="A20" s="70" t="s">
        <v>298</v>
      </c>
      <c r="B20" s="71" t="s">
        <v>281</v>
      </c>
      <c r="C20" s="132">
        <f>畜禽季度村级台账!L11/2000</f>
        <v>0</v>
      </c>
      <c r="D20" s="81"/>
      <c r="E20" s="75" t="e">
        <f t="shared" si="0"/>
        <v>#DIV/0!</v>
      </c>
      <c r="F20" s="88" t="s">
        <v>76</v>
      </c>
      <c r="G20" s="86" t="s">
        <v>299</v>
      </c>
      <c r="H20" s="87"/>
      <c r="I20" s="87"/>
      <c r="J20" s="87"/>
      <c r="K20" s="99"/>
      <c r="L20" s="123" t="s">
        <v>300</v>
      </c>
      <c r="M20" s="123"/>
      <c r="N20" s="123"/>
      <c r="O20" s="126">
        <f>畜禽季度村级台账!I11/畜禽季度村级台账!T11</f>
        <v>40</v>
      </c>
      <c r="P20" s="125"/>
    </row>
    <row r="21" s="92" customFormat="1" customHeight="1" spans="1:251">
      <c r="A21" s="89" t="s">
        <v>3</v>
      </c>
      <c r="B21" s="90" t="str">
        <f>畜禽季度村级台账!J2</f>
        <v>李国峰</v>
      </c>
      <c r="C21" s="91" t="s">
        <v>5</v>
      </c>
      <c r="D21" s="89" t="str">
        <f>畜禽季度村级台账!P2</f>
        <v>王贺军</v>
      </c>
      <c r="E21" s="89" t="s">
        <v>301</v>
      </c>
      <c r="G21" s="82" t="s">
        <v>302</v>
      </c>
      <c r="H21" s="59"/>
      <c r="I21" s="59"/>
      <c r="J21" s="59"/>
      <c r="K21" s="59"/>
      <c r="L21" s="79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customHeight="1" spans="2:5">
      <c r="B22" s="60"/>
      <c r="C22" s="60"/>
      <c r="E22" s="60" t="s">
        <v>303</v>
      </c>
    </row>
    <row r="23" customHeight="1" spans="1:14">
      <c r="A23" s="59" t="s">
        <v>304</v>
      </c>
      <c r="B23" s="60" t="s">
        <v>291</v>
      </c>
      <c r="C23" s="133">
        <v>100</v>
      </c>
      <c r="E23" s="94" t="s">
        <v>305</v>
      </c>
      <c r="G23" s="95"/>
      <c r="H23" s="95"/>
      <c r="I23" s="95"/>
      <c r="J23" s="95"/>
      <c r="K23" s="95"/>
      <c r="L23" s="95"/>
      <c r="M23" s="95"/>
      <c r="N23" s="95"/>
    </row>
    <row r="24" customHeight="1" spans="1:14">
      <c r="A24" s="59" t="s">
        <v>306</v>
      </c>
      <c r="B24" s="60" t="s">
        <v>291</v>
      </c>
      <c r="C24" s="133">
        <f>C16*1000/C11</f>
        <v>200</v>
      </c>
      <c r="E24" s="94" t="s">
        <v>307</v>
      </c>
      <c r="G24" s="95"/>
      <c r="H24" s="95"/>
      <c r="I24" s="95"/>
      <c r="J24" s="95"/>
      <c r="K24" s="95"/>
      <c r="L24" s="95"/>
      <c r="M24" s="95"/>
      <c r="N24" s="95"/>
    </row>
    <row r="25" customHeight="1" spans="1:14">
      <c r="A25" s="59" t="s">
        <v>308</v>
      </c>
      <c r="B25" s="60" t="s">
        <v>291</v>
      </c>
      <c r="C25" s="133">
        <f>C17*1000/C12</f>
        <v>20</v>
      </c>
      <c r="E25" s="94" t="s">
        <v>309</v>
      </c>
      <c r="G25" s="95"/>
      <c r="H25" s="95"/>
      <c r="I25" s="95"/>
      <c r="J25" s="95"/>
      <c r="K25" s="95"/>
      <c r="L25" s="95"/>
      <c r="M25" s="95"/>
      <c r="N25" s="95"/>
    </row>
    <row r="26" customHeight="1" spans="1:14">
      <c r="A26" s="59" t="s">
        <v>310</v>
      </c>
      <c r="B26" s="60" t="s">
        <v>291</v>
      </c>
      <c r="C26" s="133">
        <f>C18*1000/C13</f>
        <v>3</v>
      </c>
      <c r="E26" s="94" t="s">
        <v>311</v>
      </c>
      <c r="G26" s="95"/>
      <c r="H26" s="95"/>
      <c r="I26" s="95"/>
      <c r="J26" s="95"/>
      <c r="K26" s="95"/>
      <c r="L26" s="95"/>
      <c r="M26" s="95"/>
      <c r="N26" s="95"/>
    </row>
    <row r="27" customHeight="1" spans="2:3">
      <c r="B27" s="60"/>
      <c r="C27" s="96"/>
    </row>
    <row r="28" customHeight="1" spans="1:5">
      <c r="A28" s="134" t="s">
        <v>312</v>
      </c>
      <c r="B28" s="135"/>
      <c r="C28" s="135"/>
      <c r="D28" s="135"/>
      <c r="E28" s="135"/>
    </row>
  </sheetData>
  <sheetProtection password="CC3D" sheet="1"/>
  <mergeCells count="15">
    <mergeCell ref="A1:E1"/>
    <mergeCell ref="F3:M3"/>
    <mergeCell ref="G17:K17"/>
    <mergeCell ref="L17:N17"/>
    <mergeCell ref="G18:K18"/>
    <mergeCell ref="L18:N18"/>
    <mergeCell ref="G19:K19"/>
    <mergeCell ref="L19:N19"/>
    <mergeCell ref="G20:K20"/>
    <mergeCell ref="L20:N20"/>
    <mergeCell ref="A28:E28"/>
    <mergeCell ref="P18:P20"/>
    <mergeCell ref="G23:M26"/>
    <mergeCell ref="F4:M8"/>
    <mergeCell ref="F9:M13"/>
  </mergeCells>
  <conditionalFormatting sqref="C25">
    <cfRule type="cellIs" dxfId="2" priority="4" stopIfTrue="1" operator="greaterThan">
      <formula>20</formula>
    </cfRule>
    <cfRule type="cellIs" dxfId="2" priority="5" stopIfTrue="1" operator="greaterThan">
      <formula>20</formula>
    </cfRule>
    <cfRule type="cellIs" dxfId="2" priority="6" stopIfTrue="1" operator="greaterThan">
      <formula>20</formula>
    </cfRule>
    <cfRule type="cellIs" dxfId="3" priority="14" stopIfTrue="1" operator="lessThan">
      <formula>15</formula>
    </cfRule>
    <cfRule type="cellIs" dxfId="4" priority="17" stopIfTrue="1" operator="lessThan">
      <formula>15</formula>
    </cfRule>
    <cfRule type="cellIs" dxfId="2" priority="18" stopIfTrue="1" operator="greaterThan">
      <formula>17</formula>
    </cfRule>
  </conditionalFormatting>
  <conditionalFormatting sqref="E25">
    <cfRule type="cellIs" dxfId="3" priority="7" stopIfTrue="1" operator="lessThan">
      <formula>15</formula>
    </cfRule>
    <cfRule type="cellIs" dxfId="4" priority="10" stopIfTrue="1" operator="lessThan">
      <formula>15</formula>
    </cfRule>
    <cfRule type="cellIs" dxfId="2" priority="11" stopIfTrue="1" operator="greaterThan">
      <formula>17</formula>
    </cfRule>
  </conditionalFormatting>
  <conditionalFormatting sqref="C26">
    <cfRule type="cellIs" dxfId="3" priority="3" stopIfTrue="1" operator="lessThan">
      <formula>2</formula>
    </cfRule>
    <cfRule type="cellIs" dxfId="3" priority="15" stopIfTrue="1" operator="lessThan">
      <formula>1.8</formula>
    </cfRule>
    <cfRule type="cellIs" dxfId="2" priority="16" stopIfTrue="1" operator="greaterThan">
      <formula>2.5</formula>
    </cfRule>
  </conditionalFormatting>
  <conditionalFormatting sqref="E26">
    <cfRule type="cellIs" dxfId="3" priority="8" stopIfTrue="1" operator="lessThan">
      <formula>1.8</formula>
    </cfRule>
    <cfRule type="cellIs" dxfId="2" priority="9" stopIfTrue="1" operator="greaterThan">
      <formula>2.5</formula>
    </cfRule>
  </conditionalFormatting>
  <conditionalFormatting sqref="E5:E20">
    <cfRule type="cellIs" dxfId="5" priority="1" operator="greaterThan">
      <formula>0.15</formula>
    </cfRule>
    <cfRule type="cellIs" dxfId="5" priority="2" operator="lessThan">
      <formula>-0.15</formula>
    </cfRule>
  </conditionalFormatting>
  <conditionalFormatting sqref="C23 E23">
    <cfRule type="cellIs" dxfId="3" priority="26" stopIfTrue="1" operator="lessThan">
      <formula>85</formula>
    </cfRule>
    <cfRule type="cellIs" dxfId="2" priority="27" stopIfTrue="1" operator="greaterThan">
      <formula>95</formula>
    </cfRule>
    <cfRule type="cellIs" dxfId="2" priority="28" stopIfTrue="1" operator="between">
      <formula>85</formula>
      <formula>95</formula>
    </cfRule>
    <cfRule type="expression" dxfId="6" priority="29" stopIfTrue="1">
      <formula>"85&lt;=R25C3&lt;=95"</formula>
    </cfRule>
    <cfRule type="expression" priority="30" stopIfTrue="1">
      <formula>"85&lt;=R25C3&lt;=95"</formula>
    </cfRule>
  </conditionalFormatting>
  <conditionalFormatting sqref="C24 E24">
    <cfRule type="cellIs" dxfId="3" priority="19" stopIfTrue="1" operator="lessThan">
      <formula>170</formula>
    </cfRule>
    <cfRule type="cellIs" dxfId="2" priority="20" stopIfTrue="1" operator="greaterThan">
      <formula>190</formula>
    </cfRule>
  </conditionalFormatting>
  <printOptions horizontalCentered="1" verticalCentered="1"/>
  <pageMargins left="0.748031496062992" right="0.748031496062992" top="0.590551181102362" bottom="0.393700787401575" header="0.511811023622047" footer="0.511811023622047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7"/>
  <sheetViews>
    <sheetView topLeftCell="A7" workbookViewId="0">
      <selection activeCell="G23" sqref="G23:M26"/>
    </sheetView>
  </sheetViews>
  <sheetFormatPr defaultColWidth="8" defaultRowHeight="23.25" customHeight="1"/>
  <cols>
    <col min="1" max="1" width="16.75" style="59" customWidth="1"/>
    <col min="2" max="2" width="11.75" style="59" customWidth="1"/>
    <col min="3" max="3" width="17.375" style="59" customWidth="1"/>
    <col min="4" max="4" width="12.875" style="60" customWidth="1"/>
    <col min="5" max="5" width="21.25" style="59" customWidth="1"/>
    <col min="6" max="6" width="7.5" style="59" customWidth="1"/>
    <col min="7" max="7" width="4.125" style="59" customWidth="1"/>
    <col min="8" max="10" width="7" style="59" customWidth="1"/>
    <col min="11" max="11" width="4.5" style="59" customWidth="1"/>
    <col min="12" max="13" width="10.375" style="59" customWidth="1"/>
    <col min="14" max="14" width="10.75" style="59" customWidth="1"/>
    <col min="15" max="15" width="10.875" style="59" customWidth="1"/>
    <col min="16" max="16" width="9.375" style="59" customWidth="1"/>
    <col min="17" max="252" width="8" style="59"/>
    <col min="253" max="16384" width="8" style="1"/>
  </cols>
  <sheetData>
    <row r="1" ht="41.25" customHeight="1" spans="1:5">
      <c r="A1" s="61" t="s">
        <v>313</v>
      </c>
      <c r="B1" s="61"/>
      <c r="C1" s="61"/>
      <c r="D1" s="61"/>
      <c r="E1" s="61"/>
    </row>
    <row r="2" customHeight="1" spans="1:5">
      <c r="A2" s="62" t="s">
        <v>1</v>
      </c>
      <c r="B2" s="60" t="str">
        <f>畜禽季度村级台账!C2</f>
        <v>道贝尔筒村</v>
      </c>
      <c r="C2" s="105" t="s">
        <v>314</v>
      </c>
      <c r="D2" s="64"/>
      <c r="E2" s="65"/>
    </row>
    <row r="3" customHeight="1" spans="1:16">
      <c r="A3" s="66" t="s">
        <v>265</v>
      </c>
      <c r="B3" s="66" t="s">
        <v>266</v>
      </c>
      <c r="C3" s="67" t="s">
        <v>267</v>
      </c>
      <c r="D3" s="67" t="s">
        <v>268</v>
      </c>
      <c r="E3" s="67" t="s">
        <v>269</v>
      </c>
      <c r="F3" s="106" t="s">
        <v>270</v>
      </c>
      <c r="G3" s="107"/>
      <c r="H3" s="107"/>
      <c r="I3" s="107"/>
      <c r="J3" s="107"/>
      <c r="K3" s="107"/>
      <c r="L3" s="107"/>
      <c r="M3" s="107"/>
      <c r="N3" s="107"/>
      <c r="O3" s="117"/>
      <c r="P3" s="117"/>
    </row>
    <row r="4" customHeight="1" spans="1:16">
      <c r="A4" s="70" t="s">
        <v>271</v>
      </c>
      <c r="B4" s="71" t="s">
        <v>272</v>
      </c>
      <c r="C4" s="71" t="s">
        <v>272</v>
      </c>
      <c r="D4" s="71" t="s">
        <v>272</v>
      </c>
      <c r="E4" s="71" t="s">
        <v>272</v>
      </c>
      <c r="F4" s="108"/>
      <c r="G4" s="108"/>
      <c r="H4" s="108"/>
      <c r="I4" s="108"/>
      <c r="J4" s="108"/>
      <c r="K4" s="108"/>
      <c r="L4" s="108"/>
      <c r="M4" s="108"/>
      <c r="N4" s="108"/>
      <c r="O4" s="117"/>
      <c r="P4" s="117"/>
    </row>
    <row r="5" customHeight="1" spans="1:16">
      <c r="A5" s="70" t="s">
        <v>273</v>
      </c>
      <c r="B5" s="71" t="s">
        <v>74</v>
      </c>
      <c r="C5" s="109">
        <f>畜禽季度村级台账!AE11</f>
        <v>0</v>
      </c>
      <c r="D5" s="74"/>
      <c r="E5" s="75" t="e">
        <f>(C5-D5)/D5*100</f>
        <v>#DIV/0!</v>
      </c>
      <c r="F5" s="108"/>
      <c r="G5" s="108"/>
      <c r="H5" s="108"/>
      <c r="I5" s="108"/>
      <c r="J5" s="108"/>
      <c r="K5" s="108"/>
      <c r="L5" s="108"/>
      <c r="M5" s="108"/>
      <c r="N5" s="108"/>
      <c r="O5" s="117"/>
      <c r="P5" s="117"/>
    </row>
    <row r="6" customHeight="1" spans="1:16">
      <c r="A6" s="70" t="s">
        <v>274</v>
      </c>
      <c r="B6" s="71" t="s">
        <v>74</v>
      </c>
      <c r="C6" s="109">
        <f>畜禽季度村级台账!AF11</f>
        <v>0</v>
      </c>
      <c r="D6" s="74"/>
      <c r="E6" s="75" t="e">
        <f t="shared" ref="E6:E20" si="0">(C6-D6)/D6*100</f>
        <v>#DIV/0!</v>
      </c>
      <c r="F6" s="108"/>
      <c r="G6" s="108"/>
      <c r="H6" s="108"/>
      <c r="I6" s="108"/>
      <c r="J6" s="108"/>
      <c r="K6" s="108"/>
      <c r="L6" s="108"/>
      <c r="M6" s="108"/>
      <c r="N6" s="108"/>
      <c r="O6" s="117"/>
      <c r="P6" s="117"/>
    </row>
    <row r="7" customHeight="1" spans="1:16">
      <c r="A7" s="70" t="s">
        <v>275</v>
      </c>
      <c r="B7" s="71" t="s">
        <v>75</v>
      </c>
      <c r="C7" s="109">
        <f>畜禽季度村级台账!AH11</f>
        <v>0</v>
      </c>
      <c r="D7" s="74"/>
      <c r="E7" s="75" t="e">
        <f t="shared" si="0"/>
        <v>#DIV/0!</v>
      </c>
      <c r="F7" s="108"/>
      <c r="G7" s="108"/>
      <c r="H7" s="108"/>
      <c r="I7" s="108"/>
      <c r="J7" s="108"/>
      <c r="K7" s="108"/>
      <c r="L7" s="108"/>
      <c r="M7" s="108"/>
      <c r="N7" s="108"/>
      <c r="O7" s="117"/>
      <c r="P7" s="117"/>
    </row>
    <row r="8" customHeight="1" spans="1:16">
      <c r="A8" s="70" t="s">
        <v>276</v>
      </c>
      <c r="B8" s="71" t="s">
        <v>75</v>
      </c>
      <c r="C8" s="109">
        <f>畜禽季度村级台账!AI11</f>
        <v>0</v>
      </c>
      <c r="D8" s="74"/>
      <c r="E8" s="75" t="e">
        <f t="shared" si="0"/>
        <v>#DIV/0!</v>
      </c>
      <c r="F8" s="108"/>
      <c r="G8" s="108"/>
      <c r="H8" s="108"/>
      <c r="I8" s="108"/>
      <c r="J8" s="108"/>
      <c r="K8" s="108"/>
      <c r="L8" s="108"/>
      <c r="M8" s="108"/>
      <c r="N8" s="108"/>
      <c r="O8" s="117"/>
      <c r="P8" s="117"/>
    </row>
    <row r="9" customHeight="1" spans="1:16">
      <c r="A9" s="70" t="s">
        <v>277</v>
      </c>
      <c r="B9" s="71" t="s">
        <v>272</v>
      </c>
      <c r="C9" s="110" t="s">
        <v>272</v>
      </c>
      <c r="D9" s="71" t="s">
        <v>272</v>
      </c>
      <c r="E9" s="75" t="e">
        <f t="shared" si="0"/>
        <v>#VALUE!</v>
      </c>
      <c r="F9" s="111"/>
      <c r="G9" s="112"/>
      <c r="H9" s="112"/>
      <c r="I9" s="112"/>
      <c r="J9" s="112"/>
      <c r="K9" s="112"/>
      <c r="L9" s="112"/>
      <c r="M9" s="112"/>
      <c r="N9" s="112"/>
      <c r="O9" s="117"/>
      <c r="P9" s="117"/>
    </row>
    <row r="10" customHeight="1" spans="1:16">
      <c r="A10" s="70" t="s">
        <v>273</v>
      </c>
      <c r="B10" s="71" t="s">
        <v>74</v>
      </c>
      <c r="C10" s="109">
        <f>畜禽季度村级台账!C11+畜禽季度村级台账!U11</f>
        <v>249</v>
      </c>
      <c r="D10" s="74"/>
      <c r="E10" s="75" t="e">
        <f t="shared" si="0"/>
        <v>#DIV/0!</v>
      </c>
      <c r="F10" s="111"/>
      <c r="G10" s="112"/>
      <c r="H10" s="112"/>
      <c r="I10" s="112"/>
      <c r="J10" s="112"/>
      <c r="K10" s="112"/>
      <c r="L10" s="112"/>
      <c r="M10" s="112"/>
      <c r="N10" s="112"/>
      <c r="O10" s="117"/>
      <c r="P10" s="117"/>
    </row>
    <row r="11" customHeight="1" spans="1:16">
      <c r="A11" s="70" t="s">
        <v>274</v>
      </c>
      <c r="B11" s="71" t="s">
        <v>74</v>
      </c>
      <c r="C11" s="109">
        <f>畜禽季度村级台账!D11+畜禽季度村级台账!V11</f>
        <v>201</v>
      </c>
      <c r="D11" s="74"/>
      <c r="E11" s="75" t="e">
        <f t="shared" si="0"/>
        <v>#DIV/0!</v>
      </c>
      <c r="F11" s="111"/>
      <c r="G11" s="112"/>
      <c r="H11" s="112"/>
      <c r="I11" s="112"/>
      <c r="J11" s="112"/>
      <c r="K11" s="112"/>
      <c r="L11" s="112"/>
      <c r="M11" s="112"/>
      <c r="N11" s="112"/>
      <c r="O11" s="117"/>
      <c r="P11" s="117"/>
    </row>
    <row r="12" customHeight="1" spans="1:16">
      <c r="A12" s="70" t="s">
        <v>275</v>
      </c>
      <c r="B12" s="71" t="s">
        <v>75</v>
      </c>
      <c r="C12" s="109">
        <f>畜禽季度村级台账!E11+畜禽季度村级台账!W11</f>
        <v>1119</v>
      </c>
      <c r="D12" s="74"/>
      <c r="E12" s="75" t="e">
        <f t="shared" si="0"/>
        <v>#DIV/0!</v>
      </c>
      <c r="F12" s="111"/>
      <c r="G12" s="112"/>
      <c r="H12" s="112"/>
      <c r="I12" s="112"/>
      <c r="J12" s="112"/>
      <c r="K12" s="112"/>
      <c r="L12" s="112"/>
      <c r="M12" s="112"/>
      <c r="N12" s="112"/>
      <c r="O12" s="117"/>
      <c r="P12" s="117"/>
    </row>
    <row r="13" customHeight="1" spans="1:16">
      <c r="A13" s="70" t="s">
        <v>276</v>
      </c>
      <c r="B13" s="71" t="s">
        <v>75</v>
      </c>
      <c r="C13" s="109">
        <f>畜禽季度村级台账!G11+畜禽季度村级台账!Y11</f>
        <v>1271</v>
      </c>
      <c r="D13" s="74"/>
      <c r="E13" s="75" t="e">
        <f t="shared" si="0"/>
        <v>#DIV/0!</v>
      </c>
      <c r="F13" s="111"/>
      <c r="G13" s="112"/>
      <c r="H13" s="112"/>
      <c r="I13" s="112"/>
      <c r="J13" s="112"/>
      <c r="K13" s="112"/>
      <c r="L13" s="112"/>
      <c r="M13" s="112"/>
      <c r="N13" s="112"/>
      <c r="O13" s="117"/>
      <c r="P13" s="117"/>
    </row>
    <row r="14" customHeight="1" spans="1:16">
      <c r="A14" s="70" t="s">
        <v>278</v>
      </c>
      <c r="B14" s="71" t="s">
        <v>272</v>
      </c>
      <c r="C14" s="110" t="s">
        <v>272</v>
      </c>
      <c r="D14" s="71" t="s">
        <v>272</v>
      </c>
      <c r="E14" s="75" t="e">
        <f t="shared" si="0"/>
        <v>#VALUE!</v>
      </c>
      <c r="F14" s="113" t="s">
        <v>279</v>
      </c>
      <c r="G14" s="114"/>
      <c r="H14" s="114"/>
      <c r="I14" s="114"/>
      <c r="J14" s="117"/>
      <c r="K14" s="117"/>
      <c r="L14" s="117"/>
      <c r="M14" s="117"/>
      <c r="N14" s="117"/>
      <c r="O14" s="117"/>
      <c r="P14" s="117"/>
    </row>
    <row r="15" customHeight="1" spans="1:16">
      <c r="A15" s="70" t="s">
        <v>280</v>
      </c>
      <c r="B15" s="71" t="s">
        <v>281</v>
      </c>
      <c r="C15" s="115">
        <f>一季度!C23*C10/1000</f>
        <v>24.9</v>
      </c>
      <c r="D15" s="81"/>
      <c r="E15" s="75" t="e">
        <f t="shared" si="0"/>
        <v>#DIV/0!</v>
      </c>
      <c r="F15" s="116" t="s">
        <v>282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</row>
    <row r="16" customHeight="1" spans="1:16">
      <c r="A16" s="70" t="s">
        <v>283</v>
      </c>
      <c r="B16" s="71" t="s">
        <v>281</v>
      </c>
      <c r="C16" s="115">
        <f>一季度!C24*C11/1000</f>
        <v>40.2</v>
      </c>
      <c r="D16" s="81"/>
      <c r="E16" s="75" t="e">
        <f t="shared" si="0"/>
        <v>#DIV/0!</v>
      </c>
      <c r="F16" s="114" t="s">
        <v>284</v>
      </c>
      <c r="G16" s="114"/>
      <c r="H16" s="114"/>
      <c r="I16" s="114"/>
      <c r="J16" s="114"/>
      <c r="K16" s="114"/>
      <c r="L16" s="114"/>
      <c r="M16" s="114"/>
      <c r="N16" s="114"/>
      <c r="O16" s="117"/>
      <c r="P16" s="117"/>
    </row>
    <row r="17" customHeight="1" spans="1:16">
      <c r="A17" s="70" t="s">
        <v>285</v>
      </c>
      <c r="B17" s="71" t="s">
        <v>281</v>
      </c>
      <c r="C17" s="115">
        <f>一季度!C25*C12/1000</f>
        <v>22.38</v>
      </c>
      <c r="D17" s="81"/>
      <c r="E17" s="127" t="e">
        <f t="shared" si="0"/>
        <v>#DIV/0!</v>
      </c>
      <c r="F17" s="118" t="s">
        <v>72</v>
      </c>
      <c r="G17" s="119" t="s">
        <v>286</v>
      </c>
      <c r="H17" s="119"/>
      <c r="I17" s="119"/>
      <c r="J17" s="119"/>
      <c r="K17" s="119"/>
      <c r="L17" s="128" t="s">
        <v>287</v>
      </c>
      <c r="M17" s="120"/>
      <c r="N17" s="120"/>
      <c r="O17" s="121" t="s">
        <v>288</v>
      </c>
      <c r="P17" s="122" t="s">
        <v>289</v>
      </c>
    </row>
    <row r="18" customHeight="1" spans="1:16">
      <c r="A18" s="70" t="s">
        <v>290</v>
      </c>
      <c r="B18" s="71" t="s">
        <v>281</v>
      </c>
      <c r="C18" s="115">
        <f>一季度!C26*C13/1000</f>
        <v>3.813</v>
      </c>
      <c r="D18" s="81"/>
      <c r="E18" s="127" t="e">
        <f t="shared" si="0"/>
        <v>#DIV/0!</v>
      </c>
      <c r="F18" s="85" t="s">
        <v>291</v>
      </c>
      <c r="G18" s="88" t="s">
        <v>292</v>
      </c>
      <c r="H18" s="88"/>
      <c r="I18" s="88"/>
      <c r="J18" s="88"/>
      <c r="K18" s="88"/>
      <c r="L18" s="129" t="s">
        <v>293</v>
      </c>
      <c r="M18" s="123"/>
      <c r="N18" s="123"/>
      <c r="O18" s="124" t="e">
        <f>(畜禽季度村级台账!AA11/8+畜禽季度村级台账!AB11/5+畜禽季度村级台账!AC11/3)/2/畜禽季度村级台账!AJ11</f>
        <v>#DIV/0!</v>
      </c>
      <c r="P18" s="125" t="s">
        <v>294</v>
      </c>
    </row>
    <row r="19" customHeight="1" spans="1:16">
      <c r="A19" s="70" t="s">
        <v>295</v>
      </c>
      <c r="B19" s="71" t="s">
        <v>281</v>
      </c>
      <c r="C19" s="115">
        <f>(畜禽季度村级台账!I11/8+畜禽季度村级台账!J11/5+畜禽季度村级台账!K11/3+畜禽季度村级台账!AA11/8+畜禽季度村级台账!AB11/5+畜禽季度村级台账!AC11/3)/2000</f>
        <v>4.76283333333333</v>
      </c>
      <c r="D19" s="81"/>
      <c r="E19" s="75" t="e">
        <f t="shared" si="0"/>
        <v>#DIV/0!</v>
      </c>
      <c r="F19" s="85" t="s">
        <v>291</v>
      </c>
      <c r="G19" s="86" t="s">
        <v>296</v>
      </c>
      <c r="H19" s="87"/>
      <c r="I19" s="87"/>
      <c r="J19" s="87"/>
      <c r="K19" s="99"/>
      <c r="L19" s="123" t="s">
        <v>297</v>
      </c>
      <c r="M19" s="123"/>
      <c r="N19" s="123"/>
      <c r="O19" s="126" t="e">
        <f>畜禽季度村级台账!AA11/16/畜禽季度村级台账!AL11</f>
        <v>#DIV/0!</v>
      </c>
      <c r="P19" s="125"/>
    </row>
    <row r="20" customHeight="1" spans="1:16">
      <c r="A20" s="70" t="s">
        <v>298</v>
      </c>
      <c r="B20" s="71" t="s">
        <v>281</v>
      </c>
      <c r="C20" s="115">
        <f>(畜禽季度村级台账!L11+畜禽季度村级台账!AD11)/2000</f>
        <v>0</v>
      </c>
      <c r="D20" s="81"/>
      <c r="E20" s="75" t="e">
        <f t="shared" si="0"/>
        <v>#DIV/0!</v>
      </c>
      <c r="F20" s="88" t="s">
        <v>76</v>
      </c>
      <c r="G20" s="86" t="s">
        <v>299</v>
      </c>
      <c r="H20" s="87"/>
      <c r="I20" s="87"/>
      <c r="J20" s="87"/>
      <c r="K20" s="99"/>
      <c r="L20" s="123" t="s">
        <v>300</v>
      </c>
      <c r="M20" s="123"/>
      <c r="N20" s="123"/>
      <c r="O20" s="126" t="e">
        <f>畜禽季度村级台账!AA11/畜禽季度村级台账!AL11</f>
        <v>#DIV/0!</v>
      </c>
      <c r="P20" s="125"/>
    </row>
    <row r="21" customHeight="1" spans="1:16">
      <c r="A21" s="89" t="s">
        <v>3</v>
      </c>
      <c r="B21" s="90" t="str">
        <f>畜禽季度村级台账!J2</f>
        <v>李国峰</v>
      </c>
      <c r="C21" s="91" t="s">
        <v>5</v>
      </c>
      <c r="D21" s="89" t="str">
        <f>畜禽季度村级台账!P2</f>
        <v>王贺军</v>
      </c>
      <c r="E21" s="89" t="s">
        <v>315</v>
      </c>
      <c r="F21" s="92"/>
      <c r="G21" s="82" t="s">
        <v>302</v>
      </c>
      <c r="L21" s="79"/>
      <c r="M21" s="92"/>
      <c r="N21" s="92"/>
      <c r="O21" s="90"/>
      <c r="P21" s="90"/>
    </row>
    <row r="22" customHeight="1" spans="2:5">
      <c r="B22" s="60"/>
      <c r="C22" s="60"/>
      <c r="E22" s="60" t="s">
        <v>303</v>
      </c>
    </row>
    <row r="23" customHeight="1" spans="1:14">
      <c r="A23" s="59" t="s">
        <v>304</v>
      </c>
      <c r="B23" s="60" t="s">
        <v>291</v>
      </c>
      <c r="C23" s="93">
        <f t="shared" ref="C23:C26" si="1">C15*1000/C10</f>
        <v>100</v>
      </c>
      <c r="E23" s="94" t="s">
        <v>305</v>
      </c>
      <c r="G23" s="95"/>
      <c r="H23" s="95"/>
      <c r="I23" s="95"/>
      <c r="J23" s="95"/>
      <c r="K23" s="95"/>
      <c r="L23" s="95"/>
      <c r="M23" s="95"/>
      <c r="N23" s="95"/>
    </row>
    <row r="24" customHeight="1" spans="1:14">
      <c r="A24" s="59" t="s">
        <v>306</v>
      </c>
      <c r="B24" s="60" t="s">
        <v>291</v>
      </c>
      <c r="C24" s="93">
        <f t="shared" si="1"/>
        <v>200</v>
      </c>
      <c r="E24" s="94" t="s">
        <v>307</v>
      </c>
      <c r="G24" s="95"/>
      <c r="H24" s="95"/>
      <c r="I24" s="95"/>
      <c r="J24" s="95"/>
      <c r="K24" s="95"/>
      <c r="L24" s="95"/>
      <c r="M24" s="95"/>
      <c r="N24" s="95"/>
    </row>
    <row r="25" customHeight="1" spans="1:14">
      <c r="A25" s="59" t="s">
        <v>308</v>
      </c>
      <c r="B25" s="60" t="s">
        <v>291</v>
      </c>
      <c r="C25" s="93">
        <f t="shared" si="1"/>
        <v>20</v>
      </c>
      <c r="E25" s="94" t="s">
        <v>309</v>
      </c>
      <c r="G25" s="95"/>
      <c r="H25" s="95"/>
      <c r="I25" s="95"/>
      <c r="J25" s="95"/>
      <c r="K25" s="95"/>
      <c r="L25" s="95"/>
      <c r="M25" s="95"/>
      <c r="N25" s="95"/>
    </row>
    <row r="26" customHeight="1" spans="1:14">
      <c r="A26" s="59" t="s">
        <v>310</v>
      </c>
      <c r="B26" s="60" t="s">
        <v>291</v>
      </c>
      <c r="C26" s="93">
        <f t="shared" si="1"/>
        <v>3</v>
      </c>
      <c r="E26" s="94" t="s">
        <v>311</v>
      </c>
      <c r="G26" s="95"/>
      <c r="H26" s="95"/>
      <c r="I26" s="95"/>
      <c r="J26" s="95"/>
      <c r="K26" s="95"/>
      <c r="L26" s="95"/>
      <c r="M26" s="95"/>
      <c r="N26" s="95"/>
    </row>
    <row r="27" customHeight="1" spans="2:3">
      <c r="B27" s="60"/>
      <c r="C27" s="96"/>
    </row>
  </sheetData>
  <sheetProtection password="CC3D" sheet="1"/>
  <mergeCells count="14">
    <mergeCell ref="A1:E1"/>
    <mergeCell ref="F3:M3"/>
    <mergeCell ref="G17:K17"/>
    <mergeCell ref="L17:N17"/>
    <mergeCell ref="G18:K18"/>
    <mergeCell ref="L18:N18"/>
    <mergeCell ref="G19:K19"/>
    <mergeCell ref="L19:N19"/>
    <mergeCell ref="G20:K20"/>
    <mergeCell ref="L20:N20"/>
    <mergeCell ref="P18:P20"/>
    <mergeCell ref="F4:M8"/>
    <mergeCell ref="F9:M13"/>
    <mergeCell ref="G23:M26"/>
  </mergeCells>
  <conditionalFormatting sqref="C23">
    <cfRule type="cellIs" dxfId="3" priority="50" stopIfTrue="1" operator="lessThan">
      <formula>85</formula>
    </cfRule>
    <cfRule type="cellIs" dxfId="2" priority="51" stopIfTrue="1" operator="greaterThan">
      <formula>95</formula>
    </cfRule>
    <cfRule type="cellIs" dxfId="2" priority="52" stopIfTrue="1" operator="between">
      <formula>85</formula>
      <formula>95</formula>
    </cfRule>
    <cfRule type="expression" dxfId="6" priority="53" stopIfTrue="1">
      <formula>"85&lt;=R25C3&lt;=95"</formula>
    </cfRule>
    <cfRule type="expression" priority="54" stopIfTrue="1">
      <formula>"85&lt;=R25C3&lt;=95"</formula>
    </cfRule>
  </conditionalFormatting>
  <conditionalFormatting sqref="E23">
    <cfRule type="cellIs" dxfId="3" priority="45" stopIfTrue="1" operator="lessThan">
      <formula>85</formula>
    </cfRule>
    <cfRule type="cellIs" dxfId="2" priority="46" stopIfTrue="1" operator="greaterThan">
      <formula>95</formula>
    </cfRule>
    <cfRule type="cellIs" dxfId="2" priority="47" stopIfTrue="1" operator="between">
      <formula>85</formula>
      <formula>95</formula>
    </cfRule>
    <cfRule type="expression" dxfId="6" priority="48" stopIfTrue="1">
      <formula>"85&lt;=R25C3&lt;=95"</formula>
    </cfRule>
    <cfRule type="expression" priority="49" stopIfTrue="1">
      <formula>"85&lt;=R25C3&lt;=95"</formula>
    </cfRule>
    <cfRule type="cellIs" dxfId="3" priority="20" stopIfTrue="1" operator="lessThan">
      <formula>85</formula>
    </cfRule>
    <cfRule type="cellIs" dxfId="2" priority="21" stopIfTrue="1" operator="greaterThan">
      <formula>95</formula>
    </cfRule>
    <cfRule type="cellIs" dxfId="2" priority="22" stopIfTrue="1" operator="between">
      <formula>85</formula>
      <formula>95</formula>
    </cfRule>
    <cfRule type="expression" dxfId="6" priority="23" stopIfTrue="1">
      <formula>"85&lt;=R25C3&lt;=95"</formula>
    </cfRule>
    <cfRule type="expression" priority="24" stopIfTrue="1">
      <formula>"85&lt;=R25C3&lt;=95"</formula>
    </cfRule>
    <cfRule type="cellIs" dxfId="3" priority="8" stopIfTrue="1" operator="lessThan">
      <formula>85</formula>
    </cfRule>
    <cfRule type="cellIs" dxfId="2" priority="9" stopIfTrue="1" operator="greaterThan">
      <formula>95</formula>
    </cfRule>
    <cfRule type="cellIs" dxfId="2" priority="10" stopIfTrue="1" operator="between">
      <formula>85</formula>
      <formula>95</formula>
    </cfRule>
    <cfRule type="expression" dxfId="6" priority="11" stopIfTrue="1">
      <formula>"85&lt;=R25C3&lt;=95"</formula>
    </cfRule>
    <cfRule type="expression" priority="12" stopIfTrue="1">
      <formula>"85&lt;=R25C3&lt;=95"</formula>
    </cfRule>
  </conditionalFormatting>
  <conditionalFormatting sqref="C24">
    <cfRule type="cellIs" dxfId="3" priority="43" stopIfTrue="1" operator="lessThan">
      <formula>170</formula>
    </cfRule>
    <cfRule type="cellIs" dxfId="2" priority="44" stopIfTrue="1" operator="greaterThan">
      <formula>190</formula>
    </cfRule>
  </conditionalFormatting>
  <conditionalFormatting sqref="E24">
    <cfRule type="cellIs" dxfId="3" priority="36" stopIfTrue="1" operator="lessThan">
      <formula>170</formula>
    </cfRule>
    <cfRule type="cellIs" dxfId="2" priority="37" stopIfTrue="1" operator="greaterThan">
      <formula>190</formula>
    </cfRule>
    <cfRule type="cellIs" dxfId="3" priority="18" stopIfTrue="1" operator="lessThan">
      <formula>170</formula>
    </cfRule>
    <cfRule type="cellIs" dxfId="2" priority="19" stopIfTrue="1" operator="greaterThan">
      <formula>190</formula>
    </cfRule>
    <cfRule type="cellIs" dxfId="3" priority="6" stopIfTrue="1" operator="lessThan">
      <formula>170</formula>
    </cfRule>
    <cfRule type="cellIs" dxfId="2" priority="7" stopIfTrue="1" operator="greaterThan">
      <formula>190</formula>
    </cfRule>
  </conditionalFormatting>
  <conditionalFormatting sqref="C25">
    <cfRule type="cellIs" dxfId="2" priority="28" stopIfTrue="1" operator="greaterThan">
      <formula>20</formula>
    </cfRule>
    <cfRule type="cellIs" dxfId="2" priority="29" stopIfTrue="1" operator="greaterThan">
      <formula>20</formula>
    </cfRule>
    <cfRule type="cellIs" dxfId="2" priority="30" stopIfTrue="1" operator="greaterThan">
      <formula>20</formula>
    </cfRule>
    <cfRule type="cellIs" dxfId="3" priority="38" stopIfTrue="1" operator="lessThan">
      <formula>15</formula>
    </cfRule>
    <cfRule type="cellIs" dxfId="4" priority="41" stopIfTrue="1" operator="lessThan">
      <formula>15</formula>
    </cfRule>
    <cfRule type="cellIs" dxfId="2" priority="42" stopIfTrue="1" operator="greaterThan">
      <formula>17</formula>
    </cfRule>
  </conditionalFormatting>
  <conditionalFormatting sqref="E25">
    <cfRule type="cellIs" dxfId="3" priority="31" stopIfTrue="1" operator="lessThan">
      <formula>15</formula>
    </cfRule>
    <cfRule type="cellIs" dxfId="4" priority="34" stopIfTrue="1" operator="lessThan">
      <formula>15</formula>
    </cfRule>
    <cfRule type="cellIs" dxfId="2" priority="35" stopIfTrue="1" operator="greaterThan">
      <formula>17</formula>
    </cfRule>
    <cfRule type="cellIs" dxfId="3" priority="15" stopIfTrue="1" operator="lessThan">
      <formula>15</formula>
    </cfRule>
    <cfRule type="cellIs" dxfId="4" priority="16" stopIfTrue="1" operator="lessThan">
      <formula>15</formula>
    </cfRule>
    <cfRule type="cellIs" dxfId="2" priority="17" stopIfTrue="1" operator="greaterThan">
      <formula>17</formula>
    </cfRule>
    <cfRule type="cellIs" dxfId="3" priority="3" stopIfTrue="1" operator="lessThan">
      <formula>15</formula>
    </cfRule>
    <cfRule type="cellIs" dxfId="4" priority="4" stopIfTrue="1" operator="lessThan">
      <formula>15</formula>
    </cfRule>
    <cfRule type="cellIs" dxfId="2" priority="5" stopIfTrue="1" operator="greaterThan">
      <formula>17</formula>
    </cfRule>
  </conditionalFormatting>
  <conditionalFormatting sqref="C26">
    <cfRule type="cellIs" dxfId="3" priority="27" stopIfTrue="1" operator="lessThan">
      <formula>2</formula>
    </cfRule>
    <cfRule type="cellIs" dxfId="3" priority="39" stopIfTrue="1" operator="lessThan">
      <formula>1.8</formula>
    </cfRule>
    <cfRule type="cellIs" dxfId="2" priority="40" stopIfTrue="1" operator="greaterThan">
      <formula>2.5</formula>
    </cfRule>
  </conditionalFormatting>
  <conditionalFormatting sqref="E26">
    <cfRule type="cellIs" dxfId="3" priority="32" stopIfTrue="1" operator="lessThan">
      <formula>1.8</formula>
    </cfRule>
    <cfRule type="cellIs" dxfId="2" priority="33" stopIfTrue="1" operator="greaterThan">
      <formula>2.5</formula>
    </cfRule>
    <cfRule type="cellIs" dxfId="3" priority="13" stopIfTrue="1" operator="lessThan">
      <formula>1.8</formula>
    </cfRule>
    <cfRule type="cellIs" dxfId="2" priority="14" stopIfTrue="1" operator="greaterThan">
      <formula>2.5</formula>
    </cfRule>
    <cfRule type="cellIs" dxfId="3" priority="1" stopIfTrue="1" operator="lessThan">
      <formula>1.8</formula>
    </cfRule>
    <cfRule type="cellIs" dxfId="2" priority="2" stopIfTrue="1" operator="greaterThan">
      <formula>2.5</formula>
    </cfRule>
  </conditionalFormatting>
  <conditionalFormatting sqref="E5:E20">
    <cfRule type="cellIs" dxfId="5" priority="25" operator="greaterThan">
      <formula>0.15</formula>
    </cfRule>
    <cfRule type="cellIs" dxfId="5" priority="26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P27"/>
  <sheetViews>
    <sheetView workbookViewId="0">
      <selection activeCell="P6" sqref="P6"/>
    </sheetView>
  </sheetViews>
  <sheetFormatPr defaultColWidth="8" defaultRowHeight="20.25" customHeight="1"/>
  <cols>
    <col min="1" max="1" width="17.5" style="59" customWidth="1"/>
    <col min="2" max="2" width="11.5" style="59" customWidth="1"/>
    <col min="3" max="3" width="14.75" style="59" customWidth="1"/>
    <col min="4" max="4" width="12.75" style="60" customWidth="1"/>
    <col min="5" max="5" width="20.75" style="59" customWidth="1"/>
    <col min="6" max="6" width="7.5" style="59" customWidth="1"/>
    <col min="7" max="7" width="6.125" style="59" customWidth="1"/>
    <col min="8" max="9" width="7" style="59" customWidth="1"/>
    <col min="10" max="10" width="5.875" style="59" customWidth="1"/>
    <col min="11" max="11" width="3.25" style="59" customWidth="1"/>
    <col min="12" max="12" width="8.625" style="59" customWidth="1"/>
    <col min="13" max="13" width="9.75" style="59" customWidth="1"/>
    <col min="14" max="14" width="16" style="59" customWidth="1"/>
    <col min="15" max="15" width="10.875" style="59" customWidth="1"/>
    <col min="16" max="16" width="7.625" style="59" customWidth="1"/>
    <col min="17" max="252" width="8" style="59"/>
    <col min="253" max="16384" width="8" style="1"/>
  </cols>
  <sheetData>
    <row r="1" ht="39.75" customHeight="1" spans="1:5">
      <c r="A1" s="104" t="s">
        <v>313</v>
      </c>
      <c r="B1" s="104"/>
      <c r="C1" s="104"/>
      <c r="D1" s="104"/>
      <c r="E1" s="104"/>
    </row>
    <row r="2" ht="25.5" customHeight="1" spans="1:5">
      <c r="A2" s="62" t="s">
        <v>1</v>
      </c>
      <c r="B2" s="60" t="str">
        <f>畜禽季度村级台账!C2</f>
        <v>道贝尔筒村</v>
      </c>
      <c r="C2" s="105" t="s">
        <v>316</v>
      </c>
      <c r="D2" s="64"/>
      <c r="E2" s="65"/>
    </row>
    <row r="3" ht="25.5" customHeight="1" spans="1:16">
      <c r="A3" s="66" t="s">
        <v>265</v>
      </c>
      <c r="B3" s="66" t="s">
        <v>266</v>
      </c>
      <c r="C3" s="67" t="s">
        <v>267</v>
      </c>
      <c r="D3" s="67" t="s">
        <v>268</v>
      </c>
      <c r="E3" s="67" t="s">
        <v>269</v>
      </c>
      <c r="F3" s="106" t="s">
        <v>270</v>
      </c>
      <c r="G3" s="107"/>
      <c r="H3" s="107"/>
      <c r="I3" s="107"/>
      <c r="J3" s="107"/>
      <c r="K3" s="107"/>
      <c r="L3" s="107"/>
      <c r="M3" s="107"/>
      <c r="N3" s="107"/>
      <c r="O3" s="117"/>
      <c r="P3" s="117"/>
    </row>
    <row r="4" ht="25.5" customHeight="1" spans="1:16">
      <c r="A4" s="70" t="s">
        <v>271</v>
      </c>
      <c r="B4" s="71" t="s">
        <v>272</v>
      </c>
      <c r="C4" s="71" t="s">
        <v>272</v>
      </c>
      <c r="D4" s="71" t="s">
        <v>272</v>
      </c>
      <c r="E4" s="71" t="s">
        <v>272</v>
      </c>
      <c r="F4" s="108"/>
      <c r="G4" s="108"/>
      <c r="H4" s="108"/>
      <c r="I4" s="108"/>
      <c r="J4" s="108"/>
      <c r="K4" s="108"/>
      <c r="L4" s="108"/>
      <c r="M4" s="108"/>
      <c r="N4" s="108"/>
      <c r="O4" s="117"/>
      <c r="P4" s="117"/>
    </row>
    <row r="5" ht="25.5" customHeight="1" spans="1:16">
      <c r="A5" s="70" t="s">
        <v>273</v>
      </c>
      <c r="B5" s="71" t="s">
        <v>74</v>
      </c>
      <c r="C5" s="109">
        <f>畜禽季度村级台账!AW11</f>
        <v>0</v>
      </c>
      <c r="D5" s="74"/>
      <c r="E5" s="75" t="e">
        <f>(C5-D5)/D5*100</f>
        <v>#DIV/0!</v>
      </c>
      <c r="F5" s="108"/>
      <c r="G5" s="108"/>
      <c r="H5" s="108"/>
      <c r="I5" s="108"/>
      <c r="J5" s="108"/>
      <c r="K5" s="108"/>
      <c r="L5" s="108"/>
      <c r="M5" s="108"/>
      <c r="N5" s="108"/>
      <c r="O5" s="117"/>
      <c r="P5" s="117"/>
    </row>
    <row r="6" ht="25.5" customHeight="1" spans="1:16">
      <c r="A6" s="70" t="s">
        <v>274</v>
      </c>
      <c r="B6" s="71" t="s">
        <v>74</v>
      </c>
      <c r="C6" s="109">
        <f>畜禽季度村级台账!AX11</f>
        <v>0</v>
      </c>
      <c r="D6" s="74"/>
      <c r="E6" s="75" t="e">
        <f t="shared" ref="E6:E20" si="0">(C6-D6)/D6*100</f>
        <v>#DIV/0!</v>
      </c>
      <c r="F6" s="108"/>
      <c r="G6" s="108"/>
      <c r="H6" s="108"/>
      <c r="I6" s="108"/>
      <c r="J6" s="108"/>
      <c r="K6" s="108"/>
      <c r="L6" s="108"/>
      <c r="M6" s="108"/>
      <c r="N6" s="108"/>
      <c r="O6" s="117"/>
      <c r="P6" s="117"/>
    </row>
    <row r="7" ht="25.5" customHeight="1" spans="1:16">
      <c r="A7" s="70" t="s">
        <v>275</v>
      </c>
      <c r="B7" s="71" t="s">
        <v>75</v>
      </c>
      <c r="C7" s="109">
        <f>畜禽季度村级台账!AZ11</f>
        <v>0</v>
      </c>
      <c r="D7" s="74"/>
      <c r="E7" s="75" t="e">
        <f t="shared" si="0"/>
        <v>#DIV/0!</v>
      </c>
      <c r="F7" s="108"/>
      <c r="G7" s="108"/>
      <c r="H7" s="108"/>
      <c r="I7" s="108"/>
      <c r="J7" s="108"/>
      <c r="K7" s="108"/>
      <c r="L7" s="108"/>
      <c r="M7" s="108"/>
      <c r="N7" s="108"/>
      <c r="O7" s="117"/>
      <c r="P7" s="117"/>
    </row>
    <row r="8" ht="25.5" customHeight="1" spans="1:16">
      <c r="A8" s="70" t="s">
        <v>276</v>
      </c>
      <c r="B8" s="71" t="s">
        <v>75</v>
      </c>
      <c r="C8" s="109">
        <f>畜禽季度村级台账!BA11</f>
        <v>0</v>
      </c>
      <c r="D8" s="74"/>
      <c r="E8" s="75" t="e">
        <f t="shared" si="0"/>
        <v>#DIV/0!</v>
      </c>
      <c r="F8" s="108"/>
      <c r="G8" s="108"/>
      <c r="H8" s="108"/>
      <c r="I8" s="108"/>
      <c r="J8" s="108"/>
      <c r="K8" s="108"/>
      <c r="L8" s="108"/>
      <c r="M8" s="108"/>
      <c r="N8" s="108"/>
      <c r="O8" s="117"/>
      <c r="P8" s="117"/>
    </row>
    <row r="9" ht="25.5" customHeight="1" spans="1:16">
      <c r="A9" s="70" t="s">
        <v>277</v>
      </c>
      <c r="B9" s="71" t="s">
        <v>272</v>
      </c>
      <c r="C9" s="110" t="s">
        <v>272</v>
      </c>
      <c r="D9" s="71" t="s">
        <v>272</v>
      </c>
      <c r="E9" s="75" t="e">
        <f t="shared" si="0"/>
        <v>#VALUE!</v>
      </c>
      <c r="F9" s="111"/>
      <c r="G9" s="112"/>
      <c r="H9" s="112"/>
      <c r="I9" s="112"/>
      <c r="J9" s="112"/>
      <c r="K9" s="112"/>
      <c r="L9" s="112"/>
      <c r="M9" s="112"/>
      <c r="N9" s="112"/>
      <c r="O9" s="117"/>
      <c r="P9" s="117"/>
    </row>
    <row r="10" ht="25.5" customHeight="1" spans="1:16">
      <c r="A10" s="70" t="s">
        <v>273</v>
      </c>
      <c r="B10" s="71" t="s">
        <v>74</v>
      </c>
      <c r="C10" s="109">
        <f>畜禽季度村级台账!C11+畜禽季度村级台账!U11+畜禽季度村级台账!AM11</f>
        <v>249</v>
      </c>
      <c r="D10" s="74"/>
      <c r="E10" s="75" t="e">
        <f t="shared" si="0"/>
        <v>#DIV/0!</v>
      </c>
      <c r="F10" s="111"/>
      <c r="G10" s="112"/>
      <c r="H10" s="112"/>
      <c r="I10" s="112"/>
      <c r="J10" s="112"/>
      <c r="K10" s="112"/>
      <c r="L10" s="112"/>
      <c r="M10" s="112"/>
      <c r="N10" s="112"/>
      <c r="O10" s="117"/>
      <c r="P10" s="117"/>
    </row>
    <row r="11" ht="25.5" customHeight="1" spans="1:16">
      <c r="A11" s="70" t="s">
        <v>274</v>
      </c>
      <c r="B11" s="71" t="s">
        <v>74</v>
      </c>
      <c r="C11" s="109">
        <f>畜禽季度村级台账!D11+畜禽季度村级台账!V11+畜禽季度村级台账!AN11</f>
        <v>201</v>
      </c>
      <c r="D11" s="74"/>
      <c r="E11" s="75" t="e">
        <f t="shared" si="0"/>
        <v>#DIV/0!</v>
      </c>
      <c r="F11" s="111"/>
      <c r="G11" s="112"/>
      <c r="H11" s="112"/>
      <c r="I11" s="112"/>
      <c r="J11" s="112"/>
      <c r="K11" s="112"/>
      <c r="L11" s="112"/>
      <c r="M11" s="112"/>
      <c r="N11" s="112"/>
      <c r="O11" s="117"/>
      <c r="P11" s="117"/>
    </row>
    <row r="12" ht="25.5" customHeight="1" spans="1:16">
      <c r="A12" s="70" t="s">
        <v>275</v>
      </c>
      <c r="B12" s="71" t="s">
        <v>75</v>
      </c>
      <c r="C12" s="109">
        <f>畜禽季度村级台账!E11+畜禽季度村级台账!W11+畜禽季度村级台账!AO11</f>
        <v>1119</v>
      </c>
      <c r="D12" s="74"/>
      <c r="E12" s="75" t="e">
        <f t="shared" si="0"/>
        <v>#DIV/0!</v>
      </c>
      <c r="F12" s="111"/>
      <c r="G12" s="112"/>
      <c r="H12" s="112"/>
      <c r="I12" s="112"/>
      <c r="J12" s="112"/>
      <c r="K12" s="112"/>
      <c r="L12" s="112"/>
      <c r="M12" s="112"/>
      <c r="N12" s="112"/>
      <c r="O12" s="117"/>
      <c r="P12" s="117"/>
    </row>
    <row r="13" ht="25.5" customHeight="1" spans="1:16">
      <c r="A13" s="70" t="s">
        <v>276</v>
      </c>
      <c r="B13" s="71" t="s">
        <v>75</v>
      </c>
      <c r="C13" s="109">
        <f>畜禽季度村级台账!G11+畜禽季度村级台账!Y11+畜禽季度村级台账!AQ11</f>
        <v>1271</v>
      </c>
      <c r="D13" s="74"/>
      <c r="E13" s="75" t="e">
        <f t="shared" si="0"/>
        <v>#DIV/0!</v>
      </c>
      <c r="F13" s="111"/>
      <c r="G13" s="112"/>
      <c r="H13" s="112"/>
      <c r="I13" s="112"/>
      <c r="J13" s="112"/>
      <c r="K13" s="112"/>
      <c r="L13" s="112"/>
      <c r="M13" s="112"/>
      <c r="N13" s="112"/>
      <c r="O13" s="117"/>
      <c r="P13" s="117"/>
    </row>
    <row r="14" ht="25.5" customHeight="1" spans="1:16">
      <c r="A14" s="70" t="s">
        <v>278</v>
      </c>
      <c r="B14" s="71" t="s">
        <v>272</v>
      </c>
      <c r="C14" s="110" t="s">
        <v>272</v>
      </c>
      <c r="D14" s="71" t="s">
        <v>272</v>
      </c>
      <c r="E14" s="75" t="e">
        <f t="shared" si="0"/>
        <v>#VALUE!</v>
      </c>
      <c r="F14" s="113" t="s">
        <v>279</v>
      </c>
      <c r="G14" s="114"/>
      <c r="H14" s="114"/>
      <c r="I14" s="114"/>
      <c r="J14" s="117"/>
      <c r="K14" s="117"/>
      <c r="L14" s="117"/>
      <c r="M14" s="117"/>
      <c r="N14" s="117"/>
      <c r="O14" s="117"/>
      <c r="P14" s="117"/>
    </row>
    <row r="15" ht="25.5" customHeight="1" spans="1:16">
      <c r="A15" s="70" t="s">
        <v>280</v>
      </c>
      <c r="B15" s="71" t="s">
        <v>281</v>
      </c>
      <c r="C15" s="115">
        <f>一季度!C23*C10/1000</f>
        <v>24.9</v>
      </c>
      <c r="D15" s="81"/>
      <c r="E15" s="75" t="e">
        <f t="shared" si="0"/>
        <v>#DIV/0!</v>
      </c>
      <c r="F15" s="116" t="s">
        <v>282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</row>
    <row r="16" ht="25.5" customHeight="1" spans="1:16">
      <c r="A16" s="70" t="s">
        <v>283</v>
      </c>
      <c r="B16" s="71" t="s">
        <v>281</v>
      </c>
      <c r="C16" s="115">
        <f>一季度!C24*C11/1000</f>
        <v>40.2</v>
      </c>
      <c r="D16" s="81"/>
      <c r="E16" s="75" t="e">
        <f t="shared" si="0"/>
        <v>#DIV/0!</v>
      </c>
      <c r="F16" s="114" t="s">
        <v>284</v>
      </c>
      <c r="G16" s="114"/>
      <c r="H16" s="114"/>
      <c r="I16" s="114"/>
      <c r="J16" s="114"/>
      <c r="K16" s="114"/>
      <c r="L16" s="114"/>
      <c r="M16" s="114"/>
      <c r="N16" s="114"/>
      <c r="O16" s="117"/>
      <c r="P16" s="117"/>
    </row>
    <row r="17" ht="25.5" customHeight="1" spans="1:16">
      <c r="A17" s="70" t="s">
        <v>285</v>
      </c>
      <c r="B17" s="71" t="s">
        <v>281</v>
      </c>
      <c r="C17" s="115">
        <f>一季度!C25*C12/1000</f>
        <v>22.38</v>
      </c>
      <c r="D17" s="81"/>
      <c r="E17" s="75" t="e">
        <f t="shared" si="0"/>
        <v>#DIV/0!</v>
      </c>
      <c r="F17" s="118" t="s">
        <v>72</v>
      </c>
      <c r="G17" s="119" t="s">
        <v>286</v>
      </c>
      <c r="H17" s="119"/>
      <c r="I17" s="119"/>
      <c r="J17" s="119"/>
      <c r="K17" s="119"/>
      <c r="L17" s="120" t="s">
        <v>287</v>
      </c>
      <c r="M17" s="120"/>
      <c r="N17" s="120"/>
      <c r="O17" s="121" t="s">
        <v>288</v>
      </c>
      <c r="P17" s="122" t="s">
        <v>289</v>
      </c>
    </row>
    <row r="18" ht="25.5" customHeight="1" spans="1:16">
      <c r="A18" s="70" t="s">
        <v>290</v>
      </c>
      <c r="B18" s="71" t="s">
        <v>281</v>
      </c>
      <c r="C18" s="115">
        <f>一季度!C26*C13/1000</f>
        <v>3.813</v>
      </c>
      <c r="D18" s="81"/>
      <c r="E18" s="75" t="e">
        <f t="shared" si="0"/>
        <v>#DIV/0!</v>
      </c>
      <c r="F18" s="85" t="s">
        <v>291</v>
      </c>
      <c r="G18" s="86" t="s">
        <v>292</v>
      </c>
      <c r="H18" s="87"/>
      <c r="I18" s="87"/>
      <c r="J18" s="87"/>
      <c r="K18" s="99"/>
      <c r="L18" s="123" t="s">
        <v>293</v>
      </c>
      <c r="M18" s="123"/>
      <c r="N18" s="123"/>
      <c r="O18" s="124" t="e">
        <f>(畜禽季度村级台账!AS11/8+畜禽季度村级台账!AT11/5+畜禽季度村级台账!AU11/3)/2/畜禽季度村级台账!BA11</f>
        <v>#DIV/0!</v>
      </c>
      <c r="P18" s="125" t="s">
        <v>294</v>
      </c>
    </row>
    <row r="19" ht="25.5" customHeight="1" spans="1:16">
      <c r="A19" s="70" t="s">
        <v>295</v>
      </c>
      <c r="B19" s="71" t="s">
        <v>281</v>
      </c>
      <c r="C19" s="115">
        <f>(畜禽季度村级台账!I11/8+畜禽季度村级台账!J11/5+畜禽季度村级台账!K11/3+畜禽季度村级台账!AA11/8+畜禽季度村级台账!AB11/5+畜禽季度村级台账!AC11/3+畜禽季度村级台账!AS11/8+畜禽季度村级台账!AT11/5+畜禽季度村级台账!AU11/3)/2000</f>
        <v>4.76283333333333</v>
      </c>
      <c r="D19" s="81"/>
      <c r="E19" s="75" t="e">
        <f t="shared" si="0"/>
        <v>#DIV/0!</v>
      </c>
      <c r="F19" s="85" t="s">
        <v>291</v>
      </c>
      <c r="G19" s="86" t="s">
        <v>296</v>
      </c>
      <c r="H19" s="87"/>
      <c r="I19" s="87"/>
      <c r="J19" s="87"/>
      <c r="K19" s="99"/>
      <c r="L19" s="123" t="s">
        <v>297</v>
      </c>
      <c r="M19" s="123"/>
      <c r="N19" s="123"/>
      <c r="O19" s="126" t="e">
        <f>畜禽季度村级台账!AS11/16/畜禽季度村级台账!BD11</f>
        <v>#DIV/0!</v>
      </c>
      <c r="P19" s="125"/>
    </row>
    <row r="20" ht="25.5" customHeight="1" spans="1:16">
      <c r="A20" s="70" t="s">
        <v>298</v>
      </c>
      <c r="B20" s="71" t="s">
        <v>281</v>
      </c>
      <c r="C20" s="115">
        <f>(畜禽季度村级台账!L11+畜禽季度村级台账!AD11+畜禽季度村级台账!AV11)/2000</f>
        <v>0</v>
      </c>
      <c r="D20" s="81"/>
      <c r="E20" s="75" t="e">
        <f t="shared" si="0"/>
        <v>#DIV/0!</v>
      </c>
      <c r="F20" s="88" t="s">
        <v>76</v>
      </c>
      <c r="G20" s="86" t="s">
        <v>299</v>
      </c>
      <c r="H20" s="87"/>
      <c r="I20" s="87"/>
      <c r="J20" s="87"/>
      <c r="K20" s="99"/>
      <c r="L20" s="123" t="s">
        <v>300</v>
      </c>
      <c r="M20" s="123"/>
      <c r="N20" s="123"/>
      <c r="O20" s="126" t="e">
        <f>畜禽季度村级台账!AS11/畜禽季度村级台账!BD11</f>
        <v>#DIV/0!</v>
      </c>
      <c r="P20" s="125"/>
    </row>
    <row r="21" ht="25.5" customHeight="1" spans="1:16">
      <c r="A21" s="89" t="s">
        <v>3</v>
      </c>
      <c r="B21" s="90" t="str">
        <f>畜禽季度村级台账!J2</f>
        <v>李国峰</v>
      </c>
      <c r="C21" s="91" t="s">
        <v>5</v>
      </c>
      <c r="D21" s="89" t="str">
        <f>畜禽季度村级台账!P2</f>
        <v>王贺军</v>
      </c>
      <c r="E21" s="89" t="s">
        <v>317</v>
      </c>
      <c r="F21" s="92"/>
      <c r="G21" s="82" t="s">
        <v>302</v>
      </c>
      <c r="L21" s="79"/>
      <c r="M21" s="92"/>
      <c r="N21" s="92"/>
      <c r="O21" s="90"/>
      <c r="P21" s="90"/>
    </row>
    <row r="22" customHeight="1" spans="2:5">
      <c r="B22" s="60"/>
      <c r="C22" s="60"/>
      <c r="E22" s="60" t="s">
        <v>303</v>
      </c>
    </row>
    <row r="23" customHeight="1" spans="1:14">
      <c r="A23" s="59" t="s">
        <v>304</v>
      </c>
      <c r="B23" s="60" t="s">
        <v>291</v>
      </c>
      <c r="C23" s="93">
        <f t="shared" ref="C23:C26" si="1">C15*1000/C10</f>
        <v>100</v>
      </c>
      <c r="E23" s="94" t="s">
        <v>305</v>
      </c>
      <c r="G23" s="95"/>
      <c r="H23" s="95"/>
      <c r="I23" s="95"/>
      <c r="J23" s="95"/>
      <c r="K23" s="95"/>
      <c r="L23" s="95"/>
      <c r="M23" s="95"/>
      <c r="N23" s="95"/>
    </row>
    <row r="24" customHeight="1" spans="1:14">
      <c r="A24" s="59" t="s">
        <v>306</v>
      </c>
      <c r="B24" s="60" t="s">
        <v>291</v>
      </c>
      <c r="C24" s="93">
        <f t="shared" si="1"/>
        <v>200</v>
      </c>
      <c r="E24" s="94" t="s">
        <v>307</v>
      </c>
      <c r="G24" s="95"/>
      <c r="H24" s="95"/>
      <c r="I24" s="95"/>
      <c r="J24" s="95"/>
      <c r="K24" s="95"/>
      <c r="L24" s="95"/>
      <c r="M24" s="95"/>
      <c r="N24" s="95"/>
    </row>
    <row r="25" customHeight="1" spans="1:14">
      <c r="A25" s="59" t="s">
        <v>308</v>
      </c>
      <c r="B25" s="60" t="s">
        <v>291</v>
      </c>
      <c r="C25" s="93">
        <f t="shared" si="1"/>
        <v>20</v>
      </c>
      <c r="E25" s="94" t="s">
        <v>309</v>
      </c>
      <c r="G25" s="95"/>
      <c r="H25" s="95"/>
      <c r="I25" s="95"/>
      <c r="J25" s="95"/>
      <c r="K25" s="95"/>
      <c r="L25" s="95"/>
      <c r="M25" s="95"/>
      <c r="N25" s="95"/>
    </row>
    <row r="26" customHeight="1" spans="1:14">
      <c r="A26" s="59" t="s">
        <v>310</v>
      </c>
      <c r="B26" s="60" t="s">
        <v>291</v>
      </c>
      <c r="C26" s="93">
        <f t="shared" si="1"/>
        <v>3</v>
      </c>
      <c r="E26" s="94" t="s">
        <v>311</v>
      </c>
      <c r="G26" s="95"/>
      <c r="H26" s="95"/>
      <c r="I26" s="95"/>
      <c r="J26" s="95"/>
      <c r="K26" s="95"/>
      <c r="L26" s="95"/>
      <c r="M26" s="95"/>
      <c r="N26" s="95"/>
    </row>
    <row r="27" customHeight="1" spans="2:3">
      <c r="B27" s="60"/>
      <c r="C27" s="96"/>
    </row>
  </sheetData>
  <sheetProtection password="CC3D" sheet="1"/>
  <mergeCells count="14">
    <mergeCell ref="A1:E1"/>
    <mergeCell ref="F3:M3"/>
    <mergeCell ref="G17:K17"/>
    <mergeCell ref="L17:N17"/>
    <mergeCell ref="G18:K18"/>
    <mergeCell ref="L18:N18"/>
    <mergeCell ref="G19:K19"/>
    <mergeCell ref="L19:N19"/>
    <mergeCell ref="G20:K20"/>
    <mergeCell ref="L20:N20"/>
    <mergeCell ref="P18:P20"/>
    <mergeCell ref="F4:M8"/>
    <mergeCell ref="F9:M13"/>
    <mergeCell ref="G23:M26"/>
  </mergeCells>
  <conditionalFormatting sqref="C23">
    <cfRule type="cellIs" dxfId="3" priority="38" stopIfTrue="1" operator="lessThan">
      <formula>85</formula>
    </cfRule>
    <cfRule type="cellIs" dxfId="2" priority="39" stopIfTrue="1" operator="greaterThan">
      <formula>95</formula>
    </cfRule>
    <cfRule type="cellIs" dxfId="2" priority="40" stopIfTrue="1" operator="between">
      <formula>85</formula>
      <formula>95</formula>
    </cfRule>
    <cfRule type="expression" dxfId="6" priority="41" stopIfTrue="1">
      <formula>"85&lt;=R25C3&lt;=95"</formula>
    </cfRule>
    <cfRule type="expression" priority="42" stopIfTrue="1">
      <formula>"85&lt;=R25C3&lt;=95"</formula>
    </cfRule>
  </conditionalFormatting>
  <conditionalFormatting sqref="E23">
    <cfRule type="cellIs" dxfId="3" priority="33" stopIfTrue="1" operator="lessThan">
      <formula>85</formula>
    </cfRule>
    <cfRule type="cellIs" dxfId="2" priority="34" stopIfTrue="1" operator="greaterThan">
      <formula>95</formula>
    </cfRule>
    <cfRule type="cellIs" dxfId="2" priority="35" stopIfTrue="1" operator="between">
      <formula>85</formula>
      <formula>95</formula>
    </cfRule>
    <cfRule type="expression" dxfId="6" priority="36" stopIfTrue="1">
      <formula>"85&lt;=R25C3&lt;=95"</formula>
    </cfRule>
    <cfRule type="expression" priority="37" stopIfTrue="1">
      <formula>"85&lt;=R25C3&lt;=95"</formula>
    </cfRule>
    <cfRule type="cellIs" dxfId="3" priority="8" stopIfTrue="1" operator="lessThan">
      <formula>85</formula>
    </cfRule>
    <cfRule type="cellIs" dxfId="2" priority="9" stopIfTrue="1" operator="greaterThan">
      <formula>95</formula>
    </cfRule>
    <cfRule type="cellIs" dxfId="2" priority="10" stopIfTrue="1" operator="between">
      <formula>85</formula>
      <formula>95</formula>
    </cfRule>
    <cfRule type="expression" dxfId="6" priority="11" stopIfTrue="1">
      <formula>"85&lt;=R25C3&lt;=95"</formula>
    </cfRule>
    <cfRule type="expression" priority="12" stopIfTrue="1">
      <formula>"85&lt;=R25C3&lt;=95"</formula>
    </cfRule>
  </conditionalFormatting>
  <conditionalFormatting sqref="C24">
    <cfRule type="cellIs" dxfId="3" priority="31" stopIfTrue="1" operator="lessThan">
      <formula>170</formula>
    </cfRule>
    <cfRule type="cellIs" dxfId="2" priority="32" stopIfTrue="1" operator="greaterThan">
      <formula>190</formula>
    </cfRule>
  </conditionalFormatting>
  <conditionalFormatting sqref="E24">
    <cfRule type="cellIs" dxfId="3" priority="24" stopIfTrue="1" operator="lessThan">
      <formula>170</formula>
    </cfRule>
    <cfRule type="cellIs" dxfId="2" priority="25" stopIfTrue="1" operator="greaterThan">
      <formula>190</formula>
    </cfRule>
    <cfRule type="cellIs" dxfId="3" priority="6" stopIfTrue="1" operator="lessThan">
      <formula>170</formula>
    </cfRule>
    <cfRule type="cellIs" dxfId="2" priority="7" stopIfTrue="1" operator="greaterThan">
      <formula>190</formula>
    </cfRule>
  </conditionalFormatting>
  <conditionalFormatting sqref="C25">
    <cfRule type="cellIs" dxfId="2" priority="16" stopIfTrue="1" operator="greaterThan">
      <formula>20</formula>
    </cfRule>
    <cfRule type="cellIs" dxfId="2" priority="17" stopIfTrue="1" operator="greaterThan">
      <formula>20</formula>
    </cfRule>
    <cfRule type="cellIs" dxfId="2" priority="18" stopIfTrue="1" operator="greaterThan">
      <formula>20</formula>
    </cfRule>
    <cfRule type="cellIs" dxfId="3" priority="26" stopIfTrue="1" operator="lessThan">
      <formula>15</formula>
    </cfRule>
    <cfRule type="cellIs" dxfId="4" priority="29" stopIfTrue="1" operator="lessThan">
      <formula>15</formula>
    </cfRule>
    <cfRule type="cellIs" dxfId="2" priority="30" stopIfTrue="1" operator="greaterThan">
      <formula>17</formula>
    </cfRule>
  </conditionalFormatting>
  <conditionalFormatting sqref="E25">
    <cfRule type="cellIs" dxfId="3" priority="19" stopIfTrue="1" operator="lessThan">
      <formula>15</formula>
    </cfRule>
    <cfRule type="cellIs" dxfId="4" priority="22" stopIfTrue="1" operator="lessThan">
      <formula>15</formula>
    </cfRule>
    <cfRule type="cellIs" dxfId="2" priority="23" stopIfTrue="1" operator="greaterThan">
      <formula>17</formula>
    </cfRule>
    <cfRule type="cellIs" dxfId="3" priority="3" stopIfTrue="1" operator="lessThan">
      <formula>15</formula>
    </cfRule>
    <cfRule type="cellIs" dxfId="4" priority="4" stopIfTrue="1" operator="lessThan">
      <formula>15</formula>
    </cfRule>
    <cfRule type="cellIs" dxfId="2" priority="5" stopIfTrue="1" operator="greaterThan">
      <formula>17</formula>
    </cfRule>
  </conditionalFormatting>
  <conditionalFormatting sqref="C26">
    <cfRule type="cellIs" dxfId="3" priority="15" stopIfTrue="1" operator="lessThan">
      <formula>2</formula>
    </cfRule>
    <cfRule type="cellIs" dxfId="3" priority="27" stopIfTrue="1" operator="lessThan">
      <formula>1.8</formula>
    </cfRule>
    <cfRule type="cellIs" dxfId="2" priority="28" stopIfTrue="1" operator="greaterThan">
      <formula>2.5</formula>
    </cfRule>
  </conditionalFormatting>
  <conditionalFormatting sqref="E26">
    <cfRule type="cellIs" dxfId="3" priority="20" stopIfTrue="1" operator="lessThan">
      <formula>1.8</formula>
    </cfRule>
    <cfRule type="cellIs" dxfId="2" priority="21" stopIfTrue="1" operator="greaterThan">
      <formula>2.5</formula>
    </cfRule>
    <cfRule type="cellIs" dxfId="3" priority="1" stopIfTrue="1" operator="lessThan">
      <formula>1.8</formula>
    </cfRule>
    <cfRule type="cellIs" dxfId="2" priority="2" stopIfTrue="1" operator="greaterThan">
      <formula>2.5</formula>
    </cfRule>
  </conditionalFormatting>
  <conditionalFormatting sqref="E5:E20">
    <cfRule type="cellIs" dxfId="5" priority="13" operator="greaterThan">
      <formula>0.15</formula>
    </cfRule>
    <cfRule type="cellIs" dxfId="5" priority="14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opLeftCell="A4" workbookViewId="0">
      <selection activeCell="G23" sqref="G23:M26"/>
    </sheetView>
  </sheetViews>
  <sheetFormatPr defaultColWidth="8" defaultRowHeight="21" customHeight="1"/>
  <cols>
    <col min="1" max="1" width="19" style="59" customWidth="1"/>
    <col min="2" max="2" width="10.75" style="59" customWidth="1"/>
    <col min="3" max="3" width="14.75" style="59" customWidth="1"/>
    <col min="4" max="4" width="13.125" style="60" customWidth="1"/>
    <col min="5" max="5" width="20.625" style="59" customWidth="1"/>
    <col min="6" max="6" width="7.375" style="59" customWidth="1"/>
    <col min="7" max="9" width="7" style="59" customWidth="1"/>
    <col min="10" max="10" width="2.875" style="59" customWidth="1"/>
    <col min="11" max="11" width="3" style="59" customWidth="1"/>
    <col min="12" max="12" width="8.625" style="59" customWidth="1"/>
    <col min="13" max="13" width="9.75" style="59" customWidth="1"/>
    <col min="14" max="14" width="15.375" style="59" customWidth="1"/>
    <col min="15" max="15" width="10.25" style="59" customWidth="1"/>
    <col min="16" max="16" width="8.375" style="59" customWidth="1"/>
    <col min="17" max="247" width="8" style="59"/>
    <col min="248" max="16384" width="8" style="1"/>
  </cols>
  <sheetData>
    <row r="1" ht="48" customHeight="1" spans="1:5">
      <c r="A1" s="61" t="s">
        <v>313</v>
      </c>
      <c r="B1" s="61"/>
      <c r="C1" s="61"/>
      <c r="D1" s="61"/>
      <c r="E1" s="61"/>
    </row>
    <row r="2" ht="24.75" customHeight="1" spans="1:5">
      <c r="A2" s="62" t="s">
        <v>318</v>
      </c>
      <c r="B2" s="60" t="str">
        <f>畜禽季度村级台账!C2</f>
        <v>道贝尔筒村</v>
      </c>
      <c r="C2" s="63" t="s">
        <v>319</v>
      </c>
      <c r="D2" s="64"/>
      <c r="E2" s="65"/>
    </row>
    <row r="3" ht="24.75" customHeight="1" spans="1:14">
      <c r="A3" s="66" t="s">
        <v>265</v>
      </c>
      <c r="B3" s="66" t="s">
        <v>266</v>
      </c>
      <c r="C3" s="67" t="s">
        <v>267</v>
      </c>
      <c r="D3" s="67" t="s">
        <v>268</v>
      </c>
      <c r="E3" s="67" t="s">
        <v>269</v>
      </c>
      <c r="F3" s="68" t="s">
        <v>270</v>
      </c>
      <c r="G3" s="69"/>
      <c r="H3" s="69"/>
      <c r="I3" s="69"/>
      <c r="J3" s="69"/>
      <c r="K3" s="69"/>
      <c r="L3" s="69"/>
      <c r="M3" s="69"/>
      <c r="N3" s="69"/>
    </row>
    <row r="4" ht="24.75" customHeight="1" spans="1:14">
      <c r="A4" s="70" t="s">
        <v>271</v>
      </c>
      <c r="B4" s="71" t="s">
        <v>272</v>
      </c>
      <c r="C4" s="71" t="s">
        <v>272</v>
      </c>
      <c r="D4" s="71" t="s">
        <v>272</v>
      </c>
      <c r="E4" s="71" t="s">
        <v>272</v>
      </c>
      <c r="F4" s="72"/>
      <c r="G4" s="72"/>
      <c r="H4" s="72"/>
      <c r="I4" s="72"/>
      <c r="J4" s="72"/>
      <c r="K4" s="72"/>
      <c r="L4" s="72"/>
      <c r="M4" s="72"/>
      <c r="N4" s="72"/>
    </row>
    <row r="5" ht="24.75" customHeight="1" spans="1:14">
      <c r="A5" s="70" t="s">
        <v>273</v>
      </c>
      <c r="B5" s="71" t="s">
        <v>74</v>
      </c>
      <c r="C5" s="73">
        <f>畜禽季度村级台账!BO11</f>
        <v>0</v>
      </c>
      <c r="D5" s="74"/>
      <c r="E5" s="75" t="e">
        <f>(C5-D5)/D5*100</f>
        <v>#DIV/0!</v>
      </c>
      <c r="F5" s="72"/>
      <c r="G5" s="72"/>
      <c r="H5" s="72"/>
      <c r="I5" s="72"/>
      <c r="J5" s="72"/>
      <c r="K5" s="72"/>
      <c r="L5" s="72"/>
      <c r="M5" s="72"/>
      <c r="N5" s="72"/>
    </row>
    <row r="6" ht="24.75" customHeight="1" spans="1:14">
      <c r="A6" s="70" t="s">
        <v>274</v>
      </c>
      <c r="B6" s="71" t="s">
        <v>74</v>
      </c>
      <c r="C6" s="73">
        <f>畜禽季度村级台账!BQ11</f>
        <v>0</v>
      </c>
      <c r="D6" s="74"/>
      <c r="E6" s="75" t="e">
        <f t="shared" ref="E6:E20" si="0">(C6-D6)/D6*100</f>
        <v>#DIV/0!</v>
      </c>
      <c r="F6" s="72"/>
      <c r="G6" s="72"/>
      <c r="H6" s="72"/>
      <c r="I6" s="72"/>
      <c r="J6" s="72"/>
      <c r="K6" s="72"/>
      <c r="L6" s="72"/>
      <c r="M6" s="72"/>
      <c r="N6" s="72"/>
    </row>
    <row r="7" ht="24.75" customHeight="1" spans="1:14">
      <c r="A7" s="70" t="s">
        <v>275</v>
      </c>
      <c r="B7" s="71" t="s">
        <v>75</v>
      </c>
      <c r="C7" s="73">
        <f>畜禽季度村级台账!BT11</f>
        <v>0</v>
      </c>
      <c r="D7" s="74"/>
      <c r="E7" s="75" t="e">
        <f t="shared" si="0"/>
        <v>#DIV/0!</v>
      </c>
      <c r="F7" s="72"/>
      <c r="G7" s="72"/>
      <c r="H7" s="72"/>
      <c r="I7" s="72"/>
      <c r="J7" s="72"/>
      <c r="K7" s="72"/>
      <c r="L7" s="72"/>
      <c r="M7" s="72"/>
      <c r="N7" s="72"/>
    </row>
    <row r="8" ht="24.75" customHeight="1" spans="1:14">
      <c r="A8" s="70" t="s">
        <v>276</v>
      </c>
      <c r="B8" s="71" t="s">
        <v>75</v>
      </c>
      <c r="C8" s="73">
        <f>畜禽季度村级台账!BW11</f>
        <v>0</v>
      </c>
      <c r="D8" s="74"/>
      <c r="E8" s="75" t="e">
        <f t="shared" si="0"/>
        <v>#DIV/0!</v>
      </c>
      <c r="F8" s="72"/>
      <c r="G8" s="72"/>
      <c r="H8" s="72"/>
      <c r="I8" s="72"/>
      <c r="J8" s="72"/>
      <c r="K8" s="72"/>
      <c r="L8" s="72"/>
      <c r="M8" s="72"/>
      <c r="N8" s="72"/>
    </row>
    <row r="9" ht="24.75" customHeight="1" spans="1:14">
      <c r="A9" s="70" t="s">
        <v>277</v>
      </c>
      <c r="B9" s="71" t="s">
        <v>272</v>
      </c>
      <c r="C9" s="71" t="s">
        <v>272</v>
      </c>
      <c r="D9" s="71" t="s">
        <v>272</v>
      </c>
      <c r="E9" s="71" t="s">
        <v>272</v>
      </c>
      <c r="F9" s="76"/>
      <c r="G9" s="77"/>
      <c r="H9" s="77"/>
      <c r="I9" s="77"/>
      <c r="J9" s="77"/>
      <c r="K9" s="77"/>
      <c r="L9" s="77"/>
      <c r="M9" s="77"/>
      <c r="N9" s="77"/>
    </row>
    <row r="10" ht="24.75" customHeight="1" spans="1:14">
      <c r="A10" s="70" t="s">
        <v>273</v>
      </c>
      <c r="B10" s="71" t="s">
        <v>74</v>
      </c>
      <c r="C10" s="73">
        <f>畜禽季度村级台账!C11+畜禽季度村级台账!U11+畜禽季度村级台账!AM11+畜禽季度村级台账!BE11</f>
        <v>249</v>
      </c>
      <c r="D10" s="74"/>
      <c r="E10" s="75" t="e">
        <f t="shared" si="0"/>
        <v>#DIV/0!</v>
      </c>
      <c r="F10" s="76"/>
      <c r="G10" s="77"/>
      <c r="H10" s="77"/>
      <c r="I10" s="77"/>
      <c r="J10" s="77"/>
      <c r="K10" s="77"/>
      <c r="L10" s="77"/>
      <c r="M10" s="77"/>
      <c r="N10" s="77"/>
    </row>
    <row r="11" ht="24.75" customHeight="1" spans="1:14">
      <c r="A11" s="70" t="s">
        <v>274</v>
      </c>
      <c r="B11" s="71" t="s">
        <v>74</v>
      </c>
      <c r="C11" s="73">
        <f>畜禽季度村级台账!D11+畜禽季度村级台账!V11+畜禽季度村级台账!AN11+畜禽季度村级台账!BF11</f>
        <v>201</v>
      </c>
      <c r="D11" s="74"/>
      <c r="E11" s="75" t="e">
        <f t="shared" si="0"/>
        <v>#DIV/0!</v>
      </c>
      <c r="F11" s="76"/>
      <c r="G11" s="77"/>
      <c r="H11" s="77"/>
      <c r="I11" s="77"/>
      <c r="J11" s="77"/>
      <c r="K11" s="77"/>
      <c r="L11" s="77"/>
      <c r="M11" s="77"/>
      <c r="N11" s="77"/>
    </row>
    <row r="12" ht="24.75" customHeight="1" spans="1:14">
      <c r="A12" s="70" t="s">
        <v>275</v>
      </c>
      <c r="B12" s="71" t="s">
        <v>75</v>
      </c>
      <c r="C12" s="73">
        <f>畜禽季度村级台账!E11+畜禽季度村级台账!W11+畜禽季度村级台账!AO11+畜禽季度村级台账!BG11</f>
        <v>1119</v>
      </c>
      <c r="D12" s="74"/>
      <c r="E12" s="75" t="e">
        <f t="shared" si="0"/>
        <v>#DIV/0!</v>
      </c>
      <c r="F12" s="76"/>
      <c r="G12" s="77"/>
      <c r="H12" s="77"/>
      <c r="I12" s="77"/>
      <c r="J12" s="77"/>
      <c r="K12" s="77"/>
      <c r="L12" s="77"/>
      <c r="M12" s="77"/>
      <c r="N12" s="77"/>
    </row>
    <row r="13" ht="24.75" customHeight="1" spans="1:14">
      <c r="A13" s="70" t="s">
        <v>276</v>
      </c>
      <c r="B13" s="71" t="s">
        <v>75</v>
      </c>
      <c r="C13" s="73">
        <f>畜禽季度村级台账!G11+畜禽季度村级台账!Y11+畜禽季度村级台账!AQ11+畜禽季度村级台账!BI11</f>
        <v>1271</v>
      </c>
      <c r="D13" s="74"/>
      <c r="E13" s="75" t="e">
        <f t="shared" si="0"/>
        <v>#DIV/0!</v>
      </c>
      <c r="F13" s="76"/>
      <c r="G13" s="77"/>
      <c r="H13" s="77"/>
      <c r="I13" s="77"/>
      <c r="J13" s="77"/>
      <c r="K13" s="77"/>
      <c r="L13" s="77"/>
      <c r="M13" s="77"/>
      <c r="N13" s="77"/>
    </row>
    <row r="14" ht="24.75" customHeight="1" spans="1:9">
      <c r="A14" s="70" t="s">
        <v>278</v>
      </c>
      <c r="B14" s="71" t="s">
        <v>272</v>
      </c>
      <c r="C14" s="71" t="s">
        <v>272</v>
      </c>
      <c r="D14" s="71" t="s">
        <v>272</v>
      </c>
      <c r="E14" s="71" t="s">
        <v>272</v>
      </c>
      <c r="F14" s="78" t="s">
        <v>279</v>
      </c>
      <c r="G14" s="79"/>
      <c r="H14" s="79"/>
      <c r="I14" s="79"/>
    </row>
    <row r="15" ht="24.75" customHeight="1" spans="1:6">
      <c r="A15" s="70" t="s">
        <v>280</v>
      </c>
      <c r="B15" s="71" t="s">
        <v>281</v>
      </c>
      <c r="C15" s="80">
        <f>一季度!C23*C10/1000</f>
        <v>24.9</v>
      </c>
      <c r="D15" s="81"/>
      <c r="E15" s="75" t="e">
        <f t="shared" si="0"/>
        <v>#DIV/0!</v>
      </c>
      <c r="F15" s="82" t="s">
        <v>282</v>
      </c>
    </row>
    <row r="16" ht="24.75" customHeight="1" spans="1:14">
      <c r="A16" s="70" t="s">
        <v>283</v>
      </c>
      <c r="B16" s="71" t="s">
        <v>281</v>
      </c>
      <c r="C16" s="80">
        <f>一季度!C24*C11/1000</f>
        <v>40.2</v>
      </c>
      <c r="D16" s="81"/>
      <c r="E16" s="75" t="e">
        <f t="shared" si="0"/>
        <v>#DIV/0!</v>
      </c>
      <c r="F16" s="79" t="s">
        <v>284</v>
      </c>
      <c r="G16" s="79"/>
      <c r="H16" s="79"/>
      <c r="I16" s="79"/>
      <c r="J16" s="79"/>
      <c r="K16" s="79"/>
      <c r="L16" s="79"/>
      <c r="M16" s="79"/>
      <c r="N16" s="79"/>
    </row>
    <row r="17" ht="24.75" customHeight="1" spans="1:16">
      <c r="A17" s="70" t="s">
        <v>285</v>
      </c>
      <c r="B17" s="71" t="s">
        <v>281</v>
      </c>
      <c r="C17" s="80">
        <f>一季度!C25*C12/1000</f>
        <v>22.38</v>
      </c>
      <c r="D17" s="81"/>
      <c r="E17" s="75" t="e">
        <f t="shared" si="0"/>
        <v>#DIV/0!</v>
      </c>
      <c r="F17" s="83" t="s">
        <v>72</v>
      </c>
      <c r="G17" s="84" t="s">
        <v>286</v>
      </c>
      <c r="H17" s="84"/>
      <c r="I17" s="84"/>
      <c r="J17" s="84"/>
      <c r="K17" s="84"/>
      <c r="L17" s="84" t="s">
        <v>287</v>
      </c>
      <c r="M17" s="84"/>
      <c r="N17" s="84"/>
      <c r="O17" s="97" t="s">
        <v>288</v>
      </c>
      <c r="P17" s="98" t="s">
        <v>289</v>
      </c>
    </row>
    <row r="18" ht="24.75" customHeight="1" spans="1:16">
      <c r="A18" s="70" t="s">
        <v>290</v>
      </c>
      <c r="B18" s="71" t="s">
        <v>281</v>
      </c>
      <c r="C18" s="80">
        <f>一季度!C26*C13/1000</f>
        <v>3.813</v>
      </c>
      <c r="D18" s="81"/>
      <c r="E18" s="75" t="e">
        <f t="shared" si="0"/>
        <v>#DIV/0!</v>
      </c>
      <c r="F18" s="85" t="s">
        <v>291</v>
      </c>
      <c r="G18" s="86" t="s">
        <v>292</v>
      </c>
      <c r="H18" s="87"/>
      <c r="I18" s="87"/>
      <c r="J18" s="87"/>
      <c r="K18" s="99"/>
      <c r="L18" s="100" t="s">
        <v>293</v>
      </c>
      <c r="M18" s="100"/>
      <c r="N18" s="100"/>
      <c r="O18" s="101" t="e">
        <f>(畜禽季度村级台账!BK11/8+畜禽季度村级台账!BL11/5+畜禽季度村级台账!BM11/3)/2/畜禽季度村级台账!BW11</f>
        <v>#DIV/0!</v>
      </c>
      <c r="P18" s="102" t="s">
        <v>294</v>
      </c>
    </row>
    <row r="19" ht="24.75" customHeight="1" spans="1:16">
      <c r="A19" s="70" t="s">
        <v>295</v>
      </c>
      <c r="B19" s="71" t="s">
        <v>281</v>
      </c>
      <c r="C19" s="80">
        <f>(畜禽季度村级台账!I11/8+畜禽季度村级台账!J11/5+畜禽季度村级台账!K11/3+畜禽季度村级台账!AA11/8+畜禽季度村级台账!AB11/5+畜禽季度村级台账!AC11/3+畜禽季度村级台账!AS11/8+畜禽季度村级台账!AT11/5+畜禽季度村级台账!AU11/3+畜禽季度村级台账!BK11/8+畜禽季度村级台账!BL11/5+畜禽季度村级台账!BM11/3)/2000</f>
        <v>4.76283333333333</v>
      </c>
      <c r="D19" s="81"/>
      <c r="E19" s="75" t="e">
        <f t="shared" si="0"/>
        <v>#DIV/0!</v>
      </c>
      <c r="F19" s="85" t="s">
        <v>291</v>
      </c>
      <c r="G19" s="86" t="s">
        <v>296</v>
      </c>
      <c r="H19" s="87"/>
      <c r="I19" s="87"/>
      <c r="J19" s="87"/>
      <c r="K19" s="99"/>
      <c r="L19" s="100" t="s">
        <v>297</v>
      </c>
      <c r="M19" s="100"/>
      <c r="N19" s="100"/>
      <c r="O19" s="103" t="e">
        <f>畜禽季度村级台账!BK11/16/畜禽季度村级台账!BZ11</f>
        <v>#DIV/0!</v>
      </c>
      <c r="P19" s="102"/>
    </row>
    <row r="20" ht="24.75" customHeight="1" spans="1:16">
      <c r="A20" s="70" t="s">
        <v>298</v>
      </c>
      <c r="B20" s="71" t="s">
        <v>281</v>
      </c>
      <c r="C20" s="80">
        <f>(畜禽季度村级台账!L11+畜禽季度村级台账!AD11+畜禽季度村级台账!AV11+畜禽季度村级台账!BN11)/2000</f>
        <v>0</v>
      </c>
      <c r="D20" s="81"/>
      <c r="E20" s="75" t="e">
        <f t="shared" si="0"/>
        <v>#DIV/0!</v>
      </c>
      <c r="F20" s="88" t="s">
        <v>76</v>
      </c>
      <c r="G20" s="86" t="s">
        <v>299</v>
      </c>
      <c r="H20" s="87"/>
      <c r="I20" s="87"/>
      <c r="J20" s="87"/>
      <c r="K20" s="99"/>
      <c r="L20" s="100" t="s">
        <v>300</v>
      </c>
      <c r="M20" s="100"/>
      <c r="N20" s="100"/>
      <c r="O20" s="103" t="e">
        <f>畜禽季度村级台账!BK11/畜禽季度村级台账!BZ11</f>
        <v>#DIV/0!</v>
      </c>
      <c r="P20" s="102"/>
    </row>
    <row r="21" ht="24.75" customHeight="1" spans="1:16">
      <c r="A21" s="89" t="s">
        <v>3</v>
      </c>
      <c r="B21" s="90" t="str">
        <f>畜禽季度村级台账!J2</f>
        <v>李国峰</v>
      </c>
      <c r="C21" s="91" t="s">
        <v>5</v>
      </c>
      <c r="D21" s="89" t="str">
        <f>畜禽季度村级台账!P2</f>
        <v>王贺军</v>
      </c>
      <c r="E21" s="89" t="s">
        <v>320</v>
      </c>
      <c r="F21" s="92"/>
      <c r="G21" s="82" t="s">
        <v>302</v>
      </c>
      <c r="L21" s="79"/>
      <c r="M21" s="92"/>
      <c r="N21" s="92"/>
      <c r="O21" s="90"/>
      <c r="P21" s="90"/>
    </row>
    <row r="22" ht="24.75" customHeight="1" spans="2:5">
      <c r="B22" s="60"/>
      <c r="C22" s="60"/>
      <c r="E22" s="60" t="s">
        <v>303</v>
      </c>
    </row>
    <row r="23" ht="24.75" customHeight="1" spans="1:14">
      <c r="A23" s="59" t="s">
        <v>304</v>
      </c>
      <c r="B23" s="60" t="s">
        <v>291</v>
      </c>
      <c r="C23" s="93">
        <f t="shared" ref="C23:C26" si="1">C15*1000/C10</f>
        <v>100</v>
      </c>
      <c r="E23" s="94" t="s">
        <v>305</v>
      </c>
      <c r="G23" s="95"/>
      <c r="H23" s="95"/>
      <c r="I23" s="95"/>
      <c r="J23" s="95"/>
      <c r="K23" s="95"/>
      <c r="L23" s="95"/>
      <c r="M23" s="95"/>
      <c r="N23" s="95"/>
    </row>
    <row r="24" ht="24.75" customHeight="1" spans="1:14">
      <c r="A24" s="59" t="s">
        <v>306</v>
      </c>
      <c r="B24" s="60" t="s">
        <v>291</v>
      </c>
      <c r="C24" s="93">
        <f t="shared" si="1"/>
        <v>200</v>
      </c>
      <c r="E24" s="94" t="s">
        <v>307</v>
      </c>
      <c r="G24" s="95"/>
      <c r="H24" s="95"/>
      <c r="I24" s="95"/>
      <c r="J24" s="95"/>
      <c r="K24" s="95"/>
      <c r="L24" s="95"/>
      <c r="M24" s="95"/>
      <c r="N24" s="95"/>
    </row>
    <row r="25" ht="24.75" customHeight="1" spans="1:14">
      <c r="A25" s="59" t="s">
        <v>308</v>
      </c>
      <c r="B25" s="60" t="s">
        <v>291</v>
      </c>
      <c r="C25" s="93">
        <f t="shared" si="1"/>
        <v>20</v>
      </c>
      <c r="E25" s="94" t="s">
        <v>309</v>
      </c>
      <c r="G25" s="95"/>
      <c r="H25" s="95"/>
      <c r="I25" s="95"/>
      <c r="J25" s="95"/>
      <c r="K25" s="95"/>
      <c r="L25" s="95"/>
      <c r="M25" s="95"/>
      <c r="N25" s="95"/>
    </row>
    <row r="26" ht="24.75" customHeight="1" spans="1:14">
      <c r="A26" s="59" t="s">
        <v>310</v>
      </c>
      <c r="B26" s="60" t="s">
        <v>291</v>
      </c>
      <c r="C26" s="93">
        <f t="shared" si="1"/>
        <v>3</v>
      </c>
      <c r="E26" s="94" t="s">
        <v>311</v>
      </c>
      <c r="G26" s="95"/>
      <c r="H26" s="95"/>
      <c r="I26" s="95"/>
      <c r="J26" s="95"/>
      <c r="K26" s="95"/>
      <c r="L26" s="95"/>
      <c r="M26" s="95"/>
      <c r="N26" s="95"/>
    </row>
    <row r="27" customHeight="1" spans="2:3">
      <c r="B27" s="60"/>
      <c r="C27" s="96"/>
    </row>
  </sheetData>
  <sheetProtection password="CC3D" sheet="1"/>
  <mergeCells count="14">
    <mergeCell ref="A1:E1"/>
    <mergeCell ref="F3:M3"/>
    <mergeCell ref="G17:K17"/>
    <mergeCell ref="L17:N17"/>
    <mergeCell ref="G18:K18"/>
    <mergeCell ref="L18:N18"/>
    <mergeCell ref="G19:K19"/>
    <mergeCell ref="L19:N19"/>
    <mergeCell ref="G20:K20"/>
    <mergeCell ref="L20:N20"/>
    <mergeCell ref="P18:P20"/>
    <mergeCell ref="F4:M8"/>
    <mergeCell ref="F9:M13"/>
    <mergeCell ref="G23:M26"/>
  </mergeCells>
  <conditionalFormatting sqref="C25">
    <cfRule type="cellIs" dxfId="2" priority="18" stopIfTrue="1" operator="greaterThan">
      <formula>20</formula>
    </cfRule>
    <cfRule type="cellIs" dxfId="2" priority="19" stopIfTrue="1" operator="greaterThan">
      <formula>20</formula>
    </cfRule>
    <cfRule type="cellIs" dxfId="2" priority="20" stopIfTrue="1" operator="greaterThan">
      <formula>20</formula>
    </cfRule>
    <cfRule type="cellIs" dxfId="3" priority="28" stopIfTrue="1" operator="lessThan">
      <formula>15</formula>
    </cfRule>
    <cfRule type="cellIs" dxfId="4" priority="31" stopIfTrue="1" operator="lessThan">
      <formula>15</formula>
    </cfRule>
    <cfRule type="cellIs" dxfId="2" priority="32" stopIfTrue="1" operator="greaterThan">
      <formula>17</formula>
    </cfRule>
  </conditionalFormatting>
  <conditionalFormatting sqref="E25">
    <cfRule type="cellIs" dxfId="3" priority="21" stopIfTrue="1" operator="lessThan">
      <formula>15</formula>
    </cfRule>
    <cfRule type="cellIs" dxfId="4" priority="24" stopIfTrue="1" operator="lessThan">
      <formula>15</formula>
    </cfRule>
    <cfRule type="cellIs" dxfId="2" priority="25" stopIfTrue="1" operator="greaterThan">
      <formula>17</formula>
    </cfRule>
  </conditionalFormatting>
  <conditionalFormatting sqref="C26">
    <cfRule type="cellIs" dxfId="3" priority="17" stopIfTrue="1" operator="lessThan">
      <formula>2</formula>
    </cfRule>
    <cfRule type="cellIs" dxfId="3" priority="29" stopIfTrue="1" operator="lessThan">
      <formula>1.8</formula>
    </cfRule>
    <cfRule type="cellIs" dxfId="2" priority="30" stopIfTrue="1" operator="greaterThan">
      <formula>2.5</formula>
    </cfRule>
  </conditionalFormatting>
  <conditionalFormatting sqref="E26">
    <cfRule type="cellIs" dxfId="3" priority="22" stopIfTrue="1" operator="lessThan">
      <formula>1.8</formula>
    </cfRule>
    <cfRule type="cellIs" dxfId="2" priority="23" stopIfTrue="1" operator="greaterThan">
      <formula>2.5</formula>
    </cfRule>
  </conditionalFormatting>
  <conditionalFormatting sqref="E15:E20 E5:E8 E10:E13">
    <cfRule type="cellIs" dxfId="5" priority="15" operator="greaterThan">
      <formula>0.15</formula>
    </cfRule>
    <cfRule type="cellIs" dxfId="5" priority="16" operator="lessThan">
      <formula>-0.15</formula>
    </cfRule>
  </conditionalFormatting>
  <conditionalFormatting sqref="C23 E23">
    <cfRule type="cellIs" dxfId="3" priority="40" stopIfTrue="1" operator="lessThan">
      <formula>85</formula>
    </cfRule>
    <cfRule type="cellIs" dxfId="2" priority="41" stopIfTrue="1" operator="greaterThan">
      <formula>95</formula>
    </cfRule>
    <cfRule type="cellIs" dxfId="2" priority="42" stopIfTrue="1" operator="between">
      <formula>85</formula>
      <formula>95</formula>
    </cfRule>
    <cfRule type="expression" dxfId="6" priority="43" stopIfTrue="1">
      <formula>"85&lt;=R25C3&lt;=95"</formula>
    </cfRule>
    <cfRule type="expression" priority="44" stopIfTrue="1">
      <formula>"85&lt;=R25C3&lt;=95"</formula>
    </cfRule>
  </conditionalFormatting>
  <conditionalFormatting sqref="C24 E24">
    <cfRule type="cellIs" dxfId="3" priority="33" stopIfTrue="1" operator="lessThan">
      <formula>170</formula>
    </cfRule>
    <cfRule type="cellIs" dxfId="2" priority="34" stopIfTrue="1" operator="greaterThan">
      <formula>190</formula>
    </cfRule>
  </conditionalFormatting>
  <printOptions horizontalCentered="1" verticalCentered="1"/>
  <pageMargins left="0.748031496062992" right="0.748031496062992" top="0.590551181102362" bottom="0.393700787401575" header="0.511811023622047" footer="0.511811023622047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FF"/>
  </sheetPr>
  <dimension ref="A1:AL910"/>
  <sheetViews>
    <sheetView tabSelected="1" topLeftCell="N31" workbookViewId="0">
      <selection activeCell="M1" sqref="M1:AE1"/>
    </sheetView>
  </sheetViews>
  <sheetFormatPr defaultColWidth="9" defaultRowHeight="14.25"/>
  <cols>
    <col min="1" max="10" width="9" style="1"/>
    <col min="11" max="11" width="9" style="1" customWidth="1"/>
    <col min="12" max="13" width="9" style="1"/>
    <col min="14" max="14" width="9" style="1" customWidth="1"/>
    <col min="15" max="16384" width="9" style="1"/>
  </cols>
  <sheetData>
    <row r="1" ht="36" spans="1:38">
      <c r="A1" s="2" t="s">
        <v>321</v>
      </c>
      <c r="B1" s="2"/>
      <c r="C1" s="2"/>
      <c r="D1" s="2"/>
      <c r="E1" s="2"/>
      <c r="F1" s="2"/>
      <c r="G1" s="2"/>
      <c r="H1" s="2"/>
      <c r="I1" s="2"/>
      <c r="J1" s="29" t="str">
        <f>畜禽季度村级台账!C2</f>
        <v>道贝尔筒村</v>
      </c>
      <c r="K1" s="29"/>
      <c r="L1" s="29"/>
      <c r="M1" s="30" t="s">
        <v>322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44" t="s">
        <v>323</v>
      </c>
      <c r="AG1" s="44"/>
      <c r="AH1" s="44"/>
      <c r="AI1" s="52" t="s">
        <v>324</v>
      </c>
      <c r="AJ1" s="53" t="s">
        <v>325</v>
      </c>
      <c r="AK1" s="51" t="s">
        <v>326</v>
      </c>
      <c r="AL1" s="54" t="s">
        <v>327</v>
      </c>
    </row>
    <row r="2" ht="22.5" spans="1:38">
      <c r="A2" s="3" t="s">
        <v>328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5" t="s">
        <v>329</v>
      </c>
      <c r="AG2" s="45"/>
      <c r="AH2" s="45"/>
      <c r="AI2" s="45"/>
      <c r="AJ2" s="45"/>
      <c r="AK2" s="45"/>
      <c r="AL2" s="45"/>
    </row>
    <row r="3" ht="18.75" spans="1:38">
      <c r="A3" s="4" t="s">
        <v>330</v>
      </c>
      <c r="B3" s="5"/>
      <c r="C3" s="6" t="s">
        <v>331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9"/>
      <c r="T3" s="34" t="s">
        <v>332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46"/>
      <c r="AF3" s="47" t="s">
        <v>333</v>
      </c>
      <c r="AG3" s="55"/>
      <c r="AH3" s="55"/>
      <c r="AI3" s="55"/>
      <c r="AJ3" s="56"/>
      <c r="AK3" s="47" t="s">
        <v>334</v>
      </c>
      <c r="AL3" s="56"/>
    </row>
    <row r="4" ht="37.5" spans="1:38">
      <c r="A4" s="8"/>
      <c r="B4" s="8"/>
      <c r="C4" s="4" t="s">
        <v>29</v>
      </c>
      <c r="D4" s="5"/>
      <c r="E4" s="4" t="s">
        <v>30</v>
      </c>
      <c r="F4" s="9"/>
      <c r="G4" s="5"/>
      <c r="H4" s="4" t="s">
        <v>31</v>
      </c>
      <c r="I4" s="9"/>
      <c r="J4" s="5"/>
      <c r="K4" s="6" t="s">
        <v>35</v>
      </c>
      <c r="L4" s="7"/>
      <c r="M4" s="7"/>
      <c r="N4" s="19"/>
      <c r="O4" s="13" t="s">
        <v>36</v>
      </c>
      <c r="P4" s="13" t="s">
        <v>37</v>
      </c>
      <c r="Q4" s="13" t="s">
        <v>38</v>
      </c>
      <c r="R4" s="13" t="s">
        <v>39</v>
      </c>
      <c r="S4" s="13" t="s">
        <v>40</v>
      </c>
      <c r="T4" s="36" t="s">
        <v>29</v>
      </c>
      <c r="U4" s="36" t="s">
        <v>30</v>
      </c>
      <c r="V4" s="37" t="s">
        <v>31</v>
      </c>
      <c r="W4" s="38"/>
      <c r="X4" s="38"/>
      <c r="Y4" s="34" t="s">
        <v>35</v>
      </c>
      <c r="Z4" s="46"/>
      <c r="AA4" s="39" t="s">
        <v>36</v>
      </c>
      <c r="AB4" s="36" t="s">
        <v>37</v>
      </c>
      <c r="AC4" s="36" t="s">
        <v>38</v>
      </c>
      <c r="AD4" s="36" t="s">
        <v>39</v>
      </c>
      <c r="AE4" s="36" t="s">
        <v>40</v>
      </c>
      <c r="AF4" s="48" t="s">
        <v>29</v>
      </c>
      <c r="AG4" s="48" t="s">
        <v>30</v>
      </c>
      <c r="AH4" s="48" t="s">
        <v>31</v>
      </c>
      <c r="AI4" s="57" t="s">
        <v>335</v>
      </c>
      <c r="AJ4" s="58"/>
      <c r="AK4" s="48" t="s">
        <v>336</v>
      </c>
      <c r="AL4" s="48" t="s">
        <v>337</v>
      </c>
    </row>
    <row r="5" ht="18.75" spans="1:38">
      <c r="A5" s="10" t="s">
        <v>338</v>
      </c>
      <c r="B5" s="10" t="s">
        <v>339</v>
      </c>
      <c r="C5" s="9"/>
      <c r="D5" s="5"/>
      <c r="E5" s="4"/>
      <c r="F5" s="9"/>
      <c r="G5" s="5"/>
      <c r="H5" s="4"/>
      <c r="I5" s="9"/>
      <c r="J5" s="5"/>
      <c r="K5" s="12"/>
      <c r="L5" s="16"/>
      <c r="M5" s="16"/>
      <c r="N5" s="16"/>
      <c r="O5" s="13"/>
      <c r="P5" s="13"/>
      <c r="Q5" s="13"/>
      <c r="R5" s="13"/>
      <c r="S5" s="13"/>
      <c r="T5" s="36"/>
      <c r="U5" s="37"/>
      <c r="V5" s="37"/>
      <c r="W5" s="38"/>
      <c r="X5" s="39"/>
      <c r="Y5" s="41"/>
      <c r="Z5" s="49"/>
      <c r="AA5" s="36"/>
      <c r="AB5" s="36"/>
      <c r="AC5" s="36"/>
      <c r="AD5" s="36"/>
      <c r="AE5" s="37"/>
      <c r="AF5" s="50" t="s">
        <v>340</v>
      </c>
      <c r="AG5" s="50" t="s">
        <v>341</v>
      </c>
      <c r="AH5" s="50" t="s">
        <v>342</v>
      </c>
      <c r="AI5" s="50" t="s">
        <v>343</v>
      </c>
      <c r="AJ5" s="50" t="s">
        <v>344</v>
      </c>
      <c r="AK5" s="50" t="s">
        <v>345</v>
      </c>
      <c r="AL5" s="50" t="s">
        <v>346</v>
      </c>
    </row>
    <row r="6" ht="18.75" spans="1:38">
      <c r="A6" s="11"/>
      <c r="B6" s="11"/>
      <c r="C6" s="12"/>
      <c r="D6" s="13"/>
      <c r="E6" s="14"/>
      <c r="F6" s="4"/>
      <c r="G6" s="13"/>
      <c r="H6" s="14"/>
      <c r="I6" s="4"/>
      <c r="J6" s="13"/>
      <c r="K6" s="31"/>
      <c r="L6" s="32"/>
      <c r="M6" s="12"/>
      <c r="N6" s="12"/>
      <c r="O6" s="33"/>
      <c r="P6" s="33"/>
      <c r="Q6" s="33"/>
      <c r="R6" s="33"/>
      <c r="S6" s="33"/>
      <c r="T6" s="40"/>
      <c r="U6" s="41"/>
      <c r="V6" s="41"/>
      <c r="W6" s="37"/>
      <c r="X6" s="36"/>
      <c r="Y6" s="41"/>
      <c r="Z6" s="36"/>
      <c r="AA6" s="40"/>
      <c r="AB6" s="40"/>
      <c r="AC6" s="40"/>
      <c r="AD6" s="40"/>
      <c r="AE6" s="41"/>
      <c r="AF6" s="11"/>
      <c r="AG6" s="11"/>
      <c r="AH6" s="11"/>
      <c r="AI6" s="11"/>
      <c r="AJ6" s="11"/>
      <c r="AK6" s="11"/>
      <c r="AL6" s="11"/>
    </row>
    <row r="7" ht="75" spans="1:38">
      <c r="A7" s="15"/>
      <c r="B7" s="15"/>
      <c r="C7" s="16" t="s">
        <v>47</v>
      </c>
      <c r="D7" s="17" t="s">
        <v>347</v>
      </c>
      <c r="E7" s="18" t="s">
        <v>48</v>
      </c>
      <c r="F7" s="18" t="s">
        <v>348</v>
      </c>
      <c r="G7" s="17" t="s">
        <v>349</v>
      </c>
      <c r="H7" s="18" t="s">
        <v>49</v>
      </c>
      <c r="I7" s="18" t="s">
        <v>350</v>
      </c>
      <c r="J7" s="17" t="s">
        <v>351</v>
      </c>
      <c r="K7" s="21" t="s">
        <v>352</v>
      </c>
      <c r="L7" s="12" t="s">
        <v>353</v>
      </c>
      <c r="M7" s="20" t="s">
        <v>354</v>
      </c>
      <c r="N7" s="6" t="s">
        <v>355</v>
      </c>
      <c r="O7" s="17" t="s">
        <v>51</v>
      </c>
      <c r="P7" s="17" t="s">
        <v>52</v>
      </c>
      <c r="Q7" s="17" t="s">
        <v>356</v>
      </c>
      <c r="R7" s="17" t="s">
        <v>54</v>
      </c>
      <c r="S7" s="17" t="s">
        <v>357</v>
      </c>
      <c r="T7" s="42" t="s">
        <v>41</v>
      </c>
      <c r="U7" s="43" t="s">
        <v>42</v>
      </c>
      <c r="V7" s="43" t="s">
        <v>43</v>
      </c>
      <c r="W7" s="43" t="s">
        <v>358</v>
      </c>
      <c r="X7" s="42" t="s">
        <v>359</v>
      </c>
      <c r="Y7" s="43" t="s">
        <v>360</v>
      </c>
      <c r="Z7" s="42" t="s">
        <v>361</v>
      </c>
      <c r="AA7" s="42" t="s">
        <v>56</v>
      </c>
      <c r="AB7" s="42" t="s">
        <v>57</v>
      </c>
      <c r="AC7" s="42" t="s">
        <v>362</v>
      </c>
      <c r="AD7" s="42" t="s">
        <v>59</v>
      </c>
      <c r="AE7" s="43" t="s">
        <v>363</v>
      </c>
      <c r="AF7" s="15"/>
      <c r="AG7" s="15"/>
      <c r="AH7" s="15"/>
      <c r="AI7" s="15"/>
      <c r="AJ7" s="15"/>
      <c r="AK7" s="15"/>
      <c r="AL7" s="15"/>
    </row>
    <row r="8" ht="18.75" spans="1:38">
      <c r="A8" s="15"/>
      <c r="B8" s="15"/>
      <c r="C8" s="19" t="s">
        <v>74</v>
      </c>
      <c r="D8" s="20" t="s">
        <v>74</v>
      </c>
      <c r="E8" s="20" t="s">
        <v>74</v>
      </c>
      <c r="F8" s="20" t="s">
        <v>74</v>
      </c>
      <c r="G8" s="20" t="s">
        <v>74</v>
      </c>
      <c r="H8" s="18" t="s">
        <v>75</v>
      </c>
      <c r="I8" s="18" t="s">
        <v>75</v>
      </c>
      <c r="J8" s="18" t="s">
        <v>75</v>
      </c>
      <c r="K8" s="18" t="s">
        <v>75</v>
      </c>
      <c r="L8" s="20" t="s">
        <v>75</v>
      </c>
      <c r="M8" s="18" t="s">
        <v>75</v>
      </c>
      <c r="N8" s="18" t="s">
        <v>75</v>
      </c>
      <c r="O8" s="17" t="s">
        <v>364</v>
      </c>
      <c r="P8" s="17" t="s">
        <v>74</v>
      </c>
      <c r="Q8" s="17" t="s">
        <v>74</v>
      </c>
      <c r="R8" s="17" t="s">
        <v>78</v>
      </c>
      <c r="S8" s="17" t="s">
        <v>75</v>
      </c>
      <c r="T8" s="42" t="s">
        <v>74</v>
      </c>
      <c r="U8" s="42" t="s">
        <v>74</v>
      </c>
      <c r="V8" s="43" t="s">
        <v>75</v>
      </c>
      <c r="W8" s="43" t="s">
        <v>75</v>
      </c>
      <c r="X8" s="43" t="s">
        <v>75</v>
      </c>
      <c r="Y8" s="43" t="s">
        <v>75</v>
      </c>
      <c r="Z8" s="43" t="s">
        <v>75</v>
      </c>
      <c r="AA8" s="42" t="s">
        <v>364</v>
      </c>
      <c r="AB8" s="42" t="s">
        <v>74</v>
      </c>
      <c r="AC8" s="42" t="s">
        <v>74</v>
      </c>
      <c r="AD8" s="42" t="s">
        <v>78</v>
      </c>
      <c r="AE8" s="43" t="s">
        <v>75</v>
      </c>
      <c r="AF8" s="50" t="s">
        <v>365</v>
      </c>
      <c r="AG8" s="50" t="s">
        <v>366</v>
      </c>
      <c r="AH8" s="50" t="s">
        <v>367</v>
      </c>
      <c r="AI8" s="50" t="s">
        <v>368</v>
      </c>
      <c r="AJ8" s="50" t="s">
        <v>369</v>
      </c>
      <c r="AK8" s="50" t="s">
        <v>370</v>
      </c>
      <c r="AL8" s="50" t="s">
        <v>371</v>
      </c>
    </row>
    <row r="9" ht="18.75" spans="1:38">
      <c r="A9" s="15"/>
      <c r="B9" s="15"/>
      <c r="C9" s="21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20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42">
        <v>18</v>
      </c>
      <c r="U9" s="42">
        <v>19</v>
      </c>
      <c r="V9" s="42">
        <v>20</v>
      </c>
      <c r="W9" s="42">
        <v>21</v>
      </c>
      <c r="X9" s="42">
        <v>22</v>
      </c>
      <c r="Y9" s="42">
        <v>23</v>
      </c>
      <c r="Z9" s="42">
        <v>24</v>
      </c>
      <c r="AA9" s="42">
        <v>25</v>
      </c>
      <c r="AB9" s="42">
        <v>26</v>
      </c>
      <c r="AC9" s="42">
        <v>27</v>
      </c>
      <c r="AD9" s="42">
        <v>28</v>
      </c>
      <c r="AE9" s="43">
        <v>29</v>
      </c>
      <c r="AF9" s="15"/>
      <c r="AG9" s="15"/>
      <c r="AH9" s="15"/>
      <c r="AI9" s="15"/>
      <c r="AJ9" s="15"/>
      <c r="AK9" s="15"/>
      <c r="AL9" s="15"/>
    </row>
    <row r="10" ht="18.75" spans="1:38">
      <c r="A10" s="22" t="s">
        <v>372</v>
      </c>
      <c r="B10" s="23" t="str">
        <f>畜禽季度村级台账!C2</f>
        <v>道贝尔筒村</v>
      </c>
      <c r="C10" s="24">
        <f>SUM(C11:C910)</f>
        <v>0</v>
      </c>
      <c r="D10" s="24">
        <f t="shared" ref="D10:AE10" si="0">SUM(D11:D910)</f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249</v>
      </c>
      <c r="U10" s="24">
        <f t="shared" si="0"/>
        <v>201</v>
      </c>
      <c r="V10" s="24">
        <f t="shared" si="0"/>
        <v>1119</v>
      </c>
      <c r="W10" s="24">
        <f t="shared" si="0"/>
        <v>0</v>
      </c>
      <c r="X10" s="24">
        <f t="shared" si="0"/>
        <v>1119</v>
      </c>
      <c r="Y10" s="24">
        <f t="shared" si="0"/>
        <v>1271</v>
      </c>
      <c r="Z10" s="24">
        <f t="shared" si="0"/>
        <v>1182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4">
        <f t="shared" si="0"/>
        <v>0</v>
      </c>
      <c r="AF10" s="51" t="str">
        <f t="shared" ref="AF10:AF73" si="1">IF(C10&gt;=D10,"正确","错误")</f>
        <v>正确</v>
      </c>
      <c r="AG10" s="51" t="str">
        <f t="shared" ref="AG10:AG73" si="2">IF(E10=F10+G10,"正确","错误")</f>
        <v>正确</v>
      </c>
      <c r="AH10" s="51" t="str">
        <f t="shared" ref="AH10:AH73" si="3">IF(H10=I10+J10,"正确","错误")</f>
        <v>正确</v>
      </c>
      <c r="AI10" s="51" t="str">
        <f t="shared" ref="AI10:AI73" si="4">IF(K10&gt;=L10,"正确","错误")</f>
        <v>正确</v>
      </c>
      <c r="AJ10" s="51" t="str">
        <f t="shared" ref="AJ10:AJ73" si="5">IF(L10=M10+N10,"正确","错误")</f>
        <v>正确</v>
      </c>
      <c r="AK10" s="51" t="str">
        <f t="shared" ref="AK10:AK73" si="6">IF(V10=W10+X10,"正确","错误")</f>
        <v>正确</v>
      </c>
      <c r="AL10" s="51" t="str">
        <f t="shared" ref="AL10:AL73" si="7">IF(Y10&gt;=Z10,"正确","错误")</f>
        <v>正确</v>
      </c>
    </row>
    <row r="11" spans="1:38">
      <c r="A11" s="25">
        <v>1</v>
      </c>
      <c r="B11" s="26" t="str">
        <f>畜禽季度村级台账!B12</f>
        <v>李国红</v>
      </c>
      <c r="C11" s="27">
        <f>畜禽季度村级台账!BO12</f>
        <v>0</v>
      </c>
      <c r="D11" s="27">
        <f>畜禽季度村级台账!BP12</f>
        <v>0</v>
      </c>
      <c r="E11" s="27">
        <f>畜禽季度村级台账!BQ12</f>
        <v>0</v>
      </c>
      <c r="F11" s="27">
        <f>畜禽季度村级台账!BR12</f>
        <v>0</v>
      </c>
      <c r="G11" s="27">
        <f>畜禽季度村级台账!BS12</f>
        <v>0</v>
      </c>
      <c r="H11" s="27">
        <f>畜禽季度村级台账!BT12</f>
        <v>0</v>
      </c>
      <c r="I11" s="27">
        <f>畜禽季度村级台账!BU12</f>
        <v>0</v>
      </c>
      <c r="J11" s="27">
        <f>畜禽季度村级台账!BV12</f>
        <v>0</v>
      </c>
      <c r="K11" s="27">
        <f>畜禽季度村级台账!BW12</f>
        <v>0</v>
      </c>
      <c r="L11" s="27">
        <f>畜禽季度村级台账!BX12</f>
        <v>0</v>
      </c>
      <c r="M11" s="27">
        <f>畜禽季度村级台账!BY12</f>
        <v>0</v>
      </c>
      <c r="N11" s="27">
        <f>畜禽季度村级台账!BZ12</f>
        <v>0</v>
      </c>
      <c r="O11" s="27">
        <f>畜禽季度村级台账!CA12</f>
        <v>0</v>
      </c>
      <c r="P11" s="27">
        <f>畜禽季度村级台账!CB12</f>
        <v>0</v>
      </c>
      <c r="Q11" s="27">
        <f>畜禽季度村级台账!CC12</f>
        <v>0</v>
      </c>
      <c r="R11" s="27">
        <f>畜禽季度村级台账!CD12</f>
        <v>0</v>
      </c>
      <c r="S11" s="27">
        <f>畜禽季度村级台账!CE12</f>
        <v>0</v>
      </c>
      <c r="T11" s="27">
        <f>畜禽季度村级台账!C12+畜禽季度村级台账!U12+畜禽季度村级台账!AM12+畜禽季度村级台账!BE12</f>
        <v>2</v>
      </c>
      <c r="U11" s="27">
        <f>畜禽季度村级台账!D12+畜禽季度村级台账!V12+畜禽季度村级台账!AN12+畜禽季度村级台账!BF12</f>
        <v>0</v>
      </c>
      <c r="V11" s="27">
        <f>畜禽季度村级台账!E12+畜禽季度村级台账!W12+畜禽季度村级台账!AO12+畜禽季度村级台账!BG12</f>
        <v>21</v>
      </c>
      <c r="W11" s="27">
        <f>畜禽季度村级台账!F12+畜禽季度村级台账!X12+畜禽季度村级台账!AP12+畜禽季度村级台账!BH12</f>
        <v>0</v>
      </c>
      <c r="X11" s="27">
        <f>V11-W11</f>
        <v>21</v>
      </c>
      <c r="Y11" s="27">
        <f>畜禽季度村级台账!G12+畜禽季度村级台账!Y12+畜禽季度村级台账!AQ12+畜禽季度村级台账!BI12</f>
        <v>6</v>
      </c>
      <c r="Z11" s="27">
        <f>畜禽季度村级台账!H12+畜禽季度村级台账!Z12+畜禽季度村级台账!AR12+畜禽季度村级台账!BJ12</f>
        <v>6</v>
      </c>
      <c r="AA11" s="27">
        <f>畜禽季度村级台账!CF12</f>
        <v>0</v>
      </c>
      <c r="AB11" s="27">
        <f>畜禽季度村级台账!CG12</f>
        <v>0</v>
      </c>
      <c r="AC11" s="27">
        <f>畜禽季度村级台账!CH12</f>
        <v>0</v>
      </c>
      <c r="AD11" s="27">
        <f>畜禽季度村级台账!CI12</f>
        <v>0</v>
      </c>
      <c r="AE11" s="27">
        <f>畜禽季度村级台账!CJ12</f>
        <v>0</v>
      </c>
      <c r="AF11" s="51" t="str">
        <f t="shared" si="1"/>
        <v>正确</v>
      </c>
      <c r="AG11" s="51" t="str">
        <f t="shared" si="2"/>
        <v>正确</v>
      </c>
      <c r="AH11" s="51" t="str">
        <f t="shared" si="3"/>
        <v>正确</v>
      </c>
      <c r="AI11" s="51" t="str">
        <f t="shared" si="4"/>
        <v>正确</v>
      </c>
      <c r="AJ11" s="51" t="str">
        <f t="shared" si="5"/>
        <v>正确</v>
      </c>
      <c r="AK11" s="51" t="str">
        <f t="shared" si="6"/>
        <v>正确</v>
      </c>
      <c r="AL11" s="51" t="str">
        <f t="shared" si="7"/>
        <v>正确</v>
      </c>
    </row>
    <row r="12" spans="1:38">
      <c r="A12" s="28">
        <v>2</v>
      </c>
      <c r="B12" s="26" t="str">
        <f>畜禽季度村级台账!B13</f>
        <v>李立仙</v>
      </c>
      <c r="C12" s="27">
        <f>畜禽季度村级台账!BO13</f>
        <v>0</v>
      </c>
      <c r="D12" s="27">
        <f>畜禽季度村级台账!BP13</f>
        <v>0</v>
      </c>
      <c r="E12" s="27">
        <f>畜禽季度村级台账!BQ13</f>
        <v>0</v>
      </c>
      <c r="F12" s="27">
        <f>畜禽季度村级台账!BR13</f>
        <v>0</v>
      </c>
      <c r="G12" s="27">
        <f>畜禽季度村级台账!BS13</f>
        <v>0</v>
      </c>
      <c r="H12" s="27">
        <f>畜禽季度村级台账!BT13</f>
        <v>0</v>
      </c>
      <c r="I12" s="27">
        <f>畜禽季度村级台账!BU13</f>
        <v>0</v>
      </c>
      <c r="J12" s="27">
        <f>畜禽季度村级台账!BV13</f>
        <v>0</v>
      </c>
      <c r="K12" s="27">
        <f>畜禽季度村级台账!BW13</f>
        <v>0</v>
      </c>
      <c r="L12" s="27">
        <f>畜禽季度村级台账!BX13</f>
        <v>0</v>
      </c>
      <c r="M12" s="27">
        <f>畜禽季度村级台账!BY13</f>
        <v>0</v>
      </c>
      <c r="N12" s="27">
        <f>畜禽季度村级台账!BZ13</f>
        <v>0</v>
      </c>
      <c r="O12" s="27">
        <f>畜禽季度村级台账!CA13</f>
        <v>0</v>
      </c>
      <c r="P12" s="27">
        <f>畜禽季度村级台账!CB13</f>
        <v>0</v>
      </c>
      <c r="Q12" s="27">
        <f>畜禽季度村级台账!CC13</f>
        <v>0</v>
      </c>
      <c r="R12" s="27">
        <f>畜禽季度村级台账!CD13</f>
        <v>0</v>
      </c>
      <c r="S12" s="27">
        <f>畜禽季度村级台账!CE13</f>
        <v>0</v>
      </c>
      <c r="T12" s="27">
        <f>畜禽季度村级台账!C13+畜禽季度村级台账!U13+畜禽季度村级台账!AM13+畜禽季度村级台账!BE13</f>
        <v>3</v>
      </c>
      <c r="U12" s="27">
        <f>畜禽季度村级台账!D13+畜禽季度村级台账!V13+畜禽季度村级台账!AN13+畜禽季度村级台账!BF13</f>
        <v>0</v>
      </c>
      <c r="V12" s="27">
        <f>畜禽季度村级台账!E13+畜禽季度村级台账!W13+畜禽季度村级台账!AO13+畜禽季度村级台账!BG13</f>
        <v>30</v>
      </c>
      <c r="W12" s="27">
        <f>畜禽季度村级台账!F13+畜禽季度村级台账!X13+畜禽季度村级台账!AP13+畜禽季度村级台账!BH13</f>
        <v>0</v>
      </c>
      <c r="X12" s="27">
        <f t="shared" ref="X12:X75" si="8">V12-W12</f>
        <v>30</v>
      </c>
      <c r="Y12" s="27">
        <f>畜禽季度村级台账!G13+畜禽季度村级台账!Y13+畜禽季度村级台账!AQ13+畜禽季度村级台账!BI13</f>
        <v>6</v>
      </c>
      <c r="Z12" s="27">
        <f>畜禽季度村级台账!H13+畜禽季度村级台账!Z13+畜禽季度村级台账!AR13+畜禽季度村级台账!BJ13</f>
        <v>3</v>
      </c>
      <c r="AA12" s="27">
        <f>畜禽季度村级台账!CF13</f>
        <v>0</v>
      </c>
      <c r="AB12" s="27">
        <f>畜禽季度村级台账!CG13</f>
        <v>0</v>
      </c>
      <c r="AC12" s="27">
        <f>畜禽季度村级台账!CH13</f>
        <v>0</v>
      </c>
      <c r="AD12" s="27">
        <f>畜禽季度村级台账!CI13</f>
        <v>0</v>
      </c>
      <c r="AE12" s="27">
        <f>畜禽季度村级台账!CJ13</f>
        <v>0</v>
      </c>
      <c r="AF12" s="51" t="str">
        <f t="shared" si="1"/>
        <v>正确</v>
      </c>
      <c r="AG12" s="51" t="str">
        <f t="shared" si="2"/>
        <v>正确</v>
      </c>
      <c r="AH12" s="51" t="str">
        <f t="shared" si="3"/>
        <v>正确</v>
      </c>
      <c r="AI12" s="51" t="str">
        <f t="shared" si="4"/>
        <v>正确</v>
      </c>
      <c r="AJ12" s="51" t="str">
        <f t="shared" si="5"/>
        <v>正确</v>
      </c>
      <c r="AK12" s="51" t="str">
        <f t="shared" si="6"/>
        <v>正确</v>
      </c>
      <c r="AL12" s="51" t="str">
        <f t="shared" si="7"/>
        <v>正确</v>
      </c>
    </row>
    <row r="13" spans="1:38">
      <c r="A13" s="28">
        <v>3</v>
      </c>
      <c r="B13" s="26" t="str">
        <f>畜禽季度村级台账!B14</f>
        <v>李立飞</v>
      </c>
      <c r="C13" s="27">
        <f>畜禽季度村级台账!BO14</f>
        <v>0</v>
      </c>
      <c r="D13" s="27">
        <f>畜禽季度村级台账!BP14</f>
        <v>0</v>
      </c>
      <c r="E13" s="27">
        <f>畜禽季度村级台账!BQ14</f>
        <v>0</v>
      </c>
      <c r="F13" s="27">
        <f>畜禽季度村级台账!BR14</f>
        <v>0</v>
      </c>
      <c r="G13" s="27">
        <f>畜禽季度村级台账!BS14</f>
        <v>0</v>
      </c>
      <c r="H13" s="27">
        <f>畜禽季度村级台账!BT14</f>
        <v>0</v>
      </c>
      <c r="I13" s="27">
        <f>畜禽季度村级台账!BU14</f>
        <v>0</v>
      </c>
      <c r="J13" s="27">
        <f>畜禽季度村级台账!BV14</f>
        <v>0</v>
      </c>
      <c r="K13" s="27">
        <f>畜禽季度村级台账!BW14</f>
        <v>0</v>
      </c>
      <c r="L13" s="27">
        <f>畜禽季度村级台账!BX14</f>
        <v>0</v>
      </c>
      <c r="M13" s="27">
        <f>畜禽季度村级台账!BY14</f>
        <v>0</v>
      </c>
      <c r="N13" s="27">
        <f>畜禽季度村级台账!BZ14</f>
        <v>0</v>
      </c>
      <c r="O13" s="27">
        <f>畜禽季度村级台账!CA14</f>
        <v>0</v>
      </c>
      <c r="P13" s="27">
        <f>畜禽季度村级台账!CB14</f>
        <v>0</v>
      </c>
      <c r="Q13" s="27">
        <f>畜禽季度村级台账!CC14</f>
        <v>0</v>
      </c>
      <c r="R13" s="27">
        <f>畜禽季度村级台账!CD14</f>
        <v>0</v>
      </c>
      <c r="S13" s="27">
        <f>畜禽季度村级台账!CE14</f>
        <v>0</v>
      </c>
      <c r="T13" s="27">
        <f>畜禽季度村级台账!C14+畜禽季度村级台账!U14+畜禽季度村级台账!AM14+畜禽季度村级台账!BE14</f>
        <v>12</v>
      </c>
      <c r="U13" s="27">
        <f>畜禽季度村级台账!D14+畜禽季度村级台账!V14+畜禽季度村级台账!AN14+畜禽季度村级台账!BF14</f>
        <v>0</v>
      </c>
      <c r="V13" s="27">
        <f>畜禽季度村级台账!E14+畜禽季度村级台账!W14+畜禽季度村级台账!AO14+畜禽季度村级台账!BG14</f>
        <v>0</v>
      </c>
      <c r="W13" s="27">
        <f>畜禽季度村级台账!F14+畜禽季度村级台账!X14+畜禽季度村级台账!AP14+畜禽季度村级台账!BH14</f>
        <v>0</v>
      </c>
      <c r="X13" s="27">
        <f t="shared" si="8"/>
        <v>0</v>
      </c>
      <c r="Y13" s="27">
        <f>畜禽季度村级台账!G14+畜禽季度村级台账!Y14+畜禽季度村级台账!AQ14+畜禽季度村级台账!BI14</f>
        <v>12</v>
      </c>
      <c r="Z13" s="27">
        <f>畜禽季度村级台账!H14+畜禽季度村级台账!Z14+畜禽季度村级台账!AR14+畜禽季度村级台账!BJ14</f>
        <v>8</v>
      </c>
      <c r="AA13" s="27">
        <f>畜禽季度村级台账!CF14</f>
        <v>0</v>
      </c>
      <c r="AB13" s="27">
        <f>畜禽季度村级台账!CG14</f>
        <v>0</v>
      </c>
      <c r="AC13" s="27">
        <f>畜禽季度村级台账!CH14</f>
        <v>0</v>
      </c>
      <c r="AD13" s="27">
        <f>畜禽季度村级台账!CI14</f>
        <v>0</v>
      </c>
      <c r="AE13" s="27">
        <f>畜禽季度村级台账!CJ14</f>
        <v>0</v>
      </c>
      <c r="AF13" s="51" t="str">
        <f t="shared" si="1"/>
        <v>正确</v>
      </c>
      <c r="AG13" s="51" t="str">
        <f t="shared" si="2"/>
        <v>正确</v>
      </c>
      <c r="AH13" s="51" t="str">
        <f t="shared" si="3"/>
        <v>正确</v>
      </c>
      <c r="AI13" s="51" t="str">
        <f t="shared" si="4"/>
        <v>正确</v>
      </c>
      <c r="AJ13" s="51" t="str">
        <f t="shared" si="5"/>
        <v>正确</v>
      </c>
      <c r="AK13" s="51" t="str">
        <f t="shared" si="6"/>
        <v>正确</v>
      </c>
      <c r="AL13" s="51" t="str">
        <f t="shared" si="7"/>
        <v>正确</v>
      </c>
    </row>
    <row r="14" spans="1:38">
      <c r="A14" s="28">
        <v>4</v>
      </c>
      <c r="B14" s="26" t="str">
        <f>畜禽季度村级台账!B15</f>
        <v>周文会</v>
      </c>
      <c r="C14" s="27">
        <f>畜禽季度村级台账!BO15</f>
        <v>0</v>
      </c>
      <c r="D14" s="27">
        <f>畜禽季度村级台账!BP15</f>
        <v>0</v>
      </c>
      <c r="E14" s="27">
        <f>畜禽季度村级台账!BQ15</f>
        <v>0</v>
      </c>
      <c r="F14" s="27">
        <f>畜禽季度村级台账!BR15</f>
        <v>0</v>
      </c>
      <c r="G14" s="27">
        <f>畜禽季度村级台账!BS15</f>
        <v>0</v>
      </c>
      <c r="H14" s="27">
        <f>畜禽季度村级台账!BT15</f>
        <v>0</v>
      </c>
      <c r="I14" s="27">
        <f>畜禽季度村级台账!BU15</f>
        <v>0</v>
      </c>
      <c r="J14" s="27">
        <f>畜禽季度村级台账!BV15</f>
        <v>0</v>
      </c>
      <c r="K14" s="27">
        <f>畜禽季度村级台账!BW15</f>
        <v>0</v>
      </c>
      <c r="L14" s="27">
        <f>畜禽季度村级台账!BX15</f>
        <v>0</v>
      </c>
      <c r="M14" s="27">
        <f>畜禽季度村级台账!BY15</f>
        <v>0</v>
      </c>
      <c r="N14" s="27">
        <f>畜禽季度村级台账!BZ15</f>
        <v>0</v>
      </c>
      <c r="O14" s="27">
        <f>畜禽季度村级台账!CA15</f>
        <v>0</v>
      </c>
      <c r="P14" s="27">
        <f>畜禽季度村级台账!CB15</f>
        <v>0</v>
      </c>
      <c r="Q14" s="27">
        <f>畜禽季度村级台账!CC15</f>
        <v>0</v>
      </c>
      <c r="R14" s="27">
        <f>畜禽季度村级台账!CD15</f>
        <v>0</v>
      </c>
      <c r="S14" s="27">
        <f>畜禽季度村级台账!CE15</f>
        <v>0</v>
      </c>
      <c r="T14" s="27">
        <f>畜禽季度村级台账!C15+畜禽季度村级台账!U15+畜禽季度村级台账!AM15+畜禽季度村级台账!BE15</f>
        <v>2</v>
      </c>
      <c r="U14" s="27">
        <f>畜禽季度村级台账!D15+畜禽季度村级台账!V15+畜禽季度村级台账!AN15+畜禽季度村级台账!BF15</f>
        <v>0</v>
      </c>
      <c r="V14" s="27">
        <f>畜禽季度村级台账!E15+畜禽季度村级台账!W15+畜禽季度村级台账!AO15+畜禽季度村级台账!BG15</f>
        <v>8</v>
      </c>
      <c r="W14" s="27">
        <f>畜禽季度村级台账!F15+畜禽季度村级台账!X15+畜禽季度村级台账!AP15+畜禽季度村级台账!BH15</f>
        <v>0</v>
      </c>
      <c r="X14" s="27">
        <f t="shared" si="8"/>
        <v>8</v>
      </c>
      <c r="Y14" s="27">
        <f>畜禽季度村级台账!G15+畜禽季度村级台账!Y15+畜禽季度村级台账!AQ15+畜禽季度村级台账!BI15</f>
        <v>8</v>
      </c>
      <c r="Z14" s="27">
        <f>畜禽季度村级台账!H15+畜禽季度村级台账!Z15+畜禽季度村级台账!AR15+畜禽季度村级台账!BJ15</f>
        <v>8</v>
      </c>
      <c r="AA14" s="27">
        <f>畜禽季度村级台账!CF15</f>
        <v>0</v>
      </c>
      <c r="AB14" s="27">
        <f>畜禽季度村级台账!CG15</f>
        <v>0</v>
      </c>
      <c r="AC14" s="27">
        <f>畜禽季度村级台账!CH15</f>
        <v>0</v>
      </c>
      <c r="AD14" s="27">
        <f>畜禽季度村级台账!CI15</f>
        <v>0</v>
      </c>
      <c r="AE14" s="27">
        <f>畜禽季度村级台账!CJ15</f>
        <v>0</v>
      </c>
      <c r="AF14" s="51" t="str">
        <f t="shared" si="1"/>
        <v>正确</v>
      </c>
      <c r="AG14" s="51" t="str">
        <f t="shared" si="2"/>
        <v>正确</v>
      </c>
      <c r="AH14" s="51" t="str">
        <f t="shared" si="3"/>
        <v>正确</v>
      </c>
      <c r="AI14" s="51" t="str">
        <f t="shared" si="4"/>
        <v>正确</v>
      </c>
      <c r="AJ14" s="51" t="str">
        <f t="shared" si="5"/>
        <v>正确</v>
      </c>
      <c r="AK14" s="51" t="str">
        <f t="shared" si="6"/>
        <v>正确</v>
      </c>
      <c r="AL14" s="51" t="str">
        <f t="shared" si="7"/>
        <v>正确</v>
      </c>
    </row>
    <row r="15" spans="1:38">
      <c r="A15" s="28">
        <v>5</v>
      </c>
      <c r="B15" s="26" t="str">
        <f>畜禽季度村级台账!B16</f>
        <v>周俊新</v>
      </c>
      <c r="C15" s="27">
        <f>畜禽季度村级台账!BO16</f>
        <v>0</v>
      </c>
      <c r="D15" s="27">
        <f>畜禽季度村级台账!BP16</f>
        <v>0</v>
      </c>
      <c r="E15" s="27">
        <f>畜禽季度村级台账!BQ16</f>
        <v>0</v>
      </c>
      <c r="F15" s="27">
        <f>畜禽季度村级台账!BR16</f>
        <v>0</v>
      </c>
      <c r="G15" s="27">
        <f>畜禽季度村级台账!BS16</f>
        <v>0</v>
      </c>
      <c r="H15" s="27">
        <f>畜禽季度村级台账!BT16</f>
        <v>0</v>
      </c>
      <c r="I15" s="27">
        <f>畜禽季度村级台账!BU16</f>
        <v>0</v>
      </c>
      <c r="J15" s="27">
        <f>畜禽季度村级台账!BV16</f>
        <v>0</v>
      </c>
      <c r="K15" s="27">
        <f>畜禽季度村级台账!BW16</f>
        <v>0</v>
      </c>
      <c r="L15" s="27">
        <f>畜禽季度村级台账!BX16</f>
        <v>0</v>
      </c>
      <c r="M15" s="27">
        <f>畜禽季度村级台账!BY16</f>
        <v>0</v>
      </c>
      <c r="N15" s="27">
        <f>畜禽季度村级台账!BZ16</f>
        <v>0</v>
      </c>
      <c r="O15" s="27">
        <f>畜禽季度村级台账!CA16</f>
        <v>0</v>
      </c>
      <c r="P15" s="27">
        <f>畜禽季度村级台账!CB16</f>
        <v>0</v>
      </c>
      <c r="Q15" s="27">
        <f>畜禽季度村级台账!CC16</f>
        <v>0</v>
      </c>
      <c r="R15" s="27">
        <f>畜禽季度村级台账!CD16</f>
        <v>0</v>
      </c>
      <c r="S15" s="27">
        <f>畜禽季度村级台账!CE16</f>
        <v>0</v>
      </c>
      <c r="T15" s="27">
        <f>畜禽季度村级台账!C16+畜禽季度村级台账!U16+畜禽季度村级台账!AM16+畜禽季度村级台账!BE16</f>
        <v>3</v>
      </c>
      <c r="U15" s="27">
        <f>畜禽季度村级台账!D16+畜禽季度村级台账!V16+畜禽季度村级台账!AN16+畜禽季度村级台账!BF16</f>
        <v>0</v>
      </c>
      <c r="V15" s="27">
        <f>畜禽季度村级台账!E16+畜禽季度村级台账!W16+畜禽季度村级台账!AO16+畜禽季度村级台账!BG16</f>
        <v>0</v>
      </c>
      <c r="W15" s="27">
        <f>畜禽季度村级台账!F16+畜禽季度村级台账!X16+畜禽季度村级台账!AP16+畜禽季度村级台账!BH16</f>
        <v>0</v>
      </c>
      <c r="X15" s="27">
        <f t="shared" si="8"/>
        <v>0</v>
      </c>
      <c r="Y15" s="27">
        <f>畜禽季度村级台账!G16+畜禽季度村级台账!Y16+畜禽季度村级台账!AQ16+畜禽季度村级台账!BI16</f>
        <v>6</v>
      </c>
      <c r="Z15" s="27">
        <f>畜禽季度村级台账!H16+畜禽季度村级台账!Z16+畜禽季度村级台账!AR16+畜禽季度村级台账!BJ16</f>
        <v>6</v>
      </c>
      <c r="AA15" s="27">
        <f>畜禽季度村级台账!CF16</f>
        <v>0</v>
      </c>
      <c r="AB15" s="27">
        <f>畜禽季度村级台账!CG16</f>
        <v>0</v>
      </c>
      <c r="AC15" s="27">
        <f>畜禽季度村级台账!CH16</f>
        <v>0</v>
      </c>
      <c r="AD15" s="27">
        <f>畜禽季度村级台账!CI16</f>
        <v>0</v>
      </c>
      <c r="AE15" s="27">
        <f>畜禽季度村级台账!CJ16</f>
        <v>0</v>
      </c>
      <c r="AF15" s="51" t="str">
        <f t="shared" si="1"/>
        <v>正确</v>
      </c>
      <c r="AG15" s="51" t="str">
        <f t="shared" si="2"/>
        <v>正确</v>
      </c>
      <c r="AH15" s="51" t="str">
        <f t="shared" si="3"/>
        <v>正确</v>
      </c>
      <c r="AI15" s="51" t="str">
        <f t="shared" si="4"/>
        <v>正确</v>
      </c>
      <c r="AJ15" s="51" t="str">
        <f t="shared" si="5"/>
        <v>正确</v>
      </c>
      <c r="AK15" s="51" t="str">
        <f t="shared" si="6"/>
        <v>正确</v>
      </c>
      <c r="AL15" s="51" t="str">
        <f t="shared" si="7"/>
        <v>正确</v>
      </c>
    </row>
    <row r="16" spans="1:38">
      <c r="A16" s="28">
        <v>6</v>
      </c>
      <c r="B16" s="26" t="str">
        <f>畜禽季度村级台账!B17</f>
        <v>王明玉</v>
      </c>
      <c r="C16" s="27">
        <f>畜禽季度村级台账!BO17</f>
        <v>0</v>
      </c>
      <c r="D16" s="27">
        <f>畜禽季度村级台账!BP17</f>
        <v>0</v>
      </c>
      <c r="E16" s="27">
        <f>畜禽季度村级台账!BQ17</f>
        <v>0</v>
      </c>
      <c r="F16" s="27">
        <f>畜禽季度村级台账!BR17</f>
        <v>0</v>
      </c>
      <c r="G16" s="27">
        <f>畜禽季度村级台账!BS17</f>
        <v>0</v>
      </c>
      <c r="H16" s="27">
        <f>畜禽季度村级台账!BT17</f>
        <v>0</v>
      </c>
      <c r="I16" s="27">
        <f>畜禽季度村级台账!BU17</f>
        <v>0</v>
      </c>
      <c r="J16" s="27">
        <f>畜禽季度村级台账!BV17</f>
        <v>0</v>
      </c>
      <c r="K16" s="27">
        <f>畜禽季度村级台账!BW17</f>
        <v>0</v>
      </c>
      <c r="L16" s="27">
        <f>畜禽季度村级台账!BX17</f>
        <v>0</v>
      </c>
      <c r="M16" s="27">
        <f>畜禽季度村级台账!BY17</f>
        <v>0</v>
      </c>
      <c r="N16" s="27">
        <f>畜禽季度村级台账!BZ17</f>
        <v>0</v>
      </c>
      <c r="O16" s="27">
        <f>畜禽季度村级台账!CA17</f>
        <v>0</v>
      </c>
      <c r="P16" s="27">
        <f>畜禽季度村级台账!CB17</f>
        <v>0</v>
      </c>
      <c r="Q16" s="27">
        <f>畜禽季度村级台账!CC17</f>
        <v>0</v>
      </c>
      <c r="R16" s="27">
        <f>畜禽季度村级台账!CD17</f>
        <v>0</v>
      </c>
      <c r="S16" s="27">
        <f>畜禽季度村级台账!CE17</f>
        <v>0</v>
      </c>
      <c r="T16" s="27">
        <f>畜禽季度村级台账!C17+畜禽季度村级台账!U17+畜禽季度村级台账!AM17+畜禽季度村级台账!BE17</f>
        <v>4</v>
      </c>
      <c r="U16" s="27">
        <f>畜禽季度村级台账!D17+畜禽季度村级台账!V17+畜禽季度村级台账!AN17+畜禽季度村级台账!BF17</f>
        <v>3</v>
      </c>
      <c r="V16" s="27">
        <f>畜禽季度村级台账!E17+畜禽季度村级台账!W17+畜禽季度村级台账!AO17+畜禽季度村级台账!BG17</f>
        <v>6</v>
      </c>
      <c r="W16" s="27">
        <f>畜禽季度村级台账!F17+畜禽季度村级台账!X17+畜禽季度村级台账!AP17+畜禽季度村级台账!BH17</f>
        <v>0</v>
      </c>
      <c r="X16" s="27">
        <f t="shared" si="8"/>
        <v>6</v>
      </c>
      <c r="Y16" s="27">
        <f>畜禽季度村级台账!G17+畜禽季度村级台账!Y17+畜禽季度村级台账!AQ17+畜禽季度村级台账!BI17</f>
        <v>8</v>
      </c>
      <c r="Z16" s="27">
        <f>畜禽季度村级台账!H17+畜禽季度村级台账!Z17+畜禽季度村级台账!AR17+畜禽季度村级台账!BJ17</f>
        <v>8</v>
      </c>
      <c r="AA16" s="27">
        <f>畜禽季度村级台账!CF17</f>
        <v>0</v>
      </c>
      <c r="AB16" s="27">
        <f>畜禽季度村级台账!CG17</f>
        <v>0</v>
      </c>
      <c r="AC16" s="27">
        <f>畜禽季度村级台账!CH17</f>
        <v>0</v>
      </c>
      <c r="AD16" s="27">
        <f>畜禽季度村级台账!CI17</f>
        <v>0</v>
      </c>
      <c r="AE16" s="27">
        <f>畜禽季度村级台账!CJ17</f>
        <v>0</v>
      </c>
      <c r="AF16" s="51" t="str">
        <f t="shared" si="1"/>
        <v>正确</v>
      </c>
      <c r="AG16" s="51" t="str">
        <f t="shared" si="2"/>
        <v>正确</v>
      </c>
      <c r="AH16" s="51" t="str">
        <f t="shared" si="3"/>
        <v>正确</v>
      </c>
      <c r="AI16" s="51" t="str">
        <f t="shared" si="4"/>
        <v>正确</v>
      </c>
      <c r="AJ16" s="51" t="str">
        <f t="shared" si="5"/>
        <v>正确</v>
      </c>
      <c r="AK16" s="51" t="str">
        <f t="shared" si="6"/>
        <v>正确</v>
      </c>
      <c r="AL16" s="51" t="str">
        <f t="shared" si="7"/>
        <v>正确</v>
      </c>
    </row>
    <row r="17" spans="1:38">
      <c r="A17" s="28">
        <v>7</v>
      </c>
      <c r="B17" s="26" t="str">
        <f>畜禽季度村级台账!B18</f>
        <v>王恩才</v>
      </c>
      <c r="C17" s="27">
        <f>畜禽季度村级台账!BO18</f>
        <v>0</v>
      </c>
      <c r="D17" s="27">
        <f>畜禽季度村级台账!BP18</f>
        <v>0</v>
      </c>
      <c r="E17" s="27">
        <f>畜禽季度村级台账!BQ18</f>
        <v>0</v>
      </c>
      <c r="F17" s="27">
        <f>畜禽季度村级台账!BR18</f>
        <v>0</v>
      </c>
      <c r="G17" s="27">
        <f>畜禽季度村级台账!BS18</f>
        <v>0</v>
      </c>
      <c r="H17" s="27">
        <f>畜禽季度村级台账!BT18</f>
        <v>0</v>
      </c>
      <c r="I17" s="27">
        <f>畜禽季度村级台账!BU18</f>
        <v>0</v>
      </c>
      <c r="J17" s="27">
        <f>畜禽季度村级台账!BV18</f>
        <v>0</v>
      </c>
      <c r="K17" s="27">
        <f>畜禽季度村级台账!BW18</f>
        <v>0</v>
      </c>
      <c r="L17" s="27">
        <f>畜禽季度村级台账!BX18</f>
        <v>0</v>
      </c>
      <c r="M17" s="27">
        <f>畜禽季度村级台账!BY18</f>
        <v>0</v>
      </c>
      <c r="N17" s="27">
        <f>畜禽季度村级台账!BZ18</f>
        <v>0</v>
      </c>
      <c r="O17" s="27">
        <f>畜禽季度村级台账!CA18</f>
        <v>0</v>
      </c>
      <c r="P17" s="27">
        <f>畜禽季度村级台账!CB18</f>
        <v>0</v>
      </c>
      <c r="Q17" s="27">
        <f>畜禽季度村级台账!CC18</f>
        <v>0</v>
      </c>
      <c r="R17" s="27">
        <f>畜禽季度村级台账!CD18</f>
        <v>0</v>
      </c>
      <c r="S17" s="27">
        <f>畜禽季度村级台账!CE18</f>
        <v>0</v>
      </c>
      <c r="T17" s="27">
        <f>畜禽季度村级台账!C18+畜禽季度村级台账!U18+畜禽季度村级台账!AM18+畜禽季度村级台账!BE18</f>
        <v>2</v>
      </c>
      <c r="U17" s="27">
        <f>畜禽季度村级台账!D18+畜禽季度村级台账!V18+畜禽季度村级台账!AN18+畜禽季度村级台账!BF18</f>
        <v>0</v>
      </c>
      <c r="V17" s="27">
        <f>畜禽季度村级台账!E18+畜禽季度村级台账!W18+畜禽季度村级台账!AO18+畜禽季度村级台账!BG18</f>
        <v>15</v>
      </c>
      <c r="W17" s="27">
        <f>畜禽季度村级台账!F18+畜禽季度村级台账!X18+畜禽季度村级台账!AP18+畜禽季度村级台账!BH18</f>
        <v>0</v>
      </c>
      <c r="X17" s="27">
        <f t="shared" si="8"/>
        <v>15</v>
      </c>
      <c r="Y17" s="27">
        <f>畜禽季度村级台账!G18+畜禽季度村级台账!Y18+畜禽季度村级台账!AQ18+畜禽季度村级台账!BI18</f>
        <v>8</v>
      </c>
      <c r="Z17" s="27">
        <f>畜禽季度村级台账!H18+畜禽季度村级台账!Z18+畜禽季度村级台账!AR18+畜禽季度村级台账!BJ18</f>
        <v>8</v>
      </c>
      <c r="AA17" s="27">
        <f>畜禽季度村级台账!CF18</f>
        <v>0</v>
      </c>
      <c r="AB17" s="27">
        <f>畜禽季度村级台账!CG18</f>
        <v>0</v>
      </c>
      <c r="AC17" s="27">
        <f>畜禽季度村级台账!CH18</f>
        <v>0</v>
      </c>
      <c r="AD17" s="27">
        <f>畜禽季度村级台账!CI18</f>
        <v>0</v>
      </c>
      <c r="AE17" s="27">
        <f>畜禽季度村级台账!CJ18</f>
        <v>0</v>
      </c>
      <c r="AF17" s="51" t="str">
        <f t="shared" si="1"/>
        <v>正确</v>
      </c>
      <c r="AG17" s="51" t="str">
        <f t="shared" si="2"/>
        <v>正确</v>
      </c>
      <c r="AH17" s="51" t="str">
        <f t="shared" si="3"/>
        <v>正确</v>
      </c>
      <c r="AI17" s="51" t="str">
        <f t="shared" si="4"/>
        <v>正确</v>
      </c>
      <c r="AJ17" s="51" t="str">
        <f t="shared" si="5"/>
        <v>正确</v>
      </c>
      <c r="AK17" s="51" t="str">
        <f t="shared" si="6"/>
        <v>正确</v>
      </c>
      <c r="AL17" s="51" t="str">
        <f t="shared" si="7"/>
        <v>正确</v>
      </c>
    </row>
    <row r="18" spans="1:38">
      <c r="A18" s="28">
        <v>8</v>
      </c>
      <c r="B18" s="26" t="str">
        <f>畜禽季度村级台账!B19</f>
        <v>李立春</v>
      </c>
      <c r="C18" s="27">
        <f>畜禽季度村级台账!BO19</f>
        <v>0</v>
      </c>
      <c r="D18" s="27">
        <f>畜禽季度村级台账!BP19</f>
        <v>0</v>
      </c>
      <c r="E18" s="27">
        <f>畜禽季度村级台账!BQ19</f>
        <v>0</v>
      </c>
      <c r="F18" s="27">
        <f>畜禽季度村级台账!BR19</f>
        <v>0</v>
      </c>
      <c r="G18" s="27">
        <f>畜禽季度村级台账!BS19</f>
        <v>0</v>
      </c>
      <c r="H18" s="27">
        <f>畜禽季度村级台账!BT19</f>
        <v>0</v>
      </c>
      <c r="I18" s="27">
        <f>畜禽季度村级台账!BU19</f>
        <v>0</v>
      </c>
      <c r="J18" s="27">
        <f>畜禽季度村级台账!BV19</f>
        <v>0</v>
      </c>
      <c r="K18" s="27">
        <f>畜禽季度村级台账!BW19</f>
        <v>0</v>
      </c>
      <c r="L18" s="27">
        <f>畜禽季度村级台账!BX19</f>
        <v>0</v>
      </c>
      <c r="M18" s="27">
        <f>畜禽季度村级台账!BY19</f>
        <v>0</v>
      </c>
      <c r="N18" s="27">
        <f>畜禽季度村级台账!BZ19</f>
        <v>0</v>
      </c>
      <c r="O18" s="27">
        <f>畜禽季度村级台账!CA19</f>
        <v>0</v>
      </c>
      <c r="P18" s="27">
        <f>畜禽季度村级台账!CB19</f>
        <v>0</v>
      </c>
      <c r="Q18" s="27">
        <f>畜禽季度村级台账!CC19</f>
        <v>0</v>
      </c>
      <c r="R18" s="27">
        <f>畜禽季度村级台账!CD19</f>
        <v>0</v>
      </c>
      <c r="S18" s="27">
        <f>畜禽季度村级台账!CE19</f>
        <v>0</v>
      </c>
      <c r="T18" s="27">
        <f>畜禽季度村级台账!C19+畜禽季度村级台账!U19+畜禽季度村级台账!AM19+畜禽季度村级台账!BE19</f>
        <v>0</v>
      </c>
      <c r="U18" s="27">
        <f>畜禽季度村级台账!D19+畜禽季度村级台账!V19+畜禽季度村级台账!AN19+畜禽季度村级台账!BF19</f>
        <v>0</v>
      </c>
      <c r="V18" s="27">
        <f>畜禽季度村级台账!E19+畜禽季度村级台账!W19+畜禽季度村级台账!AO19+畜禽季度村级台账!BG19</f>
        <v>0</v>
      </c>
      <c r="W18" s="27">
        <f>畜禽季度村级台账!F19+畜禽季度村级台账!X19+畜禽季度村级台账!AP19+畜禽季度村级台账!BH19</f>
        <v>0</v>
      </c>
      <c r="X18" s="27">
        <f t="shared" si="8"/>
        <v>0</v>
      </c>
      <c r="Y18" s="27">
        <f>畜禽季度村级台账!G19+畜禽季度村级台账!Y19+畜禽季度村级台账!AQ19+畜禽季度村级台账!BI19</f>
        <v>4</v>
      </c>
      <c r="Z18" s="27">
        <f>畜禽季度村级台账!H19+畜禽季度村级台账!Z19+畜禽季度村级台账!AR19+畜禽季度村级台账!BJ19</f>
        <v>4</v>
      </c>
      <c r="AA18" s="27">
        <f>畜禽季度村级台账!CF19</f>
        <v>0</v>
      </c>
      <c r="AB18" s="27">
        <f>畜禽季度村级台账!CG19</f>
        <v>0</v>
      </c>
      <c r="AC18" s="27">
        <f>畜禽季度村级台账!CH19</f>
        <v>0</v>
      </c>
      <c r="AD18" s="27">
        <f>畜禽季度村级台账!CI19</f>
        <v>0</v>
      </c>
      <c r="AE18" s="27">
        <f>畜禽季度村级台账!CJ19</f>
        <v>0</v>
      </c>
      <c r="AF18" s="51" t="str">
        <f t="shared" si="1"/>
        <v>正确</v>
      </c>
      <c r="AG18" s="51" t="str">
        <f t="shared" si="2"/>
        <v>正确</v>
      </c>
      <c r="AH18" s="51" t="str">
        <f t="shared" si="3"/>
        <v>正确</v>
      </c>
      <c r="AI18" s="51" t="str">
        <f t="shared" si="4"/>
        <v>正确</v>
      </c>
      <c r="AJ18" s="51" t="str">
        <f t="shared" si="5"/>
        <v>正确</v>
      </c>
      <c r="AK18" s="51" t="str">
        <f t="shared" si="6"/>
        <v>正确</v>
      </c>
      <c r="AL18" s="51" t="str">
        <f t="shared" si="7"/>
        <v>正确</v>
      </c>
    </row>
    <row r="19" spans="1:38">
      <c r="A19" s="28">
        <v>9</v>
      </c>
      <c r="B19" s="26" t="str">
        <f>畜禽季度村级台账!B20</f>
        <v>周恩</v>
      </c>
      <c r="C19" s="27">
        <f>畜禽季度村级台账!BO20</f>
        <v>0</v>
      </c>
      <c r="D19" s="27">
        <f>畜禽季度村级台账!BP20</f>
        <v>0</v>
      </c>
      <c r="E19" s="27">
        <f>畜禽季度村级台账!BQ20</f>
        <v>0</v>
      </c>
      <c r="F19" s="27">
        <f>畜禽季度村级台账!BR20</f>
        <v>0</v>
      </c>
      <c r="G19" s="27">
        <f>畜禽季度村级台账!BS20</f>
        <v>0</v>
      </c>
      <c r="H19" s="27">
        <f>畜禽季度村级台账!BT20</f>
        <v>0</v>
      </c>
      <c r="I19" s="27">
        <f>畜禽季度村级台账!BU20</f>
        <v>0</v>
      </c>
      <c r="J19" s="27">
        <f>畜禽季度村级台账!BV20</f>
        <v>0</v>
      </c>
      <c r="K19" s="27">
        <f>畜禽季度村级台账!BW20</f>
        <v>0</v>
      </c>
      <c r="L19" s="27">
        <f>畜禽季度村级台账!BX20</f>
        <v>0</v>
      </c>
      <c r="M19" s="27">
        <f>畜禽季度村级台账!BY20</f>
        <v>0</v>
      </c>
      <c r="N19" s="27">
        <f>畜禽季度村级台账!BZ20</f>
        <v>0</v>
      </c>
      <c r="O19" s="27">
        <f>畜禽季度村级台账!CA20</f>
        <v>0</v>
      </c>
      <c r="P19" s="27">
        <f>畜禽季度村级台账!CB20</f>
        <v>0</v>
      </c>
      <c r="Q19" s="27">
        <f>畜禽季度村级台账!CC20</f>
        <v>0</v>
      </c>
      <c r="R19" s="27">
        <f>畜禽季度村级台账!CD20</f>
        <v>0</v>
      </c>
      <c r="S19" s="27">
        <f>畜禽季度村级台账!CE20</f>
        <v>0</v>
      </c>
      <c r="T19" s="27">
        <f>畜禽季度村级台账!C20+畜禽季度村级台账!U20+畜禽季度村级台账!AM20+畜禽季度村级台账!BE20</f>
        <v>0</v>
      </c>
      <c r="U19" s="27">
        <f>畜禽季度村级台账!D20+畜禽季度村级台账!V20+畜禽季度村级台账!AN20+畜禽季度村级台账!BF20</f>
        <v>0</v>
      </c>
      <c r="V19" s="27">
        <f>畜禽季度村级台账!E20+畜禽季度村级台账!W20+畜禽季度村级台账!AO20+畜禽季度村级台账!BG20</f>
        <v>4</v>
      </c>
      <c r="W19" s="27">
        <f>畜禽季度村级台账!F20+畜禽季度村级台账!X20+畜禽季度村级台账!AP20+畜禽季度村级台账!BH20</f>
        <v>0</v>
      </c>
      <c r="X19" s="27">
        <f t="shared" si="8"/>
        <v>4</v>
      </c>
      <c r="Y19" s="27">
        <f>畜禽季度村级台账!G20+畜禽季度村级台账!Y20+畜禽季度村级台账!AQ20+畜禽季度村级台账!BI20</f>
        <v>5</v>
      </c>
      <c r="Z19" s="27">
        <f>畜禽季度村级台账!H20+畜禽季度村级台账!Z20+畜禽季度村级台账!AR20+畜禽季度村级台账!BJ20</f>
        <v>5</v>
      </c>
      <c r="AA19" s="27">
        <f>畜禽季度村级台账!CF20</f>
        <v>0</v>
      </c>
      <c r="AB19" s="27">
        <f>畜禽季度村级台账!CG20</f>
        <v>0</v>
      </c>
      <c r="AC19" s="27">
        <f>畜禽季度村级台账!CH20</f>
        <v>0</v>
      </c>
      <c r="AD19" s="27">
        <f>畜禽季度村级台账!CI20</f>
        <v>0</v>
      </c>
      <c r="AE19" s="27">
        <f>畜禽季度村级台账!CJ20</f>
        <v>0</v>
      </c>
      <c r="AF19" s="51" t="str">
        <f t="shared" si="1"/>
        <v>正确</v>
      </c>
      <c r="AG19" s="51" t="str">
        <f t="shared" si="2"/>
        <v>正确</v>
      </c>
      <c r="AH19" s="51" t="str">
        <f t="shared" si="3"/>
        <v>正确</v>
      </c>
      <c r="AI19" s="51" t="str">
        <f t="shared" si="4"/>
        <v>正确</v>
      </c>
      <c r="AJ19" s="51" t="str">
        <f t="shared" si="5"/>
        <v>正确</v>
      </c>
      <c r="AK19" s="51" t="str">
        <f t="shared" si="6"/>
        <v>正确</v>
      </c>
      <c r="AL19" s="51" t="str">
        <f t="shared" si="7"/>
        <v>正确</v>
      </c>
    </row>
    <row r="20" spans="1:38">
      <c r="A20" s="28">
        <v>10</v>
      </c>
      <c r="B20" s="26" t="str">
        <f>畜禽季度村级台账!B21</f>
        <v>闫志强</v>
      </c>
      <c r="C20" s="27">
        <f>畜禽季度村级台账!BO21</f>
        <v>0</v>
      </c>
      <c r="D20" s="27">
        <f>畜禽季度村级台账!BP21</f>
        <v>0</v>
      </c>
      <c r="E20" s="27">
        <f>畜禽季度村级台账!BQ21</f>
        <v>0</v>
      </c>
      <c r="F20" s="27">
        <f>畜禽季度村级台账!BR21</f>
        <v>0</v>
      </c>
      <c r="G20" s="27">
        <f>畜禽季度村级台账!BS21</f>
        <v>0</v>
      </c>
      <c r="H20" s="27">
        <f>畜禽季度村级台账!BT21</f>
        <v>0</v>
      </c>
      <c r="I20" s="27">
        <f>畜禽季度村级台账!BU21</f>
        <v>0</v>
      </c>
      <c r="J20" s="27">
        <f>畜禽季度村级台账!BV21</f>
        <v>0</v>
      </c>
      <c r="K20" s="27">
        <f>畜禽季度村级台账!BW21</f>
        <v>0</v>
      </c>
      <c r="L20" s="27">
        <f>畜禽季度村级台账!BX21</f>
        <v>0</v>
      </c>
      <c r="M20" s="27">
        <f>畜禽季度村级台账!BY21</f>
        <v>0</v>
      </c>
      <c r="N20" s="27">
        <f>畜禽季度村级台账!BZ21</f>
        <v>0</v>
      </c>
      <c r="O20" s="27">
        <f>畜禽季度村级台账!CA21</f>
        <v>0</v>
      </c>
      <c r="P20" s="27">
        <f>畜禽季度村级台账!CB21</f>
        <v>0</v>
      </c>
      <c r="Q20" s="27">
        <f>畜禽季度村级台账!CC21</f>
        <v>0</v>
      </c>
      <c r="R20" s="27">
        <f>畜禽季度村级台账!CD21</f>
        <v>0</v>
      </c>
      <c r="S20" s="27">
        <f>畜禽季度村级台账!CE21</f>
        <v>0</v>
      </c>
      <c r="T20" s="27">
        <f>畜禽季度村级台账!C21+畜禽季度村级台账!U21+畜禽季度村级台账!AM21+畜禽季度村级台账!BE21</f>
        <v>1</v>
      </c>
      <c r="U20" s="27">
        <f>畜禽季度村级台账!D21+畜禽季度村级台账!V21+畜禽季度村级台账!AN21+畜禽季度村级台账!BF21</f>
        <v>0</v>
      </c>
      <c r="V20" s="27">
        <f>畜禽季度村级台账!E21+畜禽季度村级台账!W21+畜禽季度村级台账!AO21+畜禽季度村级台账!BG21</f>
        <v>0</v>
      </c>
      <c r="W20" s="27">
        <f>畜禽季度村级台账!F21+畜禽季度村级台账!X21+畜禽季度村级台账!AP21+畜禽季度村级台账!BH21</f>
        <v>0</v>
      </c>
      <c r="X20" s="27">
        <f t="shared" si="8"/>
        <v>0</v>
      </c>
      <c r="Y20" s="27">
        <f>畜禽季度村级台账!G21+畜禽季度村级台账!Y21+畜禽季度村级台账!AQ21+畜禽季度村级台账!BI21</f>
        <v>4</v>
      </c>
      <c r="Z20" s="27">
        <f>畜禽季度村级台账!H21+畜禽季度村级台账!Z21+畜禽季度村级台账!AR21+畜禽季度村级台账!BJ21</f>
        <v>4</v>
      </c>
      <c r="AA20" s="27">
        <f>畜禽季度村级台账!CF21</f>
        <v>0</v>
      </c>
      <c r="AB20" s="27">
        <f>畜禽季度村级台账!CG21</f>
        <v>0</v>
      </c>
      <c r="AC20" s="27">
        <f>畜禽季度村级台账!CH21</f>
        <v>0</v>
      </c>
      <c r="AD20" s="27">
        <f>畜禽季度村级台账!CI21</f>
        <v>0</v>
      </c>
      <c r="AE20" s="27">
        <f>畜禽季度村级台账!CJ21</f>
        <v>0</v>
      </c>
      <c r="AF20" s="51" t="str">
        <f t="shared" si="1"/>
        <v>正确</v>
      </c>
      <c r="AG20" s="51" t="str">
        <f t="shared" si="2"/>
        <v>正确</v>
      </c>
      <c r="AH20" s="51" t="str">
        <f t="shared" si="3"/>
        <v>正确</v>
      </c>
      <c r="AI20" s="51" t="str">
        <f t="shared" si="4"/>
        <v>正确</v>
      </c>
      <c r="AJ20" s="51" t="str">
        <f t="shared" si="5"/>
        <v>正确</v>
      </c>
      <c r="AK20" s="51" t="str">
        <f t="shared" si="6"/>
        <v>正确</v>
      </c>
      <c r="AL20" s="51" t="str">
        <f t="shared" si="7"/>
        <v>正确</v>
      </c>
    </row>
    <row r="21" spans="1:38">
      <c r="A21" s="28">
        <v>11</v>
      </c>
      <c r="B21" s="26" t="str">
        <f>畜禽季度村级台账!B22</f>
        <v>刘国华</v>
      </c>
      <c r="C21" s="27">
        <f>畜禽季度村级台账!BO22</f>
        <v>0</v>
      </c>
      <c r="D21" s="27">
        <f>畜禽季度村级台账!BP22</f>
        <v>0</v>
      </c>
      <c r="E21" s="27">
        <f>畜禽季度村级台账!BQ22</f>
        <v>0</v>
      </c>
      <c r="F21" s="27">
        <f>畜禽季度村级台账!BR22</f>
        <v>0</v>
      </c>
      <c r="G21" s="27">
        <f>畜禽季度村级台账!BS22</f>
        <v>0</v>
      </c>
      <c r="H21" s="27">
        <f>畜禽季度村级台账!BT22</f>
        <v>0</v>
      </c>
      <c r="I21" s="27">
        <f>畜禽季度村级台账!BU22</f>
        <v>0</v>
      </c>
      <c r="J21" s="27">
        <f>畜禽季度村级台账!BV22</f>
        <v>0</v>
      </c>
      <c r="K21" s="27">
        <f>畜禽季度村级台账!BW22</f>
        <v>0</v>
      </c>
      <c r="L21" s="27">
        <f>畜禽季度村级台账!BX22</f>
        <v>0</v>
      </c>
      <c r="M21" s="27">
        <f>畜禽季度村级台账!BY22</f>
        <v>0</v>
      </c>
      <c r="N21" s="27">
        <f>畜禽季度村级台账!BZ22</f>
        <v>0</v>
      </c>
      <c r="O21" s="27">
        <f>畜禽季度村级台账!CA22</f>
        <v>0</v>
      </c>
      <c r="P21" s="27">
        <f>畜禽季度村级台账!CB22</f>
        <v>0</v>
      </c>
      <c r="Q21" s="27">
        <f>畜禽季度村级台账!CC22</f>
        <v>0</v>
      </c>
      <c r="R21" s="27">
        <f>畜禽季度村级台账!CD22</f>
        <v>0</v>
      </c>
      <c r="S21" s="27">
        <f>畜禽季度村级台账!CE22</f>
        <v>0</v>
      </c>
      <c r="T21" s="27">
        <f>畜禽季度村级台账!C22+畜禽季度村级台账!U22+畜禽季度村级台账!AM22+畜禽季度村级台账!BE22</f>
        <v>6</v>
      </c>
      <c r="U21" s="27">
        <f>畜禽季度村级台账!D22+畜禽季度村级台账!V22+畜禽季度村级台账!AN22+畜禽季度村级台账!BF22</f>
        <v>0</v>
      </c>
      <c r="V21" s="27">
        <f>畜禽季度村级台账!E22+畜禽季度村级台账!W22+畜禽季度村级台账!AO22+畜禽季度村级台账!BG22</f>
        <v>0</v>
      </c>
      <c r="W21" s="27">
        <f>畜禽季度村级台账!F22+畜禽季度村级台账!X22+畜禽季度村级台账!AP22+畜禽季度村级台账!BH22</f>
        <v>0</v>
      </c>
      <c r="X21" s="27">
        <f t="shared" si="8"/>
        <v>0</v>
      </c>
      <c r="Y21" s="27">
        <f>畜禽季度村级台账!G22+畜禽季度村级台账!Y22+畜禽季度村级台账!AQ22+畜禽季度村级台账!BI22</f>
        <v>8</v>
      </c>
      <c r="Z21" s="27">
        <f>畜禽季度村级台账!H22+畜禽季度村级台账!Z22+畜禽季度村级台账!AR22+畜禽季度村级台账!BJ22</f>
        <v>8</v>
      </c>
      <c r="AA21" s="27">
        <f>畜禽季度村级台账!CF22</f>
        <v>0</v>
      </c>
      <c r="AB21" s="27">
        <f>畜禽季度村级台账!CG22</f>
        <v>0</v>
      </c>
      <c r="AC21" s="27">
        <f>畜禽季度村级台账!CH22</f>
        <v>0</v>
      </c>
      <c r="AD21" s="27">
        <f>畜禽季度村级台账!CI22</f>
        <v>0</v>
      </c>
      <c r="AE21" s="27">
        <f>畜禽季度村级台账!CJ22</f>
        <v>0</v>
      </c>
      <c r="AF21" s="51" t="str">
        <f t="shared" si="1"/>
        <v>正确</v>
      </c>
      <c r="AG21" s="51" t="str">
        <f t="shared" si="2"/>
        <v>正确</v>
      </c>
      <c r="AH21" s="51" t="str">
        <f t="shared" si="3"/>
        <v>正确</v>
      </c>
      <c r="AI21" s="51" t="str">
        <f t="shared" si="4"/>
        <v>正确</v>
      </c>
      <c r="AJ21" s="51" t="str">
        <f t="shared" si="5"/>
        <v>正确</v>
      </c>
      <c r="AK21" s="51" t="str">
        <f t="shared" si="6"/>
        <v>正确</v>
      </c>
      <c r="AL21" s="51" t="str">
        <f t="shared" si="7"/>
        <v>正确</v>
      </c>
    </row>
    <row r="22" spans="1:38">
      <c r="A22" s="28">
        <v>12</v>
      </c>
      <c r="B22" s="26" t="str">
        <f>畜禽季度村级台账!B23</f>
        <v>白金云</v>
      </c>
      <c r="C22" s="27">
        <f>畜禽季度村级台账!BO23</f>
        <v>0</v>
      </c>
      <c r="D22" s="27">
        <f>畜禽季度村级台账!BP23</f>
        <v>0</v>
      </c>
      <c r="E22" s="27">
        <f>畜禽季度村级台账!BQ23</f>
        <v>0</v>
      </c>
      <c r="F22" s="27">
        <f>畜禽季度村级台账!BR23</f>
        <v>0</v>
      </c>
      <c r="G22" s="27">
        <f>畜禽季度村级台账!BS23</f>
        <v>0</v>
      </c>
      <c r="H22" s="27">
        <f>畜禽季度村级台账!BT23</f>
        <v>0</v>
      </c>
      <c r="I22" s="27">
        <f>畜禽季度村级台账!BU23</f>
        <v>0</v>
      </c>
      <c r="J22" s="27">
        <f>畜禽季度村级台账!BV23</f>
        <v>0</v>
      </c>
      <c r="K22" s="27">
        <f>畜禽季度村级台账!BW23</f>
        <v>0</v>
      </c>
      <c r="L22" s="27">
        <f>畜禽季度村级台账!BX23</f>
        <v>0</v>
      </c>
      <c r="M22" s="27">
        <f>畜禽季度村级台账!BY23</f>
        <v>0</v>
      </c>
      <c r="N22" s="27">
        <f>畜禽季度村级台账!BZ23</f>
        <v>0</v>
      </c>
      <c r="O22" s="27">
        <f>畜禽季度村级台账!CA23</f>
        <v>0</v>
      </c>
      <c r="P22" s="27">
        <f>畜禽季度村级台账!CB23</f>
        <v>0</v>
      </c>
      <c r="Q22" s="27">
        <f>畜禽季度村级台账!CC23</f>
        <v>0</v>
      </c>
      <c r="R22" s="27">
        <f>畜禽季度村级台账!CD23</f>
        <v>0</v>
      </c>
      <c r="S22" s="27">
        <f>畜禽季度村级台账!CE23</f>
        <v>0</v>
      </c>
      <c r="T22" s="27">
        <f>畜禽季度村级台账!C23+畜禽季度村级台账!U23+畜禽季度村级台账!AM23+畜禽季度村级台账!BE23</f>
        <v>2</v>
      </c>
      <c r="U22" s="27">
        <f>畜禽季度村级台账!D23+畜禽季度村级台账!V23+畜禽季度村级台账!AN23+畜禽季度村级台账!BF23</f>
        <v>2</v>
      </c>
      <c r="V22" s="27">
        <f>畜禽季度村级台账!E23+畜禽季度村级台账!W23+畜禽季度村级台账!AO23+畜禽季度村级台账!BG23</f>
        <v>0</v>
      </c>
      <c r="W22" s="27">
        <f>畜禽季度村级台账!F23+畜禽季度村级台账!X23+畜禽季度村级台账!AP23+畜禽季度村级台账!BH23</f>
        <v>0</v>
      </c>
      <c r="X22" s="27">
        <f t="shared" si="8"/>
        <v>0</v>
      </c>
      <c r="Y22" s="27">
        <f>畜禽季度村级台账!G23+畜禽季度村级台账!Y23+畜禽季度村级台账!AQ23+畜禽季度村级台账!BI23</f>
        <v>6</v>
      </c>
      <c r="Z22" s="27">
        <f>畜禽季度村级台账!H23+畜禽季度村级台账!Z23+畜禽季度村级台账!AR23+畜禽季度村级台账!BJ23</f>
        <v>6</v>
      </c>
      <c r="AA22" s="27">
        <f>畜禽季度村级台账!CF23</f>
        <v>0</v>
      </c>
      <c r="AB22" s="27">
        <f>畜禽季度村级台账!CG23</f>
        <v>0</v>
      </c>
      <c r="AC22" s="27">
        <f>畜禽季度村级台账!CH23</f>
        <v>0</v>
      </c>
      <c r="AD22" s="27">
        <f>畜禽季度村级台账!CI23</f>
        <v>0</v>
      </c>
      <c r="AE22" s="27">
        <f>畜禽季度村级台账!CJ23</f>
        <v>0</v>
      </c>
      <c r="AF22" s="51" t="str">
        <f t="shared" si="1"/>
        <v>正确</v>
      </c>
      <c r="AG22" s="51" t="str">
        <f t="shared" si="2"/>
        <v>正确</v>
      </c>
      <c r="AH22" s="51" t="str">
        <f t="shared" si="3"/>
        <v>正确</v>
      </c>
      <c r="AI22" s="51" t="str">
        <f t="shared" si="4"/>
        <v>正确</v>
      </c>
      <c r="AJ22" s="51" t="str">
        <f t="shared" si="5"/>
        <v>正确</v>
      </c>
      <c r="AK22" s="51" t="str">
        <f t="shared" si="6"/>
        <v>正确</v>
      </c>
      <c r="AL22" s="51" t="str">
        <f t="shared" si="7"/>
        <v>正确</v>
      </c>
    </row>
    <row r="23" spans="1:38">
      <c r="A23" s="28">
        <v>13</v>
      </c>
      <c r="B23" s="26" t="str">
        <f>畜禽季度村级台账!B24</f>
        <v>李超</v>
      </c>
      <c r="C23" s="27">
        <f>畜禽季度村级台账!BO24</f>
        <v>0</v>
      </c>
      <c r="D23" s="27">
        <f>畜禽季度村级台账!BP24</f>
        <v>0</v>
      </c>
      <c r="E23" s="27">
        <f>畜禽季度村级台账!BQ24</f>
        <v>0</v>
      </c>
      <c r="F23" s="27">
        <f>畜禽季度村级台账!BR24</f>
        <v>0</v>
      </c>
      <c r="G23" s="27">
        <f>畜禽季度村级台账!BS24</f>
        <v>0</v>
      </c>
      <c r="H23" s="27">
        <f>畜禽季度村级台账!BT24</f>
        <v>0</v>
      </c>
      <c r="I23" s="27">
        <f>畜禽季度村级台账!BU24</f>
        <v>0</v>
      </c>
      <c r="J23" s="27">
        <f>畜禽季度村级台账!BV24</f>
        <v>0</v>
      </c>
      <c r="K23" s="27">
        <f>畜禽季度村级台账!BW24</f>
        <v>0</v>
      </c>
      <c r="L23" s="27">
        <f>畜禽季度村级台账!BX24</f>
        <v>0</v>
      </c>
      <c r="M23" s="27">
        <f>畜禽季度村级台账!BY24</f>
        <v>0</v>
      </c>
      <c r="N23" s="27">
        <f>畜禽季度村级台账!BZ24</f>
        <v>0</v>
      </c>
      <c r="O23" s="27">
        <f>畜禽季度村级台账!CA24</f>
        <v>0</v>
      </c>
      <c r="P23" s="27">
        <f>畜禽季度村级台账!CB24</f>
        <v>0</v>
      </c>
      <c r="Q23" s="27">
        <f>畜禽季度村级台账!CC24</f>
        <v>0</v>
      </c>
      <c r="R23" s="27">
        <f>畜禽季度村级台账!CD24</f>
        <v>0</v>
      </c>
      <c r="S23" s="27">
        <f>畜禽季度村级台账!CE24</f>
        <v>0</v>
      </c>
      <c r="T23" s="27">
        <f>畜禽季度村级台账!C24+畜禽季度村级台账!U24+畜禽季度村级台账!AM24+畜禽季度村级台账!BE24</f>
        <v>2</v>
      </c>
      <c r="U23" s="27">
        <f>畜禽季度村级台账!D24+畜禽季度村级台账!V24+畜禽季度村级台账!AN24+畜禽季度村级台账!BF24</f>
        <v>5</v>
      </c>
      <c r="V23" s="27">
        <f>畜禽季度村级台账!E24+畜禽季度村级台账!W24+畜禽季度村级台账!AO24+畜禽季度村级台账!BG24</f>
        <v>0</v>
      </c>
      <c r="W23" s="27">
        <f>畜禽季度村级台账!F24+畜禽季度村级台账!X24+畜禽季度村级台账!AP24+畜禽季度村级台账!BH24</f>
        <v>0</v>
      </c>
      <c r="X23" s="27">
        <f t="shared" si="8"/>
        <v>0</v>
      </c>
      <c r="Y23" s="27">
        <f>畜禽季度村级台账!G24+畜禽季度村级台账!Y24+畜禽季度村级台账!AQ24+畜禽季度村级台账!BI24</f>
        <v>6</v>
      </c>
      <c r="Z23" s="27">
        <f>畜禽季度村级台账!H24+畜禽季度村级台账!Z24+畜禽季度村级台账!AR24+畜禽季度村级台账!BJ24</f>
        <v>4</v>
      </c>
      <c r="AA23" s="27">
        <f>畜禽季度村级台账!CF24</f>
        <v>0</v>
      </c>
      <c r="AB23" s="27">
        <f>畜禽季度村级台账!CG24</f>
        <v>0</v>
      </c>
      <c r="AC23" s="27">
        <f>畜禽季度村级台账!CH24</f>
        <v>0</v>
      </c>
      <c r="AD23" s="27">
        <f>畜禽季度村级台账!CI24</f>
        <v>0</v>
      </c>
      <c r="AE23" s="27">
        <f>畜禽季度村级台账!CJ24</f>
        <v>0</v>
      </c>
      <c r="AF23" s="51" t="str">
        <f t="shared" si="1"/>
        <v>正确</v>
      </c>
      <c r="AG23" s="51" t="str">
        <f t="shared" si="2"/>
        <v>正确</v>
      </c>
      <c r="AH23" s="51" t="str">
        <f t="shared" si="3"/>
        <v>正确</v>
      </c>
      <c r="AI23" s="51" t="str">
        <f t="shared" si="4"/>
        <v>正确</v>
      </c>
      <c r="AJ23" s="51" t="str">
        <f t="shared" si="5"/>
        <v>正确</v>
      </c>
      <c r="AK23" s="51" t="str">
        <f t="shared" si="6"/>
        <v>正确</v>
      </c>
      <c r="AL23" s="51" t="str">
        <f t="shared" si="7"/>
        <v>正确</v>
      </c>
    </row>
    <row r="24" spans="1:38">
      <c r="A24" s="28">
        <v>14</v>
      </c>
      <c r="B24" s="26" t="str">
        <f>畜禽季度村级台账!B25</f>
        <v>苏起</v>
      </c>
      <c r="C24" s="27">
        <f>畜禽季度村级台账!BO25</f>
        <v>0</v>
      </c>
      <c r="D24" s="27">
        <f>畜禽季度村级台账!BP25</f>
        <v>0</v>
      </c>
      <c r="E24" s="27">
        <f>畜禽季度村级台账!BQ25</f>
        <v>0</v>
      </c>
      <c r="F24" s="27">
        <f>畜禽季度村级台账!BR25</f>
        <v>0</v>
      </c>
      <c r="G24" s="27">
        <f>畜禽季度村级台账!BS25</f>
        <v>0</v>
      </c>
      <c r="H24" s="27">
        <f>畜禽季度村级台账!BT25</f>
        <v>0</v>
      </c>
      <c r="I24" s="27">
        <f>畜禽季度村级台账!BU25</f>
        <v>0</v>
      </c>
      <c r="J24" s="27">
        <f>畜禽季度村级台账!BV25</f>
        <v>0</v>
      </c>
      <c r="K24" s="27">
        <f>畜禽季度村级台账!BW25</f>
        <v>0</v>
      </c>
      <c r="L24" s="27">
        <f>畜禽季度村级台账!BX25</f>
        <v>0</v>
      </c>
      <c r="M24" s="27">
        <f>畜禽季度村级台账!BY25</f>
        <v>0</v>
      </c>
      <c r="N24" s="27">
        <f>畜禽季度村级台账!BZ25</f>
        <v>0</v>
      </c>
      <c r="O24" s="27">
        <f>畜禽季度村级台账!CA25</f>
        <v>0</v>
      </c>
      <c r="P24" s="27">
        <f>畜禽季度村级台账!CB25</f>
        <v>0</v>
      </c>
      <c r="Q24" s="27">
        <f>畜禽季度村级台账!CC25</f>
        <v>0</v>
      </c>
      <c r="R24" s="27">
        <f>畜禽季度村级台账!CD25</f>
        <v>0</v>
      </c>
      <c r="S24" s="27">
        <f>畜禽季度村级台账!CE25</f>
        <v>0</v>
      </c>
      <c r="T24" s="27">
        <f>畜禽季度村级台账!C25+畜禽季度村级台账!U25+畜禽季度村级台账!AM25+畜禽季度村级台账!BE25</f>
        <v>8</v>
      </c>
      <c r="U24" s="27">
        <f>畜禽季度村级台账!D25+畜禽季度村级台账!V25+畜禽季度村级台账!AN25+畜禽季度村级台账!BF25</f>
        <v>0</v>
      </c>
      <c r="V24" s="27">
        <f>畜禽季度村级台账!E25+畜禽季度村级台账!W25+畜禽季度村级台账!AO25+畜禽季度村级台账!BG25</f>
        <v>0</v>
      </c>
      <c r="W24" s="27">
        <f>畜禽季度村级台账!F25+畜禽季度村级台账!X25+畜禽季度村级台账!AP25+畜禽季度村级台账!BH25</f>
        <v>0</v>
      </c>
      <c r="X24" s="27">
        <f t="shared" si="8"/>
        <v>0</v>
      </c>
      <c r="Y24" s="27">
        <f>畜禽季度村级台账!G25+畜禽季度村级台账!Y25+畜禽季度村级台账!AQ25+畜禽季度村级台账!BI25</f>
        <v>8</v>
      </c>
      <c r="Z24" s="27">
        <f>畜禽季度村级台账!H25+畜禽季度村级台账!Z25+畜禽季度村级台账!AR25+畜禽季度村级台账!BJ25</f>
        <v>8</v>
      </c>
      <c r="AA24" s="27">
        <f>畜禽季度村级台账!CF25</f>
        <v>0</v>
      </c>
      <c r="AB24" s="27">
        <f>畜禽季度村级台账!CG25</f>
        <v>0</v>
      </c>
      <c r="AC24" s="27">
        <f>畜禽季度村级台账!CH25</f>
        <v>0</v>
      </c>
      <c r="AD24" s="27">
        <f>畜禽季度村级台账!CI25</f>
        <v>0</v>
      </c>
      <c r="AE24" s="27">
        <f>畜禽季度村级台账!CJ25</f>
        <v>0</v>
      </c>
      <c r="AF24" s="51" t="str">
        <f t="shared" si="1"/>
        <v>正确</v>
      </c>
      <c r="AG24" s="51" t="str">
        <f t="shared" si="2"/>
        <v>正确</v>
      </c>
      <c r="AH24" s="51" t="str">
        <f t="shared" si="3"/>
        <v>正确</v>
      </c>
      <c r="AI24" s="51" t="str">
        <f t="shared" si="4"/>
        <v>正确</v>
      </c>
      <c r="AJ24" s="51" t="str">
        <f t="shared" si="5"/>
        <v>正确</v>
      </c>
      <c r="AK24" s="51" t="str">
        <f t="shared" si="6"/>
        <v>正确</v>
      </c>
      <c r="AL24" s="51" t="str">
        <f t="shared" si="7"/>
        <v>正确</v>
      </c>
    </row>
    <row r="25" spans="1:38">
      <c r="A25" s="28">
        <v>15</v>
      </c>
      <c r="B25" s="26" t="str">
        <f>畜禽季度村级台账!B26</f>
        <v>周俊岭</v>
      </c>
      <c r="C25" s="27">
        <f>畜禽季度村级台账!BO26</f>
        <v>0</v>
      </c>
      <c r="D25" s="27">
        <f>畜禽季度村级台账!BP26</f>
        <v>0</v>
      </c>
      <c r="E25" s="27">
        <f>畜禽季度村级台账!BQ26</f>
        <v>0</v>
      </c>
      <c r="F25" s="27">
        <f>畜禽季度村级台账!BR26</f>
        <v>0</v>
      </c>
      <c r="G25" s="27">
        <f>畜禽季度村级台账!BS26</f>
        <v>0</v>
      </c>
      <c r="H25" s="27">
        <f>畜禽季度村级台账!BT26</f>
        <v>0</v>
      </c>
      <c r="I25" s="27">
        <f>畜禽季度村级台账!BU26</f>
        <v>0</v>
      </c>
      <c r="J25" s="27">
        <f>畜禽季度村级台账!BV26</f>
        <v>0</v>
      </c>
      <c r="K25" s="27">
        <f>畜禽季度村级台账!BW26</f>
        <v>0</v>
      </c>
      <c r="L25" s="27">
        <f>畜禽季度村级台账!BX26</f>
        <v>0</v>
      </c>
      <c r="M25" s="27">
        <f>畜禽季度村级台账!BY26</f>
        <v>0</v>
      </c>
      <c r="N25" s="27">
        <f>畜禽季度村级台账!BZ26</f>
        <v>0</v>
      </c>
      <c r="O25" s="27">
        <f>畜禽季度村级台账!CA26</f>
        <v>0</v>
      </c>
      <c r="P25" s="27">
        <f>畜禽季度村级台账!CB26</f>
        <v>0</v>
      </c>
      <c r="Q25" s="27">
        <f>畜禽季度村级台账!CC26</f>
        <v>0</v>
      </c>
      <c r="R25" s="27">
        <f>畜禽季度村级台账!CD26</f>
        <v>0</v>
      </c>
      <c r="S25" s="27">
        <f>畜禽季度村级台账!CE26</f>
        <v>0</v>
      </c>
      <c r="T25" s="27">
        <f>畜禽季度村级台账!C26+畜禽季度村级台账!U26+畜禽季度村级台账!AM26+畜禽季度村级台账!BE26</f>
        <v>2</v>
      </c>
      <c r="U25" s="27">
        <f>畜禽季度村级台账!D26+畜禽季度村级台账!V26+畜禽季度村级台账!AN26+畜禽季度村级台账!BF26</f>
        <v>0</v>
      </c>
      <c r="V25" s="27">
        <f>畜禽季度村级台账!E26+畜禽季度村级台账!W26+畜禽季度村级台账!AO26+畜禽季度村级台账!BG26</f>
        <v>30</v>
      </c>
      <c r="W25" s="27">
        <f>畜禽季度村级台账!F26+畜禽季度村级台账!X26+畜禽季度村级台账!AP26+畜禽季度村级台账!BH26</f>
        <v>0</v>
      </c>
      <c r="X25" s="27">
        <f t="shared" si="8"/>
        <v>30</v>
      </c>
      <c r="Y25" s="27">
        <f>畜禽季度村级台账!G26+畜禽季度村级台账!Y26+畜禽季度村级台账!AQ26+畜禽季度村级台账!BI26</f>
        <v>5</v>
      </c>
      <c r="Z25" s="27">
        <f>畜禽季度村级台账!H26+畜禽季度村级台账!Z26+畜禽季度村级台账!AR26+畜禽季度村级台账!BJ26</f>
        <v>5</v>
      </c>
      <c r="AA25" s="27">
        <f>畜禽季度村级台账!CF26</f>
        <v>0</v>
      </c>
      <c r="AB25" s="27">
        <f>畜禽季度村级台账!CG26</f>
        <v>0</v>
      </c>
      <c r="AC25" s="27">
        <f>畜禽季度村级台账!CH26</f>
        <v>0</v>
      </c>
      <c r="AD25" s="27">
        <f>畜禽季度村级台账!CI26</f>
        <v>0</v>
      </c>
      <c r="AE25" s="27">
        <f>畜禽季度村级台账!CJ26</f>
        <v>0</v>
      </c>
      <c r="AF25" s="51" t="str">
        <f t="shared" si="1"/>
        <v>正确</v>
      </c>
      <c r="AG25" s="51" t="str">
        <f t="shared" si="2"/>
        <v>正确</v>
      </c>
      <c r="AH25" s="51" t="str">
        <f t="shared" si="3"/>
        <v>正确</v>
      </c>
      <c r="AI25" s="51" t="str">
        <f t="shared" si="4"/>
        <v>正确</v>
      </c>
      <c r="AJ25" s="51" t="str">
        <f t="shared" si="5"/>
        <v>正确</v>
      </c>
      <c r="AK25" s="51" t="str">
        <f t="shared" si="6"/>
        <v>正确</v>
      </c>
      <c r="AL25" s="51" t="str">
        <f t="shared" si="7"/>
        <v>正确</v>
      </c>
    </row>
    <row r="26" spans="1:38">
      <c r="A26" s="28">
        <v>16</v>
      </c>
      <c r="B26" s="26" t="str">
        <f>畜禽季度村级台账!B27</f>
        <v>张福生</v>
      </c>
      <c r="C26" s="27">
        <f>畜禽季度村级台账!BO27</f>
        <v>0</v>
      </c>
      <c r="D26" s="27">
        <f>畜禽季度村级台账!BP27</f>
        <v>0</v>
      </c>
      <c r="E26" s="27">
        <f>畜禽季度村级台账!BQ27</f>
        <v>0</v>
      </c>
      <c r="F26" s="27">
        <f>畜禽季度村级台账!BR27</f>
        <v>0</v>
      </c>
      <c r="G26" s="27">
        <f>畜禽季度村级台账!BS27</f>
        <v>0</v>
      </c>
      <c r="H26" s="27">
        <f>畜禽季度村级台账!BT27</f>
        <v>0</v>
      </c>
      <c r="I26" s="27">
        <f>畜禽季度村级台账!BU27</f>
        <v>0</v>
      </c>
      <c r="J26" s="27">
        <f>畜禽季度村级台账!BV27</f>
        <v>0</v>
      </c>
      <c r="K26" s="27">
        <f>畜禽季度村级台账!BW27</f>
        <v>0</v>
      </c>
      <c r="L26" s="27">
        <f>畜禽季度村级台账!BX27</f>
        <v>0</v>
      </c>
      <c r="M26" s="27">
        <f>畜禽季度村级台账!BY27</f>
        <v>0</v>
      </c>
      <c r="N26" s="27">
        <f>畜禽季度村级台账!BZ27</f>
        <v>0</v>
      </c>
      <c r="O26" s="27">
        <f>畜禽季度村级台账!CA27</f>
        <v>0</v>
      </c>
      <c r="P26" s="27">
        <f>畜禽季度村级台账!CB27</f>
        <v>0</v>
      </c>
      <c r="Q26" s="27">
        <f>畜禽季度村级台账!CC27</f>
        <v>0</v>
      </c>
      <c r="R26" s="27">
        <f>畜禽季度村级台账!CD27</f>
        <v>0</v>
      </c>
      <c r="S26" s="27">
        <f>畜禽季度村级台账!CE27</f>
        <v>0</v>
      </c>
      <c r="T26" s="27">
        <f>畜禽季度村级台账!C27+畜禽季度村级台账!U27+畜禽季度村级台账!AM27+畜禽季度村级台账!BE27</f>
        <v>3</v>
      </c>
      <c r="U26" s="27">
        <f>畜禽季度村级台账!D27+畜禽季度村级台账!V27+畜禽季度村级台账!AN27+畜禽季度村级台账!BF27</f>
        <v>0</v>
      </c>
      <c r="V26" s="27">
        <f>畜禽季度村级台账!E27+畜禽季度村级台账!W27+畜禽季度村级台账!AO27+畜禽季度村级台账!BG27</f>
        <v>40</v>
      </c>
      <c r="W26" s="27">
        <f>畜禽季度村级台账!F27+畜禽季度村级台账!X27+畜禽季度村级台账!AP27+畜禽季度村级台账!BH27</f>
        <v>0</v>
      </c>
      <c r="X26" s="27">
        <f t="shared" si="8"/>
        <v>40</v>
      </c>
      <c r="Y26" s="27">
        <f>畜禽季度村级台账!G27+畜禽季度村级台账!Y27+畜禽季度村级台账!AQ27+畜禽季度村级台账!BI27</f>
        <v>20</v>
      </c>
      <c r="Z26" s="27">
        <f>畜禽季度村级台账!H27+畜禽季度村级台账!Z27+畜禽季度村级台账!AR27+畜禽季度村级台账!BJ27</f>
        <v>20</v>
      </c>
      <c r="AA26" s="27">
        <f>畜禽季度村级台账!CF27</f>
        <v>0</v>
      </c>
      <c r="AB26" s="27">
        <f>畜禽季度村级台账!CG27</f>
        <v>0</v>
      </c>
      <c r="AC26" s="27">
        <f>畜禽季度村级台账!CH27</f>
        <v>0</v>
      </c>
      <c r="AD26" s="27">
        <f>畜禽季度村级台账!CI27</f>
        <v>0</v>
      </c>
      <c r="AE26" s="27">
        <f>畜禽季度村级台账!CJ27</f>
        <v>0</v>
      </c>
      <c r="AF26" s="51" t="str">
        <f t="shared" si="1"/>
        <v>正确</v>
      </c>
      <c r="AG26" s="51" t="str">
        <f t="shared" si="2"/>
        <v>正确</v>
      </c>
      <c r="AH26" s="51" t="str">
        <f t="shared" si="3"/>
        <v>正确</v>
      </c>
      <c r="AI26" s="51" t="str">
        <f t="shared" si="4"/>
        <v>正确</v>
      </c>
      <c r="AJ26" s="51" t="str">
        <f t="shared" si="5"/>
        <v>正确</v>
      </c>
      <c r="AK26" s="51" t="str">
        <f t="shared" si="6"/>
        <v>正确</v>
      </c>
      <c r="AL26" s="51" t="str">
        <f t="shared" si="7"/>
        <v>正确</v>
      </c>
    </row>
    <row r="27" spans="1:38">
      <c r="A27" s="28">
        <v>17</v>
      </c>
      <c r="B27" s="26" t="str">
        <f>畜禽季度村级台账!B28</f>
        <v>王飞</v>
      </c>
      <c r="C27" s="27">
        <f>畜禽季度村级台账!BO28</f>
        <v>0</v>
      </c>
      <c r="D27" s="27">
        <f>畜禽季度村级台账!BP28</f>
        <v>0</v>
      </c>
      <c r="E27" s="27">
        <f>畜禽季度村级台账!BQ28</f>
        <v>0</v>
      </c>
      <c r="F27" s="27">
        <f>畜禽季度村级台账!BR28</f>
        <v>0</v>
      </c>
      <c r="G27" s="27">
        <f>畜禽季度村级台账!BS28</f>
        <v>0</v>
      </c>
      <c r="H27" s="27">
        <f>畜禽季度村级台账!BT28</f>
        <v>0</v>
      </c>
      <c r="I27" s="27">
        <f>畜禽季度村级台账!BU28</f>
        <v>0</v>
      </c>
      <c r="J27" s="27">
        <f>畜禽季度村级台账!BV28</f>
        <v>0</v>
      </c>
      <c r="K27" s="27">
        <f>畜禽季度村级台账!BW28</f>
        <v>0</v>
      </c>
      <c r="L27" s="27">
        <f>畜禽季度村级台账!BX28</f>
        <v>0</v>
      </c>
      <c r="M27" s="27">
        <f>畜禽季度村级台账!BY28</f>
        <v>0</v>
      </c>
      <c r="N27" s="27">
        <f>畜禽季度村级台账!BZ28</f>
        <v>0</v>
      </c>
      <c r="O27" s="27">
        <f>畜禽季度村级台账!CA28</f>
        <v>0</v>
      </c>
      <c r="P27" s="27">
        <f>畜禽季度村级台账!CB28</f>
        <v>0</v>
      </c>
      <c r="Q27" s="27">
        <f>畜禽季度村级台账!CC28</f>
        <v>0</v>
      </c>
      <c r="R27" s="27">
        <f>畜禽季度村级台账!CD28</f>
        <v>0</v>
      </c>
      <c r="S27" s="27">
        <f>畜禽季度村级台账!CE28</f>
        <v>0</v>
      </c>
      <c r="T27" s="27">
        <f>畜禽季度村级台账!C28+畜禽季度村级台账!U28+畜禽季度村级台账!AM28+畜禽季度村级台账!BE28</f>
        <v>3</v>
      </c>
      <c r="U27" s="27">
        <f>畜禽季度村级台账!D28+畜禽季度村级台账!V28+畜禽季度村级台账!AN28+畜禽季度村级台账!BF28</f>
        <v>0</v>
      </c>
      <c r="V27" s="27">
        <f>畜禽季度村级台账!E28+畜禽季度村级台账!W28+畜禽季度村级台账!AO28+畜禽季度村级台账!BG28</f>
        <v>20</v>
      </c>
      <c r="W27" s="27">
        <f>畜禽季度村级台账!F28+畜禽季度村级台账!X28+畜禽季度村级台账!AP28+畜禽季度村级台账!BH28</f>
        <v>0</v>
      </c>
      <c r="X27" s="27">
        <f t="shared" si="8"/>
        <v>20</v>
      </c>
      <c r="Y27" s="27">
        <f>畜禽季度村级台账!G28+畜禽季度村级台账!Y28+畜禽季度村级台账!AQ28+畜禽季度村级台账!BI28</f>
        <v>24</v>
      </c>
      <c r="Z27" s="27">
        <f>畜禽季度村级台账!H28+畜禽季度村级台账!Z28+畜禽季度村级台账!AR28+畜禽季度村级台账!BJ28</f>
        <v>24</v>
      </c>
      <c r="AA27" s="27">
        <f>畜禽季度村级台账!CF28</f>
        <v>0</v>
      </c>
      <c r="AB27" s="27">
        <f>畜禽季度村级台账!CG28</f>
        <v>0</v>
      </c>
      <c r="AC27" s="27">
        <f>畜禽季度村级台账!CH28</f>
        <v>0</v>
      </c>
      <c r="AD27" s="27">
        <f>畜禽季度村级台账!CI28</f>
        <v>0</v>
      </c>
      <c r="AE27" s="27">
        <f>畜禽季度村级台账!CJ28</f>
        <v>0</v>
      </c>
      <c r="AF27" s="51" t="str">
        <f t="shared" si="1"/>
        <v>正确</v>
      </c>
      <c r="AG27" s="51" t="str">
        <f t="shared" si="2"/>
        <v>正确</v>
      </c>
      <c r="AH27" s="51" t="str">
        <f t="shared" si="3"/>
        <v>正确</v>
      </c>
      <c r="AI27" s="51" t="str">
        <f t="shared" si="4"/>
        <v>正确</v>
      </c>
      <c r="AJ27" s="51" t="str">
        <f t="shared" si="5"/>
        <v>正确</v>
      </c>
      <c r="AK27" s="51" t="str">
        <f t="shared" si="6"/>
        <v>正确</v>
      </c>
      <c r="AL27" s="51" t="str">
        <f t="shared" si="7"/>
        <v>正确</v>
      </c>
    </row>
    <row r="28" spans="1:38">
      <c r="A28" s="28">
        <v>18</v>
      </c>
      <c r="B28" s="26" t="str">
        <f>畜禽季度村级台账!B29</f>
        <v>郑文龙</v>
      </c>
      <c r="C28" s="27">
        <f>畜禽季度村级台账!BO29</f>
        <v>0</v>
      </c>
      <c r="D28" s="27">
        <f>畜禽季度村级台账!BP29</f>
        <v>0</v>
      </c>
      <c r="E28" s="27">
        <f>畜禽季度村级台账!BQ29</f>
        <v>0</v>
      </c>
      <c r="F28" s="27">
        <f>畜禽季度村级台账!BR29</f>
        <v>0</v>
      </c>
      <c r="G28" s="27">
        <f>畜禽季度村级台账!BS29</f>
        <v>0</v>
      </c>
      <c r="H28" s="27">
        <f>畜禽季度村级台账!BT29</f>
        <v>0</v>
      </c>
      <c r="I28" s="27">
        <f>畜禽季度村级台账!BU29</f>
        <v>0</v>
      </c>
      <c r="J28" s="27">
        <f>畜禽季度村级台账!BV29</f>
        <v>0</v>
      </c>
      <c r="K28" s="27">
        <f>畜禽季度村级台账!BW29</f>
        <v>0</v>
      </c>
      <c r="L28" s="27">
        <f>畜禽季度村级台账!BX29</f>
        <v>0</v>
      </c>
      <c r="M28" s="27">
        <f>畜禽季度村级台账!BY29</f>
        <v>0</v>
      </c>
      <c r="N28" s="27">
        <f>畜禽季度村级台账!BZ29</f>
        <v>0</v>
      </c>
      <c r="O28" s="27">
        <f>畜禽季度村级台账!CA29</f>
        <v>0</v>
      </c>
      <c r="P28" s="27">
        <f>畜禽季度村级台账!CB29</f>
        <v>0</v>
      </c>
      <c r="Q28" s="27">
        <f>畜禽季度村级台账!CC29</f>
        <v>0</v>
      </c>
      <c r="R28" s="27">
        <f>畜禽季度村级台账!CD29</f>
        <v>0</v>
      </c>
      <c r="S28" s="27">
        <f>畜禽季度村级台账!CE29</f>
        <v>0</v>
      </c>
      <c r="T28" s="27">
        <f>畜禽季度村级台账!C29+畜禽季度村级台账!U29+畜禽季度村级台账!AM29+畜禽季度村级台账!BE29</f>
        <v>2</v>
      </c>
      <c r="U28" s="27">
        <f>畜禽季度村级台账!D29+畜禽季度村级台账!V29+畜禽季度村级台账!AN29+畜禽季度村级台账!BF29</f>
        <v>2</v>
      </c>
      <c r="V28" s="27">
        <f>畜禽季度村级台账!E29+畜禽季度村级台账!W29+畜禽季度村级台账!AO29+畜禽季度村级台账!BG29</f>
        <v>10</v>
      </c>
      <c r="W28" s="27">
        <f>畜禽季度村级台账!F29+畜禽季度村级台账!X29+畜禽季度村级台账!AP29+畜禽季度村级台账!BH29</f>
        <v>0</v>
      </c>
      <c r="X28" s="27">
        <f t="shared" si="8"/>
        <v>10</v>
      </c>
      <c r="Y28" s="27">
        <f>畜禽季度村级台账!G29+畜禽季度村级台账!Y29+畜禽季度村级台账!AQ29+畜禽季度村级台账!BI29</f>
        <v>4</v>
      </c>
      <c r="Z28" s="27">
        <f>畜禽季度村级台账!H29+畜禽季度村级台账!Z29+畜禽季度村级台账!AR29+畜禽季度村级台账!BJ29</f>
        <v>4</v>
      </c>
      <c r="AA28" s="27">
        <f>畜禽季度村级台账!CF29</f>
        <v>0</v>
      </c>
      <c r="AB28" s="27">
        <f>畜禽季度村级台账!CG29</f>
        <v>0</v>
      </c>
      <c r="AC28" s="27">
        <f>畜禽季度村级台账!CH29</f>
        <v>0</v>
      </c>
      <c r="AD28" s="27">
        <f>畜禽季度村级台账!CI29</f>
        <v>0</v>
      </c>
      <c r="AE28" s="27">
        <f>畜禽季度村级台账!CJ29</f>
        <v>0</v>
      </c>
      <c r="AF28" s="51" t="str">
        <f t="shared" si="1"/>
        <v>正确</v>
      </c>
      <c r="AG28" s="51" t="str">
        <f t="shared" si="2"/>
        <v>正确</v>
      </c>
      <c r="AH28" s="51" t="str">
        <f t="shared" si="3"/>
        <v>正确</v>
      </c>
      <c r="AI28" s="51" t="str">
        <f t="shared" si="4"/>
        <v>正确</v>
      </c>
      <c r="AJ28" s="51" t="str">
        <f t="shared" si="5"/>
        <v>正确</v>
      </c>
      <c r="AK28" s="51" t="str">
        <f t="shared" si="6"/>
        <v>正确</v>
      </c>
      <c r="AL28" s="51" t="str">
        <f t="shared" si="7"/>
        <v>正确</v>
      </c>
    </row>
    <row r="29" spans="1:38">
      <c r="A29" s="28">
        <v>19</v>
      </c>
      <c r="B29" s="26" t="str">
        <f>畜禽季度村级台账!B30</f>
        <v>王贺飞</v>
      </c>
      <c r="C29" s="27">
        <f>畜禽季度村级台账!BO30</f>
        <v>0</v>
      </c>
      <c r="D29" s="27">
        <f>畜禽季度村级台账!BP30</f>
        <v>0</v>
      </c>
      <c r="E29" s="27">
        <f>畜禽季度村级台账!BQ30</f>
        <v>0</v>
      </c>
      <c r="F29" s="27">
        <f>畜禽季度村级台账!BR30</f>
        <v>0</v>
      </c>
      <c r="G29" s="27">
        <f>畜禽季度村级台账!BS30</f>
        <v>0</v>
      </c>
      <c r="H29" s="27">
        <f>畜禽季度村级台账!BT30</f>
        <v>0</v>
      </c>
      <c r="I29" s="27">
        <f>畜禽季度村级台账!BU30</f>
        <v>0</v>
      </c>
      <c r="J29" s="27">
        <f>畜禽季度村级台账!BV30</f>
        <v>0</v>
      </c>
      <c r="K29" s="27">
        <f>畜禽季度村级台账!BW30</f>
        <v>0</v>
      </c>
      <c r="L29" s="27">
        <f>畜禽季度村级台账!BX30</f>
        <v>0</v>
      </c>
      <c r="M29" s="27">
        <f>畜禽季度村级台账!BY30</f>
        <v>0</v>
      </c>
      <c r="N29" s="27">
        <f>畜禽季度村级台账!BZ30</f>
        <v>0</v>
      </c>
      <c r="O29" s="27">
        <f>畜禽季度村级台账!CA30</f>
        <v>0</v>
      </c>
      <c r="P29" s="27">
        <f>畜禽季度村级台账!CB30</f>
        <v>0</v>
      </c>
      <c r="Q29" s="27">
        <f>畜禽季度村级台账!CC30</f>
        <v>0</v>
      </c>
      <c r="R29" s="27">
        <f>畜禽季度村级台账!CD30</f>
        <v>0</v>
      </c>
      <c r="S29" s="27">
        <f>畜禽季度村级台账!CE30</f>
        <v>0</v>
      </c>
      <c r="T29" s="27">
        <f>畜禽季度村级台账!C30+畜禽季度村级台账!U30+畜禽季度村级台账!AM30+畜禽季度村级台账!BE30</f>
        <v>12</v>
      </c>
      <c r="U29" s="27">
        <f>畜禽季度村级台账!D30+畜禽季度村级台账!V30+畜禽季度村级台账!AN30+畜禽季度村级台账!BF30</f>
        <v>0</v>
      </c>
      <c r="V29" s="27">
        <f>畜禽季度村级台账!E30+畜禽季度村级台账!W30+畜禽季度村级台账!AO30+畜禽季度村级台账!BG30</f>
        <v>30</v>
      </c>
      <c r="W29" s="27">
        <f>畜禽季度村级台账!F30+畜禽季度村级台账!X30+畜禽季度村级台账!AP30+畜禽季度村级台账!BH30</f>
        <v>0</v>
      </c>
      <c r="X29" s="27">
        <f t="shared" si="8"/>
        <v>30</v>
      </c>
      <c r="Y29" s="27">
        <f>畜禽季度村级台账!G30+畜禽季度村级台账!Y30+畜禽季度村级台账!AQ30+畜禽季度村级台账!BI30</f>
        <v>6</v>
      </c>
      <c r="Z29" s="27">
        <f>畜禽季度村级台账!H30+畜禽季度村级台账!Z30+畜禽季度村级台账!AR30+畜禽季度村级台账!BJ30</f>
        <v>6</v>
      </c>
      <c r="AA29" s="27">
        <f>畜禽季度村级台账!CF30</f>
        <v>0</v>
      </c>
      <c r="AB29" s="27">
        <f>畜禽季度村级台账!CG30</f>
        <v>0</v>
      </c>
      <c r="AC29" s="27">
        <f>畜禽季度村级台账!CH30</f>
        <v>0</v>
      </c>
      <c r="AD29" s="27">
        <f>畜禽季度村级台账!CI30</f>
        <v>0</v>
      </c>
      <c r="AE29" s="27">
        <f>畜禽季度村级台账!CJ30</f>
        <v>0</v>
      </c>
      <c r="AF29" s="51" t="str">
        <f t="shared" si="1"/>
        <v>正确</v>
      </c>
      <c r="AG29" s="51" t="str">
        <f t="shared" si="2"/>
        <v>正确</v>
      </c>
      <c r="AH29" s="51" t="str">
        <f t="shared" si="3"/>
        <v>正确</v>
      </c>
      <c r="AI29" s="51" t="str">
        <f t="shared" si="4"/>
        <v>正确</v>
      </c>
      <c r="AJ29" s="51" t="str">
        <f t="shared" si="5"/>
        <v>正确</v>
      </c>
      <c r="AK29" s="51" t="str">
        <f t="shared" si="6"/>
        <v>正确</v>
      </c>
      <c r="AL29" s="51" t="str">
        <f t="shared" si="7"/>
        <v>正确</v>
      </c>
    </row>
    <row r="30" spans="1:38">
      <c r="A30" s="28">
        <v>20</v>
      </c>
      <c r="B30" s="26" t="str">
        <f>畜禽季度村级台账!B31</f>
        <v>王亮亮</v>
      </c>
      <c r="C30" s="27">
        <f>畜禽季度村级台账!BO31</f>
        <v>0</v>
      </c>
      <c r="D30" s="27">
        <f>畜禽季度村级台账!BP31</f>
        <v>0</v>
      </c>
      <c r="E30" s="27">
        <f>畜禽季度村级台账!BQ31</f>
        <v>0</v>
      </c>
      <c r="F30" s="27">
        <f>畜禽季度村级台账!BR31</f>
        <v>0</v>
      </c>
      <c r="G30" s="27">
        <f>畜禽季度村级台账!BS31</f>
        <v>0</v>
      </c>
      <c r="H30" s="27">
        <f>畜禽季度村级台账!BT31</f>
        <v>0</v>
      </c>
      <c r="I30" s="27">
        <f>畜禽季度村级台账!BU31</f>
        <v>0</v>
      </c>
      <c r="J30" s="27">
        <f>畜禽季度村级台账!BV31</f>
        <v>0</v>
      </c>
      <c r="K30" s="27">
        <f>畜禽季度村级台账!BW31</f>
        <v>0</v>
      </c>
      <c r="L30" s="27">
        <f>畜禽季度村级台账!BX31</f>
        <v>0</v>
      </c>
      <c r="M30" s="27">
        <f>畜禽季度村级台账!BY31</f>
        <v>0</v>
      </c>
      <c r="N30" s="27">
        <f>畜禽季度村级台账!BZ31</f>
        <v>0</v>
      </c>
      <c r="O30" s="27">
        <f>畜禽季度村级台账!CA31</f>
        <v>0</v>
      </c>
      <c r="P30" s="27">
        <f>畜禽季度村级台账!CB31</f>
        <v>0</v>
      </c>
      <c r="Q30" s="27">
        <f>畜禽季度村级台账!CC31</f>
        <v>0</v>
      </c>
      <c r="R30" s="27">
        <f>畜禽季度村级台账!CD31</f>
        <v>0</v>
      </c>
      <c r="S30" s="27">
        <f>畜禽季度村级台账!CE31</f>
        <v>0</v>
      </c>
      <c r="T30" s="27">
        <f>畜禽季度村级台账!C31+畜禽季度村级台账!U31+畜禽季度村级台账!AM31+畜禽季度村级台账!BE31</f>
        <v>0</v>
      </c>
      <c r="U30" s="27">
        <f>畜禽季度村级台账!D31+畜禽季度村级台账!V31+畜禽季度村级台账!AN31+畜禽季度村级台账!BF31</f>
        <v>0</v>
      </c>
      <c r="V30" s="27">
        <f>畜禽季度村级台账!E31+畜禽季度村级台账!W31+畜禽季度村级台账!AO31+畜禽季度村级台账!BG31</f>
        <v>6</v>
      </c>
      <c r="W30" s="27">
        <f>畜禽季度村级台账!F31+畜禽季度村级台账!X31+畜禽季度村级台账!AP31+畜禽季度村级台账!BH31</f>
        <v>0</v>
      </c>
      <c r="X30" s="27">
        <f t="shared" si="8"/>
        <v>6</v>
      </c>
      <c r="Y30" s="27">
        <f>畜禽季度村级台账!G31+畜禽季度村级台账!Y31+畜禽季度村级台账!AQ31+畜禽季度村级台账!BI31</f>
        <v>2</v>
      </c>
      <c r="Z30" s="27">
        <f>畜禽季度村级台账!H31+畜禽季度村级台账!Z31+畜禽季度村级台账!AR31+畜禽季度村级台账!BJ31</f>
        <v>2</v>
      </c>
      <c r="AA30" s="27">
        <f>畜禽季度村级台账!CF31</f>
        <v>0</v>
      </c>
      <c r="AB30" s="27">
        <f>畜禽季度村级台账!CG31</f>
        <v>0</v>
      </c>
      <c r="AC30" s="27">
        <f>畜禽季度村级台账!CH31</f>
        <v>0</v>
      </c>
      <c r="AD30" s="27">
        <f>畜禽季度村级台账!CI31</f>
        <v>0</v>
      </c>
      <c r="AE30" s="27">
        <f>畜禽季度村级台账!CJ31</f>
        <v>0</v>
      </c>
      <c r="AF30" s="51" t="str">
        <f t="shared" si="1"/>
        <v>正确</v>
      </c>
      <c r="AG30" s="51" t="str">
        <f t="shared" si="2"/>
        <v>正确</v>
      </c>
      <c r="AH30" s="51" t="str">
        <f t="shared" si="3"/>
        <v>正确</v>
      </c>
      <c r="AI30" s="51" t="str">
        <f t="shared" si="4"/>
        <v>正确</v>
      </c>
      <c r="AJ30" s="51" t="str">
        <f t="shared" si="5"/>
        <v>正确</v>
      </c>
      <c r="AK30" s="51" t="str">
        <f t="shared" si="6"/>
        <v>正确</v>
      </c>
      <c r="AL30" s="51" t="str">
        <f t="shared" si="7"/>
        <v>正确</v>
      </c>
    </row>
    <row r="31" spans="1:38">
      <c r="A31" s="28">
        <v>21</v>
      </c>
      <c r="B31" s="26" t="str">
        <f>畜禽季度村级台账!B32</f>
        <v>王晓庆</v>
      </c>
      <c r="C31" s="27">
        <f>畜禽季度村级台账!BO32</f>
        <v>0</v>
      </c>
      <c r="D31" s="27">
        <f>畜禽季度村级台账!BP32</f>
        <v>0</v>
      </c>
      <c r="E31" s="27">
        <f>畜禽季度村级台账!BQ32</f>
        <v>0</v>
      </c>
      <c r="F31" s="27">
        <f>畜禽季度村级台账!BR32</f>
        <v>0</v>
      </c>
      <c r="G31" s="27">
        <f>畜禽季度村级台账!BS32</f>
        <v>0</v>
      </c>
      <c r="H31" s="27">
        <f>畜禽季度村级台账!BT32</f>
        <v>0</v>
      </c>
      <c r="I31" s="27">
        <f>畜禽季度村级台账!BU32</f>
        <v>0</v>
      </c>
      <c r="J31" s="27">
        <f>畜禽季度村级台账!BV32</f>
        <v>0</v>
      </c>
      <c r="K31" s="27">
        <f>畜禽季度村级台账!BW32</f>
        <v>0</v>
      </c>
      <c r="L31" s="27">
        <f>畜禽季度村级台账!BX32</f>
        <v>0</v>
      </c>
      <c r="M31" s="27">
        <f>畜禽季度村级台账!BY32</f>
        <v>0</v>
      </c>
      <c r="N31" s="27">
        <f>畜禽季度村级台账!BZ32</f>
        <v>0</v>
      </c>
      <c r="O31" s="27">
        <f>畜禽季度村级台账!CA32</f>
        <v>0</v>
      </c>
      <c r="P31" s="27">
        <f>畜禽季度村级台账!CB32</f>
        <v>0</v>
      </c>
      <c r="Q31" s="27">
        <f>畜禽季度村级台账!CC32</f>
        <v>0</v>
      </c>
      <c r="R31" s="27">
        <f>畜禽季度村级台账!CD32</f>
        <v>0</v>
      </c>
      <c r="S31" s="27">
        <f>畜禽季度村级台账!CE32</f>
        <v>0</v>
      </c>
      <c r="T31" s="27">
        <f>畜禽季度村级台账!C32+畜禽季度村级台账!U32+畜禽季度村级台账!AM32+畜禽季度村级台账!BE32</f>
        <v>6</v>
      </c>
      <c r="U31" s="27">
        <f>畜禽季度村级台账!D32+畜禽季度村级台账!V32+畜禽季度村级台账!AN32+畜禽季度村级台账!BF32</f>
        <v>0</v>
      </c>
      <c r="V31" s="27">
        <f>畜禽季度村级台账!E32+畜禽季度村级台账!W32+畜禽季度村级台账!AO32+畜禽季度村级台账!BG32</f>
        <v>8</v>
      </c>
      <c r="W31" s="27">
        <f>畜禽季度村级台账!F32+畜禽季度村级台账!X32+畜禽季度村级台账!AP32+畜禽季度村级台账!BH32</f>
        <v>0</v>
      </c>
      <c r="X31" s="27">
        <f t="shared" si="8"/>
        <v>8</v>
      </c>
      <c r="Y31" s="27">
        <f>畜禽季度村级台账!G32+畜禽季度村级台账!Y32+畜禽季度村级台账!AQ32+畜禽季度村级台账!BI32</f>
        <v>8</v>
      </c>
      <c r="Z31" s="27">
        <f>畜禽季度村级台账!H32+畜禽季度村级台账!Z32+畜禽季度村级台账!AR32+畜禽季度村级台账!BJ32</f>
        <v>8</v>
      </c>
      <c r="AA31" s="27">
        <f>畜禽季度村级台账!CF32</f>
        <v>0</v>
      </c>
      <c r="AB31" s="27">
        <f>畜禽季度村级台账!CG32</f>
        <v>0</v>
      </c>
      <c r="AC31" s="27">
        <f>畜禽季度村级台账!CH32</f>
        <v>0</v>
      </c>
      <c r="AD31" s="27">
        <f>畜禽季度村级台账!CI32</f>
        <v>0</v>
      </c>
      <c r="AE31" s="27">
        <f>畜禽季度村级台账!CJ32</f>
        <v>0</v>
      </c>
      <c r="AF31" s="51" t="str">
        <f t="shared" si="1"/>
        <v>正确</v>
      </c>
      <c r="AG31" s="51" t="str">
        <f t="shared" si="2"/>
        <v>正确</v>
      </c>
      <c r="AH31" s="51" t="str">
        <f t="shared" si="3"/>
        <v>正确</v>
      </c>
      <c r="AI31" s="51" t="str">
        <f t="shared" si="4"/>
        <v>正确</v>
      </c>
      <c r="AJ31" s="51" t="str">
        <f t="shared" si="5"/>
        <v>正确</v>
      </c>
      <c r="AK31" s="51" t="str">
        <f t="shared" si="6"/>
        <v>正确</v>
      </c>
      <c r="AL31" s="51" t="str">
        <f t="shared" si="7"/>
        <v>正确</v>
      </c>
    </row>
    <row r="32" spans="1:38">
      <c r="A32" s="28">
        <v>22</v>
      </c>
      <c r="B32" s="26" t="str">
        <f>畜禽季度村级台账!B33</f>
        <v>王生</v>
      </c>
      <c r="C32" s="27">
        <f>畜禽季度村级台账!BO33</f>
        <v>0</v>
      </c>
      <c r="D32" s="27">
        <f>畜禽季度村级台账!BP33</f>
        <v>0</v>
      </c>
      <c r="E32" s="27">
        <f>畜禽季度村级台账!BQ33</f>
        <v>0</v>
      </c>
      <c r="F32" s="27">
        <f>畜禽季度村级台账!BR33</f>
        <v>0</v>
      </c>
      <c r="G32" s="27">
        <f>畜禽季度村级台账!BS33</f>
        <v>0</v>
      </c>
      <c r="H32" s="27">
        <f>畜禽季度村级台账!BT33</f>
        <v>0</v>
      </c>
      <c r="I32" s="27">
        <f>畜禽季度村级台账!BU33</f>
        <v>0</v>
      </c>
      <c r="J32" s="27">
        <f>畜禽季度村级台账!BV33</f>
        <v>0</v>
      </c>
      <c r="K32" s="27">
        <f>畜禽季度村级台账!BW33</f>
        <v>0</v>
      </c>
      <c r="L32" s="27">
        <f>畜禽季度村级台账!BX33</f>
        <v>0</v>
      </c>
      <c r="M32" s="27">
        <f>畜禽季度村级台账!BY33</f>
        <v>0</v>
      </c>
      <c r="N32" s="27">
        <f>畜禽季度村级台账!BZ33</f>
        <v>0</v>
      </c>
      <c r="O32" s="27">
        <f>畜禽季度村级台账!CA33</f>
        <v>0</v>
      </c>
      <c r="P32" s="27">
        <f>畜禽季度村级台账!CB33</f>
        <v>0</v>
      </c>
      <c r="Q32" s="27">
        <f>畜禽季度村级台账!CC33</f>
        <v>0</v>
      </c>
      <c r="R32" s="27">
        <f>畜禽季度村级台账!CD33</f>
        <v>0</v>
      </c>
      <c r="S32" s="27">
        <f>畜禽季度村级台账!CE33</f>
        <v>0</v>
      </c>
      <c r="T32" s="27">
        <f>畜禽季度村级台账!C33+畜禽季度村级台账!U33+畜禽季度村级台账!AM33+畜禽季度村级台账!BE33</f>
        <v>0</v>
      </c>
      <c r="U32" s="27">
        <f>畜禽季度村级台账!D33+畜禽季度村级台账!V33+畜禽季度村级台账!AN33+畜禽季度村级台账!BF33</f>
        <v>0</v>
      </c>
      <c r="V32" s="27">
        <f>畜禽季度村级台账!E33+畜禽季度村级台账!W33+畜禽季度村级台账!AO33+畜禽季度村级台账!BG33</f>
        <v>6</v>
      </c>
      <c r="W32" s="27">
        <f>畜禽季度村级台账!F33+畜禽季度村级台账!X33+畜禽季度村级台账!AP33+畜禽季度村级台账!BH33</f>
        <v>0</v>
      </c>
      <c r="X32" s="27">
        <f t="shared" si="8"/>
        <v>6</v>
      </c>
      <c r="Y32" s="27">
        <f>畜禽季度村级台账!G33+畜禽季度村级台账!Y33+畜禽季度村级台账!AQ33+畜禽季度村级台账!BI33</f>
        <v>28</v>
      </c>
      <c r="Z32" s="27">
        <f>畜禽季度村级台账!H33+畜禽季度村级台账!Z33+畜禽季度村级台账!AR33+畜禽季度村级台账!BJ33</f>
        <v>12</v>
      </c>
      <c r="AA32" s="27">
        <f>畜禽季度村级台账!CF33</f>
        <v>0</v>
      </c>
      <c r="AB32" s="27">
        <f>畜禽季度村级台账!CG33</f>
        <v>0</v>
      </c>
      <c r="AC32" s="27">
        <f>畜禽季度村级台账!CH33</f>
        <v>0</v>
      </c>
      <c r="AD32" s="27">
        <f>畜禽季度村级台账!CI33</f>
        <v>0</v>
      </c>
      <c r="AE32" s="27">
        <f>畜禽季度村级台账!CJ33</f>
        <v>0</v>
      </c>
      <c r="AF32" s="51" t="str">
        <f t="shared" si="1"/>
        <v>正确</v>
      </c>
      <c r="AG32" s="51" t="str">
        <f t="shared" si="2"/>
        <v>正确</v>
      </c>
      <c r="AH32" s="51" t="str">
        <f t="shared" si="3"/>
        <v>正确</v>
      </c>
      <c r="AI32" s="51" t="str">
        <f t="shared" si="4"/>
        <v>正确</v>
      </c>
      <c r="AJ32" s="51" t="str">
        <f t="shared" si="5"/>
        <v>正确</v>
      </c>
      <c r="AK32" s="51" t="str">
        <f t="shared" si="6"/>
        <v>正确</v>
      </c>
      <c r="AL32" s="51" t="str">
        <f t="shared" si="7"/>
        <v>正确</v>
      </c>
    </row>
    <row r="33" spans="1:38">
      <c r="A33" s="28">
        <v>23</v>
      </c>
      <c r="B33" s="26" t="str">
        <f>畜禽季度村级台账!B34</f>
        <v>李国明</v>
      </c>
      <c r="C33" s="27">
        <f>畜禽季度村级台账!BO34</f>
        <v>0</v>
      </c>
      <c r="D33" s="27">
        <f>畜禽季度村级台账!BP34</f>
        <v>0</v>
      </c>
      <c r="E33" s="27">
        <f>畜禽季度村级台账!BQ34</f>
        <v>0</v>
      </c>
      <c r="F33" s="27">
        <f>畜禽季度村级台账!BR34</f>
        <v>0</v>
      </c>
      <c r="G33" s="27">
        <f>畜禽季度村级台账!BS34</f>
        <v>0</v>
      </c>
      <c r="H33" s="27">
        <f>畜禽季度村级台账!BT34</f>
        <v>0</v>
      </c>
      <c r="I33" s="27">
        <f>畜禽季度村级台账!BU34</f>
        <v>0</v>
      </c>
      <c r="J33" s="27">
        <f>畜禽季度村级台账!BV34</f>
        <v>0</v>
      </c>
      <c r="K33" s="27">
        <f>畜禽季度村级台账!BW34</f>
        <v>0</v>
      </c>
      <c r="L33" s="27">
        <f>畜禽季度村级台账!BX34</f>
        <v>0</v>
      </c>
      <c r="M33" s="27">
        <f>畜禽季度村级台账!BY34</f>
        <v>0</v>
      </c>
      <c r="N33" s="27">
        <f>畜禽季度村级台账!BZ34</f>
        <v>0</v>
      </c>
      <c r="O33" s="27">
        <f>畜禽季度村级台账!CA34</f>
        <v>0</v>
      </c>
      <c r="P33" s="27">
        <f>畜禽季度村级台账!CB34</f>
        <v>0</v>
      </c>
      <c r="Q33" s="27">
        <f>畜禽季度村级台账!CC34</f>
        <v>0</v>
      </c>
      <c r="R33" s="27">
        <f>畜禽季度村级台账!CD34</f>
        <v>0</v>
      </c>
      <c r="S33" s="27">
        <f>畜禽季度村级台账!CE34</f>
        <v>0</v>
      </c>
      <c r="T33" s="27">
        <f>畜禽季度村级台账!C34+畜禽季度村级台账!U34+畜禽季度村级台账!AM34+畜禽季度村级台账!BE34</f>
        <v>2</v>
      </c>
      <c r="U33" s="27">
        <f>畜禽季度村级台账!D34+畜禽季度村级台账!V34+畜禽季度村级台账!AN34+畜禽季度村级台账!BF34</f>
        <v>0</v>
      </c>
      <c r="V33" s="27">
        <f>畜禽季度村级台账!E34+畜禽季度村级台账!W34+畜禽季度村级台账!AO34+畜禽季度村级台账!BG34</f>
        <v>4</v>
      </c>
      <c r="W33" s="27">
        <f>畜禽季度村级台账!F34+畜禽季度村级台账!X34+畜禽季度村级台账!AP34+畜禽季度村级台账!BH34</f>
        <v>0</v>
      </c>
      <c r="X33" s="27">
        <f t="shared" si="8"/>
        <v>4</v>
      </c>
      <c r="Y33" s="27">
        <f>畜禽季度村级台账!G34+畜禽季度村级台账!Y34+畜禽季度村级台账!AQ34+畜禽季度村级台账!BI34</f>
        <v>10</v>
      </c>
      <c r="Z33" s="27">
        <f>畜禽季度村级台账!H34+畜禽季度村级台账!Z34+畜禽季度村级台账!AR34+畜禽季度村级台账!BJ34</f>
        <v>8</v>
      </c>
      <c r="AA33" s="27">
        <f>畜禽季度村级台账!CF34</f>
        <v>0</v>
      </c>
      <c r="AB33" s="27">
        <f>畜禽季度村级台账!CG34</f>
        <v>0</v>
      </c>
      <c r="AC33" s="27">
        <f>畜禽季度村级台账!CH34</f>
        <v>0</v>
      </c>
      <c r="AD33" s="27">
        <f>畜禽季度村级台账!CI34</f>
        <v>0</v>
      </c>
      <c r="AE33" s="27">
        <f>畜禽季度村级台账!CJ34</f>
        <v>0</v>
      </c>
      <c r="AF33" s="51" t="str">
        <f t="shared" si="1"/>
        <v>正确</v>
      </c>
      <c r="AG33" s="51" t="str">
        <f t="shared" si="2"/>
        <v>正确</v>
      </c>
      <c r="AH33" s="51" t="str">
        <f t="shared" si="3"/>
        <v>正确</v>
      </c>
      <c r="AI33" s="51" t="str">
        <f t="shared" si="4"/>
        <v>正确</v>
      </c>
      <c r="AJ33" s="51" t="str">
        <f t="shared" si="5"/>
        <v>正确</v>
      </c>
      <c r="AK33" s="51" t="str">
        <f t="shared" si="6"/>
        <v>正确</v>
      </c>
      <c r="AL33" s="51" t="str">
        <f t="shared" si="7"/>
        <v>正确</v>
      </c>
    </row>
    <row r="34" spans="1:38">
      <c r="A34" s="28">
        <v>24</v>
      </c>
      <c r="B34" s="26" t="str">
        <f>畜禽季度村级台账!B35</f>
        <v>张洪立</v>
      </c>
      <c r="C34" s="27">
        <f>畜禽季度村级台账!BO35</f>
        <v>0</v>
      </c>
      <c r="D34" s="27">
        <f>畜禽季度村级台账!BP35</f>
        <v>0</v>
      </c>
      <c r="E34" s="27">
        <f>畜禽季度村级台账!BQ35</f>
        <v>0</v>
      </c>
      <c r="F34" s="27">
        <f>畜禽季度村级台账!BR35</f>
        <v>0</v>
      </c>
      <c r="G34" s="27">
        <f>畜禽季度村级台账!BS35</f>
        <v>0</v>
      </c>
      <c r="H34" s="27">
        <f>畜禽季度村级台账!BT35</f>
        <v>0</v>
      </c>
      <c r="I34" s="27">
        <f>畜禽季度村级台账!BU35</f>
        <v>0</v>
      </c>
      <c r="J34" s="27">
        <f>畜禽季度村级台账!BV35</f>
        <v>0</v>
      </c>
      <c r="K34" s="27">
        <f>畜禽季度村级台账!BW35</f>
        <v>0</v>
      </c>
      <c r="L34" s="27">
        <f>畜禽季度村级台账!BX35</f>
        <v>0</v>
      </c>
      <c r="M34" s="27">
        <f>畜禽季度村级台账!BY35</f>
        <v>0</v>
      </c>
      <c r="N34" s="27">
        <f>畜禽季度村级台账!BZ35</f>
        <v>0</v>
      </c>
      <c r="O34" s="27">
        <f>畜禽季度村级台账!CA35</f>
        <v>0</v>
      </c>
      <c r="P34" s="27">
        <f>畜禽季度村级台账!CB35</f>
        <v>0</v>
      </c>
      <c r="Q34" s="27">
        <f>畜禽季度村级台账!CC35</f>
        <v>0</v>
      </c>
      <c r="R34" s="27">
        <f>畜禽季度村级台账!CD35</f>
        <v>0</v>
      </c>
      <c r="S34" s="27">
        <f>畜禽季度村级台账!CE35</f>
        <v>0</v>
      </c>
      <c r="T34" s="27">
        <f>畜禽季度村级台账!C35+畜禽季度村级台账!U35+畜禽季度村级台账!AM35+畜禽季度村级台账!BE35</f>
        <v>2</v>
      </c>
      <c r="U34" s="27">
        <f>畜禽季度村级台账!D35+畜禽季度村级台账!V35+畜禽季度村级台账!AN35+畜禽季度村级台账!BF35</f>
        <v>0</v>
      </c>
      <c r="V34" s="27">
        <f>畜禽季度村级台账!E35+畜禽季度村级台账!W35+畜禽季度村级台账!AO35+畜禽季度村级台账!BG35</f>
        <v>12</v>
      </c>
      <c r="W34" s="27">
        <f>畜禽季度村级台账!F35+畜禽季度村级台账!X35+畜禽季度村级台账!AP35+畜禽季度村级台账!BH35</f>
        <v>0</v>
      </c>
      <c r="X34" s="27">
        <f t="shared" si="8"/>
        <v>12</v>
      </c>
      <c r="Y34" s="27">
        <f>畜禽季度村级台账!G35+畜禽季度村级台账!Y35+畜禽季度村级台账!AQ35+畜禽季度村级台账!BI35</f>
        <v>5</v>
      </c>
      <c r="Z34" s="27">
        <f>畜禽季度村级台账!H35+畜禽季度村级台账!Z35+畜禽季度村级台账!AR35+畜禽季度村级台账!BJ35</f>
        <v>5</v>
      </c>
      <c r="AA34" s="27">
        <f>畜禽季度村级台账!CF35</f>
        <v>0</v>
      </c>
      <c r="AB34" s="27">
        <f>畜禽季度村级台账!CG35</f>
        <v>0</v>
      </c>
      <c r="AC34" s="27">
        <f>畜禽季度村级台账!CH35</f>
        <v>0</v>
      </c>
      <c r="AD34" s="27">
        <f>畜禽季度村级台账!CI35</f>
        <v>0</v>
      </c>
      <c r="AE34" s="27">
        <f>畜禽季度村级台账!CJ35</f>
        <v>0</v>
      </c>
      <c r="AF34" s="51" t="str">
        <f t="shared" si="1"/>
        <v>正确</v>
      </c>
      <c r="AG34" s="51" t="str">
        <f t="shared" si="2"/>
        <v>正确</v>
      </c>
      <c r="AH34" s="51" t="str">
        <f t="shared" si="3"/>
        <v>正确</v>
      </c>
      <c r="AI34" s="51" t="str">
        <f t="shared" si="4"/>
        <v>正确</v>
      </c>
      <c r="AJ34" s="51" t="str">
        <f t="shared" si="5"/>
        <v>正确</v>
      </c>
      <c r="AK34" s="51" t="str">
        <f t="shared" si="6"/>
        <v>正确</v>
      </c>
      <c r="AL34" s="51" t="str">
        <f t="shared" si="7"/>
        <v>正确</v>
      </c>
    </row>
    <row r="35" spans="1:38">
      <c r="A35" s="28">
        <v>25</v>
      </c>
      <c r="B35" s="26" t="str">
        <f>畜禽季度村级台账!B36</f>
        <v>于德全</v>
      </c>
      <c r="C35" s="27">
        <f>畜禽季度村级台账!BO36</f>
        <v>0</v>
      </c>
      <c r="D35" s="27">
        <f>畜禽季度村级台账!BP36</f>
        <v>0</v>
      </c>
      <c r="E35" s="27">
        <f>畜禽季度村级台账!BQ36</f>
        <v>0</v>
      </c>
      <c r="F35" s="27">
        <f>畜禽季度村级台账!BR36</f>
        <v>0</v>
      </c>
      <c r="G35" s="27">
        <f>畜禽季度村级台账!BS36</f>
        <v>0</v>
      </c>
      <c r="H35" s="27">
        <f>畜禽季度村级台账!BT36</f>
        <v>0</v>
      </c>
      <c r="I35" s="27">
        <f>畜禽季度村级台账!BU36</f>
        <v>0</v>
      </c>
      <c r="J35" s="27">
        <f>畜禽季度村级台账!BV36</f>
        <v>0</v>
      </c>
      <c r="K35" s="27">
        <f>畜禽季度村级台账!BW36</f>
        <v>0</v>
      </c>
      <c r="L35" s="27">
        <f>畜禽季度村级台账!BX36</f>
        <v>0</v>
      </c>
      <c r="M35" s="27">
        <f>畜禽季度村级台账!BY36</f>
        <v>0</v>
      </c>
      <c r="N35" s="27">
        <f>畜禽季度村级台账!BZ36</f>
        <v>0</v>
      </c>
      <c r="O35" s="27">
        <f>畜禽季度村级台账!CA36</f>
        <v>0</v>
      </c>
      <c r="P35" s="27">
        <f>畜禽季度村级台账!CB36</f>
        <v>0</v>
      </c>
      <c r="Q35" s="27">
        <f>畜禽季度村级台账!CC36</f>
        <v>0</v>
      </c>
      <c r="R35" s="27">
        <f>畜禽季度村级台账!CD36</f>
        <v>0</v>
      </c>
      <c r="S35" s="27">
        <f>畜禽季度村级台账!CE36</f>
        <v>0</v>
      </c>
      <c r="T35" s="27">
        <f>畜禽季度村级台账!C36+畜禽季度村级台账!U36+畜禽季度村级台账!AM36+畜禽季度村级台账!BE36</f>
        <v>2</v>
      </c>
      <c r="U35" s="27">
        <f>畜禽季度村级台账!D36+畜禽季度村级台账!V36+畜禽季度村级台账!AN36+畜禽季度村级台账!BF36</f>
        <v>0</v>
      </c>
      <c r="V35" s="27">
        <f>畜禽季度村级台账!E36+畜禽季度村级台账!W36+畜禽季度村级台账!AO36+畜禽季度村级台账!BG36</f>
        <v>0</v>
      </c>
      <c r="W35" s="27">
        <f>畜禽季度村级台账!F36+畜禽季度村级台账!X36+畜禽季度村级台账!AP36+畜禽季度村级台账!BH36</f>
        <v>0</v>
      </c>
      <c r="X35" s="27">
        <f t="shared" si="8"/>
        <v>0</v>
      </c>
      <c r="Y35" s="27">
        <f>畜禽季度村级台账!G36+畜禽季度村级台账!Y36+畜禽季度村级台账!AQ36+畜禽季度村级台账!BI36</f>
        <v>26</v>
      </c>
      <c r="Z35" s="27">
        <f>畜禽季度村级台账!H36+畜禽季度村级台账!Z36+畜禽季度村级台账!AR36+畜禽季度村级台账!BJ36</f>
        <v>6</v>
      </c>
      <c r="AA35" s="27">
        <f>畜禽季度村级台账!CF36</f>
        <v>0</v>
      </c>
      <c r="AB35" s="27">
        <f>畜禽季度村级台账!CG36</f>
        <v>0</v>
      </c>
      <c r="AC35" s="27">
        <f>畜禽季度村级台账!CH36</f>
        <v>0</v>
      </c>
      <c r="AD35" s="27">
        <f>畜禽季度村级台账!CI36</f>
        <v>0</v>
      </c>
      <c r="AE35" s="27">
        <f>畜禽季度村级台账!CJ36</f>
        <v>0</v>
      </c>
      <c r="AF35" s="51" t="str">
        <f t="shared" si="1"/>
        <v>正确</v>
      </c>
      <c r="AG35" s="51" t="str">
        <f t="shared" si="2"/>
        <v>正确</v>
      </c>
      <c r="AH35" s="51" t="str">
        <f t="shared" si="3"/>
        <v>正确</v>
      </c>
      <c r="AI35" s="51" t="str">
        <f t="shared" si="4"/>
        <v>正确</v>
      </c>
      <c r="AJ35" s="51" t="str">
        <f t="shared" si="5"/>
        <v>正确</v>
      </c>
      <c r="AK35" s="51" t="str">
        <f t="shared" si="6"/>
        <v>正确</v>
      </c>
      <c r="AL35" s="51" t="str">
        <f t="shared" si="7"/>
        <v>正确</v>
      </c>
    </row>
    <row r="36" spans="1:38">
      <c r="A36" s="28">
        <v>26</v>
      </c>
      <c r="B36" s="26" t="str">
        <f>畜禽季度村级台账!B37</f>
        <v>李国庆</v>
      </c>
      <c r="C36" s="27">
        <f>畜禽季度村级台账!BO37</f>
        <v>0</v>
      </c>
      <c r="D36" s="27">
        <f>畜禽季度村级台账!BP37</f>
        <v>0</v>
      </c>
      <c r="E36" s="27">
        <f>畜禽季度村级台账!BQ37</f>
        <v>0</v>
      </c>
      <c r="F36" s="27">
        <f>畜禽季度村级台账!BR37</f>
        <v>0</v>
      </c>
      <c r="G36" s="27">
        <f>畜禽季度村级台账!BS37</f>
        <v>0</v>
      </c>
      <c r="H36" s="27">
        <f>畜禽季度村级台账!BT37</f>
        <v>0</v>
      </c>
      <c r="I36" s="27">
        <f>畜禽季度村级台账!BU37</f>
        <v>0</v>
      </c>
      <c r="J36" s="27">
        <f>畜禽季度村级台账!BV37</f>
        <v>0</v>
      </c>
      <c r="K36" s="27">
        <f>畜禽季度村级台账!BW37</f>
        <v>0</v>
      </c>
      <c r="L36" s="27">
        <f>畜禽季度村级台账!BX37</f>
        <v>0</v>
      </c>
      <c r="M36" s="27">
        <f>畜禽季度村级台账!BY37</f>
        <v>0</v>
      </c>
      <c r="N36" s="27">
        <f>畜禽季度村级台账!BZ37</f>
        <v>0</v>
      </c>
      <c r="O36" s="27">
        <f>畜禽季度村级台账!CA37</f>
        <v>0</v>
      </c>
      <c r="P36" s="27">
        <f>畜禽季度村级台账!CB37</f>
        <v>0</v>
      </c>
      <c r="Q36" s="27">
        <f>畜禽季度村级台账!CC37</f>
        <v>0</v>
      </c>
      <c r="R36" s="27">
        <f>畜禽季度村级台账!CD37</f>
        <v>0</v>
      </c>
      <c r="S36" s="27">
        <f>畜禽季度村级台账!CE37</f>
        <v>0</v>
      </c>
      <c r="T36" s="27">
        <f>畜禽季度村级台账!C37+畜禽季度村级台账!U37+畜禽季度村级台账!AM37+畜禽季度村级台账!BE37</f>
        <v>2</v>
      </c>
      <c r="U36" s="27">
        <f>畜禽季度村级台账!D37+畜禽季度村级台账!V37+畜禽季度村级台账!AN37+畜禽季度村级台账!BF37</f>
        <v>0</v>
      </c>
      <c r="V36" s="27">
        <f>畜禽季度村级台账!E37+畜禽季度村级台账!W37+畜禽季度村级台账!AO37+畜禽季度村级台账!BG37</f>
        <v>0</v>
      </c>
      <c r="W36" s="27">
        <f>畜禽季度村级台账!F37+畜禽季度村级台账!X37+畜禽季度村级台账!AP37+畜禽季度村级台账!BH37</f>
        <v>0</v>
      </c>
      <c r="X36" s="27">
        <f t="shared" si="8"/>
        <v>0</v>
      </c>
      <c r="Y36" s="27">
        <f>畜禽季度村级台账!G37+畜禽季度村级台账!Y37+畜禽季度村级台账!AQ37+畜禽季度村级台账!BI37</f>
        <v>5</v>
      </c>
      <c r="Z36" s="27">
        <f>畜禽季度村级台账!H37+畜禽季度村级台账!Z37+畜禽季度村级台账!AR37+畜禽季度村级台账!BJ37</f>
        <v>5</v>
      </c>
      <c r="AA36" s="27">
        <f>畜禽季度村级台账!CF37</f>
        <v>0</v>
      </c>
      <c r="AB36" s="27">
        <f>畜禽季度村级台账!CG37</f>
        <v>0</v>
      </c>
      <c r="AC36" s="27">
        <f>畜禽季度村级台账!CH37</f>
        <v>0</v>
      </c>
      <c r="AD36" s="27">
        <f>畜禽季度村级台账!CI37</f>
        <v>0</v>
      </c>
      <c r="AE36" s="27">
        <f>畜禽季度村级台账!CJ37</f>
        <v>0</v>
      </c>
      <c r="AF36" s="51" t="str">
        <f t="shared" si="1"/>
        <v>正确</v>
      </c>
      <c r="AG36" s="51" t="str">
        <f t="shared" si="2"/>
        <v>正确</v>
      </c>
      <c r="AH36" s="51" t="str">
        <f t="shared" si="3"/>
        <v>正确</v>
      </c>
      <c r="AI36" s="51" t="str">
        <f t="shared" si="4"/>
        <v>正确</v>
      </c>
      <c r="AJ36" s="51" t="str">
        <f t="shared" si="5"/>
        <v>正确</v>
      </c>
      <c r="AK36" s="51" t="str">
        <f t="shared" si="6"/>
        <v>正确</v>
      </c>
      <c r="AL36" s="51" t="str">
        <f t="shared" si="7"/>
        <v>正确</v>
      </c>
    </row>
    <row r="37" spans="1:38">
      <c r="A37" s="28">
        <v>27</v>
      </c>
      <c r="B37" s="26" t="str">
        <f>畜禽季度村级台账!B38</f>
        <v>李明</v>
      </c>
      <c r="C37" s="27">
        <f>畜禽季度村级台账!BO38</f>
        <v>0</v>
      </c>
      <c r="D37" s="27">
        <f>畜禽季度村级台账!BP38</f>
        <v>0</v>
      </c>
      <c r="E37" s="27">
        <f>畜禽季度村级台账!BQ38</f>
        <v>0</v>
      </c>
      <c r="F37" s="27">
        <f>畜禽季度村级台账!BR38</f>
        <v>0</v>
      </c>
      <c r="G37" s="27">
        <f>畜禽季度村级台账!BS38</f>
        <v>0</v>
      </c>
      <c r="H37" s="27">
        <f>畜禽季度村级台账!BT38</f>
        <v>0</v>
      </c>
      <c r="I37" s="27">
        <f>畜禽季度村级台账!BU38</f>
        <v>0</v>
      </c>
      <c r="J37" s="27">
        <f>畜禽季度村级台账!BV38</f>
        <v>0</v>
      </c>
      <c r="K37" s="27">
        <f>畜禽季度村级台账!BW38</f>
        <v>0</v>
      </c>
      <c r="L37" s="27">
        <f>畜禽季度村级台账!BX38</f>
        <v>0</v>
      </c>
      <c r="M37" s="27">
        <f>畜禽季度村级台账!BY38</f>
        <v>0</v>
      </c>
      <c r="N37" s="27">
        <f>畜禽季度村级台账!BZ38</f>
        <v>0</v>
      </c>
      <c r="O37" s="27">
        <f>畜禽季度村级台账!CA38</f>
        <v>0</v>
      </c>
      <c r="P37" s="27">
        <f>畜禽季度村级台账!CB38</f>
        <v>0</v>
      </c>
      <c r="Q37" s="27">
        <f>畜禽季度村级台账!CC38</f>
        <v>0</v>
      </c>
      <c r="R37" s="27">
        <f>畜禽季度村级台账!CD38</f>
        <v>0</v>
      </c>
      <c r="S37" s="27">
        <f>畜禽季度村级台账!CE38</f>
        <v>0</v>
      </c>
      <c r="T37" s="27">
        <f>畜禽季度村级台账!C38+畜禽季度村级台账!U38+畜禽季度村级台账!AM38+畜禽季度村级台账!BE38</f>
        <v>1</v>
      </c>
      <c r="U37" s="27">
        <f>畜禽季度村级台账!D38+畜禽季度村级台账!V38+畜禽季度村级台账!AN38+畜禽季度村级台账!BF38</f>
        <v>3</v>
      </c>
      <c r="V37" s="27">
        <f>畜禽季度村级台账!E38+畜禽季度村级台账!W38+畜禽季度村级台账!AO38+畜禽季度村级台账!BG38</f>
        <v>0</v>
      </c>
      <c r="W37" s="27">
        <f>畜禽季度村级台账!F38+畜禽季度村级台账!X38+畜禽季度村级台账!AP38+畜禽季度村级台账!BH38</f>
        <v>0</v>
      </c>
      <c r="X37" s="27">
        <f t="shared" si="8"/>
        <v>0</v>
      </c>
      <c r="Y37" s="27">
        <f>畜禽季度村级台账!G38+畜禽季度村级台账!Y38+畜禽季度村级台账!AQ38+畜禽季度村级台账!BI38</f>
        <v>8</v>
      </c>
      <c r="Z37" s="27">
        <f>畜禽季度村级台账!H38+畜禽季度村级台账!Z38+畜禽季度村级台账!AR38+畜禽季度村级台账!BJ38</f>
        <v>8</v>
      </c>
      <c r="AA37" s="27">
        <f>畜禽季度村级台账!CF38</f>
        <v>0</v>
      </c>
      <c r="AB37" s="27">
        <f>畜禽季度村级台账!CG38</f>
        <v>0</v>
      </c>
      <c r="AC37" s="27">
        <f>畜禽季度村级台账!CH38</f>
        <v>0</v>
      </c>
      <c r="AD37" s="27">
        <f>畜禽季度村级台账!CI38</f>
        <v>0</v>
      </c>
      <c r="AE37" s="27">
        <f>畜禽季度村级台账!CJ38</f>
        <v>0</v>
      </c>
      <c r="AF37" s="51" t="str">
        <f t="shared" si="1"/>
        <v>正确</v>
      </c>
      <c r="AG37" s="51" t="str">
        <f t="shared" si="2"/>
        <v>正确</v>
      </c>
      <c r="AH37" s="51" t="str">
        <f t="shared" si="3"/>
        <v>正确</v>
      </c>
      <c r="AI37" s="51" t="str">
        <f t="shared" si="4"/>
        <v>正确</v>
      </c>
      <c r="AJ37" s="51" t="str">
        <f t="shared" si="5"/>
        <v>正确</v>
      </c>
      <c r="AK37" s="51" t="str">
        <f t="shared" si="6"/>
        <v>正确</v>
      </c>
      <c r="AL37" s="51" t="str">
        <f t="shared" si="7"/>
        <v>正确</v>
      </c>
    </row>
    <row r="38" spans="1:38">
      <c r="A38" s="28">
        <v>28</v>
      </c>
      <c r="B38" s="26" t="str">
        <f>畜禽季度村级台账!B39</f>
        <v>李国柱</v>
      </c>
      <c r="C38" s="27">
        <f>畜禽季度村级台账!BO39</f>
        <v>0</v>
      </c>
      <c r="D38" s="27">
        <f>畜禽季度村级台账!BP39</f>
        <v>0</v>
      </c>
      <c r="E38" s="27">
        <f>畜禽季度村级台账!BQ39</f>
        <v>0</v>
      </c>
      <c r="F38" s="27">
        <f>畜禽季度村级台账!BR39</f>
        <v>0</v>
      </c>
      <c r="G38" s="27">
        <f>畜禽季度村级台账!BS39</f>
        <v>0</v>
      </c>
      <c r="H38" s="27">
        <f>畜禽季度村级台账!BT39</f>
        <v>0</v>
      </c>
      <c r="I38" s="27">
        <f>畜禽季度村级台账!BU39</f>
        <v>0</v>
      </c>
      <c r="J38" s="27">
        <f>畜禽季度村级台账!BV39</f>
        <v>0</v>
      </c>
      <c r="K38" s="27">
        <f>畜禽季度村级台账!BW39</f>
        <v>0</v>
      </c>
      <c r="L38" s="27">
        <f>畜禽季度村级台账!BX39</f>
        <v>0</v>
      </c>
      <c r="M38" s="27">
        <f>畜禽季度村级台账!BY39</f>
        <v>0</v>
      </c>
      <c r="N38" s="27">
        <f>畜禽季度村级台账!BZ39</f>
        <v>0</v>
      </c>
      <c r="O38" s="27">
        <f>畜禽季度村级台账!CA39</f>
        <v>0</v>
      </c>
      <c r="P38" s="27">
        <f>畜禽季度村级台账!CB39</f>
        <v>0</v>
      </c>
      <c r="Q38" s="27">
        <f>畜禽季度村级台账!CC39</f>
        <v>0</v>
      </c>
      <c r="R38" s="27">
        <f>畜禽季度村级台账!CD39</f>
        <v>0</v>
      </c>
      <c r="S38" s="27">
        <f>畜禽季度村级台账!CE39</f>
        <v>0</v>
      </c>
      <c r="T38" s="27">
        <f>畜禽季度村级台账!C39+畜禽季度村级台账!U39+畜禽季度村级台账!AM39+畜禽季度村级台账!BE39</f>
        <v>2</v>
      </c>
      <c r="U38" s="27">
        <f>畜禽季度村级台账!D39+畜禽季度村级台账!V39+畜禽季度村级台账!AN39+畜禽季度村级台账!BF39</f>
        <v>1</v>
      </c>
      <c r="V38" s="27">
        <f>畜禽季度村级台账!E39+畜禽季度村级台账!W39+畜禽季度村级台账!AO39+畜禽季度村级台账!BG39</f>
        <v>6</v>
      </c>
      <c r="W38" s="27">
        <f>畜禽季度村级台账!F39+畜禽季度村级台账!X39+畜禽季度村级台账!AP39+畜禽季度村级台账!BH39</f>
        <v>0</v>
      </c>
      <c r="X38" s="27">
        <f t="shared" si="8"/>
        <v>6</v>
      </c>
      <c r="Y38" s="27">
        <f>畜禽季度村级台账!G39+畜禽季度村级台账!Y39+畜禽季度村级台账!AQ39+畜禽季度村级台账!BI39</f>
        <v>3</v>
      </c>
      <c r="Z38" s="27">
        <f>畜禽季度村级台账!H39+畜禽季度村级台账!Z39+畜禽季度村级台账!AR39+畜禽季度村级台账!BJ39</f>
        <v>3</v>
      </c>
      <c r="AA38" s="27">
        <f>畜禽季度村级台账!CF39</f>
        <v>0</v>
      </c>
      <c r="AB38" s="27">
        <f>畜禽季度村级台账!CG39</f>
        <v>0</v>
      </c>
      <c r="AC38" s="27">
        <f>畜禽季度村级台账!CH39</f>
        <v>0</v>
      </c>
      <c r="AD38" s="27">
        <f>畜禽季度村级台账!CI39</f>
        <v>0</v>
      </c>
      <c r="AE38" s="27">
        <f>畜禽季度村级台账!CJ39</f>
        <v>0</v>
      </c>
      <c r="AF38" s="51" t="str">
        <f t="shared" si="1"/>
        <v>正确</v>
      </c>
      <c r="AG38" s="51" t="str">
        <f t="shared" si="2"/>
        <v>正确</v>
      </c>
      <c r="AH38" s="51" t="str">
        <f t="shared" si="3"/>
        <v>正确</v>
      </c>
      <c r="AI38" s="51" t="str">
        <f t="shared" si="4"/>
        <v>正确</v>
      </c>
      <c r="AJ38" s="51" t="str">
        <f t="shared" si="5"/>
        <v>正确</v>
      </c>
      <c r="AK38" s="51" t="str">
        <f t="shared" si="6"/>
        <v>正确</v>
      </c>
      <c r="AL38" s="51" t="str">
        <f t="shared" si="7"/>
        <v>正确</v>
      </c>
    </row>
    <row r="39" spans="1:38">
      <c r="A39" s="28">
        <v>29</v>
      </c>
      <c r="B39" s="26" t="str">
        <f>畜禽季度村级台账!B40</f>
        <v>李国兵</v>
      </c>
      <c r="C39" s="27">
        <f>畜禽季度村级台账!BO40</f>
        <v>0</v>
      </c>
      <c r="D39" s="27">
        <f>畜禽季度村级台账!BP40</f>
        <v>0</v>
      </c>
      <c r="E39" s="27">
        <f>畜禽季度村级台账!BQ40</f>
        <v>0</v>
      </c>
      <c r="F39" s="27">
        <f>畜禽季度村级台账!BR40</f>
        <v>0</v>
      </c>
      <c r="G39" s="27">
        <f>畜禽季度村级台账!BS40</f>
        <v>0</v>
      </c>
      <c r="H39" s="27">
        <f>畜禽季度村级台账!BT40</f>
        <v>0</v>
      </c>
      <c r="I39" s="27">
        <f>畜禽季度村级台账!BU40</f>
        <v>0</v>
      </c>
      <c r="J39" s="27">
        <f>畜禽季度村级台账!BV40</f>
        <v>0</v>
      </c>
      <c r="K39" s="27">
        <f>畜禽季度村级台账!BW40</f>
        <v>0</v>
      </c>
      <c r="L39" s="27">
        <f>畜禽季度村级台账!BX40</f>
        <v>0</v>
      </c>
      <c r="M39" s="27">
        <f>畜禽季度村级台账!BY40</f>
        <v>0</v>
      </c>
      <c r="N39" s="27">
        <f>畜禽季度村级台账!BZ40</f>
        <v>0</v>
      </c>
      <c r="O39" s="27">
        <f>畜禽季度村级台账!CA40</f>
        <v>0</v>
      </c>
      <c r="P39" s="27">
        <f>畜禽季度村级台账!CB40</f>
        <v>0</v>
      </c>
      <c r="Q39" s="27">
        <f>畜禽季度村级台账!CC40</f>
        <v>0</v>
      </c>
      <c r="R39" s="27">
        <f>畜禽季度村级台账!CD40</f>
        <v>0</v>
      </c>
      <c r="S39" s="27">
        <f>畜禽季度村级台账!CE40</f>
        <v>0</v>
      </c>
      <c r="T39" s="27">
        <f>畜禽季度村级台账!C40+畜禽季度村级台账!U40+畜禽季度村级台账!AM40+畜禽季度村级台账!BE40</f>
        <v>0</v>
      </c>
      <c r="U39" s="27">
        <f>畜禽季度村级台账!D40+畜禽季度村级台账!V40+畜禽季度村级台账!AN40+畜禽季度村级台账!BF40</f>
        <v>0</v>
      </c>
      <c r="V39" s="27">
        <f>畜禽季度村级台账!E40+畜禽季度村级台账!W40+畜禽季度村级台账!AO40+畜禽季度村级台账!BG40</f>
        <v>4</v>
      </c>
      <c r="W39" s="27">
        <f>畜禽季度村级台账!F40+畜禽季度村级台账!X40+畜禽季度村级台账!AP40+畜禽季度村级台账!BH40</f>
        <v>0</v>
      </c>
      <c r="X39" s="27">
        <f t="shared" si="8"/>
        <v>4</v>
      </c>
      <c r="Y39" s="27">
        <f>畜禽季度村级台账!G40+畜禽季度村级台账!Y40+畜禽季度村级台账!AQ40+畜禽季度村级台账!BI40</f>
        <v>6</v>
      </c>
      <c r="Z39" s="27">
        <f>畜禽季度村级台账!H40+畜禽季度村级台账!Z40+畜禽季度村级台账!AR40+畜禽季度村级台账!BJ40</f>
        <v>6</v>
      </c>
      <c r="AA39" s="27">
        <f>畜禽季度村级台账!CF40</f>
        <v>0</v>
      </c>
      <c r="AB39" s="27">
        <f>畜禽季度村级台账!CG40</f>
        <v>0</v>
      </c>
      <c r="AC39" s="27">
        <f>畜禽季度村级台账!CH40</f>
        <v>0</v>
      </c>
      <c r="AD39" s="27">
        <f>畜禽季度村级台账!CI40</f>
        <v>0</v>
      </c>
      <c r="AE39" s="27">
        <f>畜禽季度村级台账!CJ40</f>
        <v>0</v>
      </c>
      <c r="AF39" s="51" t="str">
        <f t="shared" si="1"/>
        <v>正确</v>
      </c>
      <c r="AG39" s="51" t="str">
        <f t="shared" si="2"/>
        <v>正确</v>
      </c>
      <c r="AH39" s="51" t="str">
        <f t="shared" si="3"/>
        <v>正确</v>
      </c>
      <c r="AI39" s="51" t="str">
        <f t="shared" si="4"/>
        <v>正确</v>
      </c>
      <c r="AJ39" s="51" t="str">
        <f t="shared" si="5"/>
        <v>正确</v>
      </c>
      <c r="AK39" s="51" t="str">
        <f t="shared" si="6"/>
        <v>正确</v>
      </c>
      <c r="AL39" s="51" t="str">
        <f t="shared" si="7"/>
        <v>正确</v>
      </c>
    </row>
    <row r="40" spans="1:38">
      <c r="A40" s="28">
        <v>30</v>
      </c>
      <c r="B40" s="26" t="str">
        <f>畜禽季度村级台账!B41</f>
        <v>李国玉</v>
      </c>
      <c r="C40" s="27">
        <f>畜禽季度村级台账!BO41</f>
        <v>0</v>
      </c>
      <c r="D40" s="27">
        <f>畜禽季度村级台账!BP41</f>
        <v>0</v>
      </c>
      <c r="E40" s="27">
        <f>畜禽季度村级台账!BQ41</f>
        <v>0</v>
      </c>
      <c r="F40" s="27">
        <f>畜禽季度村级台账!BR41</f>
        <v>0</v>
      </c>
      <c r="G40" s="27">
        <f>畜禽季度村级台账!BS41</f>
        <v>0</v>
      </c>
      <c r="H40" s="27">
        <f>畜禽季度村级台账!BT41</f>
        <v>0</v>
      </c>
      <c r="I40" s="27">
        <f>畜禽季度村级台账!BU41</f>
        <v>0</v>
      </c>
      <c r="J40" s="27">
        <f>畜禽季度村级台账!BV41</f>
        <v>0</v>
      </c>
      <c r="K40" s="27">
        <f>畜禽季度村级台账!BW41</f>
        <v>0</v>
      </c>
      <c r="L40" s="27">
        <f>畜禽季度村级台账!BX41</f>
        <v>0</v>
      </c>
      <c r="M40" s="27">
        <f>畜禽季度村级台账!BY41</f>
        <v>0</v>
      </c>
      <c r="N40" s="27">
        <f>畜禽季度村级台账!BZ41</f>
        <v>0</v>
      </c>
      <c r="O40" s="27">
        <f>畜禽季度村级台账!CA41</f>
        <v>0</v>
      </c>
      <c r="P40" s="27">
        <f>畜禽季度村级台账!CB41</f>
        <v>0</v>
      </c>
      <c r="Q40" s="27">
        <f>畜禽季度村级台账!CC41</f>
        <v>0</v>
      </c>
      <c r="R40" s="27">
        <f>畜禽季度村级台账!CD41</f>
        <v>0</v>
      </c>
      <c r="S40" s="27">
        <f>畜禽季度村级台账!CE41</f>
        <v>0</v>
      </c>
      <c r="T40" s="27">
        <f>畜禽季度村级台账!C41+畜禽季度村级台账!U41+畜禽季度村级台账!AM41+畜禽季度村级台账!BE41</f>
        <v>0</v>
      </c>
      <c r="U40" s="27">
        <f>畜禽季度村级台账!D41+畜禽季度村级台账!V41+畜禽季度村级台账!AN41+畜禽季度村级台账!BF41</f>
        <v>0</v>
      </c>
      <c r="V40" s="27">
        <f>畜禽季度村级台账!E41+畜禽季度村级台账!W41+畜禽季度村级台账!AO41+畜禽季度村级台账!BG41</f>
        <v>6</v>
      </c>
      <c r="W40" s="27">
        <f>畜禽季度村级台账!F41+畜禽季度村级台账!X41+畜禽季度村级台账!AP41+畜禽季度村级台账!BH41</f>
        <v>0</v>
      </c>
      <c r="X40" s="27">
        <f t="shared" si="8"/>
        <v>6</v>
      </c>
      <c r="Y40" s="27">
        <f>畜禽季度村级台账!G41+畜禽季度村级台账!Y41+畜禽季度村级台账!AQ41+畜禽季度村级台账!BI41</f>
        <v>5</v>
      </c>
      <c r="Z40" s="27">
        <f>畜禽季度村级台账!H41+畜禽季度村级台账!Z41+畜禽季度村级台账!AR41+畜禽季度村级台账!BJ41</f>
        <v>5</v>
      </c>
      <c r="AA40" s="27">
        <f>畜禽季度村级台账!CF41</f>
        <v>0</v>
      </c>
      <c r="AB40" s="27">
        <f>畜禽季度村级台账!CG41</f>
        <v>0</v>
      </c>
      <c r="AC40" s="27">
        <f>畜禽季度村级台账!CH41</f>
        <v>0</v>
      </c>
      <c r="AD40" s="27">
        <f>畜禽季度村级台账!CI41</f>
        <v>0</v>
      </c>
      <c r="AE40" s="27">
        <f>畜禽季度村级台账!CJ41</f>
        <v>0</v>
      </c>
      <c r="AF40" s="51" t="str">
        <f t="shared" si="1"/>
        <v>正确</v>
      </c>
      <c r="AG40" s="51" t="str">
        <f t="shared" si="2"/>
        <v>正确</v>
      </c>
      <c r="AH40" s="51" t="str">
        <f t="shared" si="3"/>
        <v>正确</v>
      </c>
      <c r="AI40" s="51" t="str">
        <f t="shared" si="4"/>
        <v>正确</v>
      </c>
      <c r="AJ40" s="51" t="str">
        <f t="shared" si="5"/>
        <v>正确</v>
      </c>
      <c r="AK40" s="51" t="str">
        <f t="shared" si="6"/>
        <v>正确</v>
      </c>
      <c r="AL40" s="51" t="str">
        <f t="shared" si="7"/>
        <v>正确</v>
      </c>
    </row>
    <row r="41" spans="1:38">
      <c r="A41" s="28">
        <v>31</v>
      </c>
      <c r="B41" s="26" t="str">
        <f>畜禽季度村级台账!B42</f>
        <v>王艳国</v>
      </c>
      <c r="C41" s="27">
        <f>畜禽季度村级台账!BO42</f>
        <v>0</v>
      </c>
      <c r="D41" s="27">
        <f>畜禽季度村级台账!BP42</f>
        <v>0</v>
      </c>
      <c r="E41" s="27">
        <f>畜禽季度村级台账!BQ42</f>
        <v>0</v>
      </c>
      <c r="F41" s="27">
        <f>畜禽季度村级台账!BR42</f>
        <v>0</v>
      </c>
      <c r="G41" s="27">
        <f>畜禽季度村级台账!BS42</f>
        <v>0</v>
      </c>
      <c r="H41" s="27">
        <f>畜禽季度村级台账!BT42</f>
        <v>0</v>
      </c>
      <c r="I41" s="27">
        <f>畜禽季度村级台账!BU42</f>
        <v>0</v>
      </c>
      <c r="J41" s="27">
        <f>畜禽季度村级台账!BV42</f>
        <v>0</v>
      </c>
      <c r="K41" s="27">
        <f>畜禽季度村级台账!BW42</f>
        <v>0</v>
      </c>
      <c r="L41" s="27">
        <f>畜禽季度村级台账!BX42</f>
        <v>0</v>
      </c>
      <c r="M41" s="27">
        <f>畜禽季度村级台账!BY42</f>
        <v>0</v>
      </c>
      <c r="N41" s="27">
        <f>畜禽季度村级台账!BZ42</f>
        <v>0</v>
      </c>
      <c r="O41" s="27">
        <f>畜禽季度村级台账!CA42</f>
        <v>0</v>
      </c>
      <c r="P41" s="27">
        <f>畜禽季度村级台账!CB42</f>
        <v>0</v>
      </c>
      <c r="Q41" s="27">
        <f>畜禽季度村级台账!CC42</f>
        <v>0</v>
      </c>
      <c r="R41" s="27">
        <f>畜禽季度村级台账!CD42</f>
        <v>0</v>
      </c>
      <c r="S41" s="27">
        <f>畜禽季度村级台账!CE42</f>
        <v>0</v>
      </c>
      <c r="T41" s="27">
        <f>畜禽季度村级台账!C42+畜禽季度村级台账!U42+畜禽季度村级台账!AM42+畜禽季度村级台账!BE42</f>
        <v>0</v>
      </c>
      <c r="U41" s="27">
        <f>畜禽季度村级台账!D42+畜禽季度村级台账!V42+畜禽季度村级台账!AN42+畜禽季度村级台账!BF42</f>
        <v>0</v>
      </c>
      <c r="V41" s="27">
        <f>畜禽季度村级台账!E42+畜禽季度村级台账!W42+畜禽季度村级台账!AO42+畜禽季度村级台账!BG42</f>
        <v>0</v>
      </c>
      <c r="W41" s="27">
        <f>畜禽季度村级台账!F42+畜禽季度村级台账!X42+畜禽季度村级台账!AP42+畜禽季度村级台账!BH42</f>
        <v>0</v>
      </c>
      <c r="X41" s="27">
        <f t="shared" si="8"/>
        <v>0</v>
      </c>
      <c r="Y41" s="27">
        <f>畜禽季度村级台账!G42+畜禽季度村级台账!Y42+畜禽季度村级台账!AQ42+畜禽季度村级台账!BI42</f>
        <v>4</v>
      </c>
      <c r="Z41" s="27">
        <f>畜禽季度村级台账!H42+畜禽季度村级台账!Z42+畜禽季度村级台账!AR42+畜禽季度村级台账!BJ42</f>
        <v>4</v>
      </c>
      <c r="AA41" s="27">
        <f>畜禽季度村级台账!CF42</f>
        <v>0</v>
      </c>
      <c r="AB41" s="27">
        <f>畜禽季度村级台账!CG42</f>
        <v>0</v>
      </c>
      <c r="AC41" s="27">
        <f>畜禽季度村级台账!CH42</f>
        <v>0</v>
      </c>
      <c r="AD41" s="27">
        <f>畜禽季度村级台账!CI42</f>
        <v>0</v>
      </c>
      <c r="AE41" s="27">
        <f>畜禽季度村级台账!CJ42</f>
        <v>0</v>
      </c>
      <c r="AF41" s="51" t="str">
        <f t="shared" si="1"/>
        <v>正确</v>
      </c>
      <c r="AG41" s="51" t="str">
        <f t="shared" si="2"/>
        <v>正确</v>
      </c>
      <c r="AH41" s="51" t="str">
        <f t="shared" si="3"/>
        <v>正确</v>
      </c>
      <c r="AI41" s="51" t="str">
        <f t="shared" si="4"/>
        <v>正确</v>
      </c>
      <c r="AJ41" s="51" t="str">
        <f t="shared" si="5"/>
        <v>正确</v>
      </c>
      <c r="AK41" s="51" t="str">
        <f t="shared" si="6"/>
        <v>正确</v>
      </c>
      <c r="AL41" s="51" t="str">
        <f t="shared" si="7"/>
        <v>正确</v>
      </c>
    </row>
    <row r="42" spans="1:38">
      <c r="A42" s="28">
        <v>32</v>
      </c>
      <c r="B42" s="26" t="str">
        <f>畜禽季度村级台账!B43</f>
        <v>王井龙</v>
      </c>
      <c r="C42" s="27">
        <f>畜禽季度村级台账!BO43</f>
        <v>0</v>
      </c>
      <c r="D42" s="27">
        <f>畜禽季度村级台账!BP43</f>
        <v>0</v>
      </c>
      <c r="E42" s="27">
        <f>畜禽季度村级台账!BQ43</f>
        <v>0</v>
      </c>
      <c r="F42" s="27">
        <f>畜禽季度村级台账!BR43</f>
        <v>0</v>
      </c>
      <c r="G42" s="27">
        <f>畜禽季度村级台账!BS43</f>
        <v>0</v>
      </c>
      <c r="H42" s="27">
        <f>畜禽季度村级台账!BT43</f>
        <v>0</v>
      </c>
      <c r="I42" s="27">
        <f>畜禽季度村级台账!BU43</f>
        <v>0</v>
      </c>
      <c r="J42" s="27">
        <f>畜禽季度村级台账!BV43</f>
        <v>0</v>
      </c>
      <c r="K42" s="27">
        <f>畜禽季度村级台账!BW43</f>
        <v>0</v>
      </c>
      <c r="L42" s="27">
        <f>畜禽季度村级台账!BX43</f>
        <v>0</v>
      </c>
      <c r="M42" s="27">
        <f>畜禽季度村级台账!BY43</f>
        <v>0</v>
      </c>
      <c r="N42" s="27">
        <f>畜禽季度村级台账!BZ43</f>
        <v>0</v>
      </c>
      <c r="O42" s="27">
        <f>畜禽季度村级台账!CA43</f>
        <v>0</v>
      </c>
      <c r="P42" s="27">
        <f>畜禽季度村级台账!CB43</f>
        <v>0</v>
      </c>
      <c r="Q42" s="27">
        <f>畜禽季度村级台账!CC43</f>
        <v>0</v>
      </c>
      <c r="R42" s="27">
        <f>畜禽季度村级台账!CD43</f>
        <v>0</v>
      </c>
      <c r="S42" s="27">
        <f>畜禽季度村级台账!CE43</f>
        <v>0</v>
      </c>
      <c r="T42" s="27">
        <f>畜禽季度村级台账!C43+畜禽季度村级台账!U43+畜禽季度村级台账!AM43+畜禽季度村级台账!BE43</f>
        <v>12</v>
      </c>
      <c r="U42" s="27">
        <f>畜禽季度村级台账!D43+畜禽季度村级台账!V43+畜禽季度村级台账!AN43+畜禽季度村级台账!BF43</f>
        <v>3</v>
      </c>
      <c r="V42" s="27">
        <f>畜禽季度村级台账!E43+畜禽季度村级台账!W43+畜禽季度村级台账!AO43+畜禽季度村级台账!BG43</f>
        <v>0</v>
      </c>
      <c r="W42" s="27">
        <f>畜禽季度村级台账!F43+畜禽季度村级台账!X43+畜禽季度村级台账!AP43+畜禽季度村级台账!BH43</f>
        <v>0</v>
      </c>
      <c r="X42" s="27">
        <f t="shared" si="8"/>
        <v>0</v>
      </c>
      <c r="Y42" s="27">
        <f>畜禽季度村级台账!G43+畜禽季度村级台账!Y43+畜禽季度村级台账!AQ43+畜禽季度村级台账!BI43</f>
        <v>7</v>
      </c>
      <c r="Z42" s="27">
        <f>畜禽季度村级台账!H43+畜禽季度村级台账!Z43+畜禽季度村级台账!AR43+畜禽季度村级台账!BJ43</f>
        <v>7</v>
      </c>
      <c r="AA42" s="27">
        <f>畜禽季度村级台账!CF43</f>
        <v>0</v>
      </c>
      <c r="AB42" s="27">
        <f>畜禽季度村级台账!CG43</f>
        <v>0</v>
      </c>
      <c r="AC42" s="27">
        <f>畜禽季度村级台账!CH43</f>
        <v>0</v>
      </c>
      <c r="AD42" s="27">
        <f>畜禽季度村级台账!CI43</f>
        <v>0</v>
      </c>
      <c r="AE42" s="27">
        <f>畜禽季度村级台账!CJ43</f>
        <v>0</v>
      </c>
      <c r="AF42" s="51" t="str">
        <f t="shared" si="1"/>
        <v>正确</v>
      </c>
      <c r="AG42" s="51" t="str">
        <f t="shared" si="2"/>
        <v>正确</v>
      </c>
      <c r="AH42" s="51" t="str">
        <f t="shared" si="3"/>
        <v>正确</v>
      </c>
      <c r="AI42" s="51" t="str">
        <f t="shared" si="4"/>
        <v>正确</v>
      </c>
      <c r="AJ42" s="51" t="str">
        <f t="shared" si="5"/>
        <v>正确</v>
      </c>
      <c r="AK42" s="51" t="str">
        <f t="shared" si="6"/>
        <v>正确</v>
      </c>
      <c r="AL42" s="51" t="str">
        <f t="shared" si="7"/>
        <v>正确</v>
      </c>
    </row>
    <row r="43" spans="1:38">
      <c r="A43" s="28">
        <v>33</v>
      </c>
      <c r="B43" s="26" t="str">
        <f>畜禽季度村级台账!B44</f>
        <v>赵瑞杰</v>
      </c>
      <c r="C43" s="27">
        <f>畜禽季度村级台账!BO44</f>
        <v>0</v>
      </c>
      <c r="D43" s="27">
        <f>畜禽季度村级台账!BP44</f>
        <v>0</v>
      </c>
      <c r="E43" s="27">
        <f>畜禽季度村级台账!BQ44</f>
        <v>0</v>
      </c>
      <c r="F43" s="27">
        <f>畜禽季度村级台账!BR44</f>
        <v>0</v>
      </c>
      <c r="G43" s="27">
        <f>畜禽季度村级台账!BS44</f>
        <v>0</v>
      </c>
      <c r="H43" s="27">
        <f>畜禽季度村级台账!BT44</f>
        <v>0</v>
      </c>
      <c r="I43" s="27">
        <f>畜禽季度村级台账!BU44</f>
        <v>0</v>
      </c>
      <c r="J43" s="27">
        <f>畜禽季度村级台账!BV44</f>
        <v>0</v>
      </c>
      <c r="K43" s="27">
        <f>畜禽季度村级台账!BW44</f>
        <v>0</v>
      </c>
      <c r="L43" s="27">
        <f>畜禽季度村级台账!BX44</f>
        <v>0</v>
      </c>
      <c r="M43" s="27">
        <f>畜禽季度村级台账!BY44</f>
        <v>0</v>
      </c>
      <c r="N43" s="27">
        <f>畜禽季度村级台账!BZ44</f>
        <v>0</v>
      </c>
      <c r="O43" s="27">
        <f>畜禽季度村级台账!CA44</f>
        <v>0</v>
      </c>
      <c r="P43" s="27">
        <f>畜禽季度村级台账!CB44</f>
        <v>0</v>
      </c>
      <c r="Q43" s="27">
        <f>畜禽季度村级台账!CC44</f>
        <v>0</v>
      </c>
      <c r="R43" s="27">
        <f>畜禽季度村级台账!CD44</f>
        <v>0</v>
      </c>
      <c r="S43" s="27">
        <f>畜禽季度村级台账!CE44</f>
        <v>0</v>
      </c>
      <c r="T43" s="27">
        <f>畜禽季度村级台账!C44+畜禽季度村级台账!U44+畜禽季度村级台账!AM44+畜禽季度村级台账!BE44</f>
        <v>2</v>
      </c>
      <c r="U43" s="27">
        <f>畜禽季度村级台账!D44+畜禽季度村级台账!V44+畜禽季度村级台账!AN44+畜禽季度村级台账!BF44</f>
        <v>2</v>
      </c>
      <c r="V43" s="27">
        <f>畜禽季度村级台账!E44+畜禽季度村级台账!W44+畜禽季度村级台账!AO44+畜禽季度村级台账!BG44</f>
        <v>0</v>
      </c>
      <c r="W43" s="27">
        <f>畜禽季度村级台账!F44+畜禽季度村级台账!X44+畜禽季度村级台账!AP44+畜禽季度村级台账!BH44</f>
        <v>0</v>
      </c>
      <c r="X43" s="27">
        <f t="shared" si="8"/>
        <v>0</v>
      </c>
      <c r="Y43" s="27">
        <f>畜禽季度村级台账!G44+畜禽季度村级台账!Y44+畜禽季度村级台账!AQ44+畜禽季度村级台账!BI44</f>
        <v>4</v>
      </c>
      <c r="Z43" s="27">
        <f>畜禽季度村级台账!H44+畜禽季度村级台账!Z44+畜禽季度村级台账!AR44+畜禽季度村级台账!BJ44</f>
        <v>4</v>
      </c>
      <c r="AA43" s="27">
        <f>畜禽季度村级台账!CF44</f>
        <v>0</v>
      </c>
      <c r="AB43" s="27">
        <f>畜禽季度村级台账!CG44</f>
        <v>0</v>
      </c>
      <c r="AC43" s="27">
        <f>畜禽季度村级台账!CH44</f>
        <v>0</v>
      </c>
      <c r="AD43" s="27">
        <f>畜禽季度村级台账!CI44</f>
        <v>0</v>
      </c>
      <c r="AE43" s="27">
        <f>畜禽季度村级台账!CJ44</f>
        <v>0</v>
      </c>
      <c r="AF43" s="51" t="str">
        <f t="shared" si="1"/>
        <v>正确</v>
      </c>
      <c r="AG43" s="51" t="str">
        <f t="shared" si="2"/>
        <v>正确</v>
      </c>
      <c r="AH43" s="51" t="str">
        <f t="shared" si="3"/>
        <v>正确</v>
      </c>
      <c r="AI43" s="51" t="str">
        <f t="shared" si="4"/>
        <v>正确</v>
      </c>
      <c r="AJ43" s="51" t="str">
        <f t="shared" si="5"/>
        <v>正确</v>
      </c>
      <c r="AK43" s="51" t="str">
        <f t="shared" si="6"/>
        <v>正确</v>
      </c>
      <c r="AL43" s="51" t="str">
        <f t="shared" si="7"/>
        <v>正确</v>
      </c>
    </row>
    <row r="44" spans="1:38">
      <c r="A44" s="28">
        <v>34</v>
      </c>
      <c r="B44" s="26" t="str">
        <f>畜禽季度村级台账!B45</f>
        <v>周金亮</v>
      </c>
      <c r="C44" s="27">
        <f>畜禽季度村级台账!BO45</f>
        <v>0</v>
      </c>
      <c r="D44" s="27">
        <f>畜禽季度村级台账!BP45</f>
        <v>0</v>
      </c>
      <c r="E44" s="27">
        <f>畜禽季度村级台账!BQ45</f>
        <v>0</v>
      </c>
      <c r="F44" s="27">
        <f>畜禽季度村级台账!BR45</f>
        <v>0</v>
      </c>
      <c r="G44" s="27">
        <f>畜禽季度村级台账!BS45</f>
        <v>0</v>
      </c>
      <c r="H44" s="27">
        <f>畜禽季度村级台账!BT45</f>
        <v>0</v>
      </c>
      <c r="I44" s="27">
        <f>畜禽季度村级台账!BU45</f>
        <v>0</v>
      </c>
      <c r="J44" s="27">
        <f>畜禽季度村级台账!BV45</f>
        <v>0</v>
      </c>
      <c r="K44" s="27">
        <f>畜禽季度村级台账!BW45</f>
        <v>0</v>
      </c>
      <c r="L44" s="27">
        <f>畜禽季度村级台账!BX45</f>
        <v>0</v>
      </c>
      <c r="M44" s="27">
        <f>畜禽季度村级台账!BY45</f>
        <v>0</v>
      </c>
      <c r="N44" s="27">
        <f>畜禽季度村级台账!BZ45</f>
        <v>0</v>
      </c>
      <c r="O44" s="27">
        <f>畜禽季度村级台账!CA45</f>
        <v>0</v>
      </c>
      <c r="P44" s="27">
        <f>畜禽季度村级台账!CB45</f>
        <v>0</v>
      </c>
      <c r="Q44" s="27">
        <f>畜禽季度村级台账!CC45</f>
        <v>0</v>
      </c>
      <c r="R44" s="27">
        <f>畜禽季度村级台账!CD45</f>
        <v>0</v>
      </c>
      <c r="S44" s="27">
        <f>畜禽季度村级台账!CE45</f>
        <v>0</v>
      </c>
      <c r="T44" s="27">
        <f>畜禽季度村级台账!C45+畜禽季度村级台账!U45+畜禽季度村级台账!AM45+畜禽季度村级台账!BE45</f>
        <v>2</v>
      </c>
      <c r="U44" s="27">
        <f>畜禽季度村级台账!D45+畜禽季度村级台账!V45+畜禽季度村级台账!AN45+畜禽季度村级台账!BF45</f>
        <v>0</v>
      </c>
      <c r="V44" s="27">
        <f>畜禽季度村级台账!E45+畜禽季度村级台账!W45+畜禽季度村级台账!AO45+畜禽季度村级台账!BG45</f>
        <v>10</v>
      </c>
      <c r="W44" s="27">
        <f>畜禽季度村级台账!F45+畜禽季度村级台账!X45+畜禽季度村级台账!AP45+畜禽季度村级台账!BH45</f>
        <v>0</v>
      </c>
      <c r="X44" s="27">
        <f t="shared" si="8"/>
        <v>10</v>
      </c>
      <c r="Y44" s="27">
        <f>畜禽季度村级台账!G45+畜禽季度村级台账!Y45+畜禽季度村级台账!AQ45+畜禽季度村级台账!BI45</f>
        <v>5</v>
      </c>
      <c r="Z44" s="27">
        <f>畜禽季度村级台账!H45+畜禽季度村级台账!Z45+畜禽季度村级台账!AR45+畜禽季度村级台账!BJ45</f>
        <v>5</v>
      </c>
      <c r="AA44" s="27">
        <f>畜禽季度村级台账!CF45</f>
        <v>0</v>
      </c>
      <c r="AB44" s="27">
        <f>畜禽季度村级台账!CG45</f>
        <v>0</v>
      </c>
      <c r="AC44" s="27">
        <f>畜禽季度村级台账!CH45</f>
        <v>0</v>
      </c>
      <c r="AD44" s="27">
        <f>畜禽季度村级台账!CI45</f>
        <v>0</v>
      </c>
      <c r="AE44" s="27">
        <f>畜禽季度村级台账!CJ45</f>
        <v>0</v>
      </c>
      <c r="AF44" s="51" t="str">
        <f t="shared" si="1"/>
        <v>正确</v>
      </c>
      <c r="AG44" s="51" t="str">
        <f t="shared" si="2"/>
        <v>正确</v>
      </c>
      <c r="AH44" s="51" t="str">
        <f t="shared" si="3"/>
        <v>正确</v>
      </c>
      <c r="AI44" s="51" t="str">
        <f t="shared" si="4"/>
        <v>正确</v>
      </c>
      <c r="AJ44" s="51" t="str">
        <f t="shared" si="5"/>
        <v>正确</v>
      </c>
      <c r="AK44" s="51" t="str">
        <f t="shared" si="6"/>
        <v>正确</v>
      </c>
      <c r="AL44" s="51" t="str">
        <f t="shared" si="7"/>
        <v>正确</v>
      </c>
    </row>
    <row r="45" spans="1:38">
      <c r="A45" s="28">
        <v>35</v>
      </c>
      <c r="B45" s="26" t="str">
        <f>畜禽季度村级台账!B46</f>
        <v>闫瑞</v>
      </c>
      <c r="C45" s="27">
        <f>畜禽季度村级台账!BO46</f>
        <v>0</v>
      </c>
      <c r="D45" s="27">
        <f>畜禽季度村级台账!BP46</f>
        <v>0</v>
      </c>
      <c r="E45" s="27">
        <f>畜禽季度村级台账!BQ46</f>
        <v>0</v>
      </c>
      <c r="F45" s="27">
        <f>畜禽季度村级台账!BR46</f>
        <v>0</v>
      </c>
      <c r="G45" s="27">
        <f>畜禽季度村级台账!BS46</f>
        <v>0</v>
      </c>
      <c r="H45" s="27">
        <f>畜禽季度村级台账!BT46</f>
        <v>0</v>
      </c>
      <c r="I45" s="27">
        <f>畜禽季度村级台账!BU46</f>
        <v>0</v>
      </c>
      <c r="J45" s="27">
        <f>畜禽季度村级台账!BV46</f>
        <v>0</v>
      </c>
      <c r="K45" s="27">
        <f>畜禽季度村级台账!BW46</f>
        <v>0</v>
      </c>
      <c r="L45" s="27">
        <f>畜禽季度村级台账!BX46</f>
        <v>0</v>
      </c>
      <c r="M45" s="27">
        <f>畜禽季度村级台账!BY46</f>
        <v>0</v>
      </c>
      <c r="N45" s="27">
        <f>畜禽季度村级台账!BZ46</f>
        <v>0</v>
      </c>
      <c r="O45" s="27">
        <f>畜禽季度村级台账!CA46</f>
        <v>0</v>
      </c>
      <c r="P45" s="27">
        <f>畜禽季度村级台账!CB46</f>
        <v>0</v>
      </c>
      <c r="Q45" s="27">
        <f>畜禽季度村级台账!CC46</f>
        <v>0</v>
      </c>
      <c r="R45" s="27">
        <f>畜禽季度村级台账!CD46</f>
        <v>0</v>
      </c>
      <c r="S45" s="27">
        <f>畜禽季度村级台账!CE46</f>
        <v>0</v>
      </c>
      <c r="T45" s="27">
        <f>畜禽季度村级台账!C46+畜禽季度村级台账!U46+畜禽季度村级台账!AM46+畜禽季度村级台账!BE46</f>
        <v>2</v>
      </c>
      <c r="U45" s="27">
        <f>畜禽季度村级台账!D46+畜禽季度村级台账!V46+畜禽季度村级台账!AN46+畜禽季度村级台账!BF46</f>
        <v>0</v>
      </c>
      <c r="V45" s="27">
        <f>畜禽季度村级台账!E46+畜禽季度村级台账!W46+畜禽季度村级台账!AO46+畜禽季度村级台账!BG46</f>
        <v>12</v>
      </c>
      <c r="W45" s="27">
        <f>畜禽季度村级台账!F46+畜禽季度村级台账!X46+畜禽季度村级台账!AP46+畜禽季度村级台账!BH46</f>
        <v>0</v>
      </c>
      <c r="X45" s="27">
        <f t="shared" si="8"/>
        <v>12</v>
      </c>
      <c r="Y45" s="27">
        <f>畜禽季度村级台账!G46+畜禽季度村级台账!Y46+畜禽季度村级台账!AQ46+畜禽季度村级台账!BI46</f>
        <v>8</v>
      </c>
      <c r="Z45" s="27">
        <f>畜禽季度村级台账!H46+畜禽季度村级台账!Z46+畜禽季度村级台账!AR46+畜禽季度村级台账!BJ46</f>
        <v>8</v>
      </c>
      <c r="AA45" s="27">
        <f>畜禽季度村级台账!CF46</f>
        <v>0</v>
      </c>
      <c r="AB45" s="27">
        <f>畜禽季度村级台账!CG46</f>
        <v>0</v>
      </c>
      <c r="AC45" s="27">
        <f>畜禽季度村级台账!CH46</f>
        <v>0</v>
      </c>
      <c r="AD45" s="27">
        <f>畜禽季度村级台账!CI46</f>
        <v>0</v>
      </c>
      <c r="AE45" s="27">
        <f>畜禽季度村级台账!CJ46</f>
        <v>0</v>
      </c>
      <c r="AF45" s="51" t="str">
        <f t="shared" si="1"/>
        <v>正确</v>
      </c>
      <c r="AG45" s="51" t="str">
        <f t="shared" si="2"/>
        <v>正确</v>
      </c>
      <c r="AH45" s="51" t="str">
        <f t="shared" si="3"/>
        <v>正确</v>
      </c>
      <c r="AI45" s="51" t="str">
        <f t="shared" si="4"/>
        <v>正确</v>
      </c>
      <c r="AJ45" s="51" t="str">
        <f t="shared" si="5"/>
        <v>正确</v>
      </c>
      <c r="AK45" s="51" t="str">
        <f t="shared" si="6"/>
        <v>正确</v>
      </c>
      <c r="AL45" s="51" t="str">
        <f t="shared" si="7"/>
        <v>正确</v>
      </c>
    </row>
    <row r="46" spans="1:38">
      <c r="A46" s="28">
        <v>36</v>
      </c>
      <c r="B46" s="26" t="str">
        <f>畜禽季度村级台账!B47</f>
        <v>卫国军</v>
      </c>
      <c r="C46" s="27">
        <f>畜禽季度村级台账!BO47</f>
        <v>0</v>
      </c>
      <c r="D46" s="27">
        <f>畜禽季度村级台账!BP47</f>
        <v>0</v>
      </c>
      <c r="E46" s="27">
        <f>畜禽季度村级台账!BQ47</f>
        <v>0</v>
      </c>
      <c r="F46" s="27">
        <f>畜禽季度村级台账!BR47</f>
        <v>0</v>
      </c>
      <c r="G46" s="27">
        <f>畜禽季度村级台账!BS47</f>
        <v>0</v>
      </c>
      <c r="H46" s="27">
        <f>畜禽季度村级台账!BT47</f>
        <v>0</v>
      </c>
      <c r="I46" s="27">
        <f>畜禽季度村级台账!BU47</f>
        <v>0</v>
      </c>
      <c r="J46" s="27">
        <f>畜禽季度村级台账!BV47</f>
        <v>0</v>
      </c>
      <c r="K46" s="27">
        <f>畜禽季度村级台账!BW47</f>
        <v>0</v>
      </c>
      <c r="L46" s="27">
        <f>畜禽季度村级台账!BX47</f>
        <v>0</v>
      </c>
      <c r="M46" s="27">
        <f>畜禽季度村级台账!BY47</f>
        <v>0</v>
      </c>
      <c r="N46" s="27">
        <f>畜禽季度村级台账!BZ47</f>
        <v>0</v>
      </c>
      <c r="O46" s="27">
        <f>畜禽季度村级台账!CA47</f>
        <v>0</v>
      </c>
      <c r="P46" s="27">
        <f>畜禽季度村级台账!CB47</f>
        <v>0</v>
      </c>
      <c r="Q46" s="27">
        <f>畜禽季度村级台账!CC47</f>
        <v>0</v>
      </c>
      <c r="R46" s="27">
        <f>畜禽季度村级台账!CD47</f>
        <v>0</v>
      </c>
      <c r="S46" s="27">
        <f>畜禽季度村级台账!CE47</f>
        <v>0</v>
      </c>
      <c r="T46" s="27">
        <f>畜禽季度村级台账!C47+畜禽季度村级台账!U47+畜禽季度村级台账!AM47+畜禽季度村级台账!BE47</f>
        <v>0</v>
      </c>
      <c r="U46" s="27">
        <f>畜禽季度村级台账!D47+畜禽季度村级台账!V47+畜禽季度村级台账!AN47+畜禽季度村级台账!BF47</f>
        <v>5</v>
      </c>
      <c r="V46" s="27">
        <f>畜禽季度村级台账!E47+畜禽季度村级台账!W47+畜禽季度村级台账!AO47+畜禽季度村级台账!BG47</f>
        <v>6</v>
      </c>
      <c r="W46" s="27">
        <f>畜禽季度村级台账!F47+畜禽季度村级台账!X47+畜禽季度村级台账!AP47+畜禽季度村级台账!BH47</f>
        <v>0</v>
      </c>
      <c r="X46" s="27">
        <f t="shared" si="8"/>
        <v>6</v>
      </c>
      <c r="Y46" s="27">
        <f>畜禽季度村级台账!G47+畜禽季度村级台账!Y47+畜禽季度村级台账!AQ47+畜禽季度村级台账!BI47</f>
        <v>6</v>
      </c>
      <c r="Z46" s="27">
        <f>畜禽季度村级台账!H47+畜禽季度村级台账!Z47+畜禽季度村级台账!AR47+畜禽季度村级台账!BJ47</f>
        <v>6</v>
      </c>
      <c r="AA46" s="27">
        <f>畜禽季度村级台账!CF47</f>
        <v>0</v>
      </c>
      <c r="AB46" s="27">
        <f>畜禽季度村级台账!CG47</f>
        <v>0</v>
      </c>
      <c r="AC46" s="27">
        <f>畜禽季度村级台账!CH47</f>
        <v>0</v>
      </c>
      <c r="AD46" s="27">
        <f>畜禽季度村级台账!CI47</f>
        <v>0</v>
      </c>
      <c r="AE46" s="27">
        <f>畜禽季度村级台账!CJ47</f>
        <v>0</v>
      </c>
      <c r="AF46" s="51" t="str">
        <f t="shared" si="1"/>
        <v>正确</v>
      </c>
      <c r="AG46" s="51" t="str">
        <f t="shared" si="2"/>
        <v>正确</v>
      </c>
      <c r="AH46" s="51" t="str">
        <f t="shared" si="3"/>
        <v>正确</v>
      </c>
      <c r="AI46" s="51" t="str">
        <f t="shared" si="4"/>
        <v>正确</v>
      </c>
      <c r="AJ46" s="51" t="str">
        <f t="shared" si="5"/>
        <v>正确</v>
      </c>
      <c r="AK46" s="51" t="str">
        <f t="shared" si="6"/>
        <v>正确</v>
      </c>
      <c r="AL46" s="51" t="str">
        <f t="shared" si="7"/>
        <v>正确</v>
      </c>
    </row>
    <row r="47" spans="1:38">
      <c r="A47" s="28">
        <v>37</v>
      </c>
      <c r="B47" s="26" t="str">
        <f>畜禽季度村级台账!B48</f>
        <v>孙亮</v>
      </c>
      <c r="C47" s="27">
        <f>畜禽季度村级台账!BO48</f>
        <v>0</v>
      </c>
      <c r="D47" s="27">
        <f>畜禽季度村级台账!BP48</f>
        <v>0</v>
      </c>
      <c r="E47" s="27">
        <f>畜禽季度村级台账!BQ48</f>
        <v>0</v>
      </c>
      <c r="F47" s="27">
        <f>畜禽季度村级台账!BR48</f>
        <v>0</v>
      </c>
      <c r="G47" s="27">
        <f>畜禽季度村级台账!BS48</f>
        <v>0</v>
      </c>
      <c r="H47" s="27">
        <f>畜禽季度村级台账!BT48</f>
        <v>0</v>
      </c>
      <c r="I47" s="27">
        <f>畜禽季度村级台账!BU48</f>
        <v>0</v>
      </c>
      <c r="J47" s="27">
        <f>畜禽季度村级台账!BV48</f>
        <v>0</v>
      </c>
      <c r="K47" s="27">
        <f>畜禽季度村级台账!BW48</f>
        <v>0</v>
      </c>
      <c r="L47" s="27">
        <f>畜禽季度村级台账!BX48</f>
        <v>0</v>
      </c>
      <c r="M47" s="27">
        <f>畜禽季度村级台账!BY48</f>
        <v>0</v>
      </c>
      <c r="N47" s="27">
        <f>畜禽季度村级台账!BZ48</f>
        <v>0</v>
      </c>
      <c r="O47" s="27">
        <f>畜禽季度村级台账!CA48</f>
        <v>0</v>
      </c>
      <c r="P47" s="27">
        <f>畜禽季度村级台账!CB48</f>
        <v>0</v>
      </c>
      <c r="Q47" s="27">
        <f>畜禽季度村级台账!CC48</f>
        <v>0</v>
      </c>
      <c r="R47" s="27">
        <f>畜禽季度村级台账!CD48</f>
        <v>0</v>
      </c>
      <c r="S47" s="27">
        <f>畜禽季度村级台账!CE48</f>
        <v>0</v>
      </c>
      <c r="T47" s="27">
        <f>畜禽季度村级台账!C48+畜禽季度村级台账!U48+畜禽季度村级台账!AM48+畜禽季度村级台账!BE48</f>
        <v>0</v>
      </c>
      <c r="U47" s="27">
        <f>畜禽季度村级台账!D48+畜禽季度村级台账!V48+畜禽季度村级台账!AN48+畜禽季度村级台账!BF48</f>
        <v>3</v>
      </c>
      <c r="V47" s="27">
        <f>畜禽季度村级台账!E48+畜禽季度村级台账!W48+畜禽季度村级台账!AO48+畜禽季度村级台账!BG48</f>
        <v>0</v>
      </c>
      <c r="W47" s="27">
        <f>畜禽季度村级台账!F48+畜禽季度村级台账!X48+畜禽季度村级台账!AP48+畜禽季度村级台账!BH48</f>
        <v>0</v>
      </c>
      <c r="X47" s="27">
        <f t="shared" si="8"/>
        <v>0</v>
      </c>
      <c r="Y47" s="27">
        <f>畜禽季度村级台账!G48+畜禽季度村级台账!Y48+畜禽季度村级台账!AQ48+畜禽季度村级台账!BI48</f>
        <v>8</v>
      </c>
      <c r="Z47" s="27">
        <f>畜禽季度村级台账!H48+畜禽季度村级台账!Z48+畜禽季度村级台账!AR48+畜禽季度村级台账!BJ48</f>
        <v>8</v>
      </c>
      <c r="AA47" s="27">
        <f>畜禽季度村级台账!CF48</f>
        <v>0</v>
      </c>
      <c r="AB47" s="27">
        <f>畜禽季度村级台账!CG48</f>
        <v>0</v>
      </c>
      <c r="AC47" s="27">
        <f>畜禽季度村级台账!CH48</f>
        <v>0</v>
      </c>
      <c r="AD47" s="27">
        <f>畜禽季度村级台账!CI48</f>
        <v>0</v>
      </c>
      <c r="AE47" s="27">
        <f>畜禽季度村级台账!CJ48</f>
        <v>0</v>
      </c>
      <c r="AF47" s="51" t="str">
        <f t="shared" si="1"/>
        <v>正确</v>
      </c>
      <c r="AG47" s="51" t="str">
        <f t="shared" si="2"/>
        <v>正确</v>
      </c>
      <c r="AH47" s="51" t="str">
        <f t="shared" si="3"/>
        <v>正确</v>
      </c>
      <c r="AI47" s="51" t="str">
        <f t="shared" si="4"/>
        <v>正确</v>
      </c>
      <c r="AJ47" s="51" t="str">
        <f t="shared" si="5"/>
        <v>正确</v>
      </c>
      <c r="AK47" s="51" t="str">
        <f t="shared" si="6"/>
        <v>正确</v>
      </c>
      <c r="AL47" s="51" t="str">
        <f t="shared" si="7"/>
        <v>正确</v>
      </c>
    </row>
    <row r="48" spans="1:38">
      <c r="A48" s="28">
        <v>38</v>
      </c>
      <c r="B48" s="26" t="str">
        <f>畜禽季度村级台账!B49</f>
        <v>李国富</v>
      </c>
      <c r="C48" s="27">
        <f>畜禽季度村级台账!BO49</f>
        <v>0</v>
      </c>
      <c r="D48" s="27">
        <f>畜禽季度村级台账!BP49</f>
        <v>0</v>
      </c>
      <c r="E48" s="27">
        <f>畜禽季度村级台账!BQ49</f>
        <v>0</v>
      </c>
      <c r="F48" s="27">
        <f>畜禽季度村级台账!BR49</f>
        <v>0</v>
      </c>
      <c r="G48" s="27">
        <f>畜禽季度村级台账!BS49</f>
        <v>0</v>
      </c>
      <c r="H48" s="27">
        <f>畜禽季度村级台账!BT49</f>
        <v>0</v>
      </c>
      <c r="I48" s="27">
        <f>畜禽季度村级台账!BU49</f>
        <v>0</v>
      </c>
      <c r="J48" s="27">
        <f>畜禽季度村级台账!BV49</f>
        <v>0</v>
      </c>
      <c r="K48" s="27">
        <f>畜禽季度村级台账!BW49</f>
        <v>0</v>
      </c>
      <c r="L48" s="27">
        <f>畜禽季度村级台账!BX49</f>
        <v>0</v>
      </c>
      <c r="M48" s="27">
        <f>畜禽季度村级台账!BY49</f>
        <v>0</v>
      </c>
      <c r="N48" s="27">
        <f>畜禽季度村级台账!BZ49</f>
        <v>0</v>
      </c>
      <c r="O48" s="27">
        <f>畜禽季度村级台账!CA49</f>
        <v>0</v>
      </c>
      <c r="P48" s="27">
        <f>畜禽季度村级台账!CB49</f>
        <v>0</v>
      </c>
      <c r="Q48" s="27">
        <f>畜禽季度村级台账!CC49</f>
        <v>0</v>
      </c>
      <c r="R48" s="27">
        <f>畜禽季度村级台账!CD49</f>
        <v>0</v>
      </c>
      <c r="S48" s="27">
        <f>畜禽季度村级台账!CE49</f>
        <v>0</v>
      </c>
      <c r="T48" s="27">
        <f>畜禽季度村级台账!C49+畜禽季度村级台账!U49+畜禽季度村级台账!AM49+畜禽季度村级台账!BE49</f>
        <v>2</v>
      </c>
      <c r="U48" s="27">
        <f>畜禽季度村级台账!D49+畜禽季度村级台账!V49+畜禽季度村级台账!AN49+畜禽季度村级台账!BF49</f>
        <v>0</v>
      </c>
      <c r="V48" s="27">
        <f>畜禽季度村级台账!E49+畜禽季度村级台账!W49+畜禽季度村级台账!AO49+畜禽季度村级台账!BG49</f>
        <v>32</v>
      </c>
      <c r="W48" s="27">
        <f>畜禽季度村级台账!F49+畜禽季度村级台账!X49+畜禽季度村级台账!AP49+畜禽季度村级台账!BH49</f>
        <v>0</v>
      </c>
      <c r="X48" s="27">
        <f t="shared" si="8"/>
        <v>32</v>
      </c>
      <c r="Y48" s="27">
        <f>畜禽季度村级台账!G49+畜禽季度村级台账!Y49+畜禽季度村级台账!AQ49+畜禽季度村级台账!BI49</f>
        <v>3</v>
      </c>
      <c r="Z48" s="27">
        <f>畜禽季度村级台账!H49+畜禽季度村级台账!Z49+畜禽季度村级台账!AR49+畜禽季度村级台账!BJ49</f>
        <v>3</v>
      </c>
      <c r="AA48" s="27">
        <f>畜禽季度村级台账!CF49</f>
        <v>0</v>
      </c>
      <c r="AB48" s="27">
        <f>畜禽季度村级台账!CG49</f>
        <v>0</v>
      </c>
      <c r="AC48" s="27">
        <f>畜禽季度村级台账!CH49</f>
        <v>0</v>
      </c>
      <c r="AD48" s="27">
        <f>畜禽季度村级台账!CI49</f>
        <v>0</v>
      </c>
      <c r="AE48" s="27">
        <f>畜禽季度村级台账!CJ49</f>
        <v>0</v>
      </c>
      <c r="AF48" s="51" t="str">
        <f t="shared" si="1"/>
        <v>正确</v>
      </c>
      <c r="AG48" s="51" t="str">
        <f t="shared" si="2"/>
        <v>正确</v>
      </c>
      <c r="AH48" s="51" t="str">
        <f t="shared" si="3"/>
        <v>正确</v>
      </c>
      <c r="AI48" s="51" t="str">
        <f t="shared" si="4"/>
        <v>正确</v>
      </c>
      <c r="AJ48" s="51" t="str">
        <f t="shared" si="5"/>
        <v>正确</v>
      </c>
      <c r="AK48" s="51" t="str">
        <f t="shared" si="6"/>
        <v>正确</v>
      </c>
      <c r="AL48" s="51" t="str">
        <f t="shared" si="7"/>
        <v>正确</v>
      </c>
    </row>
    <row r="49" spans="1:38">
      <c r="A49" s="28">
        <v>39</v>
      </c>
      <c r="B49" s="26" t="str">
        <f>畜禽季度村级台账!B50</f>
        <v>李剑</v>
      </c>
      <c r="C49" s="27">
        <f>畜禽季度村级台账!BO50</f>
        <v>0</v>
      </c>
      <c r="D49" s="27">
        <f>畜禽季度村级台账!BP50</f>
        <v>0</v>
      </c>
      <c r="E49" s="27">
        <f>畜禽季度村级台账!BQ50</f>
        <v>0</v>
      </c>
      <c r="F49" s="27">
        <f>畜禽季度村级台账!BR50</f>
        <v>0</v>
      </c>
      <c r="G49" s="27">
        <f>畜禽季度村级台账!BS50</f>
        <v>0</v>
      </c>
      <c r="H49" s="27">
        <f>畜禽季度村级台账!BT50</f>
        <v>0</v>
      </c>
      <c r="I49" s="27">
        <f>畜禽季度村级台账!BU50</f>
        <v>0</v>
      </c>
      <c r="J49" s="27">
        <f>畜禽季度村级台账!BV50</f>
        <v>0</v>
      </c>
      <c r="K49" s="27">
        <f>畜禽季度村级台账!BW50</f>
        <v>0</v>
      </c>
      <c r="L49" s="27">
        <f>畜禽季度村级台账!BX50</f>
        <v>0</v>
      </c>
      <c r="M49" s="27">
        <f>畜禽季度村级台账!BY50</f>
        <v>0</v>
      </c>
      <c r="N49" s="27">
        <f>畜禽季度村级台账!BZ50</f>
        <v>0</v>
      </c>
      <c r="O49" s="27">
        <f>畜禽季度村级台账!CA50</f>
        <v>0</v>
      </c>
      <c r="P49" s="27">
        <f>畜禽季度村级台账!CB50</f>
        <v>0</v>
      </c>
      <c r="Q49" s="27">
        <f>畜禽季度村级台账!CC50</f>
        <v>0</v>
      </c>
      <c r="R49" s="27">
        <f>畜禽季度村级台账!CD50</f>
        <v>0</v>
      </c>
      <c r="S49" s="27">
        <f>畜禽季度村级台账!CE50</f>
        <v>0</v>
      </c>
      <c r="T49" s="27">
        <f>畜禽季度村级台账!C50+畜禽季度村级台账!U50+畜禽季度村级台账!AM50+畜禽季度村级台账!BE50</f>
        <v>2</v>
      </c>
      <c r="U49" s="27">
        <f>畜禽季度村级台账!D50+畜禽季度村级台账!V50+畜禽季度村级台账!AN50+畜禽季度村级台账!BF50</f>
        <v>4</v>
      </c>
      <c r="V49" s="27">
        <f>畜禽季度村级台账!E50+畜禽季度村级台账!W50+畜禽季度村级台账!AO50+畜禽季度村级台账!BG50</f>
        <v>0</v>
      </c>
      <c r="W49" s="27">
        <f>畜禽季度村级台账!F50+畜禽季度村级台账!X50+畜禽季度村级台账!AP50+畜禽季度村级台账!BH50</f>
        <v>0</v>
      </c>
      <c r="X49" s="27">
        <f t="shared" si="8"/>
        <v>0</v>
      </c>
      <c r="Y49" s="27">
        <f>畜禽季度村级台账!G50+畜禽季度村级台账!Y50+畜禽季度村级台账!AQ50+畜禽季度村级台账!BI50</f>
        <v>5</v>
      </c>
      <c r="Z49" s="27">
        <f>畜禽季度村级台账!H50+畜禽季度村级台账!Z50+畜禽季度村级台账!AR50+畜禽季度村级台账!BJ50</f>
        <v>5</v>
      </c>
      <c r="AA49" s="27">
        <f>畜禽季度村级台账!CF50</f>
        <v>0</v>
      </c>
      <c r="AB49" s="27">
        <f>畜禽季度村级台账!CG50</f>
        <v>0</v>
      </c>
      <c r="AC49" s="27">
        <f>畜禽季度村级台账!CH50</f>
        <v>0</v>
      </c>
      <c r="AD49" s="27">
        <f>畜禽季度村级台账!CI50</f>
        <v>0</v>
      </c>
      <c r="AE49" s="27">
        <f>畜禽季度村级台账!CJ50</f>
        <v>0</v>
      </c>
      <c r="AF49" s="51" t="str">
        <f t="shared" si="1"/>
        <v>正确</v>
      </c>
      <c r="AG49" s="51" t="str">
        <f t="shared" si="2"/>
        <v>正确</v>
      </c>
      <c r="AH49" s="51" t="str">
        <f t="shared" si="3"/>
        <v>正确</v>
      </c>
      <c r="AI49" s="51" t="str">
        <f t="shared" si="4"/>
        <v>正确</v>
      </c>
      <c r="AJ49" s="51" t="str">
        <f t="shared" si="5"/>
        <v>正确</v>
      </c>
      <c r="AK49" s="51" t="str">
        <f t="shared" si="6"/>
        <v>正确</v>
      </c>
      <c r="AL49" s="51" t="str">
        <f t="shared" si="7"/>
        <v>正确</v>
      </c>
    </row>
    <row r="50" spans="1:38">
      <c r="A50" s="28">
        <v>40</v>
      </c>
      <c r="B50" s="26" t="str">
        <f>畜禽季度村级台账!B51</f>
        <v>苏岭</v>
      </c>
      <c r="C50" s="27">
        <f>畜禽季度村级台账!BO51</f>
        <v>0</v>
      </c>
      <c r="D50" s="27">
        <f>畜禽季度村级台账!BP51</f>
        <v>0</v>
      </c>
      <c r="E50" s="27">
        <f>畜禽季度村级台账!BQ51</f>
        <v>0</v>
      </c>
      <c r="F50" s="27">
        <f>畜禽季度村级台账!BR51</f>
        <v>0</v>
      </c>
      <c r="G50" s="27">
        <f>畜禽季度村级台账!BS51</f>
        <v>0</v>
      </c>
      <c r="H50" s="27">
        <f>畜禽季度村级台账!BT51</f>
        <v>0</v>
      </c>
      <c r="I50" s="27">
        <f>畜禽季度村级台账!BU51</f>
        <v>0</v>
      </c>
      <c r="J50" s="27">
        <f>畜禽季度村级台账!BV51</f>
        <v>0</v>
      </c>
      <c r="K50" s="27">
        <f>畜禽季度村级台账!BW51</f>
        <v>0</v>
      </c>
      <c r="L50" s="27">
        <f>畜禽季度村级台账!BX51</f>
        <v>0</v>
      </c>
      <c r="M50" s="27">
        <f>畜禽季度村级台账!BY51</f>
        <v>0</v>
      </c>
      <c r="N50" s="27">
        <f>畜禽季度村级台账!BZ51</f>
        <v>0</v>
      </c>
      <c r="O50" s="27">
        <f>畜禽季度村级台账!CA51</f>
        <v>0</v>
      </c>
      <c r="P50" s="27">
        <f>畜禽季度村级台账!CB51</f>
        <v>0</v>
      </c>
      <c r="Q50" s="27">
        <f>畜禽季度村级台账!CC51</f>
        <v>0</v>
      </c>
      <c r="R50" s="27">
        <f>畜禽季度村级台账!CD51</f>
        <v>0</v>
      </c>
      <c r="S50" s="27">
        <f>畜禽季度村级台账!CE51</f>
        <v>0</v>
      </c>
      <c r="T50" s="27">
        <f>畜禽季度村级台账!C51+畜禽季度村级台账!U51+畜禽季度村级台账!AM51+畜禽季度村级台账!BE51</f>
        <v>2</v>
      </c>
      <c r="U50" s="27">
        <f>畜禽季度村级台账!D51+畜禽季度村级台账!V51+畜禽季度村级台账!AN51+畜禽季度村级台账!BF51</f>
        <v>0</v>
      </c>
      <c r="V50" s="27">
        <f>畜禽季度村级台账!E51+畜禽季度村级台账!W51+畜禽季度村级台账!AO51+畜禽季度村级台账!BG51</f>
        <v>12</v>
      </c>
      <c r="W50" s="27">
        <f>畜禽季度村级台账!F51+畜禽季度村级台账!X51+畜禽季度村级台账!AP51+畜禽季度村级台账!BH51</f>
        <v>0</v>
      </c>
      <c r="X50" s="27">
        <f t="shared" si="8"/>
        <v>12</v>
      </c>
      <c r="Y50" s="27">
        <f>畜禽季度村级台账!G51+畜禽季度村级台账!Y51+畜禽季度村级台账!AQ51+畜禽季度村级台账!BI51</f>
        <v>4</v>
      </c>
      <c r="Z50" s="27">
        <f>畜禽季度村级台账!H51+畜禽季度村级台账!Z51+畜禽季度村级台账!AR51+畜禽季度村级台账!BJ51</f>
        <v>4</v>
      </c>
      <c r="AA50" s="27">
        <f>畜禽季度村级台账!CF51</f>
        <v>0</v>
      </c>
      <c r="AB50" s="27">
        <f>畜禽季度村级台账!CG51</f>
        <v>0</v>
      </c>
      <c r="AC50" s="27">
        <f>畜禽季度村级台账!CH51</f>
        <v>0</v>
      </c>
      <c r="AD50" s="27">
        <f>畜禽季度村级台账!CI51</f>
        <v>0</v>
      </c>
      <c r="AE50" s="27">
        <f>畜禽季度村级台账!CJ51</f>
        <v>0</v>
      </c>
      <c r="AF50" s="51" t="str">
        <f t="shared" si="1"/>
        <v>正确</v>
      </c>
      <c r="AG50" s="51" t="str">
        <f t="shared" si="2"/>
        <v>正确</v>
      </c>
      <c r="AH50" s="51" t="str">
        <f t="shared" si="3"/>
        <v>正确</v>
      </c>
      <c r="AI50" s="51" t="str">
        <f t="shared" si="4"/>
        <v>正确</v>
      </c>
      <c r="AJ50" s="51" t="str">
        <f t="shared" si="5"/>
        <v>正确</v>
      </c>
      <c r="AK50" s="51" t="str">
        <f t="shared" si="6"/>
        <v>正确</v>
      </c>
      <c r="AL50" s="51" t="str">
        <f t="shared" si="7"/>
        <v>正确</v>
      </c>
    </row>
    <row r="51" spans="1:38">
      <c r="A51" s="28">
        <v>41</v>
      </c>
      <c r="B51" s="26" t="str">
        <f>畜禽季度村级台账!B52</f>
        <v>王明国</v>
      </c>
      <c r="C51" s="27">
        <f>畜禽季度村级台账!BO52</f>
        <v>0</v>
      </c>
      <c r="D51" s="27">
        <f>畜禽季度村级台账!BP52</f>
        <v>0</v>
      </c>
      <c r="E51" s="27">
        <f>畜禽季度村级台账!BQ52</f>
        <v>0</v>
      </c>
      <c r="F51" s="27">
        <f>畜禽季度村级台账!BR52</f>
        <v>0</v>
      </c>
      <c r="G51" s="27">
        <f>畜禽季度村级台账!BS52</f>
        <v>0</v>
      </c>
      <c r="H51" s="27">
        <f>畜禽季度村级台账!BT52</f>
        <v>0</v>
      </c>
      <c r="I51" s="27">
        <f>畜禽季度村级台账!BU52</f>
        <v>0</v>
      </c>
      <c r="J51" s="27">
        <f>畜禽季度村级台账!BV52</f>
        <v>0</v>
      </c>
      <c r="K51" s="27">
        <f>畜禽季度村级台账!BW52</f>
        <v>0</v>
      </c>
      <c r="L51" s="27">
        <f>畜禽季度村级台账!BX52</f>
        <v>0</v>
      </c>
      <c r="M51" s="27">
        <f>畜禽季度村级台账!BY52</f>
        <v>0</v>
      </c>
      <c r="N51" s="27">
        <f>畜禽季度村级台账!BZ52</f>
        <v>0</v>
      </c>
      <c r="O51" s="27">
        <f>畜禽季度村级台账!CA52</f>
        <v>0</v>
      </c>
      <c r="P51" s="27">
        <f>畜禽季度村级台账!CB52</f>
        <v>0</v>
      </c>
      <c r="Q51" s="27">
        <f>畜禽季度村级台账!CC52</f>
        <v>0</v>
      </c>
      <c r="R51" s="27">
        <f>畜禽季度村级台账!CD52</f>
        <v>0</v>
      </c>
      <c r="S51" s="27">
        <f>畜禽季度村级台账!CE52</f>
        <v>0</v>
      </c>
      <c r="T51" s="27">
        <f>畜禽季度村级台账!C52+畜禽季度村级台账!U52+畜禽季度村级台账!AM52+畜禽季度村级台账!BE52</f>
        <v>2</v>
      </c>
      <c r="U51" s="27">
        <f>畜禽季度村级台账!D52+畜禽季度村级台账!V52+畜禽季度村级台账!AN52+畜禽季度村级台账!BF52</f>
        <v>0</v>
      </c>
      <c r="V51" s="27">
        <f>畜禽季度村级台账!E52+畜禽季度村级台账!W52+畜禽季度村级台账!AO52+畜禽季度村级台账!BG52</f>
        <v>10</v>
      </c>
      <c r="W51" s="27">
        <f>畜禽季度村级台账!F52+畜禽季度村级台账!X52+畜禽季度村级台账!AP52+畜禽季度村级台账!BH52</f>
        <v>0</v>
      </c>
      <c r="X51" s="27">
        <f t="shared" si="8"/>
        <v>10</v>
      </c>
      <c r="Y51" s="27">
        <f>畜禽季度村级台账!G52+畜禽季度村级台账!Y52+畜禽季度村级台账!AQ52+畜禽季度村级台账!BI52</f>
        <v>26</v>
      </c>
      <c r="Z51" s="27">
        <f>畜禽季度村级台账!H52+畜禽季度村级台账!Z52+畜禽季度村级台账!AR52+畜禽季度村级台账!BJ52</f>
        <v>8</v>
      </c>
      <c r="AA51" s="27">
        <f>畜禽季度村级台账!CF52</f>
        <v>0</v>
      </c>
      <c r="AB51" s="27">
        <f>畜禽季度村级台账!CG52</f>
        <v>0</v>
      </c>
      <c r="AC51" s="27">
        <f>畜禽季度村级台账!CH52</f>
        <v>0</v>
      </c>
      <c r="AD51" s="27">
        <f>畜禽季度村级台账!CI52</f>
        <v>0</v>
      </c>
      <c r="AE51" s="27">
        <f>畜禽季度村级台账!CJ52</f>
        <v>0</v>
      </c>
      <c r="AF51" s="51" t="str">
        <f t="shared" si="1"/>
        <v>正确</v>
      </c>
      <c r="AG51" s="51" t="str">
        <f t="shared" si="2"/>
        <v>正确</v>
      </c>
      <c r="AH51" s="51" t="str">
        <f t="shared" si="3"/>
        <v>正确</v>
      </c>
      <c r="AI51" s="51" t="str">
        <f t="shared" si="4"/>
        <v>正确</v>
      </c>
      <c r="AJ51" s="51" t="str">
        <f t="shared" si="5"/>
        <v>正确</v>
      </c>
      <c r="AK51" s="51" t="str">
        <f t="shared" si="6"/>
        <v>正确</v>
      </c>
      <c r="AL51" s="51" t="str">
        <f t="shared" si="7"/>
        <v>正确</v>
      </c>
    </row>
    <row r="52" spans="1:38">
      <c r="A52" s="28">
        <v>42</v>
      </c>
      <c r="B52" s="26" t="str">
        <f>畜禽季度村级台账!B53</f>
        <v>王龙</v>
      </c>
      <c r="C52" s="27">
        <f>畜禽季度村级台账!BO53</f>
        <v>0</v>
      </c>
      <c r="D52" s="27">
        <f>畜禽季度村级台账!BP53</f>
        <v>0</v>
      </c>
      <c r="E52" s="27">
        <f>畜禽季度村级台账!BQ53</f>
        <v>0</v>
      </c>
      <c r="F52" s="27">
        <f>畜禽季度村级台账!BR53</f>
        <v>0</v>
      </c>
      <c r="G52" s="27">
        <f>畜禽季度村级台账!BS53</f>
        <v>0</v>
      </c>
      <c r="H52" s="27">
        <f>畜禽季度村级台账!BT53</f>
        <v>0</v>
      </c>
      <c r="I52" s="27">
        <f>畜禽季度村级台账!BU53</f>
        <v>0</v>
      </c>
      <c r="J52" s="27">
        <f>畜禽季度村级台账!BV53</f>
        <v>0</v>
      </c>
      <c r="K52" s="27">
        <f>畜禽季度村级台账!BW53</f>
        <v>0</v>
      </c>
      <c r="L52" s="27">
        <f>畜禽季度村级台账!BX53</f>
        <v>0</v>
      </c>
      <c r="M52" s="27">
        <f>畜禽季度村级台账!BY53</f>
        <v>0</v>
      </c>
      <c r="N52" s="27">
        <f>畜禽季度村级台账!BZ53</f>
        <v>0</v>
      </c>
      <c r="O52" s="27">
        <f>畜禽季度村级台账!CA53</f>
        <v>0</v>
      </c>
      <c r="P52" s="27">
        <f>畜禽季度村级台账!CB53</f>
        <v>0</v>
      </c>
      <c r="Q52" s="27">
        <f>畜禽季度村级台账!CC53</f>
        <v>0</v>
      </c>
      <c r="R52" s="27">
        <f>畜禽季度村级台账!CD53</f>
        <v>0</v>
      </c>
      <c r="S52" s="27">
        <f>畜禽季度村级台账!CE53</f>
        <v>0</v>
      </c>
      <c r="T52" s="27">
        <f>畜禽季度村级台账!C53+畜禽季度村级台账!U53+畜禽季度村级台账!AM53+畜禽季度村级台账!BE53</f>
        <v>0</v>
      </c>
      <c r="U52" s="27">
        <f>畜禽季度村级台账!D53+畜禽季度村级台账!V53+畜禽季度村级台账!AN53+畜禽季度村级台账!BF53</f>
        <v>2</v>
      </c>
      <c r="V52" s="27">
        <f>畜禽季度村级台账!E53+畜禽季度村级台账!W53+畜禽季度村级台账!AO53+畜禽季度村级台账!BG53</f>
        <v>0</v>
      </c>
      <c r="W52" s="27">
        <f>畜禽季度村级台账!F53+畜禽季度村级台账!X53+畜禽季度村级台账!AP53+畜禽季度村级台账!BH53</f>
        <v>0</v>
      </c>
      <c r="X52" s="27">
        <f t="shared" si="8"/>
        <v>0</v>
      </c>
      <c r="Y52" s="27">
        <f>畜禽季度村级台账!G53+畜禽季度村级台账!Y53+畜禽季度村级台账!AQ53+畜禽季度村级台账!BI53</f>
        <v>5</v>
      </c>
      <c r="Z52" s="27">
        <f>畜禽季度村级台账!H53+畜禽季度村级台账!Z53+畜禽季度村级台账!AR53+畜禽季度村级台账!BJ53</f>
        <v>5</v>
      </c>
      <c r="AA52" s="27">
        <f>畜禽季度村级台账!CF53</f>
        <v>0</v>
      </c>
      <c r="AB52" s="27">
        <f>畜禽季度村级台账!CG53</f>
        <v>0</v>
      </c>
      <c r="AC52" s="27">
        <f>畜禽季度村级台账!CH53</f>
        <v>0</v>
      </c>
      <c r="AD52" s="27">
        <f>畜禽季度村级台账!CI53</f>
        <v>0</v>
      </c>
      <c r="AE52" s="27">
        <f>畜禽季度村级台账!CJ53</f>
        <v>0</v>
      </c>
      <c r="AF52" s="51" t="str">
        <f t="shared" si="1"/>
        <v>正确</v>
      </c>
      <c r="AG52" s="51" t="str">
        <f t="shared" si="2"/>
        <v>正确</v>
      </c>
      <c r="AH52" s="51" t="str">
        <f t="shared" si="3"/>
        <v>正确</v>
      </c>
      <c r="AI52" s="51" t="str">
        <f t="shared" si="4"/>
        <v>正确</v>
      </c>
      <c r="AJ52" s="51" t="str">
        <f t="shared" si="5"/>
        <v>正确</v>
      </c>
      <c r="AK52" s="51" t="str">
        <f t="shared" si="6"/>
        <v>正确</v>
      </c>
      <c r="AL52" s="51" t="str">
        <f t="shared" si="7"/>
        <v>正确</v>
      </c>
    </row>
    <row r="53" spans="1:38">
      <c r="A53" s="28">
        <v>43</v>
      </c>
      <c r="B53" s="26" t="str">
        <f>畜禽季度村级台账!B54</f>
        <v>闫生</v>
      </c>
      <c r="C53" s="27">
        <f>畜禽季度村级台账!BO54</f>
        <v>0</v>
      </c>
      <c r="D53" s="27">
        <f>畜禽季度村级台账!BP54</f>
        <v>0</v>
      </c>
      <c r="E53" s="27">
        <f>畜禽季度村级台账!BQ54</f>
        <v>0</v>
      </c>
      <c r="F53" s="27">
        <f>畜禽季度村级台账!BR54</f>
        <v>0</v>
      </c>
      <c r="G53" s="27">
        <f>畜禽季度村级台账!BS54</f>
        <v>0</v>
      </c>
      <c r="H53" s="27">
        <f>畜禽季度村级台账!BT54</f>
        <v>0</v>
      </c>
      <c r="I53" s="27">
        <f>畜禽季度村级台账!BU54</f>
        <v>0</v>
      </c>
      <c r="J53" s="27">
        <f>畜禽季度村级台账!BV54</f>
        <v>0</v>
      </c>
      <c r="K53" s="27">
        <f>畜禽季度村级台账!BW54</f>
        <v>0</v>
      </c>
      <c r="L53" s="27">
        <f>畜禽季度村级台账!BX54</f>
        <v>0</v>
      </c>
      <c r="M53" s="27">
        <f>畜禽季度村级台账!BY54</f>
        <v>0</v>
      </c>
      <c r="N53" s="27">
        <f>畜禽季度村级台账!BZ54</f>
        <v>0</v>
      </c>
      <c r="O53" s="27">
        <f>畜禽季度村级台账!CA54</f>
        <v>0</v>
      </c>
      <c r="P53" s="27">
        <f>畜禽季度村级台账!CB54</f>
        <v>0</v>
      </c>
      <c r="Q53" s="27">
        <f>畜禽季度村级台账!CC54</f>
        <v>0</v>
      </c>
      <c r="R53" s="27">
        <f>畜禽季度村级台账!CD54</f>
        <v>0</v>
      </c>
      <c r="S53" s="27">
        <f>畜禽季度村级台账!CE54</f>
        <v>0</v>
      </c>
      <c r="T53" s="27">
        <f>畜禽季度村级台账!C54+畜禽季度村级台账!U54+畜禽季度村级台账!AM54+畜禽季度村级台账!BE54</f>
        <v>0</v>
      </c>
      <c r="U53" s="27">
        <f>畜禽季度村级台账!D54+畜禽季度村级台账!V54+畜禽季度村级台账!AN54+畜禽季度村级台账!BF54</f>
        <v>0</v>
      </c>
      <c r="V53" s="27">
        <f>畜禽季度村级台账!E54+畜禽季度村级台账!W54+畜禽季度村级台账!AO54+畜禽季度村级台账!BG54</f>
        <v>24</v>
      </c>
      <c r="W53" s="27">
        <f>畜禽季度村级台账!F54+畜禽季度村级台账!X54+畜禽季度村级台账!AP54+畜禽季度村级台账!BH54</f>
        <v>0</v>
      </c>
      <c r="X53" s="27">
        <f t="shared" si="8"/>
        <v>24</v>
      </c>
      <c r="Y53" s="27">
        <f>畜禽季度村级台账!G54+畜禽季度村级台账!Y54+畜禽季度村级台账!AQ54+畜禽季度村级台账!BI54</f>
        <v>6</v>
      </c>
      <c r="Z53" s="27">
        <f>畜禽季度村级台账!H54+畜禽季度村级台账!Z54+畜禽季度村级台账!AR54+畜禽季度村级台账!BJ54</f>
        <v>3</v>
      </c>
      <c r="AA53" s="27">
        <f>畜禽季度村级台账!CF54</f>
        <v>0</v>
      </c>
      <c r="AB53" s="27">
        <f>畜禽季度村级台账!CG54</f>
        <v>0</v>
      </c>
      <c r="AC53" s="27">
        <f>畜禽季度村级台账!CH54</f>
        <v>0</v>
      </c>
      <c r="AD53" s="27">
        <f>畜禽季度村级台账!CI54</f>
        <v>0</v>
      </c>
      <c r="AE53" s="27">
        <f>畜禽季度村级台账!CJ54</f>
        <v>0</v>
      </c>
      <c r="AF53" s="51" t="str">
        <f t="shared" si="1"/>
        <v>正确</v>
      </c>
      <c r="AG53" s="51" t="str">
        <f t="shared" si="2"/>
        <v>正确</v>
      </c>
      <c r="AH53" s="51" t="str">
        <f t="shared" si="3"/>
        <v>正确</v>
      </c>
      <c r="AI53" s="51" t="str">
        <f t="shared" si="4"/>
        <v>正确</v>
      </c>
      <c r="AJ53" s="51" t="str">
        <f t="shared" si="5"/>
        <v>正确</v>
      </c>
      <c r="AK53" s="51" t="str">
        <f t="shared" si="6"/>
        <v>正确</v>
      </c>
      <c r="AL53" s="51" t="str">
        <f t="shared" si="7"/>
        <v>正确</v>
      </c>
    </row>
    <row r="54" spans="1:38">
      <c r="A54" s="28">
        <v>44</v>
      </c>
      <c r="B54" s="26" t="str">
        <f>畜禽季度村级台账!B55</f>
        <v>武春雷</v>
      </c>
      <c r="C54" s="27">
        <f>畜禽季度村级台账!BO55</f>
        <v>0</v>
      </c>
      <c r="D54" s="27">
        <f>畜禽季度村级台账!BP55</f>
        <v>0</v>
      </c>
      <c r="E54" s="27">
        <f>畜禽季度村级台账!BQ55</f>
        <v>0</v>
      </c>
      <c r="F54" s="27">
        <f>畜禽季度村级台账!BR55</f>
        <v>0</v>
      </c>
      <c r="G54" s="27">
        <f>畜禽季度村级台账!BS55</f>
        <v>0</v>
      </c>
      <c r="H54" s="27">
        <f>畜禽季度村级台账!BT55</f>
        <v>0</v>
      </c>
      <c r="I54" s="27">
        <f>畜禽季度村级台账!BU55</f>
        <v>0</v>
      </c>
      <c r="J54" s="27">
        <f>畜禽季度村级台账!BV55</f>
        <v>0</v>
      </c>
      <c r="K54" s="27">
        <f>畜禽季度村级台账!BW55</f>
        <v>0</v>
      </c>
      <c r="L54" s="27">
        <f>畜禽季度村级台账!BX55</f>
        <v>0</v>
      </c>
      <c r="M54" s="27">
        <f>畜禽季度村级台账!BY55</f>
        <v>0</v>
      </c>
      <c r="N54" s="27">
        <f>畜禽季度村级台账!BZ55</f>
        <v>0</v>
      </c>
      <c r="O54" s="27">
        <f>畜禽季度村级台账!CA55</f>
        <v>0</v>
      </c>
      <c r="P54" s="27">
        <f>畜禽季度村级台账!CB55</f>
        <v>0</v>
      </c>
      <c r="Q54" s="27">
        <f>畜禽季度村级台账!CC55</f>
        <v>0</v>
      </c>
      <c r="R54" s="27">
        <f>畜禽季度村级台账!CD55</f>
        <v>0</v>
      </c>
      <c r="S54" s="27">
        <f>畜禽季度村级台账!CE55</f>
        <v>0</v>
      </c>
      <c r="T54" s="27">
        <f>畜禽季度村级台账!C55+畜禽季度村级台账!U55+畜禽季度村级台账!AM55+畜禽季度村级台账!BE55</f>
        <v>2</v>
      </c>
      <c r="U54" s="27">
        <f>畜禽季度村级台账!D55+畜禽季度村级台账!V55+畜禽季度村级台账!AN55+畜禽季度村级台账!BF55</f>
        <v>0</v>
      </c>
      <c r="V54" s="27">
        <f>畜禽季度村级台账!E55+畜禽季度村级台账!W55+畜禽季度村级台账!AO55+畜禽季度村级台账!BG55</f>
        <v>12</v>
      </c>
      <c r="W54" s="27">
        <f>畜禽季度村级台账!F55+畜禽季度村级台账!X55+畜禽季度村级台账!AP55+畜禽季度村级台账!BH55</f>
        <v>0</v>
      </c>
      <c r="X54" s="27">
        <f t="shared" si="8"/>
        <v>12</v>
      </c>
      <c r="Y54" s="27">
        <f>畜禽季度村级台账!G55+畜禽季度村级台账!Y55+畜禽季度村级台账!AQ55+畜禽季度村级台账!BI55</f>
        <v>6</v>
      </c>
      <c r="Z54" s="27">
        <f>畜禽季度村级台账!H55+畜禽季度村级台账!Z55+畜禽季度村级台账!AR55+畜禽季度村级台账!BJ55</f>
        <v>6</v>
      </c>
      <c r="AA54" s="27">
        <f>畜禽季度村级台账!CF55</f>
        <v>0</v>
      </c>
      <c r="AB54" s="27">
        <f>畜禽季度村级台账!CG55</f>
        <v>0</v>
      </c>
      <c r="AC54" s="27">
        <f>畜禽季度村级台账!CH55</f>
        <v>0</v>
      </c>
      <c r="AD54" s="27">
        <f>畜禽季度村级台账!CI55</f>
        <v>0</v>
      </c>
      <c r="AE54" s="27">
        <f>畜禽季度村级台账!CJ55</f>
        <v>0</v>
      </c>
      <c r="AF54" s="51" t="str">
        <f t="shared" si="1"/>
        <v>正确</v>
      </c>
      <c r="AG54" s="51" t="str">
        <f t="shared" si="2"/>
        <v>正确</v>
      </c>
      <c r="AH54" s="51" t="str">
        <f t="shared" si="3"/>
        <v>正确</v>
      </c>
      <c r="AI54" s="51" t="str">
        <f t="shared" si="4"/>
        <v>正确</v>
      </c>
      <c r="AJ54" s="51" t="str">
        <f t="shared" si="5"/>
        <v>正确</v>
      </c>
      <c r="AK54" s="51" t="str">
        <f t="shared" si="6"/>
        <v>正确</v>
      </c>
      <c r="AL54" s="51" t="str">
        <f t="shared" si="7"/>
        <v>正确</v>
      </c>
    </row>
    <row r="55" spans="1:38">
      <c r="A55" s="28">
        <v>45</v>
      </c>
      <c r="B55" s="26" t="str">
        <f>畜禽季度村级台账!B56</f>
        <v>李树栋</v>
      </c>
      <c r="C55" s="27">
        <f>畜禽季度村级台账!BO56</f>
        <v>0</v>
      </c>
      <c r="D55" s="27">
        <f>畜禽季度村级台账!BP56</f>
        <v>0</v>
      </c>
      <c r="E55" s="27">
        <f>畜禽季度村级台账!BQ56</f>
        <v>0</v>
      </c>
      <c r="F55" s="27">
        <f>畜禽季度村级台账!BR56</f>
        <v>0</v>
      </c>
      <c r="G55" s="27">
        <f>畜禽季度村级台账!BS56</f>
        <v>0</v>
      </c>
      <c r="H55" s="27">
        <f>畜禽季度村级台账!BT56</f>
        <v>0</v>
      </c>
      <c r="I55" s="27">
        <f>畜禽季度村级台账!BU56</f>
        <v>0</v>
      </c>
      <c r="J55" s="27">
        <f>畜禽季度村级台账!BV56</f>
        <v>0</v>
      </c>
      <c r="K55" s="27">
        <f>畜禽季度村级台账!BW56</f>
        <v>0</v>
      </c>
      <c r="L55" s="27">
        <f>畜禽季度村级台账!BX56</f>
        <v>0</v>
      </c>
      <c r="M55" s="27">
        <f>畜禽季度村级台账!BY56</f>
        <v>0</v>
      </c>
      <c r="N55" s="27">
        <f>畜禽季度村级台账!BZ56</f>
        <v>0</v>
      </c>
      <c r="O55" s="27">
        <f>畜禽季度村级台账!CA56</f>
        <v>0</v>
      </c>
      <c r="P55" s="27">
        <f>畜禽季度村级台账!CB56</f>
        <v>0</v>
      </c>
      <c r="Q55" s="27">
        <f>畜禽季度村级台账!CC56</f>
        <v>0</v>
      </c>
      <c r="R55" s="27">
        <f>畜禽季度村级台账!CD56</f>
        <v>0</v>
      </c>
      <c r="S55" s="27">
        <f>畜禽季度村级台账!CE56</f>
        <v>0</v>
      </c>
      <c r="T55" s="27">
        <f>畜禽季度村级台账!C56+畜禽季度村级台账!U56+畜禽季度村级台账!AM56+畜禽季度村级台账!BE56</f>
        <v>0</v>
      </c>
      <c r="U55" s="27">
        <f>畜禽季度村级台账!D56+畜禽季度村级台账!V56+畜禽季度村级台账!AN56+畜禽季度村级台账!BF56</f>
        <v>0</v>
      </c>
      <c r="V55" s="27">
        <f>畜禽季度村级台账!E56+畜禽季度村级台账!W56+畜禽季度村级台账!AO56+畜禽季度村级台账!BG56</f>
        <v>24</v>
      </c>
      <c r="W55" s="27">
        <f>畜禽季度村级台账!F56+畜禽季度村级台账!X56+畜禽季度村级台账!AP56+畜禽季度村级台账!BH56</f>
        <v>0</v>
      </c>
      <c r="X55" s="27">
        <f t="shared" si="8"/>
        <v>24</v>
      </c>
      <c r="Y55" s="27">
        <f>畜禽季度村级台账!G56+畜禽季度村级台账!Y56+畜禽季度村级台账!AQ56+畜禽季度村级台账!BI56</f>
        <v>3</v>
      </c>
      <c r="Z55" s="27">
        <f>畜禽季度村级台账!H56+畜禽季度村级台账!Z56+畜禽季度村级台账!AR56+畜禽季度村级台账!BJ56</f>
        <v>3</v>
      </c>
      <c r="AA55" s="27">
        <f>畜禽季度村级台账!CF56</f>
        <v>0</v>
      </c>
      <c r="AB55" s="27">
        <f>畜禽季度村级台账!CG56</f>
        <v>0</v>
      </c>
      <c r="AC55" s="27">
        <f>畜禽季度村级台账!CH56</f>
        <v>0</v>
      </c>
      <c r="AD55" s="27">
        <f>畜禽季度村级台账!CI56</f>
        <v>0</v>
      </c>
      <c r="AE55" s="27">
        <f>畜禽季度村级台账!CJ56</f>
        <v>0</v>
      </c>
      <c r="AF55" s="51" t="str">
        <f t="shared" si="1"/>
        <v>正确</v>
      </c>
      <c r="AG55" s="51" t="str">
        <f t="shared" si="2"/>
        <v>正确</v>
      </c>
      <c r="AH55" s="51" t="str">
        <f t="shared" si="3"/>
        <v>正确</v>
      </c>
      <c r="AI55" s="51" t="str">
        <f t="shared" si="4"/>
        <v>正确</v>
      </c>
      <c r="AJ55" s="51" t="str">
        <f t="shared" si="5"/>
        <v>正确</v>
      </c>
      <c r="AK55" s="51" t="str">
        <f t="shared" si="6"/>
        <v>正确</v>
      </c>
      <c r="AL55" s="51" t="str">
        <f t="shared" si="7"/>
        <v>正确</v>
      </c>
    </row>
    <row r="56" spans="1:38">
      <c r="A56" s="28">
        <v>46</v>
      </c>
      <c r="B56" s="26" t="str">
        <f>畜禽季度村级台账!B57</f>
        <v>李璐</v>
      </c>
      <c r="C56" s="27">
        <f>畜禽季度村级台账!BO57</f>
        <v>0</v>
      </c>
      <c r="D56" s="27">
        <f>畜禽季度村级台账!BP57</f>
        <v>0</v>
      </c>
      <c r="E56" s="27">
        <f>畜禽季度村级台账!BQ57</f>
        <v>0</v>
      </c>
      <c r="F56" s="27">
        <f>畜禽季度村级台账!BR57</f>
        <v>0</v>
      </c>
      <c r="G56" s="27">
        <f>畜禽季度村级台账!BS57</f>
        <v>0</v>
      </c>
      <c r="H56" s="27">
        <f>畜禽季度村级台账!BT57</f>
        <v>0</v>
      </c>
      <c r="I56" s="27">
        <f>畜禽季度村级台账!BU57</f>
        <v>0</v>
      </c>
      <c r="J56" s="27">
        <f>畜禽季度村级台账!BV57</f>
        <v>0</v>
      </c>
      <c r="K56" s="27">
        <f>畜禽季度村级台账!BW57</f>
        <v>0</v>
      </c>
      <c r="L56" s="27">
        <f>畜禽季度村级台账!BX57</f>
        <v>0</v>
      </c>
      <c r="M56" s="27">
        <f>畜禽季度村级台账!BY57</f>
        <v>0</v>
      </c>
      <c r="N56" s="27">
        <f>畜禽季度村级台账!BZ57</f>
        <v>0</v>
      </c>
      <c r="O56" s="27">
        <f>畜禽季度村级台账!CA57</f>
        <v>0</v>
      </c>
      <c r="P56" s="27">
        <f>畜禽季度村级台账!CB57</f>
        <v>0</v>
      </c>
      <c r="Q56" s="27">
        <f>畜禽季度村级台账!CC57</f>
        <v>0</v>
      </c>
      <c r="R56" s="27">
        <f>畜禽季度村级台账!CD57</f>
        <v>0</v>
      </c>
      <c r="S56" s="27">
        <f>畜禽季度村级台账!CE57</f>
        <v>0</v>
      </c>
      <c r="T56" s="27">
        <f>畜禽季度村级台账!C57+畜禽季度村级台账!U57+畜禽季度村级台账!AM57+畜禽季度村级台账!BE57</f>
        <v>2</v>
      </c>
      <c r="U56" s="27">
        <f>畜禽季度村级台账!D57+畜禽季度村级台账!V57+畜禽季度村级台账!AN57+畜禽季度村级台账!BF57</f>
        <v>8</v>
      </c>
      <c r="V56" s="27">
        <f>畜禽季度村级台账!E57+畜禽季度村级台账!W57+畜禽季度村级台账!AO57+畜禽季度村级台账!BG57</f>
        <v>32</v>
      </c>
      <c r="W56" s="27">
        <f>畜禽季度村级台账!F57+畜禽季度村级台账!X57+畜禽季度村级台账!AP57+畜禽季度村级台账!BH57</f>
        <v>0</v>
      </c>
      <c r="X56" s="27">
        <f t="shared" si="8"/>
        <v>32</v>
      </c>
      <c r="Y56" s="27">
        <f>畜禽季度村级台账!G57+畜禽季度村级台账!Y57+畜禽季度村级台账!AQ57+畜禽季度村级台账!BI57</f>
        <v>200</v>
      </c>
      <c r="Z56" s="27">
        <f>畜禽季度村级台账!H57+畜禽季度村级台账!Z57+畜禽季度村级台账!AR57+畜禽季度村级台账!BJ57</f>
        <v>200</v>
      </c>
      <c r="AA56" s="27">
        <f>畜禽季度村级台账!CF57</f>
        <v>0</v>
      </c>
      <c r="AB56" s="27">
        <f>畜禽季度村级台账!CG57</f>
        <v>0</v>
      </c>
      <c r="AC56" s="27">
        <f>畜禽季度村级台账!CH57</f>
        <v>0</v>
      </c>
      <c r="AD56" s="27">
        <f>畜禽季度村级台账!CI57</f>
        <v>0</v>
      </c>
      <c r="AE56" s="27">
        <f>畜禽季度村级台账!CJ57</f>
        <v>0</v>
      </c>
      <c r="AF56" s="51" t="str">
        <f t="shared" si="1"/>
        <v>正确</v>
      </c>
      <c r="AG56" s="51" t="str">
        <f t="shared" si="2"/>
        <v>正确</v>
      </c>
      <c r="AH56" s="51" t="str">
        <f t="shared" si="3"/>
        <v>正确</v>
      </c>
      <c r="AI56" s="51" t="str">
        <f t="shared" si="4"/>
        <v>正确</v>
      </c>
      <c r="AJ56" s="51" t="str">
        <f t="shared" si="5"/>
        <v>正确</v>
      </c>
      <c r="AK56" s="51" t="str">
        <f t="shared" si="6"/>
        <v>正确</v>
      </c>
      <c r="AL56" s="51" t="str">
        <f t="shared" si="7"/>
        <v>正确</v>
      </c>
    </row>
    <row r="57" spans="1:38">
      <c r="A57" s="28">
        <v>47</v>
      </c>
      <c r="B57" s="26" t="str">
        <f>畜禽季度村级台账!B58</f>
        <v>李树成</v>
      </c>
      <c r="C57" s="27">
        <f>畜禽季度村级台账!BO58</f>
        <v>0</v>
      </c>
      <c r="D57" s="27">
        <f>畜禽季度村级台账!BP58</f>
        <v>0</v>
      </c>
      <c r="E57" s="27">
        <f>畜禽季度村级台账!BQ58</f>
        <v>0</v>
      </c>
      <c r="F57" s="27">
        <f>畜禽季度村级台账!BR58</f>
        <v>0</v>
      </c>
      <c r="G57" s="27">
        <f>畜禽季度村级台账!BS58</f>
        <v>0</v>
      </c>
      <c r="H57" s="27">
        <f>畜禽季度村级台账!BT58</f>
        <v>0</v>
      </c>
      <c r="I57" s="27">
        <f>畜禽季度村级台账!BU58</f>
        <v>0</v>
      </c>
      <c r="J57" s="27">
        <f>畜禽季度村级台账!BV58</f>
        <v>0</v>
      </c>
      <c r="K57" s="27">
        <f>畜禽季度村级台账!BW58</f>
        <v>0</v>
      </c>
      <c r="L57" s="27">
        <f>畜禽季度村级台账!BX58</f>
        <v>0</v>
      </c>
      <c r="M57" s="27">
        <f>畜禽季度村级台账!BY58</f>
        <v>0</v>
      </c>
      <c r="N57" s="27">
        <f>畜禽季度村级台账!BZ58</f>
        <v>0</v>
      </c>
      <c r="O57" s="27">
        <f>畜禽季度村级台账!CA58</f>
        <v>0</v>
      </c>
      <c r="P57" s="27">
        <f>畜禽季度村级台账!CB58</f>
        <v>0</v>
      </c>
      <c r="Q57" s="27">
        <f>畜禽季度村级台账!CC58</f>
        <v>0</v>
      </c>
      <c r="R57" s="27">
        <f>畜禽季度村级台账!CD58</f>
        <v>0</v>
      </c>
      <c r="S57" s="27">
        <f>畜禽季度村级台账!CE58</f>
        <v>0</v>
      </c>
      <c r="T57" s="27">
        <f>畜禽季度村级台账!C58+畜禽季度村级台账!U58+畜禽季度村级台账!AM58+畜禽季度村级台账!BE58</f>
        <v>3</v>
      </c>
      <c r="U57" s="27">
        <f>畜禽季度村级台账!D58+畜禽季度村级台账!V58+畜禽季度村级台账!AN58+畜禽季度村级台账!BF58</f>
        <v>3</v>
      </c>
      <c r="V57" s="27">
        <f>畜禽季度村级台账!E58+畜禽季度村级台账!W58+畜禽季度村级台账!AO58+畜禽季度村级台账!BG58</f>
        <v>8</v>
      </c>
      <c r="W57" s="27">
        <f>畜禽季度村级台账!F58+畜禽季度村级台账!X58+畜禽季度村级台账!AP58+畜禽季度村级台账!BH58</f>
        <v>0</v>
      </c>
      <c r="X57" s="27">
        <f t="shared" si="8"/>
        <v>8</v>
      </c>
      <c r="Y57" s="27">
        <f>畜禽季度村级台账!G58+畜禽季度村级台账!Y58+畜禽季度村级台账!AQ58+畜禽季度村级台账!BI58</f>
        <v>6</v>
      </c>
      <c r="Z57" s="27">
        <f>畜禽季度村级台账!H58+畜禽季度村级台账!Z58+畜禽季度村级台账!AR58+畜禽季度村级台账!BJ58</f>
        <v>6</v>
      </c>
      <c r="AA57" s="27">
        <f>畜禽季度村级台账!CF58</f>
        <v>0</v>
      </c>
      <c r="AB57" s="27">
        <f>畜禽季度村级台账!CG58</f>
        <v>0</v>
      </c>
      <c r="AC57" s="27">
        <f>畜禽季度村级台账!CH58</f>
        <v>0</v>
      </c>
      <c r="AD57" s="27">
        <f>畜禽季度村级台账!CI58</f>
        <v>0</v>
      </c>
      <c r="AE57" s="27">
        <f>畜禽季度村级台账!CJ58</f>
        <v>0</v>
      </c>
      <c r="AF57" s="51" t="str">
        <f t="shared" si="1"/>
        <v>正确</v>
      </c>
      <c r="AG57" s="51" t="str">
        <f t="shared" si="2"/>
        <v>正确</v>
      </c>
      <c r="AH57" s="51" t="str">
        <f t="shared" si="3"/>
        <v>正确</v>
      </c>
      <c r="AI57" s="51" t="str">
        <f t="shared" si="4"/>
        <v>正确</v>
      </c>
      <c r="AJ57" s="51" t="str">
        <f t="shared" si="5"/>
        <v>正确</v>
      </c>
      <c r="AK57" s="51" t="str">
        <f t="shared" si="6"/>
        <v>正确</v>
      </c>
      <c r="AL57" s="51" t="str">
        <f t="shared" si="7"/>
        <v>正确</v>
      </c>
    </row>
    <row r="58" spans="1:38">
      <c r="A58" s="28">
        <v>48</v>
      </c>
      <c r="B58" s="26" t="str">
        <f>畜禽季度村级台账!B59</f>
        <v>张福才</v>
      </c>
      <c r="C58" s="27">
        <f>畜禽季度村级台账!BO59</f>
        <v>0</v>
      </c>
      <c r="D58" s="27">
        <f>畜禽季度村级台账!BP59</f>
        <v>0</v>
      </c>
      <c r="E58" s="27">
        <f>畜禽季度村级台账!BQ59</f>
        <v>0</v>
      </c>
      <c r="F58" s="27">
        <f>畜禽季度村级台账!BR59</f>
        <v>0</v>
      </c>
      <c r="G58" s="27">
        <f>畜禽季度村级台账!BS59</f>
        <v>0</v>
      </c>
      <c r="H58" s="27">
        <f>畜禽季度村级台账!BT59</f>
        <v>0</v>
      </c>
      <c r="I58" s="27">
        <f>畜禽季度村级台账!BU59</f>
        <v>0</v>
      </c>
      <c r="J58" s="27">
        <f>畜禽季度村级台账!BV59</f>
        <v>0</v>
      </c>
      <c r="K58" s="27">
        <f>畜禽季度村级台账!BW59</f>
        <v>0</v>
      </c>
      <c r="L58" s="27">
        <f>畜禽季度村级台账!BX59</f>
        <v>0</v>
      </c>
      <c r="M58" s="27">
        <f>畜禽季度村级台账!BY59</f>
        <v>0</v>
      </c>
      <c r="N58" s="27">
        <f>畜禽季度村级台账!BZ59</f>
        <v>0</v>
      </c>
      <c r="O58" s="27">
        <f>畜禽季度村级台账!CA59</f>
        <v>0</v>
      </c>
      <c r="P58" s="27">
        <f>畜禽季度村级台账!CB59</f>
        <v>0</v>
      </c>
      <c r="Q58" s="27">
        <f>畜禽季度村级台账!CC59</f>
        <v>0</v>
      </c>
      <c r="R58" s="27">
        <f>畜禽季度村级台账!CD59</f>
        <v>0</v>
      </c>
      <c r="S58" s="27">
        <f>畜禽季度村级台账!CE59</f>
        <v>0</v>
      </c>
      <c r="T58" s="27">
        <f>畜禽季度村级台账!C59+畜禽季度村级台账!U59+畜禽季度村级台账!AM59+畜禽季度村级台账!BE59</f>
        <v>2</v>
      </c>
      <c r="U58" s="27">
        <f>畜禽季度村级台账!D59+畜禽季度村级台账!V59+畜禽季度村级台账!AN59+畜禽季度村级台账!BF59</f>
        <v>0</v>
      </c>
      <c r="V58" s="27">
        <f>畜禽季度村级台账!E59+畜禽季度村级台账!W59+畜禽季度村级台账!AO59+畜禽季度村级台账!BG59</f>
        <v>6</v>
      </c>
      <c r="W58" s="27">
        <f>畜禽季度村级台账!F59+畜禽季度村级台账!X59+畜禽季度村级台账!AP59+畜禽季度村级台账!BH59</f>
        <v>0</v>
      </c>
      <c r="X58" s="27">
        <f t="shared" si="8"/>
        <v>6</v>
      </c>
      <c r="Y58" s="27">
        <f>畜禽季度村级台账!G59+畜禽季度村级台账!Y59+畜禽季度村级台账!AQ59+畜禽季度村级台账!BI59</f>
        <v>5</v>
      </c>
      <c r="Z58" s="27">
        <f>畜禽季度村级台账!H59+畜禽季度村级台账!Z59+畜禽季度村级台账!AR59+畜禽季度村级台账!BJ59</f>
        <v>5</v>
      </c>
      <c r="AA58" s="27">
        <f>畜禽季度村级台账!CF59</f>
        <v>0</v>
      </c>
      <c r="AB58" s="27">
        <f>畜禽季度村级台账!CG59</f>
        <v>0</v>
      </c>
      <c r="AC58" s="27">
        <f>畜禽季度村级台账!CH59</f>
        <v>0</v>
      </c>
      <c r="AD58" s="27">
        <f>畜禽季度村级台账!CI59</f>
        <v>0</v>
      </c>
      <c r="AE58" s="27">
        <f>畜禽季度村级台账!CJ59</f>
        <v>0</v>
      </c>
      <c r="AF58" s="51" t="str">
        <f t="shared" si="1"/>
        <v>正确</v>
      </c>
      <c r="AG58" s="51" t="str">
        <f t="shared" si="2"/>
        <v>正确</v>
      </c>
      <c r="AH58" s="51" t="str">
        <f t="shared" si="3"/>
        <v>正确</v>
      </c>
      <c r="AI58" s="51" t="str">
        <f t="shared" si="4"/>
        <v>正确</v>
      </c>
      <c r="AJ58" s="51" t="str">
        <f t="shared" si="5"/>
        <v>正确</v>
      </c>
      <c r="AK58" s="51" t="str">
        <f t="shared" si="6"/>
        <v>正确</v>
      </c>
      <c r="AL58" s="51" t="str">
        <f t="shared" si="7"/>
        <v>正确</v>
      </c>
    </row>
    <row r="59" spans="1:38">
      <c r="A59" s="28">
        <v>49</v>
      </c>
      <c r="B59" s="26" t="str">
        <f>畜禽季度村级台账!B60</f>
        <v>曲军</v>
      </c>
      <c r="C59" s="27">
        <f>畜禽季度村级台账!BO60</f>
        <v>0</v>
      </c>
      <c r="D59" s="27">
        <f>畜禽季度村级台账!BP60</f>
        <v>0</v>
      </c>
      <c r="E59" s="27">
        <f>畜禽季度村级台账!BQ60</f>
        <v>0</v>
      </c>
      <c r="F59" s="27">
        <f>畜禽季度村级台账!BR60</f>
        <v>0</v>
      </c>
      <c r="G59" s="27">
        <f>畜禽季度村级台账!BS60</f>
        <v>0</v>
      </c>
      <c r="H59" s="27">
        <f>畜禽季度村级台账!BT60</f>
        <v>0</v>
      </c>
      <c r="I59" s="27">
        <f>畜禽季度村级台账!BU60</f>
        <v>0</v>
      </c>
      <c r="J59" s="27">
        <f>畜禽季度村级台账!BV60</f>
        <v>0</v>
      </c>
      <c r="K59" s="27">
        <f>畜禽季度村级台账!BW60</f>
        <v>0</v>
      </c>
      <c r="L59" s="27">
        <f>畜禽季度村级台账!BX60</f>
        <v>0</v>
      </c>
      <c r="M59" s="27">
        <f>畜禽季度村级台账!BY60</f>
        <v>0</v>
      </c>
      <c r="N59" s="27">
        <f>畜禽季度村级台账!BZ60</f>
        <v>0</v>
      </c>
      <c r="O59" s="27">
        <f>畜禽季度村级台账!CA60</f>
        <v>0</v>
      </c>
      <c r="P59" s="27">
        <f>畜禽季度村级台账!CB60</f>
        <v>0</v>
      </c>
      <c r="Q59" s="27">
        <f>畜禽季度村级台账!CC60</f>
        <v>0</v>
      </c>
      <c r="R59" s="27">
        <f>畜禽季度村级台账!CD60</f>
        <v>0</v>
      </c>
      <c r="S59" s="27">
        <f>畜禽季度村级台账!CE60</f>
        <v>0</v>
      </c>
      <c r="T59" s="27">
        <f>畜禽季度村级台账!C60+畜禽季度村级台账!U60+畜禽季度村级台账!AM60+畜禽季度村级台账!BE60</f>
        <v>1</v>
      </c>
      <c r="U59" s="27">
        <f>畜禽季度村级台账!D60+畜禽季度村级台账!V60+畜禽季度村级台账!AN60+畜禽季度村级台账!BF60</f>
        <v>0</v>
      </c>
      <c r="V59" s="27">
        <f>畜禽季度村级台账!E60+畜禽季度村级台账!W60+畜禽季度村级台账!AO60+畜禽季度村级台账!BG60</f>
        <v>32</v>
      </c>
      <c r="W59" s="27">
        <f>畜禽季度村级台账!F60+畜禽季度村级台账!X60+畜禽季度村级台账!AP60+畜禽季度村级台账!BH60</f>
        <v>0</v>
      </c>
      <c r="X59" s="27">
        <f t="shared" si="8"/>
        <v>32</v>
      </c>
      <c r="Y59" s="27">
        <f>畜禽季度村级台账!G60+畜禽季度村级台账!Y60+畜禽季度村级台账!AQ60+畜禽季度村级台账!BI60</f>
        <v>8</v>
      </c>
      <c r="Z59" s="27">
        <f>畜禽季度村级台账!H60+畜禽季度村级台账!Z60+畜禽季度村级台账!AR60+畜禽季度村级台账!BJ60</f>
        <v>8</v>
      </c>
      <c r="AA59" s="27">
        <f>畜禽季度村级台账!CF60</f>
        <v>0</v>
      </c>
      <c r="AB59" s="27">
        <f>畜禽季度村级台账!CG60</f>
        <v>0</v>
      </c>
      <c r="AC59" s="27">
        <f>畜禽季度村级台账!CH60</f>
        <v>0</v>
      </c>
      <c r="AD59" s="27">
        <f>畜禽季度村级台账!CI60</f>
        <v>0</v>
      </c>
      <c r="AE59" s="27">
        <f>畜禽季度村级台账!CJ60</f>
        <v>0</v>
      </c>
      <c r="AF59" s="51" t="str">
        <f t="shared" si="1"/>
        <v>正确</v>
      </c>
      <c r="AG59" s="51" t="str">
        <f t="shared" si="2"/>
        <v>正确</v>
      </c>
      <c r="AH59" s="51" t="str">
        <f t="shared" si="3"/>
        <v>正确</v>
      </c>
      <c r="AI59" s="51" t="str">
        <f t="shared" si="4"/>
        <v>正确</v>
      </c>
      <c r="AJ59" s="51" t="str">
        <f t="shared" si="5"/>
        <v>正确</v>
      </c>
      <c r="AK59" s="51" t="str">
        <f t="shared" si="6"/>
        <v>正确</v>
      </c>
      <c r="AL59" s="51" t="str">
        <f t="shared" si="7"/>
        <v>正确</v>
      </c>
    </row>
    <row r="60" spans="1:38">
      <c r="A60" s="28">
        <v>50</v>
      </c>
      <c r="B60" s="26" t="str">
        <f>畜禽季度村级台账!B61</f>
        <v>赵永顺</v>
      </c>
      <c r="C60" s="27">
        <f>畜禽季度村级台账!BO61</f>
        <v>0</v>
      </c>
      <c r="D60" s="27">
        <f>畜禽季度村级台账!BP61</f>
        <v>0</v>
      </c>
      <c r="E60" s="27">
        <f>畜禽季度村级台账!BQ61</f>
        <v>0</v>
      </c>
      <c r="F60" s="27">
        <f>畜禽季度村级台账!BR61</f>
        <v>0</v>
      </c>
      <c r="G60" s="27">
        <f>畜禽季度村级台账!BS61</f>
        <v>0</v>
      </c>
      <c r="H60" s="27">
        <f>畜禽季度村级台账!BT61</f>
        <v>0</v>
      </c>
      <c r="I60" s="27">
        <f>畜禽季度村级台账!BU61</f>
        <v>0</v>
      </c>
      <c r="J60" s="27">
        <f>畜禽季度村级台账!BV61</f>
        <v>0</v>
      </c>
      <c r="K60" s="27">
        <f>畜禽季度村级台账!BW61</f>
        <v>0</v>
      </c>
      <c r="L60" s="27">
        <f>畜禽季度村级台账!BX61</f>
        <v>0</v>
      </c>
      <c r="M60" s="27">
        <f>畜禽季度村级台账!BY61</f>
        <v>0</v>
      </c>
      <c r="N60" s="27">
        <f>畜禽季度村级台账!BZ61</f>
        <v>0</v>
      </c>
      <c r="O60" s="27">
        <f>畜禽季度村级台账!CA61</f>
        <v>0</v>
      </c>
      <c r="P60" s="27">
        <f>畜禽季度村级台账!CB61</f>
        <v>0</v>
      </c>
      <c r="Q60" s="27">
        <f>畜禽季度村级台账!CC61</f>
        <v>0</v>
      </c>
      <c r="R60" s="27">
        <f>畜禽季度村级台账!CD61</f>
        <v>0</v>
      </c>
      <c r="S60" s="27">
        <f>畜禽季度村级台账!CE61</f>
        <v>0</v>
      </c>
      <c r="T60" s="27">
        <f>畜禽季度村级台账!C61+畜禽季度村级台账!U61+畜禽季度村级台账!AM61+畜禽季度村级台账!BE61</f>
        <v>0</v>
      </c>
      <c r="U60" s="27">
        <f>畜禽季度村级台账!D61+畜禽季度村级台账!V61+畜禽季度村级台账!AN61+畜禽季度村级台账!BF61</f>
        <v>0</v>
      </c>
      <c r="V60" s="27">
        <f>畜禽季度村级台账!E61+畜禽季度村级台账!W61+畜禽季度村级台账!AO61+畜禽季度村级台账!BG61</f>
        <v>8</v>
      </c>
      <c r="W60" s="27">
        <f>畜禽季度村级台账!F61+畜禽季度村级台账!X61+畜禽季度村级台账!AP61+畜禽季度村级台账!BH61</f>
        <v>0</v>
      </c>
      <c r="X60" s="27">
        <f t="shared" si="8"/>
        <v>8</v>
      </c>
      <c r="Y60" s="27">
        <f>畜禽季度村级台账!G61+畜禽季度村级台账!Y61+畜禽季度村级台账!AQ61+畜禽季度村级台账!BI61</f>
        <v>5</v>
      </c>
      <c r="Z60" s="27">
        <f>畜禽季度村级台账!H61+畜禽季度村级台账!Z61+畜禽季度村级台账!AR61+畜禽季度村级台账!BJ61</f>
        <v>5</v>
      </c>
      <c r="AA60" s="27">
        <f>畜禽季度村级台账!CF61</f>
        <v>0</v>
      </c>
      <c r="AB60" s="27">
        <f>畜禽季度村级台账!CG61</f>
        <v>0</v>
      </c>
      <c r="AC60" s="27">
        <f>畜禽季度村级台账!CH61</f>
        <v>0</v>
      </c>
      <c r="AD60" s="27">
        <f>畜禽季度村级台账!CI61</f>
        <v>0</v>
      </c>
      <c r="AE60" s="27">
        <f>畜禽季度村级台账!CJ61</f>
        <v>0</v>
      </c>
      <c r="AF60" s="51" t="str">
        <f t="shared" si="1"/>
        <v>正确</v>
      </c>
      <c r="AG60" s="51" t="str">
        <f t="shared" si="2"/>
        <v>正确</v>
      </c>
      <c r="AH60" s="51" t="str">
        <f t="shared" si="3"/>
        <v>正确</v>
      </c>
      <c r="AI60" s="51" t="str">
        <f t="shared" si="4"/>
        <v>正确</v>
      </c>
      <c r="AJ60" s="51" t="str">
        <f t="shared" si="5"/>
        <v>正确</v>
      </c>
      <c r="AK60" s="51" t="str">
        <f t="shared" si="6"/>
        <v>正确</v>
      </c>
      <c r="AL60" s="51" t="str">
        <f t="shared" si="7"/>
        <v>正确</v>
      </c>
    </row>
    <row r="61" spans="1:38">
      <c r="A61" s="28">
        <v>51</v>
      </c>
      <c r="B61" s="26" t="str">
        <f>畜禽季度村级台账!B62</f>
        <v>周俊华</v>
      </c>
      <c r="C61" s="27">
        <f>畜禽季度村级台账!BO62</f>
        <v>0</v>
      </c>
      <c r="D61" s="27">
        <f>畜禽季度村级台账!BP62</f>
        <v>0</v>
      </c>
      <c r="E61" s="27">
        <f>畜禽季度村级台账!BQ62</f>
        <v>0</v>
      </c>
      <c r="F61" s="27">
        <f>畜禽季度村级台账!BR62</f>
        <v>0</v>
      </c>
      <c r="G61" s="27">
        <f>畜禽季度村级台账!BS62</f>
        <v>0</v>
      </c>
      <c r="H61" s="27">
        <f>畜禽季度村级台账!BT62</f>
        <v>0</v>
      </c>
      <c r="I61" s="27">
        <f>畜禽季度村级台账!BU62</f>
        <v>0</v>
      </c>
      <c r="J61" s="27">
        <f>畜禽季度村级台账!BV62</f>
        <v>0</v>
      </c>
      <c r="K61" s="27">
        <f>畜禽季度村级台账!BW62</f>
        <v>0</v>
      </c>
      <c r="L61" s="27">
        <f>畜禽季度村级台账!BX62</f>
        <v>0</v>
      </c>
      <c r="M61" s="27">
        <f>畜禽季度村级台账!BY62</f>
        <v>0</v>
      </c>
      <c r="N61" s="27">
        <f>畜禽季度村级台账!BZ62</f>
        <v>0</v>
      </c>
      <c r="O61" s="27">
        <f>畜禽季度村级台账!CA62</f>
        <v>0</v>
      </c>
      <c r="P61" s="27">
        <f>畜禽季度村级台账!CB62</f>
        <v>0</v>
      </c>
      <c r="Q61" s="27">
        <f>畜禽季度村级台账!CC62</f>
        <v>0</v>
      </c>
      <c r="R61" s="27">
        <f>畜禽季度村级台账!CD62</f>
        <v>0</v>
      </c>
      <c r="S61" s="27">
        <f>畜禽季度村级台账!CE62</f>
        <v>0</v>
      </c>
      <c r="T61" s="27">
        <f>畜禽季度村级台账!C62+畜禽季度村级台账!U62+畜禽季度村级台账!AM62+畜禽季度村级台账!BE62</f>
        <v>2</v>
      </c>
      <c r="U61" s="27">
        <f>畜禽季度村级台账!D62+畜禽季度村级台账!V62+畜禽季度村级台账!AN62+畜禽季度村级台账!BF62</f>
        <v>0</v>
      </c>
      <c r="V61" s="27">
        <f>畜禽季度村级台账!E62+畜禽季度村级台账!W62+畜禽季度村级台账!AO62+畜禽季度村级台账!BG62</f>
        <v>6</v>
      </c>
      <c r="W61" s="27">
        <f>畜禽季度村级台账!F62+畜禽季度村级台账!X62+畜禽季度村级台账!AP62+畜禽季度村级台账!BH62</f>
        <v>0</v>
      </c>
      <c r="X61" s="27">
        <f t="shared" si="8"/>
        <v>6</v>
      </c>
      <c r="Y61" s="27">
        <f>畜禽季度村级台账!G62+畜禽季度村级台账!Y62+畜禽季度村级台账!AQ62+畜禽季度村级台账!BI62</f>
        <v>6</v>
      </c>
      <c r="Z61" s="27">
        <f>畜禽季度村级台账!H62+畜禽季度村级台账!Z62+畜禽季度村级台账!AR62+畜禽季度村级台账!BJ62</f>
        <v>6</v>
      </c>
      <c r="AA61" s="27">
        <f>畜禽季度村级台账!CF62</f>
        <v>0</v>
      </c>
      <c r="AB61" s="27">
        <f>畜禽季度村级台账!CG62</f>
        <v>0</v>
      </c>
      <c r="AC61" s="27">
        <f>畜禽季度村级台账!CH62</f>
        <v>0</v>
      </c>
      <c r="AD61" s="27">
        <f>畜禽季度村级台账!CI62</f>
        <v>0</v>
      </c>
      <c r="AE61" s="27">
        <f>畜禽季度村级台账!CJ62</f>
        <v>0</v>
      </c>
      <c r="AF61" s="51" t="str">
        <f t="shared" si="1"/>
        <v>正确</v>
      </c>
      <c r="AG61" s="51" t="str">
        <f t="shared" si="2"/>
        <v>正确</v>
      </c>
      <c r="AH61" s="51" t="str">
        <f t="shared" si="3"/>
        <v>正确</v>
      </c>
      <c r="AI61" s="51" t="str">
        <f t="shared" si="4"/>
        <v>正确</v>
      </c>
      <c r="AJ61" s="51" t="str">
        <f t="shared" si="5"/>
        <v>正确</v>
      </c>
      <c r="AK61" s="51" t="str">
        <f t="shared" si="6"/>
        <v>正确</v>
      </c>
      <c r="AL61" s="51" t="str">
        <f t="shared" si="7"/>
        <v>正确</v>
      </c>
    </row>
    <row r="62" spans="1:38">
      <c r="A62" s="28">
        <v>52</v>
      </c>
      <c r="B62" s="26" t="str">
        <f>畜禽季度村级台账!B63</f>
        <v>周俊国</v>
      </c>
      <c r="C62" s="27">
        <f>畜禽季度村级台账!BO63</f>
        <v>0</v>
      </c>
      <c r="D62" s="27">
        <f>畜禽季度村级台账!BP63</f>
        <v>0</v>
      </c>
      <c r="E62" s="27">
        <f>畜禽季度村级台账!BQ63</f>
        <v>0</v>
      </c>
      <c r="F62" s="27">
        <f>畜禽季度村级台账!BR63</f>
        <v>0</v>
      </c>
      <c r="G62" s="27">
        <f>畜禽季度村级台账!BS63</f>
        <v>0</v>
      </c>
      <c r="H62" s="27">
        <f>畜禽季度村级台账!BT63</f>
        <v>0</v>
      </c>
      <c r="I62" s="27">
        <f>畜禽季度村级台账!BU63</f>
        <v>0</v>
      </c>
      <c r="J62" s="27">
        <f>畜禽季度村级台账!BV63</f>
        <v>0</v>
      </c>
      <c r="K62" s="27">
        <f>畜禽季度村级台账!BW63</f>
        <v>0</v>
      </c>
      <c r="L62" s="27">
        <f>畜禽季度村级台账!BX63</f>
        <v>0</v>
      </c>
      <c r="M62" s="27">
        <f>畜禽季度村级台账!BY63</f>
        <v>0</v>
      </c>
      <c r="N62" s="27">
        <f>畜禽季度村级台账!BZ63</f>
        <v>0</v>
      </c>
      <c r="O62" s="27">
        <f>畜禽季度村级台账!CA63</f>
        <v>0</v>
      </c>
      <c r="P62" s="27">
        <f>畜禽季度村级台账!CB63</f>
        <v>0</v>
      </c>
      <c r="Q62" s="27">
        <f>畜禽季度村级台账!CC63</f>
        <v>0</v>
      </c>
      <c r="R62" s="27">
        <f>畜禽季度村级台账!CD63</f>
        <v>0</v>
      </c>
      <c r="S62" s="27">
        <f>畜禽季度村级台账!CE63</f>
        <v>0</v>
      </c>
      <c r="T62" s="27">
        <f>畜禽季度村级台账!C63+畜禽季度村级台账!U63+畜禽季度村级台账!AM63+畜禽季度村级台账!BE63</f>
        <v>2</v>
      </c>
      <c r="U62" s="27">
        <f>畜禽季度村级台账!D63+畜禽季度村级台账!V63+畜禽季度村级台账!AN63+畜禽季度村级台账!BF63</f>
        <v>0</v>
      </c>
      <c r="V62" s="27">
        <f>畜禽季度村级台账!E63+畜禽季度村级台账!W63+畜禽季度村级台账!AO63+畜禽季度村级台账!BG63</f>
        <v>3</v>
      </c>
      <c r="W62" s="27">
        <f>畜禽季度村级台账!F63+畜禽季度村级台账!X63+畜禽季度村级台账!AP63+畜禽季度村级台账!BH63</f>
        <v>0</v>
      </c>
      <c r="X62" s="27">
        <f t="shared" si="8"/>
        <v>3</v>
      </c>
      <c r="Y62" s="27">
        <f>畜禽季度村级台账!G63+畜禽季度村级台账!Y63+畜禽季度村级台账!AQ63+畜禽季度村级台账!BI63</f>
        <v>20</v>
      </c>
      <c r="Z62" s="27">
        <f>畜禽季度村级台账!H63+畜禽季度村级台账!Z63+畜禽季度村级台账!AR63+畜禽季度村级台账!BJ63</f>
        <v>20</v>
      </c>
      <c r="AA62" s="27">
        <f>畜禽季度村级台账!CF63</f>
        <v>0</v>
      </c>
      <c r="AB62" s="27">
        <f>畜禽季度村级台账!CG63</f>
        <v>0</v>
      </c>
      <c r="AC62" s="27">
        <f>畜禽季度村级台账!CH63</f>
        <v>0</v>
      </c>
      <c r="AD62" s="27">
        <f>畜禽季度村级台账!CI63</f>
        <v>0</v>
      </c>
      <c r="AE62" s="27">
        <f>畜禽季度村级台账!CJ63</f>
        <v>0</v>
      </c>
      <c r="AF62" s="51" t="str">
        <f t="shared" si="1"/>
        <v>正确</v>
      </c>
      <c r="AG62" s="51" t="str">
        <f t="shared" si="2"/>
        <v>正确</v>
      </c>
      <c r="AH62" s="51" t="str">
        <f t="shared" si="3"/>
        <v>正确</v>
      </c>
      <c r="AI62" s="51" t="str">
        <f t="shared" si="4"/>
        <v>正确</v>
      </c>
      <c r="AJ62" s="51" t="str">
        <f t="shared" si="5"/>
        <v>正确</v>
      </c>
      <c r="AK62" s="51" t="str">
        <f t="shared" si="6"/>
        <v>正确</v>
      </c>
      <c r="AL62" s="51" t="str">
        <f t="shared" si="7"/>
        <v>正确</v>
      </c>
    </row>
    <row r="63" spans="1:38">
      <c r="A63" s="28">
        <v>53</v>
      </c>
      <c r="B63" s="26" t="str">
        <f>畜禽季度村级台账!B64</f>
        <v>岳福有</v>
      </c>
      <c r="C63" s="27">
        <f>畜禽季度村级台账!BO64</f>
        <v>0</v>
      </c>
      <c r="D63" s="27">
        <f>畜禽季度村级台账!BP64</f>
        <v>0</v>
      </c>
      <c r="E63" s="27">
        <f>畜禽季度村级台账!BQ64</f>
        <v>0</v>
      </c>
      <c r="F63" s="27">
        <f>畜禽季度村级台账!BR64</f>
        <v>0</v>
      </c>
      <c r="G63" s="27">
        <f>畜禽季度村级台账!BS64</f>
        <v>0</v>
      </c>
      <c r="H63" s="27">
        <f>畜禽季度村级台账!BT64</f>
        <v>0</v>
      </c>
      <c r="I63" s="27">
        <f>畜禽季度村级台账!BU64</f>
        <v>0</v>
      </c>
      <c r="J63" s="27">
        <f>畜禽季度村级台账!BV64</f>
        <v>0</v>
      </c>
      <c r="K63" s="27">
        <f>畜禽季度村级台账!BW64</f>
        <v>0</v>
      </c>
      <c r="L63" s="27">
        <f>畜禽季度村级台账!BX64</f>
        <v>0</v>
      </c>
      <c r="M63" s="27">
        <f>畜禽季度村级台账!BY64</f>
        <v>0</v>
      </c>
      <c r="N63" s="27">
        <f>畜禽季度村级台账!BZ64</f>
        <v>0</v>
      </c>
      <c r="O63" s="27">
        <f>畜禽季度村级台账!CA64</f>
        <v>0</v>
      </c>
      <c r="P63" s="27">
        <f>畜禽季度村级台账!CB64</f>
        <v>0</v>
      </c>
      <c r="Q63" s="27">
        <f>畜禽季度村级台账!CC64</f>
        <v>0</v>
      </c>
      <c r="R63" s="27">
        <f>畜禽季度村级台账!CD64</f>
        <v>0</v>
      </c>
      <c r="S63" s="27">
        <f>畜禽季度村级台账!CE64</f>
        <v>0</v>
      </c>
      <c r="T63" s="27">
        <f>畜禽季度村级台账!C64+畜禽季度村级台账!U64+畜禽季度村级台账!AM64+畜禽季度村级台账!BE64</f>
        <v>0</v>
      </c>
      <c r="U63" s="27">
        <f>畜禽季度村级台账!D64+畜禽季度村级台账!V64+畜禽季度村级台账!AN64+畜禽季度村级台账!BF64</f>
        <v>1</v>
      </c>
      <c r="V63" s="27">
        <f>畜禽季度村级台账!E64+畜禽季度村级台账!W64+畜禽季度村级台账!AO64+畜禽季度村级台账!BG64</f>
        <v>0</v>
      </c>
      <c r="W63" s="27">
        <f>畜禽季度村级台账!F64+畜禽季度村级台账!X64+畜禽季度村级台账!AP64+畜禽季度村级台账!BH64</f>
        <v>0</v>
      </c>
      <c r="X63" s="27">
        <f t="shared" si="8"/>
        <v>0</v>
      </c>
      <c r="Y63" s="27">
        <f>畜禽季度村级台账!G64+畜禽季度村级台账!Y64+畜禽季度村级台账!AQ64+畜禽季度村级台账!BI64</f>
        <v>4</v>
      </c>
      <c r="Z63" s="27">
        <f>畜禽季度村级台账!H64+畜禽季度村级台账!Z64+畜禽季度村级台账!AR64+畜禽季度村级台账!BJ64</f>
        <v>4</v>
      </c>
      <c r="AA63" s="27">
        <f>畜禽季度村级台账!CF64</f>
        <v>0</v>
      </c>
      <c r="AB63" s="27">
        <f>畜禽季度村级台账!CG64</f>
        <v>0</v>
      </c>
      <c r="AC63" s="27">
        <f>畜禽季度村级台账!CH64</f>
        <v>0</v>
      </c>
      <c r="AD63" s="27">
        <f>畜禽季度村级台账!CI64</f>
        <v>0</v>
      </c>
      <c r="AE63" s="27">
        <f>畜禽季度村级台账!CJ64</f>
        <v>0</v>
      </c>
      <c r="AF63" s="51" t="str">
        <f t="shared" si="1"/>
        <v>正确</v>
      </c>
      <c r="AG63" s="51" t="str">
        <f t="shared" si="2"/>
        <v>正确</v>
      </c>
      <c r="AH63" s="51" t="str">
        <f t="shared" si="3"/>
        <v>正确</v>
      </c>
      <c r="AI63" s="51" t="str">
        <f t="shared" si="4"/>
        <v>正确</v>
      </c>
      <c r="AJ63" s="51" t="str">
        <f t="shared" si="5"/>
        <v>正确</v>
      </c>
      <c r="AK63" s="51" t="str">
        <f t="shared" si="6"/>
        <v>正确</v>
      </c>
      <c r="AL63" s="51" t="str">
        <f t="shared" si="7"/>
        <v>正确</v>
      </c>
    </row>
    <row r="64" spans="1:38">
      <c r="A64" s="28">
        <v>54</v>
      </c>
      <c r="B64" s="26" t="str">
        <f>畜禽季度村级台账!B65</f>
        <v>赵井才</v>
      </c>
      <c r="C64" s="27">
        <f>畜禽季度村级台账!BO65</f>
        <v>0</v>
      </c>
      <c r="D64" s="27">
        <f>畜禽季度村级台账!BP65</f>
        <v>0</v>
      </c>
      <c r="E64" s="27">
        <f>畜禽季度村级台账!BQ65</f>
        <v>0</v>
      </c>
      <c r="F64" s="27">
        <f>畜禽季度村级台账!BR65</f>
        <v>0</v>
      </c>
      <c r="G64" s="27">
        <f>畜禽季度村级台账!BS65</f>
        <v>0</v>
      </c>
      <c r="H64" s="27">
        <f>畜禽季度村级台账!BT65</f>
        <v>0</v>
      </c>
      <c r="I64" s="27">
        <f>畜禽季度村级台账!BU65</f>
        <v>0</v>
      </c>
      <c r="J64" s="27">
        <f>畜禽季度村级台账!BV65</f>
        <v>0</v>
      </c>
      <c r="K64" s="27">
        <f>畜禽季度村级台账!BW65</f>
        <v>0</v>
      </c>
      <c r="L64" s="27">
        <f>畜禽季度村级台账!BX65</f>
        <v>0</v>
      </c>
      <c r="M64" s="27">
        <f>畜禽季度村级台账!BY65</f>
        <v>0</v>
      </c>
      <c r="N64" s="27">
        <f>畜禽季度村级台账!BZ65</f>
        <v>0</v>
      </c>
      <c r="O64" s="27">
        <f>畜禽季度村级台账!CA65</f>
        <v>0</v>
      </c>
      <c r="P64" s="27">
        <f>畜禽季度村级台账!CB65</f>
        <v>0</v>
      </c>
      <c r="Q64" s="27">
        <f>畜禽季度村级台账!CC65</f>
        <v>0</v>
      </c>
      <c r="R64" s="27">
        <f>畜禽季度村级台账!CD65</f>
        <v>0</v>
      </c>
      <c r="S64" s="27">
        <f>畜禽季度村级台账!CE65</f>
        <v>0</v>
      </c>
      <c r="T64" s="27">
        <f>畜禽季度村级台账!C65+畜禽季度村级台账!U65+畜禽季度村级台账!AM65+畜禽季度村级台账!BE65</f>
        <v>2</v>
      </c>
      <c r="U64" s="27">
        <f>畜禽季度村级台账!D65+畜禽季度村级台账!V65+畜禽季度村级台账!AN65+畜禽季度村级台账!BF65</f>
        <v>0</v>
      </c>
      <c r="V64" s="27">
        <f>畜禽季度村级台账!E65+畜禽季度村级台账!W65+畜禽季度村级台账!AO65+畜禽季度村级台账!BG65</f>
        <v>3</v>
      </c>
      <c r="W64" s="27">
        <f>畜禽季度村级台账!F65+畜禽季度村级台账!X65+畜禽季度村级台账!AP65+畜禽季度村级台账!BH65</f>
        <v>0</v>
      </c>
      <c r="X64" s="27">
        <f t="shared" si="8"/>
        <v>3</v>
      </c>
      <c r="Y64" s="27">
        <f>畜禽季度村级台账!G65+畜禽季度村级台账!Y65+畜禽季度村级台账!AQ65+畜禽季度村级台账!BI65</f>
        <v>6</v>
      </c>
      <c r="Z64" s="27">
        <f>畜禽季度村级台账!H65+畜禽季度村级台账!Z65+畜禽季度村级台账!AR65+畜禽季度村级台账!BJ65</f>
        <v>6</v>
      </c>
      <c r="AA64" s="27">
        <f>畜禽季度村级台账!CF65</f>
        <v>0</v>
      </c>
      <c r="AB64" s="27">
        <f>畜禽季度村级台账!CG65</f>
        <v>0</v>
      </c>
      <c r="AC64" s="27">
        <f>畜禽季度村级台账!CH65</f>
        <v>0</v>
      </c>
      <c r="AD64" s="27">
        <f>畜禽季度村级台账!CI65</f>
        <v>0</v>
      </c>
      <c r="AE64" s="27">
        <f>畜禽季度村级台账!CJ65</f>
        <v>0</v>
      </c>
      <c r="AF64" s="51" t="str">
        <f t="shared" si="1"/>
        <v>正确</v>
      </c>
      <c r="AG64" s="51" t="str">
        <f t="shared" si="2"/>
        <v>正确</v>
      </c>
      <c r="AH64" s="51" t="str">
        <f t="shared" si="3"/>
        <v>正确</v>
      </c>
      <c r="AI64" s="51" t="str">
        <f t="shared" si="4"/>
        <v>正确</v>
      </c>
      <c r="AJ64" s="51" t="str">
        <f t="shared" si="5"/>
        <v>正确</v>
      </c>
      <c r="AK64" s="51" t="str">
        <f t="shared" si="6"/>
        <v>正确</v>
      </c>
      <c r="AL64" s="51" t="str">
        <f t="shared" si="7"/>
        <v>正确</v>
      </c>
    </row>
    <row r="65" spans="1:38">
      <c r="A65" s="28">
        <v>55</v>
      </c>
      <c r="B65" s="26" t="str">
        <f>畜禽季度村级台账!B66</f>
        <v>宫立民</v>
      </c>
      <c r="C65" s="27">
        <f>畜禽季度村级台账!BO66</f>
        <v>0</v>
      </c>
      <c r="D65" s="27">
        <f>畜禽季度村级台账!BP66</f>
        <v>0</v>
      </c>
      <c r="E65" s="27">
        <f>畜禽季度村级台账!BQ66</f>
        <v>0</v>
      </c>
      <c r="F65" s="27">
        <f>畜禽季度村级台账!BR66</f>
        <v>0</v>
      </c>
      <c r="G65" s="27">
        <f>畜禽季度村级台账!BS66</f>
        <v>0</v>
      </c>
      <c r="H65" s="27">
        <f>畜禽季度村级台账!BT66</f>
        <v>0</v>
      </c>
      <c r="I65" s="27">
        <f>畜禽季度村级台账!BU66</f>
        <v>0</v>
      </c>
      <c r="J65" s="27">
        <f>畜禽季度村级台账!BV66</f>
        <v>0</v>
      </c>
      <c r="K65" s="27">
        <f>畜禽季度村级台账!BW66</f>
        <v>0</v>
      </c>
      <c r="L65" s="27">
        <f>畜禽季度村级台账!BX66</f>
        <v>0</v>
      </c>
      <c r="M65" s="27">
        <f>畜禽季度村级台账!BY66</f>
        <v>0</v>
      </c>
      <c r="N65" s="27">
        <f>畜禽季度村级台账!BZ66</f>
        <v>0</v>
      </c>
      <c r="O65" s="27">
        <f>畜禽季度村级台账!CA66</f>
        <v>0</v>
      </c>
      <c r="P65" s="27">
        <f>畜禽季度村级台账!CB66</f>
        <v>0</v>
      </c>
      <c r="Q65" s="27">
        <f>畜禽季度村级台账!CC66</f>
        <v>0</v>
      </c>
      <c r="R65" s="27">
        <f>畜禽季度村级台账!CD66</f>
        <v>0</v>
      </c>
      <c r="S65" s="27">
        <f>畜禽季度村级台账!CE66</f>
        <v>0</v>
      </c>
      <c r="T65" s="27">
        <f>畜禽季度村级台账!C66+畜禽季度村级台账!U66+畜禽季度村级台账!AM66+畜禽季度村级台账!BE66</f>
        <v>1</v>
      </c>
      <c r="U65" s="27">
        <f>畜禽季度村级台账!D66+畜禽季度村级台账!V66+畜禽季度村级台账!AN66+畜禽季度村级台账!BF66</f>
        <v>0</v>
      </c>
      <c r="V65" s="27">
        <f>畜禽季度村级台账!E66+畜禽季度村级台账!W66+畜禽季度村级台账!AO66+畜禽季度村级台账!BG66</f>
        <v>3</v>
      </c>
      <c r="W65" s="27">
        <f>畜禽季度村级台账!F66+畜禽季度村级台账!X66+畜禽季度村级台账!AP66+畜禽季度村级台账!BH66</f>
        <v>0</v>
      </c>
      <c r="X65" s="27">
        <f t="shared" si="8"/>
        <v>3</v>
      </c>
      <c r="Y65" s="27">
        <f>畜禽季度村级台账!G66+畜禽季度村级台账!Y66+畜禽季度村级台账!AQ66+畜禽季度村级台账!BI66</f>
        <v>3</v>
      </c>
      <c r="Z65" s="27">
        <f>畜禽季度村级台账!H66+畜禽季度村级台账!Z66+畜禽季度村级台账!AR66+畜禽季度村级台账!BJ66</f>
        <v>3</v>
      </c>
      <c r="AA65" s="27">
        <f>畜禽季度村级台账!CF66</f>
        <v>0</v>
      </c>
      <c r="AB65" s="27">
        <f>畜禽季度村级台账!CG66</f>
        <v>0</v>
      </c>
      <c r="AC65" s="27">
        <f>畜禽季度村级台账!CH66</f>
        <v>0</v>
      </c>
      <c r="AD65" s="27">
        <f>畜禽季度村级台账!CI66</f>
        <v>0</v>
      </c>
      <c r="AE65" s="27">
        <f>畜禽季度村级台账!CJ66</f>
        <v>0</v>
      </c>
      <c r="AF65" s="51" t="str">
        <f t="shared" si="1"/>
        <v>正确</v>
      </c>
      <c r="AG65" s="51" t="str">
        <f t="shared" si="2"/>
        <v>正确</v>
      </c>
      <c r="AH65" s="51" t="str">
        <f t="shared" si="3"/>
        <v>正确</v>
      </c>
      <c r="AI65" s="51" t="str">
        <f t="shared" si="4"/>
        <v>正确</v>
      </c>
      <c r="AJ65" s="51" t="str">
        <f t="shared" si="5"/>
        <v>正确</v>
      </c>
      <c r="AK65" s="51" t="str">
        <f t="shared" si="6"/>
        <v>正确</v>
      </c>
      <c r="AL65" s="51" t="str">
        <f t="shared" si="7"/>
        <v>正确</v>
      </c>
    </row>
    <row r="66" spans="1:38">
      <c r="A66" s="28">
        <v>56</v>
      </c>
      <c r="B66" s="26" t="str">
        <f>畜禽季度村级台账!B67</f>
        <v>于俊民</v>
      </c>
      <c r="C66" s="27">
        <f>畜禽季度村级台账!BO67</f>
        <v>0</v>
      </c>
      <c r="D66" s="27">
        <f>畜禽季度村级台账!BP67</f>
        <v>0</v>
      </c>
      <c r="E66" s="27">
        <f>畜禽季度村级台账!BQ67</f>
        <v>0</v>
      </c>
      <c r="F66" s="27">
        <f>畜禽季度村级台账!BR67</f>
        <v>0</v>
      </c>
      <c r="G66" s="27">
        <f>畜禽季度村级台账!BS67</f>
        <v>0</v>
      </c>
      <c r="H66" s="27">
        <f>畜禽季度村级台账!BT67</f>
        <v>0</v>
      </c>
      <c r="I66" s="27">
        <f>畜禽季度村级台账!BU67</f>
        <v>0</v>
      </c>
      <c r="J66" s="27">
        <f>畜禽季度村级台账!BV67</f>
        <v>0</v>
      </c>
      <c r="K66" s="27">
        <f>畜禽季度村级台账!BW67</f>
        <v>0</v>
      </c>
      <c r="L66" s="27">
        <f>畜禽季度村级台账!BX67</f>
        <v>0</v>
      </c>
      <c r="M66" s="27">
        <f>畜禽季度村级台账!BY67</f>
        <v>0</v>
      </c>
      <c r="N66" s="27">
        <f>畜禽季度村级台账!BZ67</f>
        <v>0</v>
      </c>
      <c r="O66" s="27">
        <f>畜禽季度村级台账!CA67</f>
        <v>0</v>
      </c>
      <c r="P66" s="27">
        <f>畜禽季度村级台账!CB67</f>
        <v>0</v>
      </c>
      <c r="Q66" s="27">
        <f>畜禽季度村级台账!CC67</f>
        <v>0</v>
      </c>
      <c r="R66" s="27">
        <f>畜禽季度村级台账!CD67</f>
        <v>0</v>
      </c>
      <c r="S66" s="27">
        <f>畜禽季度村级台账!CE67</f>
        <v>0</v>
      </c>
      <c r="T66" s="27">
        <f>畜禽季度村级台账!C67+畜禽季度村级台账!U67+畜禽季度村级台账!AM67+畜禽季度村级台账!BE67</f>
        <v>0</v>
      </c>
      <c r="U66" s="27">
        <f>畜禽季度村级台账!D67+畜禽季度村级台账!V67+畜禽季度村级台账!AN67+畜禽季度村级台账!BF67</f>
        <v>0</v>
      </c>
      <c r="V66" s="27">
        <f>畜禽季度村级台账!E67+畜禽季度村级台账!W67+畜禽季度村级台账!AO67+畜禽季度村级台账!BG67</f>
        <v>43</v>
      </c>
      <c r="W66" s="27">
        <f>畜禽季度村级台账!F67+畜禽季度村级台账!X67+畜禽季度村级台账!AP67+畜禽季度村级台账!BH67</f>
        <v>0</v>
      </c>
      <c r="X66" s="27">
        <f t="shared" si="8"/>
        <v>43</v>
      </c>
      <c r="Y66" s="27">
        <f>畜禽季度村级台账!G67+畜禽季度村级台账!Y67+畜禽季度村级台账!AQ67+畜禽季度村级台账!BI67</f>
        <v>8</v>
      </c>
      <c r="Z66" s="27">
        <f>畜禽季度村级台账!H67+畜禽季度村级台账!Z67+畜禽季度村级台账!AR67+畜禽季度村级台账!BJ67</f>
        <v>8</v>
      </c>
      <c r="AA66" s="27">
        <f>畜禽季度村级台账!CF67</f>
        <v>0</v>
      </c>
      <c r="AB66" s="27">
        <f>畜禽季度村级台账!CG67</f>
        <v>0</v>
      </c>
      <c r="AC66" s="27">
        <f>畜禽季度村级台账!CH67</f>
        <v>0</v>
      </c>
      <c r="AD66" s="27">
        <f>畜禽季度村级台账!CI67</f>
        <v>0</v>
      </c>
      <c r="AE66" s="27">
        <f>畜禽季度村级台账!CJ67</f>
        <v>0</v>
      </c>
      <c r="AF66" s="51" t="str">
        <f t="shared" si="1"/>
        <v>正确</v>
      </c>
      <c r="AG66" s="51" t="str">
        <f t="shared" si="2"/>
        <v>正确</v>
      </c>
      <c r="AH66" s="51" t="str">
        <f t="shared" si="3"/>
        <v>正确</v>
      </c>
      <c r="AI66" s="51" t="str">
        <f t="shared" si="4"/>
        <v>正确</v>
      </c>
      <c r="AJ66" s="51" t="str">
        <f t="shared" si="5"/>
        <v>正确</v>
      </c>
      <c r="AK66" s="51" t="str">
        <f t="shared" si="6"/>
        <v>正确</v>
      </c>
      <c r="AL66" s="51" t="str">
        <f t="shared" si="7"/>
        <v>正确</v>
      </c>
    </row>
    <row r="67" spans="1:38">
      <c r="A67" s="28">
        <v>57</v>
      </c>
      <c r="B67" s="26" t="str">
        <f>畜禽季度村级台账!B68</f>
        <v>张玉红</v>
      </c>
      <c r="C67" s="27">
        <f>畜禽季度村级台账!BO68</f>
        <v>0</v>
      </c>
      <c r="D67" s="27">
        <f>畜禽季度村级台账!BP68</f>
        <v>0</v>
      </c>
      <c r="E67" s="27">
        <f>畜禽季度村级台账!BQ68</f>
        <v>0</v>
      </c>
      <c r="F67" s="27">
        <f>畜禽季度村级台账!BR68</f>
        <v>0</v>
      </c>
      <c r="G67" s="27">
        <f>畜禽季度村级台账!BS68</f>
        <v>0</v>
      </c>
      <c r="H67" s="27">
        <f>畜禽季度村级台账!BT68</f>
        <v>0</v>
      </c>
      <c r="I67" s="27">
        <f>畜禽季度村级台账!BU68</f>
        <v>0</v>
      </c>
      <c r="J67" s="27">
        <f>畜禽季度村级台账!BV68</f>
        <v>0</v>
      </c>
      <c r="K67" s="27">
        <f>畜禽季度村级台账!BW68</f>
        <v>0</v>
      </c>
      <c r="L67" s="27">
        <f>畜禽季度村级台账!BX68</f>
        <v>0</v>
      </c>
      <c r="M67" s="27">
        <f>畜禽季度村级台账!BY68</f>
        <v>0</v>
      </c>
      <c r="N67" s="27">
        <f>畜禽季度村级台账!BZ68</f>
        <v>0</v>
      </c>
      <c r="O67" s="27">
        <f>畜禽季度村级台账!CA68</f>
        <v>0</v>
      </c>
      <c r="P67" s="27">
        <f>畜禽季度村级台账!CB68</f>
        <v>0</v>
      </c>
      <c r="Q67" s="27">
        <f>畜禽季度村级台账!CC68</f>
        <v>0</v>
      </c>
      <c r="R67" s="27">
        <f>畜禽季度村级台账!CD68</f>
        <v>0</v>
      </c>
      <c r="S67" s="27">
        <f>畜禽季度村级台账!CE68</f>
        <v>0</v>
      </c>
      <c r="T67" s="27">
        <f>畜禽季度村级台账!C68+畜禽季度村级台账!U68+畜禽季度村级台账!AM68+畜禽季度村级台账!BE68</f>
        <v>0</v>
      </c>
      <c r="U67" s="27">
        <f>畜禽季度村级台账!D68+畜禽季度村级台账!V68+畜禽季度村级台账!AN68+畜禽季度村级台账!BF68</f>
        <v>0</v>
      </c>
      <c r="V67" s="27">
        <f>畜禽季度村级台账!E68+畜禽季度村级台账!W68+畜禽季度村级台账!AO68+畜禽季度村级台账!BG68</f>
        <v>6</v>
      </c>
      <c r="W67" s="27">
        <f>畜禽季度村级台账!F68+畜禽季度村级台账!X68+畜禽季度村级台账!AP68+畜禽季度村级台账!BH68</f>
        <v>0</v>
      </c>
      <c r="X67" s="27">
        <f t="shared" si="8"/>
        <v>6</v>
      </c>
      <c r="Y67" s="27">
        <f>畜禽季度村级台账!G68+畜禽季度村级台账!Y68+畜禽季度村级台账!AQ68+畜禽季度村级台账!BI68</f>
        <v>5</v>
      </c>
      <c r="Z67" s="27">
        <f>畜禽季度村级台账!H68+畜禽季度村级台账!Z68+畜禽季度村级台账!AR68+畜禽季度村级台账!BJ68</f>
        <v>5</v>
      </c>
      <c r="AA67" s="27">
        <f>畜禽季度村级台账!CF68</f>
        <v>0</v>
      </c>
      <c r="AB67" s="27">
        <f>畜禽季度村级台账!CG68</f>
        <v>0</v>
      </c>
      <c r="AC67" s="27">
        <f>畜禽季度村级台账!CH68</f>
        <v>0</v>
      </c>
      <c r="AD67" s="27">
        <f>畜禽季度村级台账!CI68</f>
        <v>0</v>
      </c>
      <c r="AE67" s="27">
        <f>畜禽季度村级台账!CJ68</f>
        <v>0</v>
      </c>
      <c r="AF67" s="51" t="str">
        <f t="shared" si="1"/>
        <v>正确</v>
      </c>
      <c r="AG67" s="51" t="str">
        <f t="shared" si="2"/>
        <v>正确</v>
      </c>
      <c r="AH67" s="51" t="str">
        <f t="shared" si="3"/>
        <v>正确</v>
      </c>
      <c r="AI67" s="51" t="str">
        <f t="shared" si="4"/>
        <v>正确</v>
      </c>
      <c r="AJ67" s="51" t="str">
        <f t="shared" si="5"/>
        <v>正确</v>
      </c>
      <c r="AK67" s="51" t="str">
        <f t="shared" si="6"/>
        <v>正确</v>
      </c>
      <c r="AL67" s="51" t="str">
        <f t="shared" si="7"/>
        <v>正确</v>
      </c>
    </row>
    <row r="68" spans="1:38">
      <c r="A68" s="28">
        <v>58</v>
      </c>
      <c r="B68" s="26" t="str">
        <f>畜禽季度村级台账!B69</f>
        <v>李井树</v>
      </c>
      <c r="C68" s="27">
        <f>畜禽季度村级台账!BO69</f>
        <v>0</v>
      </c>
      <c r="D68" s="27">
        <f>畜禽季度村级台账!BP69</f>
        <v>0</v>
      </c>
      <c r="E68" s="27">
        <f>畜禽季度村级台账!BQ69</f>
        <v>0</v>
      </c>
      <c r="F68" s="27">
        <f>畜禽季度村级台账!BR69</f>
        <v>0</v>
      </c>
      <c r="G68" s="27">
        <f>畜禽季度村级台账!BS69</f>
        <v>0</v>
      </c>
      <c r="H68" s="27">
        <f>畜禽季度村级台账!BT69</f>
        <v>0</v>
      </c>
      <c r="I68" s="27">
        <f>畜禽季度村级台账!BU69</f>
        <v>0</v>
      </c>
      <c r="J68" s="27">
        <f>畜禽季度村级台账!BV69</f>
        <v>0</v>
      </c>
      <c r="K68" s="27">
        <f>畜禽季度村级台账!BW69</f>
        <v>0</v>
      </c>
      <c r="L68" s="27">
        <f>畜禽季度村级台账!BX69</f>
        <v>0</v>
      </c>
      <c r="M68" s="27">
        <f>畜禽季度村级台账!BY69</f>
        <v>0</v>
      </c>
      <c r="N68" s="27">
        <f>畜禽季度村级台账!BZ69</f>
        <v>0</v>
      </c>
      <c r="O68" s="27">
        <f>畜禽季度村级台账!CA69</f>
        <v>0</v>
      </c>
      <c r="P68" s="27">
        <f>畜禽季度村级台账!CB69</f>
        <v>0</v>
      </c>
      <c r="Q68" s="27">
        <f>畜禽季度村级台账!CC69</f>
        <v>0</v>
      </c>
      <c r="R68" s="27">
        <f>畜禽季度村级台账!CD69</f>
        <v>0</v>
      </c>
      <c r="S68" s="27">
        <f>畜禽季度村级台账!CE69</f>
        <v>0</v>
      </c>
      <c r="T68" s="27">
        <f>畜禽季度村级台账!C69+畜禽季度村级台账!U69+畜禽季度村级台账!AM69+畜禽季度村级台账!BE69</f>
        <v>0</v>
      </c>
      <c r="U68" s="27">
        <f>畜禽季度村级台账!D69+畜禽季度村级台账!V69+畜禽季度村级台账!AN69+畜禽季度村级台账!BF69</f>
        <v>3</v>
      </c>
      <c r="V68" s="27">
        <f>畜禽季度村级台账!E69+畜禽季度村级台账!W69+畜禽季度村级台账!AO69+畜禽季度村级台账!BG69</f>
        <v>0</v>
      </c>
      <c r="W68" s="27">
        <f>畜禽季度村级台账!F69+畜禽季度村级台账!X69+畜禽季度村级台账!AP69+畜禽季度村级台账!BH69</f>
        <v>0</v>
      </c>
      <c r="X68" s="27">
        <f t="shared" si="8"/>
        <v>0</v>
      </c>
      <c r="Y68" s="27">
        <f>畜禽季度村级台账!G69+畜禽季度村级台账!Y69+畜禽季度村级台账!AQ69+畜禽季度村级台账!BI69</f>
        <v>8</v>
      </c>
      <c r="Z68" s="27">
        <f>畜禽季度村级台账!H69+畜禽季度村级台账!Z69+畜禽季度村级台账!AR69+畜禽季度村级台账!BJ69</f>
        <v>8</v>
      </c>
      <c r="AA68" s="27">
        <f>畜禽季度村级台账!CF69</f>
        <v>0</v>
      </c>
      <c r="AB68" s="27">
        <f>畜禽季度村级台账!CG69</f>
        <v>0</v>
      </c>
      <c r="AC68" s="27">
        <f>畜禽季度村级台账!CH69</f>
        <v>0</v>
      </c>
      <c r="AD68" s="27">
        <f>畜禽季度村级台账!CI69</f>
        <v>0</v>
      </c>
      <c r="AE68" s="27">
        <f>畜禽季度村级台账!CJ69</f>
        <v>0</v>
      </c>
      <c r="AF68" s="51" t="str">
        <f t="shared" si="1"/>
        <v>正确</v>
      </c>
      <c r="AG68" s="51" t="str">
        <f t="shared" si="2"/>
        <v>正确</v>
      </c>
      <c r="AH68" s="51" t="str">
        <f t="shared" si="3"/>
        <v>正确</v>
      </c>
      <c r="AI68" s="51" t="str">
        <f t="shared" si="4"/>
        <v>正确</v>
      </c>
      <c r="AJ68" s="51" t="str">
        <f t="shared" si="5"/>
        <v>正确</v>
      </c>
      <c r="AK68" s="51" t="str">
        <f t="shared" si="6"/>
        <v>正确</v>
      </c>
      <c r="AL68" s="51" t="str">
        <f t="shared" si="7"/>
        <v>正确</v>
      </c>
    </row>
    <row r="69" spans="1:38">
      <c r="A69" s="28">
        <v>59</v>
      </c>
      <c r="B69" s="26" t="str">
        <f>畜禽季度村级台账!B70</f>
        <v>刘文</v>
      </c>
      <c r="C69" s="27">
        <f>畜禽季度村级台账!BO70</f>
        <v>0</v>
      </c>
      <c r="D69" s="27">
        <f>畜禽季度村级台账!BP70</f>
        <v>0</v>
      </c>
      <c r="E69" s="27">
        <f>畜禽季度村级台账!BQ70</f>
        <v>0</v>
      </c>
      <c r="F69" s="27">
        <f>畜禽季度村级台账!BR70</f>
        <v>0</v>
      </c>
      <c r="G69" s="27">
        <f>畜禽季度村级台账!BS70</f>
        <v>0</v>
      </c>
      <c r="H69" s="27">
        <f>畜禽季度村级台账!BT70</f>
        <v>0</v>
      </c>
      <c r="I69" s="27">
        <f>畜禽季度村级台账!BU70</f>
        <v>0</v>
      </c>
      <c r="J69" s="27">
        <f>畜禽季度村级台账!BV70</f>
        <v>0</v>
      </c>
      <c r="K69" s="27">
        <f>畜禽季度村级台账!BW70</f>
        <v>0</v>
      </c>
      <c r="L69" s="27">
        <f>畜禽季度村级台账!BX70</f>
        <v>0</v>
      </c>
      <c r="M69" s="27">
        <f>畜禽季度村级台账!BY70</f>
        <v>0</v>
      </c>
      <c r="N69" s="27">
        <f>畜禽季度村级台账!BZ70</f>
        <v>0</v>
      </c>
      <c r="O69" s="27">
        <f>畜禽季度村级台账!CA70</f>
        <v>0</v>
      </c>
      <c r="P69" s="27">
        <f>畜禽季度村级台账!CB70</f>
        <v>0</v>
      </c>
      <c r="Q69" s="27">
        <f>畜禽季度村级台账!CC70</f>
        <v>0</v>
      </c>
      <c r="R69" s="27">
        <f>畜禽季度村级台账!CD70</f>
        <v>0</v>
      </c>
      <c r="S69" s="27">
        <f>畜禽季度村级台账!CE70</f>
        <v>0</v>
      </c>
      <c r="T69" s="27">
        <f>畜禽季度村级台账!C70+畜禽季度村级台账!U70+畜禽季度村级台账!AM70+畜禽季度村级台账!BE70</f>
        <v>0</v>
      </c>
      <c r="U69" s="27">
        <f>畜禽季度村级台账!D70+畜禽季度村级台账!V70+畜禽季度村级台账!AN70+畜禽季度村级台账!BF70</f>
        <v>4</v>
      </c>
      <c r="V69" s="27">
        <f>畜禽季度村级台账!E70+畜禽季度村级台账!W70+畜禽季度村级台账!AO70+畜禽季度村级台账!BG70</f>
        <v>0</v>
      </c>
      <c r="W69" s="27">
        <f>畜禽季度村级台账!F70+畜禽季度村级台账!X70+畜禽季度村级台账!AP70+畜禽季度村级台账!BH70</f>
        <v>0</v>
      </c>
      <c r="X69" s="27">
        <f t="shared" si="8"/>
        <v>0</v>
      </c>
      <c r="Y69" s="27">
        <f>畜禽季度村级台账!G70+畜禽季度村级台账!Y70+畜禽季度村级台账!AQ70+畜禽季度村级台账!BI70</f>
        <v>6</v>
      </c>
      <c r="Z69" s="27">
        <f>畜禽季度村级台账!H70+畜禽季度村级台账!Z70+畜禽季度村级台账!AR70+畜禽季度村级台账!BJ70</f>
        <v>6</v>
      </c>
      <c r="AA69" s="27">
        <f>畜禽季度村级台账!CF70</f>
        <v>0</v>
      </c>
      <c r="AB69" s="27">
        <f>畜禽季度村级台账!CG70</f>
        <v>0</v>
      </c>
      <c r="AC69" s="27">
        <f>畜禽季度村级台账!CH70</f>
        <v>0</v>
      </c>
      <c r="AD69" s="27">
        <f>畜禽季度村级台账!CI70</f>
        <v>0</v>
      </c>
      <c r="AE69" s="27">
        <f>畜禽季度村级台账!CJ70</f>
        <v>0</v>
      </c>
      <c r="AF69" s="51" t="str">
        <f t="shared" si="1"/>
        <v>正确</v>
      </c>
      <c r="AG69" s="51" t="str">
        <f t="shared" si="2"/>
        <v>正确</v>
      </c>
      <c r="AH69" s="51" t="str">
        <f t="shared" si="3"/>
        <v>正确</v>
      </c>
      <c r="AI69" s="51" t="str">
        <f t="shared" si="4"/>
        <v>正确</v>
      </c>
      <c r="AJ69" s="51" t="str">
        <f t="shared" si="5"/>
        <v>正确</v>
      </c>
      <c r="AK69" s="51" t="str">
        <f t="shared" si="6"/>
        <v>正确</v>
      </c>
      <c r="AL69" s="51" t="str">
        <f t="shared" si="7"/>
        <v>正确</v>
      </c>
    </row>
    <row r="70" spans="1:38">
      <c r="A70" s="28">
        <v>60</v>
      </c>
      <c r="B70" s="26" t="str">
        <f>畜禽季度村级台账!B71</f>
        <v>杨占军</v>
      </c>
      <c r="C70" s="27">
        <f>畜禽季度村级台账!BO71</f>
        <v>0</v>
      </c>
      <c r="D70" s="27">
        <f>畜禽季度村级台账!BP71</f>
        <v>0</v>
      </c>
      <c r="E70" s="27">
        <f>畜禽季度村级台账!BQ71</f>
        <v>0</v>
      </c>
      <c r="F70" s="27">
        <f>畜禽季度村级台账!BR71</f>
        <v>0</v>
      </c>
      <c r="G70" s="27">
        <f>畜禽季度村级台账!BS71</f>
        <v>0</v>
      </c>
      <c r="H70" s="27">
        <f>畜禽季度村级台账!BT71</f>
        <v>0</v>
      </c>
      <c r="I70" s="27">
        <f>畜禽季度村级台账!BU71</f>
        <v>0</v>
      </c>
      <c r="J70" s="27">
        <f>畜禽季度村级台账!BV71</f>
        <v>0</v>
      </c>
      <c r="K70" s="27">
        <f>畜禽季度村级台账!BW71</f>
        <v>0</v>
      </c>
      <c r="L70" s="27">
        <f>畜禽季度村级台账!BX71</f>
        <v>0</v>
      </c>
      <c r="M70" s="27">
        <f>畜禽季度村级台账!BY71</f>
        <v>0</v>
      </c>
      <c r="N70" s="27">
        <f>畜禽季度村级台账!BZ71</f>
        <v>0</v>
      </c>
      <c r="O70" s="27">
        <f>畜禽季度村级台账!CA71</f>
        <v>0</v>
      </c>
      <c r="P70" s="27">
        <f>畜禽季度村级台账!CB71</f>
        <v>0</v>
      </c>
      <c r="Q70" s="27">
        <f>畜禽季度村级台账!CC71</f>
        <v>0</v>
      </c>
      <c r="R70" s="27">
        <f>畜禽季度村级台账!CD71</f>
        <v>0</v>
      </c>
      <c r="S70" s="27">
        <f>畜禽季度村级台账!CE71</f>
        <v>0</v>
      </c>
      <c r="T70" s="27">
        <f>畜禽季度村级台账!C71+畜禽季度村级台账!U71+畜禽季度村级台账!AM71+畜禽季度村级台账!BE71</f>
        <v>2</v>
      </c>
      <c r="U70" s="27">
        <f>畜禽季度村级台账!D71+畜禽季度村级台账!V71+畜禽季度村级台账!AN71+畜禽季度村级台账!BF71</f>
        <v>1</v>
      </c>
      <c r="V70" s="27">
        <f>畜禽季度村级台账!E71+畜禽季度村级台账!W71+畜禽季度村级台账!AO71+畜禽季度村级台账!BG71</f>
        <v>0</v>
      </c>
      <c r="W70" s="27">
        <f>畜禽季度村级台账!F71+畜禽季度村级台账!X71+畜禽季度村级台账!AP71+畜禽季度村级台账!BH71</f>
        <v>0</v>
      </c>
      <c r="X70" s="27">
        <f t="shared" si="8"/>
        <v>0</v>
      </c>
      <c r="Y70" s="27">
        <f>畜禽季度村级台账!G71+畜禽季度村级台账!Y71+畜禽季度村级台账!AQ71+畜禽季度村级台账!BI71</f>
        <v>8</v>
      </c>
      <c r="Z70" s="27">
        <f>畜禽季度村级台账!H71+畜禽季度村级台账!Z71+畜禽季度村级台账!AR71+畜禽季度村级台账!BJ71</f>
        <v>8</v>
      </c>
      <c r="AA70" s="27">
        <f>畜禽季度村级台账!CF71</f>
        <v>0</v>
      </c>
      <c r="AB70" s="27">
        <f>畜禽季度村级台账!CG71</f>
        <v>0</v>
      </c>
      <c r="AC70" s="27">
        <f>畜禽季度村级台账!CH71</f>
        <v>0</v>
      </c>
      <c r="AD70" s="27">
        <f>畜禽季度村级台账!CI71</f>
        <v>0</v>
      </c>
      <c r="AE70" s="27">
        <f>畜禽季度村级台账!CJ71</f>
        <v>0</v>
      </c>
      <c r="AF70" s="51" t="str">
        <f t="shared" si="1"/>
        <v>正确</v>
      </c>
      <c r="AG70" s="51" t="str">
        <f t="shared" si="2"/>
        <v>正确</v>
      </c>
      <c r="AH70" s="51" t="str">
        <f t="shared" si="3"/>
        <v>正确</v>
      </c>
      <c r="AI70" s="51" t="str">
        <f t="shared" si="4"/>
        <v>正确</v>
      </c>
      <c r="AJ70" s="51" t="str">
        <f t="shared" si="5"/>
        <v>正确</v>
      </c>
      <c r="AK70" s="51" t="str">
        <f t="shared" si="6"/>
        <v>正确</v>
      </c>
      <c r="AL70" s="51" t="str">
        <f t="shared" si="7"/>
        <v>正确</v>
      </c>
    </row>
    <row r="71" spans="1:38">
      <c r="A71" s="28">
        <v>61</v>
      </c>
      <c r="B71" s="26" t="str">
        <f>畜禽季度村级台账!B72</f>
        <v>王春山</v>
      </c>
      <c r="C71" s="27">
        <f>畜禽季度村级台账!BO72</f>
        <v>0</v>
      </c>
      <c r="D71" s="27">
        <f>畜禽季度村级台账!BP72</f>
        <v>0</v>
      </c>
      <c r="E71" s="27">
        <f>畜禽季度村级台账!BQ72</f>
        <v>0</v>
      </c>
      <c r="F71" s="27">
        <f>畜禽季度村级台账!BR72</f>
        <v>0</v>
      </c>
      <c r="G71" s="27">
        <f>畜禽季度村级台账!BS72</f>
        <v>0</v>
      </c>
      <c r="H71" s="27">
        <f>畜禽季度村级台账!BT72</f>
        <v>0</v>
      </c>
      <c r="I71" s="27">
        <f>畜禽季度村级台账!BU72</f>
        <v>0</v>
      </c>
      <c r="J71" s="27">
        <f>畜禽季度村级台账!BV72</f>
        <v>0</v>
      </c>
      <c r="K71" s="27">
        <f>畜禽季度村级台账!BW72</f>
        <v>0</v>
      </c>
      <c r="L71" s="27">
        <f>畜禽季度村级台账!BX72</f>
        <v>0</v>
      </c>
      <c r="M71" s="27">
        <f>畜禽季度村级台账!BY72</f>
        <v>0</v>
      </c>
      <c r="N71" s="27">
        <f>畜禽季度村级台账!BZ72</f>
        <v>0</v>
      </c>
      <c r="O71" s="27">
        <f>畜禽季度村级台账!CA72</f>
        <v>0</v>
      </c>
      <c r="P71" s="27">
        <f>畜禽季度村级台账!CB72</f>
        <v>0</v>
      </c>
      <c r="Q71" s="27">
        <f>畜禽季度村级台账!CC72</f>
        <v>0</v>
      </c>
      <c r="R71" s="27">
        <f>畜禽季度村级台账!CD72</f>
        <v>0</v>
      </c>
      <c r="S71" s="27">
        <f>畜禽季度村级台账!CE72</f>
        <v>0</v>
      </c>
      <c r="T71" s="27">
        <f>畜禽季度村级台账!C72+畜禽季度村级台账!U72+畜禽季度村级台账!AM72+畜禽季度村级台账!BE72</f>
        <v>0</v>
      </c>
      <c r="U71" s="27">
        <f>畜禽季度村级台账!D72+畜禽季度村级台账!V72+畜禽季度村级台账!AN72+畜禽季度村级台账!BF72</f>
        <v>0</v>
      </c>
      <c r="V71" s="27">
        <f>畜禽季度村级台账!E72+畜禽季度村级台账!W72+畜禽季度村级台账!AO72+畜禽季度村级台账!BG72</f>
        <v>0</v>
      </c>
      <c r="W71" s="27">
        <f>畜禽季度村级台账!F72+畜禽季度村级台账!X72+畜禽季度村级台账!AP72+畜禽季度村级台账!BH72</f>
        <v>0</v>
      </c>
      <c r="X71" s="27">
        <f t="shared" si="8"/>
        <v>0</v>
      </c>
      <c r="Y71" s="27">
        <f>畜禽季度村级台账!G72+畜禽季度村级台账!Y72+畜禽季度村级台账!AQ72+畜禽季度村级台账!BI72</f>
        <v>6</v>
      </c>
      <c r="Z71" s="27">
        <f>畜禽季度村级台账!H72+畜禽季度村级台账!Z72+畜禽季度村级台账!AR72+畜禽季度村级台账!BJ72</f>
        <v>6</v>
      </c>
      <c r="AA71" s="27">
        <f>畜禽季度村级台账!CF72</f>
        <v>0</v>
      </c>
      <c r="AB71" s="27">
        <f>畜禽季度村级台账!CG72</f>
        <v>0</v>
      </c>
      <c r="AC71" s="27">
        <f>畜禽季度村级台账!CH72</f>
        <v>0</v>
      </c>
      <c r="AD71" s="27">
        <f>畜禽季度村级台账!CI72</f>
        <v>0</v>
      </c>
      <c r="AE71" s="27">
        <f>畜禽季度村级台账!CJ72</f>
        <v>0</v>
      </c>
      <c r="AF71" s="51" t="str">
        <f t="shared" si="1"/>
        <v>正确</v>
      </c>
      <c r="AG71" s="51" t="str">
        <f t="shared" si="2"/>
        <v>正确</v>
      </c>
      <c r="AH71" s="51" t="str">
        <f t="shared" si="3"/>
        <v>正确</v>
      </c>
      <c r="AI71" s="51" t="str">
        <f t="shared" si="4"/>
        <v>正确</v>
      </c>
      <c r="AJ71" s="51" t="str">
        <f t="shared" si="5"/>
        <v>正确</v>
      </c>
      <c r="AK71" s="51" t="str">
        <f t="shared" si="6"/>
        <v>正确</v>
      </c>
      <c r="AL71" s="51" t="str">
        <f t="shared" si="7"/>
        <v>正确</v>
      </c>
    </row>
    <row r="72" spans="1:38">
      <c r="A72" s="28">
        <v>62</v>
      </c>
      <c r="B72" s="26" t="str">
        <f>畜禽季度村级台账!B73</f>
        <v>于俊富</v>
      </c>
      <c r="C72" s="27">
        <f>畜禽季度村级台账!BO73</f>
        <v>0</v>
      </c>
      <c r="D72" s="27">
        <f>畜禽季度村级台账!BP73</f>
        <v>0</v>
      </c>
      <c r="E72" s="27">
        <f>畜禽季度村级台账!BQ73</f>
        <v>0</v>
      </c>
      <c r="F72" s="27">
        <f>畜禽季度村级台账!BR73</f>
        <v>0</v>
      </c>
      <c r="G72" s="27">
        <f>畜禽季度村级台账!BS73</f>
        <v>0</v>
      </c>
      <c r="H72" s="27">
        <f>畜禽季度村级台账!BT73</f>
        <v>0</v>
      </c>
      <c r="I72" s="27">
        <f>畜禽季度村级台账!BU73</f>
        <v>0</v>
      </c>
      <c r="J72" s="27">
        <f>畜禽季度村级台账!BV73</f>
        <v>0</v>
      </c>
      <c r="K72" s="27">
        <f>畜禽季度村级台账!BW73</f>
        <v>0</v>
      </c>
      <c r="L72" s="27">
        <f>畜禽季度村级台账!BX73</f>
        <v>0</v>
      </c>
      <c r="M72" s="27">
        <f>畜禽季度村级台账!BY73</f>
        <v>0</v>
      </c>
      <c r="N72" s="27">
        <f>畜禽季度村级台账!BZ73</f>
        <v>0</v>
      </c>
      <c r="O72" s="27">
        <f>畜禽季度村级台账!CA73</f>
        <v>0</v>
      </c>
      <c r="P72" s="27">
        <f>畜禽季度村级台账!CB73</f>
        <v>0</v>
      </c>
      <c r="Q72" s="27">
        <f>畜禽季度村级台账!CC73</f>
        <v>0</v>
      </c>
      <c r="R72" s="27">
        <f>畜禽季度村级台账!CD73</f>
        <v>0</v>
      </c>
      <c r="S72" s="27">
        <f>畜禽季度村级台账!CE73</f>
        <v>0</v>
      </c>
      <c r="T72" s="27">
        <f>畜禽季度村级台账!C73+畜禽季度村级台账!U73+畜禽季度村级台账!AM73+畜禽季度村级台账!BE73</f>
        <v>2</v>
      </c>
      <c r="U72" s="27">
        <f>畜禽季度村级台账!D73+畜禽季度村级台账!V73+畜禽季度村级台账!AN73+畜禽季度村级台账!BF73</f>
        <v>1</v>
      </c>
      <c r="V72" s="27">
        <f>畜禽季度村级台账!E73+畜禽季度村级台账!W73+畜禽季度村级台账!AO73+畜禽季度村级台账!BG73</f>
        <v>0</v>
      </c>
      <c r="W72" s="27">
        <f>畜禽季度村级台账!F73+畜禽季度村级台账!X73+畜禽季度村级台账!AP73+畜禽季度村级台账!BH73</f>
        <v>0</v>
      </c>
      <c r="X72" s="27">
        <f t="shared" si="8"/>
        <v>0</v>
      </c>
      <c r="Y72" s="27">
        <f>畜禽季度村级台账!G73+畜禽季度村级台账!Y73+畜禽季度村级台账!AQ73+畜禽季度村级台账!BI73</f>
        <v>12</v>
      </c>
      <c r="Z72" s="27">
        <f>畜禽季度村级台账!H73+畜禽季度村级台账!Z73+畜禽季度村级台账!AR73+畜禽季度村级台账!BJ73</f>
        <v>12</v>
      </c>
      <c r="AA72" s="27">
        <f>畜禽季度村级台账!CF73</f>
        <v>0</v>
      </c>
      <c r="AB72" s="27">
        <f>畜禽季度村级台账!CG73</f>
        <v>0</v>
      </c>
      <c r="AC72" s="27">
        <f>畜禽季度村级台账!CH73</f>
        <v>0</v>
      </c>
      <c r="AD72" s="27">
        <f>畜禽季度村级台账!CI73</f>
        <v>0</v>
      </c>
      <c r="AE72" s="27">
        <f>畜禽季度村级台账!CJ73</f>
        <v>0</v>
      </c>
      <c r="AF72" s="51" t="str">
        <f t="shared" si="1"/>
        <v>正确</v>
      </c>
      <c r="AG72" s="51" t="str">
        <f t="shared" si="2"/>
        <v>正确</v>
      </c>
      <c r="AH72" s="51" t="str">
        <f t="shared" si="3"/>
        <v>正确</v>
      </c>
      <c r="AI72" s="51" t="str">
        <f t="shared" si="4"/>
        <v>正确</v>
      </c>
      <c r="AJ72" s="51" t="str">
        <f t="shared" si="5"/>
        <v>正确</v>
      </c>
      <c r="AK72" s="51" t="str">
        <f t="shared" si="6"/>
        <v>正确</v>
      </c>
      <c r="AL72" s="51" t="str">
        <f t="shared" si="7"/>
        <v>正确</v>
      </c>
    </row>
    <row r="73" spans="1:38">
      <c r="A73" s="28">
        <v>63</v>
      </c>
      <c r="B73" s="26" t="str">
        <f>畜禽季度村级台账!B74</f>
        <v>王宝</v>
      </c>
      <c r="C73" s="27">
        <f>畜禽季度村级台账!BO74</f>
        <v>0</v>
      </c>
      <c r="D73" s="27">
        <f>畜禽季度村级台账!BP74</f>
        <v>0</v>
      </c>
      <c r="E73" s="27">
        <f>畜禽季度村级台账!BQ74</f>
        <v>0</v>
      </c>
      <c r="F73" s="27">
        <f>畜禽季度村级台账!BR74</f>
        <v>0</v>
      </c>
      <c r="G73" s="27">
        <f>畜禽季度村级台账!BS74</f>
        <v>0</v>
      </c>
      <c r="H73" s="27">
        <f>畜禽季度村级台账!BT74</f>
        <v>0</v>
      </c>
      <c r="I73" s="27">
        <f>畜禽季度村级台账!BU74</f>
        <v>0</v>
      </c>
      <c r="J73" s="27">
        <f>畜禽季度村级台账!BV74</f>
        <v>0</v>
      </c>
      <c r="K73" s="27">
        <f>畜禽季度村级台账!BW74</f>
        <v>0</v>
      </c>
      <c r="L73" s="27">
        <f>畜禽季度村级台账!BX74</f>
        <v>0</v>
      </c>
      <c r="M73" s="27">
        <f>畜禽季度村级台账!BY74</f>
        <v>0</v>
      </c>
      <c r="N73" s="27">
        <f>畜禽季度村级台账!BZ74</f>
        <v>0</v>
      </c>
      <c r="O73" s="27">
        <f>畜禽季度村级台账!CA74</f>
        <v>0</v>
      </c>
      <c r="P73" s="27">
        <f>畜禽季度村级台账!CB74</f>
        <v>0</v>
      </c>
      <c r="Q73" s="27">
        <f>畜禽季度村级台账!CC74</f>
        <v>0</v>
      </c>
      <c r="R73" s="27">
        <f>畜禽季度村级台账!CD74</f>
        <v>0</v>
      </c>
      <c r="S73" s="27">
        <f>畜禽季度村级台账!CE74</f>
        <v>0</v>
      </c>
      <c r="T73" s="27">
        <f>畜禽季度村级台账!C74+畜禽季度村级台账!U74+畜禽季度村级台账!AM74+畜禽季度村级台账!BE74</f>
        <v>2</v>
      </c>
      <c r="U73" s="27">
        <f>畜禽季度村级台账!D74+畜禽季度村级台账!V74+畜禽季度村级台账!AN74+畜禽季度村级台账!BF74</f>
        <v>0</v>
      </c>
      <c r="V73" s="27">
        <f>畜禽季度村级台账!E74+畜禽季度村级台账!W74+畜禽季度村级台账!AO74+畜禽季度村级台账!BG74</f>
        <v>80</v>
      </c>
      <c r="W73" s="27">
        <f>畜禽季度村级台账!F74+畜禽季度村级台账!X74+畜禽季度村级台账!AP74+畜禽季度村级台账!BH74</f>
        <v>0</v>
      </c>
      <c r="X73" s="27">
        <f t="shared" si="8"/>
        <v>80</v>
      </c>
      <c r="Y73" s="27">
        <f>畜禽季度村级台账!G74+畜禽季度村级台账!Y74+畜禽季度村级台账!AQ74+畜禽季度村级台账!BI74</f>
        <v>4</v>
      </c>
      <c r="Z73" s="27">
        <f>畜禽季度村级台账!H74+畜禽季度村级台账!Z74+畜禽季度村级台账!AR74+畜禽季度村级台账!BJ74</f>
        <v>4</v>
      </c>
      <c r="AA73" s="27">
        <f>畜禽季度村级台账!CF74</f>
        <v>0</v>
      </c>
      <c r="AB73" s="27">
        <f>畜禽季度村级台账!CG74</f>
        <v>0</v>
      </c>
      <c r="AC73" s="27">
        <f>畜禽季度村级台账!CH74</f>
        <v>0</v>
      </c>
      <c r="AD73" s="27">
        <f>畜禽季度村级台账!CI74</f>
        <v>0</v>
      </c>
      <c r="AE73" s="27">
        <f>畜禽季度村级台账!CJ74</f>
        <v>0</v>
      </c>
      <c r="AF73" s="51" t="str">
        <f t="shared" si="1"/>
        <v>正确</v>
      </c>
      <c r="AG73" s="51" t="str">
        <f t="shared" si="2"/>
        <v>正确</v>
      </c>
      <c r="AH73" s="51" t="str">
        <f t="shared" si="3"/>
        <v>正确</v>
      </c>
      <c r="AI73" s="51" t="str">
        <f t="shared" si="4"/>
        <v>正确</v>
      </c>
      <c r="AJ73" s="51" t="str">
        <f t="shared" si="5"/>
        <v>正确</v>
      </c>
      <c r="AK73" s="51" t="str">
        <f t="shared" si="6"/>
        <v>正确</v>
      </c>
      <c r="AL73" s="51" t="str">
        <f t="shared" si="7"/>
        <v>正确</v>
      </c>
    </row>
    <row r="74" spans="1:38">
      <c r="A74" s="28">
        <v>64</v>
      </c>
      <c r="B74" s="26" t="str">
        <f>畜禽季度村级台账!B75</f>
        <v>于小军</v>
      </c>
      <c r="C74" s="27">
        <f>畜禽季度村级台账!BO75</f>
        <v>0</v>
      </c>
      <c r="D74" s="27">
        <f>畜禽季度村级台账!BP75</f>
        <v>0</v>
      </c>
      <c r="E74" s="27">
        <f>畜禽季度村级台账!BQ75</f>
        <v>0</v>
      </c>
      <c r="F74" s="27">
        <f>畜禽季度村级台账!BR75</f>
        <v>0</v>
      </c>
      <c r="G74" s="27">
        <f>畜禽季度村级台账!BS75</f>
        <v>0</v>
      </c>
      <c r="H74" s="27">
        <f>畜禽季度村级台账!BT75</f>
        <v>0</v>
      </c>
      <c r="I74" s="27">
        <f>畜禽季度村级台账!BU75</f>
        <v>0</v>
      </c>
      <c r="J74" s="27">
        <f>畜禽季度村级台账!BV75</f>
        <v>0</v>
      </c>
      <c r="K74" s="27">
        <f>畜禽季度村级台账!BW75</f>
        <v>0</v>
      </c>
      <c r="L74" s="27">
        <f>畜禽季度村级台账!BX75</f>
        <v>0</v>
      </c>
      <c r="M74" s="27">
        <f>畜禽季度村级台账!BY75</f>
        <v>0</v>
      </c>
      <c r="N74" s="27">
        <f>畜禽季度村级台账!BZ75</f>
        <v>0</v>
      </c>
      <c r="O74" s="27">
        <f>畜禽季度村级台账!CA75</f>
        <v>0</v>
      </c>
      <c r="P74" s="27">
        <f>畜禽季度村级台账!CB75</f>
        <v>0</v>
      </c>
      <c r="Q74" s="27">
        <f>畜禽季度村级台账!CC75</f>
        <v>0</v>
      </c>
      <c r="R74" s="27">
        <f>畜禽季度村级台账!CD75</f>
        <v>0</v>
      </c>
      <c r="S74" s="27">
        <f>畜禽季度村级台账!CE75</f>
        <v>0</v>
      </c>
      <c r="T74" s="27">
        <f>畜禽季度村级台账!C75+畜禽季度村级台账!U75+畜禽季度村级台账!AM75+畜禽季度村级台账!BE75</f>
        <v>0</v>
      </c>
      <c r="U74" s="27">
        <f>畜禽季度村级台账!D75+畜禽季度村级台账!V75+畜禽季度村级台账!AN75+畜禽季度村级台账!BF75</f>
        <v>0</v>
      </c>
      <c r="V74" s="27">
        <f>畜禽季度村级台账!E75+畜禽季度村级台账!W75+畜禽季度村级台账!AO75+畜禽季度村级台账!BG75</f>
        <v>8</v>
      </c>
      <c r="W74" s="27">
        <f>畜禽季度村级台账!F75+畜禽季度村级台账!X75+畜禽季度村级台账!AP75+畜禽季度村级台账!BH75</f>
        <v>0</v>
      </c>
      <c r="X74" s="27">
        <f t="shared" si="8"/>
        <v>8</v>
      </c>
      <c r="Y74" s="27">
        <f>畜禽季度村级台账!G75+畜禽季度村级台账!Y75+畜禽季度村级台账!AQ75+畜禽季度村级台账!BI75</f>
        <v>6</v>
      </c>
      <c r="Z74" s="27">
        <f>畜禽季度村级台账!H75+畜禽季度村级台账!Z75+畜禽季度村级台账!AR75+畜禽季度村级台账!BJ75</f>
        <v>6</v>
      </c>
      <c r="AA74" s="27">
        <f>畜禽季度村级台账!CF75</f>
        <v>0</v>
      </c>
      <c r="AB74" s="27">
        <f>畜禽季度村级台账!CG75</f>
        <v>0</v>
      </c>
      <c r="AC74" s="27">
        <f>畜禽季度村级台账!CH75</f>
        <v>0</v>
      </c>
      <c r="AD74" s="27">
        <f>畜禽季度村级台账!CI75</f>
        <v>0</v>
      </c>
      <c r="AE74" s="27">
        <f>畜禽季度村级台账!CJ75</f>
        <v>0</v>
      </c>
      <c r="AF74" s="51" t="str">
        <f t="shared" ref="AF74:AF137" si="9">IF(C74&gt;=D74,"正确","错误")</f>
        <v>正确</v>
      </c>
      <c r="AG74" s="51" t="str">
        <f t="shared" ref="AG74:AG137" si="10">IF(E74=F74+G74,"正确","错误")</f>
        <v>正确</v>
      </c>
      <c r="AH74" s="51" t="str">
        <f t="shared" ref="AH74:AH137" si="11">IF(H74=I74+J74,"正确","错误")</f>
        <v>正确</v>
      </c>
      <c r="AI74" s="51" t="str">
        <f t="shared" ref="AI74:AI137" si="12">IF(K74&gt;=L74,"正确","错误")</f>
        <v>正确</v>
      </c>
      <c r="AJ74" s="51" t="str">
        <f t="shared" ref="AJ74:AJ137" si="13">IF(L74=M74+N74,"正确","错误")</f>
        <v>正确</v>
      </c>
      <c r="AK74" s="51" t="str">
        <f t="shared" ref="AK74:AK137" si="14">IF(V74=W74+X74,"正确","错误")</f>
        <v>正确</v>
      </c>
      <c r="AL74" s="51" t="str">
        <f t="shared" ref="AL74:AL137" si="15">IF(Y74&gt;=Z74,"正确","错误")</f>
        <v>正确</v>
      </c>
    </row>
    <row r="75" spans="1:38">
      <c r="A75" s="28">
        <v>65</v>
      </c>
      <c r="B75" s="26" t="str">
        <f>畜禽季度村级台账!B76</f>
        <v>李国峰</v>
      </c>
      <c r="C75" s="27">
        <f>畜禽季度村级台账!BO76</f>
        <v>0</v>
      </c>
      <c r="D75" s="27">
        <f>畜禽季度村级台账!BP76</f>
        <v>0</v>
      </c>
      <c r="E75" s="27">
        <f>畜禽季度村级台账!BQ76</f>
        <v>0</v>
      </c>
      <c r="F75" s="27">
        <f>畜禽季度村级台账!BR76</f>
        <v>0</v>
      </c>
      <c r="G75" s="27">
        <f>畜禽季度村级台账!BS76</f>
        <v>0</v>
      </c>
      <c r="H75" s="27">
        <f>畜禽季度村级台账!BT76</f>
        <v>0</v>
      </c>
      <c r="I75" s="27">
        <f>畜禽季度村级台账!BU76</f>
        <v>0</v>
      </c>
      <c r="J75" s="27">
        <f>畜禽季度村级台账!BV76</f>
        <v>0</v>
      </c>
      <c r="K75" s="27">
        <f>畜禽季度村级台账!BW76</f>
        <v>0</v>
      </c>
      <c r="L75" s="27">
        <f>畜禽季度村级台账!BX76</f>
        <v>0</v>
      </c>
      <c r="M75" s="27">
        <f>畜禽季度村级台账!BY76</f>
        <v>0</v>
      </c>
      <c r="N75" s="27">
        <f>畜禽季度村级台账!BZ76</f>
        <v>0</v>
      </c>
      <c r="O75" s="27">
        <f>畜禽季度村级台账!CA76</f>
        <v>0</v>
      </c>
      <c r="P75" s="27">
        <f>畜禽季度村级台账!CB76</f>
        <v>0</v>
      </c>
      <c r="Q75" s="27">
        <f>畜禽季度村级台账!CC76</f>
        <v>0</v>
      </c>
      <c r="R75" s="27">
        <f>畜禽季度村级台账!CD76</f>
        <v>0</v>
      </c>
      <c r="S75" s="27">
        <f>畜禽季度村级台账!CE76</f>
        <v>0</v>
      </c>
      <c r="T75" s="27">
        <f>畜禽季度村级台账!C76+畜禽季度村级台账!U76+畜禽季度村级台账!AM76+畜禽季度村级台账!BE76</f>
        <v>2</v>
      </c>
      <c r="U75" s="27">
        <f>畜禽季度村级台账!D76+畜禽季度村级台账!V76+畜禽季度村级台账!AN76+畜禽季度村级台账!BF76</f>
        <v>3</v>
      </c>
      <c r="V75" s="27">
        <f>畜禽季度村级台账!E76+畜禽季度村级台账!W76+畜禽季度村级台账!AO76+畜禽季度村级台账!BG76</f>
        <v>0</v>
      </c>
      <c r="W75" s="27">
        <f>畜禽季度村级台账!F76+畜禽季度村级台账!X76+畜禽季度村级台账!AP76+畜禽季度村级台账!BH76</f>
        <v>0</v>
      </c>
      <c r="X75" s="27">
        <f t="shared" si="8"/>
        <v>0</v>
      </c>
      <c r="Y75" s="27">
        <f>畜禽季度村级台账!G76+畜禽季度村级台账!Y76+畜禽季度村级台账!AQ76+畜禽季度村级台账!BI76</f>
        <v>6</v>
      </c>
      <c r="Z75" s="27">
        <f>畜禽季度村级台账!H76+畜禽季度村级台账!Z76+畜禽季度村级台账!AR76+畜禽季度村级台账!BJ76</f>
        <v>6</v>
      </c>
      <c r="AA75" s="27">
        <f>畜禽季度村级台账!CF76</f>
        <v>0</v>
      </c>
      <c r="AB75" s="27">
        <f>畜禽季度村级台账!CG76</f>
        <v>0</v>
      </c>
      <c r="AC75" s="27">
        <f>畜禽季度村级台账!CH76</f>
        <v>0</v>
      </c>
      <c r="AD75" s="27">
        <f>畜禽季度村级台账!CI76</f>
        <v>0</v>
      </c>
      <c r="AE75" s="27">
        <f>畜禽季度村级台账!CJ76</f>
        <v>0</v>
      </c>
      <c r="AF75" s="51" t="str">
        <f t="shared" si="9"/>
        <v>正确</v>
      </c>
      <c r="AG75" s="51" t="str">
        <f t="shared" si="10"/>
        <v>正确</v>
      </c>
      <c r="AH75" s="51" t="str">
        <f t="shared" si="11"/>
        <v>正确</v>
      </c>
      <c r="AI75" s="51" t="str">
        <f t="shared" si="12"/>
        <v>正确</v>
      </c>
      <c r="AJ75" s="51" t="str">
        <f t="shared" si="13"/>
        <v>正确</v>
      </c>
      <c r="AK75" s="51" t="str">
        <f t="shared" si="14"/>
        <v>正确</v>
      </c>
      <c r="AL75" s="51" t="str">
        <f t="shared" si="15"/>
        <v>正确</v>
      </c>
    </row>
    <row r="76" spans="1:38">
      <c r="A76" s="28">
        <v>66</v>
      </c>
      <c r="B76" s="26" t="str">
        <f>畜禽季度村级台账!B77</f>
        <v>罗永</v>
      </c>
      <c r="C76" s="27">
        <f>畜禽季度村级台账!BO77</f>
        <v>0</v>
      </c>
      <c r="D76" s="27">
        <f>畜禽季度村级台账!BP77</f>
        <v>0</v>
      </c>
      <c r="E76" s="27">
        <f>畜禽季度村级台账!BQ77</f>
        <v>0</v>
      </c>
      <c r="F76" s="27">
        <f>畜禽季度村级台账!BR77</f>
        <v>0</v>
      </c>
      <c r="G76" s="27">
        <f>畜禽季度村级台账!BS77</f>
        <v>0</v>
      </c>
      <c r="H76" s="27">
        <f>畜禽季度村级台账!BT77</f>
        <v>0</v>
      </c>
      <c r="I76" s="27">
        <f>畜禽季度村级台账!BU77</f>
        <v>0</v>
      </c>
      <c r="J76" s="27">
        <f>畜禽季度村级台账!BV77</f>
        <v>0</v>
      </c>
      <c r="K76" s="27">
        <f>畜禽季度村级台账!BW77</f>
        <v>0</v>
      </c>
      <c r="L76" s="27">
        <f>畜禽季度村级台账!BX77</f>
        <v>0</v>
      </c>
      <c r="M76" s="27">
        <f>畜禽季度村级台账!BY77</f>
        <v>0</v>
      </c>
      <c r="N76" s="27">
        <f>畜禽季度村级台账!BZ77</f>
        <v>0</v>
      </c>
      <c r="O76" s="27">
        <f>畜禽季度村级台账!CA77</f>
        <v>0</v>
      </c>
      <c r="P76" s="27">
        <f>畜禽季度村级台账!CB77</f>
        <v>0</v>
      </c>
      <c r="Q76" s="27">
        <f>畜禽季度村级台账!CC77</f>
        <v>0</v>
      </c>
      <c r="R76" s="27">
        <f>畜禽季度村级台账!CD77</f>
        <v>0</v>
      </c>
      <c r="S76" s="27">
        <f>畜禽季度村级台账!CE77</f>
        <v>0</v>
      </c>
      <c r="T76" s="27">
        <f>畜禽季度村级台账!C77+畜禽季度村级台账!U77+畜禽季度村级台账!AM77+畜禽季度村级台账!BE77</f>
        <v>0</v>
      </c>
      <c r="U76" s="27">
        <f>畜禽季度村级台账!D77+畜禽季度村级台账!V77+畜禽季度村级台账!AN77+畜禽季度村级台账!BF77</f>
        <v>8</v>
      </c>
      <c r="V76" s="27">
        <f>畜禽季度村级台账!E77+畜禽季度村级台账!W77+畜禽季度村级台账!AO77+畜禽季度村级台账!BG77</f>
        <v>0</v>
      </c>
      <c r="W76" s="27">
        <f>畜禽季度村级台账!F77+畜禽季度村级台账!X77+畜禽季度村级台账!AP77+畜禽季度村级台账!BH77</f>
        <v>0</v>
      </c>
      <c r="X76" s="27">
        <f t="shared" ref="X76:X139" si="16">V76-W76</f>
        <v>0</v>
      </c>
      <c r="Y76" s="27">
        <f>畜禽季度村级台账!G77+畜禽季度村级台账!Y77+畜禽季度村级台账!AQ77+畜禽季度村级台账!BI77</f>
        <v>12</v>
      </c>
      <c r="Z76" s="27">
        <f>畜禽季度村级台账!H77+畜禽季度村级台账!Z77+畜禽季度村级台账!AR77+畜禽季度村级台账!BJ77</f>
        <v>12</v>
      </c>
      <c r="AA76" s="27">
        <f>畜禽季度村级台账!CF77</f>
        <v>0</v>
      </c>
      <c r="AB76" s="27">
        <f>畜禽季度村级台账!CG77</f>
        <v>0</v>
      </c>
      <c r="AC76" s="27">
        <f>畜禽季度村级台账!CH77</f>
        <v>0</v>
      </c>
      <c r="AD76" s="27">
        <f>畜禽季度村级台账!CI77</f>
        <v>0</v>
      </c>
      <c r="AE76" s="27">
        <f>畜禽季度村级台账!CJ77</f>
        <v>0</v>
      </c>
      <c r="AF76" s="51" t="str">
        <f t="shared" si="9"/>
        <v>正确</v>
      </c>
      <c r="AG76" s="51" t="str">
        <f t="shared" si="10"/>
        <v>正确</v>
      </c>
      <c r="AH76" s="51" t="str">
        <f t="shared" si="11"/>
        <v>正确</v>
      </c>
      <c r="AI76" s="51" t="str">
        <f t="shared" si="12"/>
        <v>正确</v>
      </c>
      <c r="AJ76" s="51" t="str">
        <f t="shared" si="13"/>
        <v>正确</v>
      </c>
      <c r="AK76" s="51" t="str">
        <f t="shared" si="14"/>
        <v>正确</v>
      </c>
      <c r="AL76" s="51" t="str">
        <f t="shared" si="15"/>
        <v>正确</v>
      </c>
    </row>
    <row r="77" spans="1:38">
      <c r="A77" s="28">
        <v>67</v>
      </c>
      <c r="B77" s="26" t="str">
        <f>畜禽季度村级台账!B78</f>
        <v>于祥</v>
      </c>
      <c r="C77" s="27">
        <f>畜禽季度村级台账!BO78</f>
        <v>0</v>
      </c>
      <c r="D77" s="27">
        <f>畜禽季度村级台账!BP78</f>
        <v>0</v>
      </c>
      <c r="E77" s="27">
        <f>畜禽季度村级台账!BQ78</f>
        <v>0</v>
      </c>
      <c r="F77" s="27">
        <f>畜禽季度村级台账!BR78</f>
        <v>0</v>
      </c>
      <c r="G77" s="27">
        <f>畜禽季度村级台账!BS78</f>
        <v>0</v>
      </c>
      <c r="H77" s="27">
        <f>畜禽季度村级台账!BT78</f>
        <v>0</v>
      </c>
      <c r="I77" s="27">
        <f>畜禽季度村级台账!BU78</f>
        <v>0</v>
      </c>
      <c r="J77" s="27">
        <f>畜禽季度村级台账!BV78</f>
        <v>0</v>
      </c>
      <c r="K77" s="27">
        <f>畜禽季度村级台账!BW78</f>
        <v>0</v>
      </c>
      <c r="L77" s="27">
        <f>畜禽季度村级台账!BX78</f>
        <v>0</v>
      </c>
      <c r="M77" s="27">
        <f>畜禽季度村级台账!BY78</f>
        <v>0</v>
      </c>
      <c r="N77" s="27">
        <f>畜禽季度村级台账!BZ78</f>
        <v>0</v>
      </c>
      <c r="O77" s="27">
        <f>畜禽季度村级台账!CA78</f>
        <v>0</v>
      </c>
      <c r="P77" s="27">
        <f>畜禽季度村级台账!CB78</f>
        <v>0</v>
      </c>
      <c r="Q77" s="27">
        <f>畜禽季度村级台账!CC78</f>
        <v>0</v>
      </c>
      <c r="R77" s="27">
        <f>畜禽季度村级台账!CD78</f>
        <v>0</v>
      </c>
      <c r="S77" s="27">
        <f>畜禽季度村级台账!CE78</f>
        <v>0</v>
      </c>
      <c r="T77" s="27">
        <f>畜禽季度村级台账!C78+畜禽季度村级台账!U78+畜禽季度村级台账!AM78+畜禽季度村级台账!BE78</f>
        <v>2</v>
      </c>
      <c r="U77" s="27">
        <f>畜禽季度村级台账!D78+畜禽季度村级台账!V78+畜禽季度村级台账!AN78+畜禽季度村级台账!BF78</f>
        <v>0</v>
      </c>
      <c r="V77" s="27">
        <f>畜禽季度村级台账!E78+畜禽季度村级台账!W78+畜禽季度村级台账!AO78+畜禽季度村级台账!BG78</f>
        <v>8</v>
      </c>
      <c r="W77" s="27">
        <f>畜禽季度村级台账!F78+畜禽季度村级台账!X78+畜禽季度村级台账!AP78+畜禽季度村级台账!BH78</f>
        <v>0</v>
      </c>
      <c r="X77" s="27">
        <f t="shared" si="16"/>
        <v>8</v>
      </c>
      <c r="Y77" s="27">
        <f>畜禽季度村级台账!G78+畜禽季度村级台账!Y78+畜禽季度村级台账!AQ78+畜禽季度村级台账!BI78</f>
        <v>4</v>
      </c>
      <c r="Z77" s="27">
        <f>畜禽季度村级台账!H78+畜禽季度村级台账!Z78+畜禽季度村级台账!AR78+畜禽季度村级台账!BJ78</f>
        <v>4</v>
      </c>
      <c r="AA77" s="27">
        <f>畜禽季度村级台账!CF78</f>
        <v>0</v>
      </c>
      <c r="AB77" s="27">
        <f>畜禽季度村级台账!CG78</f>
        <v>0</v>
      </c>
      <c r="AC77" s="27">
        <f>畜禽季度村级台账!CH78</f>
        <v>0</v>
      </c>
      <c r="AD77" s="27">
        <f>畜禽季度村级台账!CI78</f>
        <v>0</v>
      </c>
      <c r="AE77" s="27">
        <f>畜禽季度村级台账!CJ78</f>
        <v>0</v>
      </c>
      <c r="AF77" s="51" t="str">
        <f t="shared" si="9"/>
        <v>正确</v>
      </c>
      <c r="AG77" s="51" t="str">
        <f t="shared" si="10"/>
        <v>正确</v>
      </c>
      <c r="AH77" s="51" t="str">
        <f t="shared" si="11"/>
        <v>正确</v>
      </c>
      <c r="AI77" s="51" t="str">
        <f t="shared" si="12"/>
        <v>正确</v>
      </c>
      <c r="AJ77" s="51" t="str">
        <f t="shared" si="13"/>
        <v>正确</v>
      </c>
      <c r="AK77" s="51" t="str">
        <f t="shared" si="14"/>
        <v>正确</v>
      </c>
      <c r="AL77" s="51" t="str">
        <f t="shared" si="15"/>
        <v>正确</v>
      </c>
    </row>
    <row r="78" spans="1:38">
      <c r="A78" s="28">
        <v>68</v>
      </c>
      <c r="B78" s="26" t="str">
        <f>畜禽季度村级台账!B79</f>
        <v>于新</v>
      </c>
      <c r="C78" s="27">
        <f>畜禽季度村级台账!BO79</f>
        <v>0</v>
      </c>
      <c r="D78" s="27">
        <f>畜禽季度村级台账!BP79</f>
        <v>0</v>
      </c>
      <c r="E78" s="27">
        <f>畜禽季度村级台账!BQ79</f>
        <v>0</v>
      </c>
      <c r="F78" s="27">
        <f>畜禽季度村级台账!BR79</f>
        <v>0</v>
      </c>
      <c r="G78" s="27">
        <f>畜禽季度村级台账!BS79</f>
        <v>0</v>
      </c>
      <c r="H78" s="27">
        <f>畜禽季度村级台账!BT79</f>
        <v>0</v>
      </c>
      <c r="I78" s="27">
        <f>畜禽季度村级台账!BU79</f>
        <v>0</v>
      </c>
      <c r="J78" s="27">
        <f>畜禽季度村级台账!BV79</f>
        <v>0</v>
      </c>
      <c r="K78" s="27">
        <f>畜禽季度村级台账!BW79</f>
        <v>0</v>
      </c>
      <c r="L78" s="27">
        <f>畜禽季度村级台账!BX79</f>
        <v>0</v>
      </c>
      <c r="M78" s="27">
        <f>畜禽季度村级台账!BY79</f>
        <v>0</v>
      </c>
      <c r="N78" s="27">
        <f>畜禽季度村级台账!BZ79</f>
        <v>0</v>
      </c>
      <c r="O78" s="27">
        <f>畜禽季度村级台账!CA79</f>
        <v>0</v>
      </c>
      <c r="P78" s="27">
        <f>畜禽季度村级台账!CB79</f>
        <v>0</v>
      </c>
      <c r="Q78" s="27">
        <f>畜禽季度村级台账!CC79</f>
        <v>0</v>
      </c>
      <c r="R78" s="27">
        <f>畜禽季度村级台账!CD79</f>
        <v>0</v>
      </c>
      <c r="S78" s="27">
        <f>畜禽季度村级台账!CE79</f>
        <v>0</v>
      </c>
      <c r="T78" s="27">
        <f>畜禽季度村级台账!C79+畜禽季度村级台账!U79+畜禽季度村级台账!AM79+畜禽季度村级台账!BE79</f>
        <v>0</v>
      </c>
      <c r="U78" s="27">
        <f>畜禽季度村级台账!D79+畜禽季度村级台账!V79+畜禽季度村级台账!AN79+畜禽季度村级台账!BF79</f>
        <v>0</v>
      </c>
      <c r="V78" s="27">
        <f>畜禽季度村级台账!E79+畜禽季度村级台账!W79+畜禽季度村级台账!AO79+畜禽季度村级台账!BG79</f>
        <v>0</v>
      </c>
      <c r="W78" s="27">
        <f>畜禽季度村级台账!F79+畜禽季度村级台账!X79+畜禽季度村级台账!AP79+畜禽季度村级台账!BH79</f>
        <v>0</v>
      </c>
      <c r="X78" s="27">
        <f t="shared" si="16"/>
        <v>0</v>
      </c>
      <c r="Y78" s="27">
        <f>畜禽季度村级台账!G79+畜禽季度村级台账!Y79+畜禽季度村级台账!AQ79+畜禽季度村级台账!BI79</f>
        <v>6</v>
      </c>
      <c r="Z78" s="27">
        <f>畜禽季度村级台账!H79+畜禽季度村级台账!Z79+畜禽季度村级台账!AR79+畜禽季度村级台账!BJ79</f>
        <v>6</v>
      </c>
      <c r="AA78" s="27">
        <f>畜禽季度村级台账!CF79</f>
        <v>0</v>
      </c>
      <c r="AB78" s="27">
        <f>畜禽季度村级台账!CG79</f>
        <v>0</v>
      </c>
      <c r="AC78" s="27">
        <f>畜禽季度村级台账!CH79</f>
        <v>0</v>
      </c>
      <c r="AD78" s="27">
        <f>畜禽季度村级台账!CI79</f>
        <v>0</v>
      </c>
      <c r="AE78" s="27">
        <f>畜禽季度村级台账!CJ79</f>
        <v>0</v>
      </c>
      <c r="AF78" s="51" t="str">
        <f t="shared" si="9"/>
        <v>正确</v>
      </c>
      <c r="AG78" s="51" t="str">
        <f t="shared" si="10"/>
        <v>正确</v>
      </c>
      <c r="AH78" s="51" t="str">
        <f t="shared" si="11"/>
        <v>正确</v>
      </c>
      <c r="AI78" s="51" t="str">
        <f t="shared" si="12"/>
        <v>正确</v>
      </c>
      <c r="AJ78" s="51" t="str">
        <f t="shared" si="13"/>
        <v>正确</v>
      </c>
      <c r="AK78" s="51" t="str">
        <f t="shared" si="14"/>
        <v>正确</v>
      </c>
      <c r="AL78" s="51" t="str">
        <f t="shared" si="15"/>
        <v>正确</v>
      </c>
    </row>
    <row r="79" spans="1:38">
      <c r="A79" s="28">
        <v>69</v>
      </c>
      <c r="B79" s="26" t="str">
        <f>畜禽季度村级台账!B80</f>
        <v>尤玉成</v>
      </c>
      <c r="C79" s="27">
        <f>畜禽季度村级台账!BO80</f>
        <v>0</v>
      </c>
      <c r="D79" s="27">
        <f>畜禽季度村级台账!BP80</f>
        <v>0</v>
      </c>
      <c r="E79" s="27">
        <f>畜禽季度村级台账!BQ80</f>
        <v>0</v>
      </c>
      <c r="F79" s="27">
        <f>畜禽季度村级台账!BR80</f>
        <v>0</v>
      </c>
      <c r="G79" s="27">
        <f>畜禽季度村级台账!BS80</f>
        <v>0</v>
      </c>
      <c r="H79" s="27">
        <f>畜禽季度村级台账!BT80</f>
        <v>0</v>
      </c>
      <c r="I79" s="27">
        <f>畜禽季度村级台账!BU80</f>
        <v>0</v>
      </c>
      <c r="J79" s="27">
        <f>畜禽季度村级台账!BV80</f>
        <v>0</v>
      </c>
      <c r="K79" s="27">
        <f>畜禽季度村级台账!BW80</f>
        <v>0</v>
      </c>
      <c r="L79" s="27">
        <f>畜禽季度村级台账!BX80</f>
        <v>0</v>
      </c>
      <c r="M79" s="27">
        <f>畜禽季度村级台账!BY80</f>
        <v>0</v>
      </c>
      <c r="N79" s="27">
        <f>畜禽季度村级台账!BZ80</f>
        <v>0</v>
      </c>
      <c r="O79" s="27">
        <f>畜禽季度村级台账!CA80</f>
        <v>0</v>
      </c>
      <c r="P79" s="27">
        <f>畜禽季度村级台账!CB80</f>
        <v>0</v>
      </c>
      <c r="Q79" s="27">
        <f>畜禽季度村级台账!CC80</f>
        <v>0</v>
      </c>
      <c r="R79" s="27">
        <f>畜禽季度村级台账!CD80</f>
        <v>0</v>
      </c>
      <c r="S79" s="27">
        <f>畜禽季度村级台账!CE80</f>
        <v>0</v>
      </c>
      <c r="T79" s="27">
        <f>畜禽季度村级台账!C80+畜禽季度村级台账!U80+畜禽季度村级台账!AM80+畜禽季度村级台账!BE80</f>
        <v>0</v>
      </c>
      <c r="U79" s="27">
        <f>畜禽季度村级台账!D80+畜禽季度村级台账!V80+畜禽季度村级台账!AN80+畜禽季度村级台账!BF80</f>
        <v>0</v>
      </c>
      <c r="V79" s="27">
        <f>畜禽季度村级台账!E80+畜禽季度村级台账!W80+畜禽季度村级台账!AO80+畜禽季度村级台账!BG80</f>
        <v>12</v>
      </c>
      <c r="W79" s="27">
        <f>畜禽季度村级台账!F80+畜禽季度村级台账!X80+畜禽季度村级台账!AP80+畜禽季度村级台账!BH80</f>
        <v>0</v>
      </c>
      <c r="X79" s="27">
        <f t="shared" si="16"/>
        <v>12</v>
      </c>
      <c r="Y79" s="27">
        <f>畜禽季度村级台账!G80+畜禽季度村级台账!Y80+畜禽季度村级台账!AQ80+畜禽季度村级台账!BI80</f>
        <v>6</v>
      </c>
      <c r="Z79" s="27">
        <f>畜禽季度村级台账!H80+畜禽季度村级台账!Z80+畜禽季度村级台账!AR80+畜禽季度村级台账!BJ80</f>
        <v>6</v>
      </c>
      <c r="AA79" s="27">
        <f>畜禽季度村级台账!CF80</f>
        <v>0</v>
      </c>
      <c r="AB79" s="27">
        <f>畜禽季度村级台账!CG80</f>
        <v>0</v>
      </c>
      <c r="AC79" s="27">
        <f>畜禽季度村级台账!CH80</f>
        <v>0</v>
      </c>
      <c r="AD79" s="27">
        <f>畜禽季度村级台账!CI80</f>
        <v>0</v>
      </c>
      <c r="AE79" s="27">
        <f>畜禽季度村级台账!CJ80</f>
        <v>0</v>
      </c>
      <c r="AF79" s="51" t="str">
        <f t="shared" si="9"/>
        <v>正确</v>
      </c>
      <c r="AG79" s="51" t="str">
        <f t="shared" si="10"/>
        <v>正确</v>
      </c>
      <c r="AH79" s="51" t="str">
        <f t="shared" si="11"/>
        <v>正确</v>
      </c>
      <c r="AI79" s="51" t="str">
        <f t="shared" si="12"/>
        <v>正确</v>
      </c>
      <c r="AJ79" s="51" t="str">
        <f t="shared" si="13"/>
        <v>正确</v>
      </c>
      <c r="AK79" s="51" t="str">
        <f t="shared" si="14"/>
        <v>正确</v>
      </c>
      <c r="AL79" s="51" t="str">
        <f t="shared" si="15"/>
        <v>正确</v>
      </c>
    </row>
    <row r="80" spans="1:38">
      <c r="A80" s="28">
        <v>70</v>
      </c>
      <c r="B80" s="26" t="str">
        <f>畜禽季度村级台账!B81</f>
        <v>杨学良</v>
      </c>
      <c r="C80" s="27">
        <f>畜禽季度村级台账!BO81</f>
        <v>0</v>
      </c>
      <c r="D80" s="27">
        <f>畜禽季度村级台账!BP81</f>
        <v>0</v>
      </c>
      <c r="E80" s="27">
        <f>畜禽季度村级台账!BQ81</f>
        <v>0</v>
      </c>
      <c r="F80" s="27">
        <f>畜禽季度村级台账!BR81</f>
        <v>0</v>
      </c>
      <c r="G80" s="27">
        <f>畜禽季度村级台账!BS81</f>
        <v>0</v>
      </c>
      <c r="H80" s="27">
        <f>畜禽季度村级台账!BT81</f>
        <v>0</v>
      </c>
      <c r="I80" s="27">
        <f>畜禽季度村级台账!BU81</f>
        <v>0</v>
      </c>
      <c r="J80" s="27">
        <f>畜禽季度村级台账!BV81</f>
        <v>0</v>
      </c>
      <c r="K80" s="27">
        <f>畜禽季度村级台账!BW81</f>
        <v>0</v>
      </c>
      <c r="L80" s="27">
        <f>畜禽季度村级台账!BX81</f>
        <v>0</v>
      </c>
      <c r="M80" s="27">
        <f>畜禽季度村级台账!BY81</f>
        <v>0</v>
      </c>
      <c r="N80" s="27">
        <f>畜禽季度村级台账!BZ81</f>
        <v>0</v>
      </c>
      <c r="O80" s="27">
        <f>畜禽季度村级台账!CA81</f>
        <v>0</v>
      </c>
      <c r="P80" s="27">
        <f>畜禽季度村级台账!CB81</f>
        <v>0</v>
      </c>
      <c r="Q80" s="27">
        <f>畜禽季度村级台账!CC81</f>
        <v>0</v>
      </c>
      <c r="R80" s="27">
        <f>畜禽季度村级台账!CD81</f>
        <v>0</v>
      </c>
      <c r="S80" s="27">
        <f>畜禽季度村级台账!CE81</f>
        <v>0</v>
      </c>
      <c r="T80" s="27">
        <f>畜禽季度村级台账!C81+畜禽季度村级台账!U81+畜禽季度村级台账!AM81+畜禽季度村级台账!BE81</f>
        <v>2</v>
      </c>
      <c r="U80" s="27">
        <f>畜禽季度村级台账!D81+畜禽季度村级台账!V81+畜禽季度村级台账!AN81+畜禽季度村级台账!BF81</f>
        <v>3</v>
      </c>
      <c r="V80" s="27">
        <f>畜禽季度村级台账!E81+畜禽季度村级台账!W81+畜禽季度村级台账!AO81+畜禽季度村级台账!BG81</f>
        <v>8</v>
      </c>
      <c r="W80" s="27">
        <f>畜禽季度村级台账!F81+畜禽季度村级台账!X81+畜禽季度村级台账!AP81+畜禽季度村级台账!BH81</f>
        <v>0</v>
      </c>
      <c r="X80" s="27">
        <f t="shared" si="16"/>
        <v>8</v>
      </c>
      <c r="Y80" s="27">
        <f>畜禽季度村级台账!G81+畜禽季度村级台账!Y81+畜禽季度村级台账!AQ81+畜禽季度村级台账!BI81</f>
        <v>6</v>
      </c>
      <c r="Z80" s="27">
        <f>畜禽季度村级台账!H81+畜禽季度村级台账!Z81+畜禽季度村级台账!AR81+畜禽季度村级台账!BJ81</f>
        <v>6</v>
      </c>
      <c r="AA80" s="27">
        <f>畜禽季度村级台账!CF81</f>
        <v>0</v>
      </c>
      <c r="AB80" s="27">
        <f>畜禽季度村级台账!CG81</f>
        <v>0</v>
      </c>
      <c r="AC80" s="27">
        <f>畜禽季度村级台账!CH81</f>
        <v>0</v>
      </c>
      <c r="AD80" s="27">
        <f>畜禽季度村级台账!CI81</f>
        <v>0</v>
      </c>
      <c r="AE80" s="27">
        <f>畜禽季度村级台账!CJ81</f>
        <v>0</v>
      </c>
      <c r="AF80" s="51" t="str">
        <f t="shared" si="9"/>
        <v>正确</v>
      </c>
      <c r="AG80" s="51" t="str">
        <f t="shared" si="10"/>
        <v>正确</v>
      </c>
      <c r="AH80" s="51" t="str">
        <f t="shared" si="11"/>
        <v>正确</v>
      </c>
      <c r="AI80" s="51" t="str">
        <f t="shared" si="12"/>
        <v>正确</v>
      </c>
      <c r="AJ80" s="51" t="str">
        <f t="shared" si="13"/>
        <v>正确</v>
      </c>
      <c r="AK80" s="51" t="str">
        <f t="shared" si="14"/>
        <v>正确</v>
      </c>
      <c r="AL80" s="51" t="str">
        <f t="shared" si="15"/>
        <v>正确</v>
      </c>
    </row>
    <row r="81" spans="1:38">
      <c r="A81" s="28">
        <v>71</v>
      </c>
      <c r="B81" s="26" t="str">
        <f>畜禽季度村级台账!B82</f>
        <v>周艳宝</v>
      </c>
      <c r="C81" s="27">
        <f>畜禽季度村级台账!BO82</f>
        <v>0</v>
      </c>
      <c r="D81" s="27">
        <f>畜禽季度村级台账!BP82</f>
        <v>0</v>
      </c>
      <c r="E81" s="27">
        <f>畜禽季度村级台账!BQ82</f>
        <v>0</v>
      </c>
      <c r="F81" s="27">
        <f>畜禽季度村级台账!BR82</f>
        <v>0</v>
      </c>
      <c r="G81" s="27">
        <f>畜禽季度村级台账!BS82</f>
        <v>0</v>
      </c>
      <c r="H81" s="27">
        <f>畜禽季度村级台账!BT82</f>
        <v>0</v>
      </c>
      <c r="I81" s="27">
        <f>畜禽季度村级台账!BU82</f>
        <v>0</v>
      </c>
      <c r="J81" s="27">
        <f>畜禽季度村级台账!BV82</f>
        <v>0</v>
      </c>
      <c r="K81" s="27">
        <f>畜禽季度村级台账!BW82</f>
        <v>0</v>
      </c>
      <c r="L81" s="27">
        <f>畜禽季度村级台账!BX82</f>
        <v>0</v>
      </c>
      <c r="M81" s="27">
        <f>畜禽季度村级台账!BY82</f>
        <v>0</v>
      </c>
      <c r="N81" s="27">
        <f>畜禽季度村级台账!BZ82</f>
        <v>0</v>
      </c>
      <c r="O81" s="27">
        <f>畜禽季度村级台账!CA82</f>
        <v>0</v>
      </c>
      <c r="P81" s="27">
        <f>畜禽季度村级台账!CB82</f>
        <v>0</v>
      </c>
      <c r="Q81" s="27">
        <f>畜禽季度村级台账!CC82</f>
        <v>0</v>
      </c>
      <c r="R81" s="27">
        <f>畜禽季度村级台账!CD82</f>
        <v>0</v>
      </c>
      <c r="S81" s="27">
        <f>畜禽季度村级台账!CE82</f>
        <v>0</v>
      </c>
      <c r="T81" s="27">
        <f>畜禽季度村级台账!C82+畜禽季度村级台账!U82+畜禽季度村级台账!AM82+畜禽季度村级台账!BE82</f>
        <v>0</v>
      </c>
      <c r="U81" s="27">
        <f>畜禽季度村级台账!D82+畜禽季度村级台账!V82+畜禽季度村级台账!AN82+畜禽季度村级台账!BF82</f>
        <v>2</v>
      </c>
      <c r="V81" s="27">
        <f>畜禽季度村级台账!E82+畜禽季度村级台账!W82+畜禽季度村级台账!AO82+畜禽季度村级台账!BG82</f>
        <v>0</v>
      </c>
      <c r="W81" s="27">
        <f>畜禽季度村级台账!F82+畜禽季度村级台账!X82+畜禽季度村级台账!AP82+畜禽季度村级台账!BH82</f>
        <v>0</v>
      </c>
      <c r="X81" s="27">
        <f t="shared" si="16"/>
        <v>0</v>
      </c>
      <c r="Y81" s="27">
        <f>畜禽季度村级台账!G82+畜禽季度村级台账!Y82+畜禽季度村级台账!AQ82+畜禽季度村级台账!BI82</f>
        <v>4</v>
      </c>
      <c r="Z81" s="27">
        <f>畜禽季度村级台账!H82+畜禽季度村级台账!Z82+畜禽季度村级台账!AR82+畜禽季度村级台账!BJ82</f>
        <v>4</v>
      </c>
      <c r="AA81" s="27">
        <f>畜禽季度村级台账!CF82</f>
        <v>0</v>
      </c>
      <c r="AB81" s="27">
        <f>畜禽季度村级台账!CG82</f>
        <v>0</v>
      </c>
      <c r="AC81" s="27">
        <f>畜禽季度村级台账!CH82</f>
        <v>0</v>
      </c>
      <c r="AD81" s="27">
        <f>畜禽季度村级台账!CI82</f>
        <v>0</v>
      </c>
      <c r="AE81" s="27">
        <f>畜禽季度村级台账!CJ82</f>
        <v>0</v>
      </c>
      <c r="AF81" s="51" t="str">
        <f t="shared" si="9"/>
        <v>正确</v>
      </c>
      <c r="AG81" s="51" t="str">
        <f t="shared" si="10"/>
        <v>正确</v>
      </c>
      <c r="AH81" s="51" t="str">
        <f t="shared" si="11"/>
        <v>正确</v>
      </c>
      <c r="AI81" s="51" t="str">
        <f t="shared" si="12"/>
        <v>正确</v>
      </c>
      <c r="AJ81" s="51" t="str">
        <f t="shared" si="13"/>
        <v>正确</v>
      </c>
      <c r="AK81" s="51" t="str">
        <f t="shared" si="14"/>
        <v>正确</v>
      </c>
      <c r="AL81" s="51" t="str">
        <f t="shared" si="15"/>
        <v>正确</v>
      </c>
    </row>
    <row r="82" spans="1:38">
      <c r="A82" s="28">
        <v>72</v>
      </c>
      <c r="B82" s="26" t="str">
        <f>畜禽季度村级台账!B83</f>
        <v>张文华</v>
      </c>
      <c r="C82" s="27">
        <f>畜禽季度村级台账!BO83</f>
        <v>0</v>
      </c>
      <c r="D82" s="27">
        <f>畜禽季度村级台账!BP83</f>
        <v>0</v>
      </c>
      <c r="E82" s="27">
        <f>畜禽季度村级台账!BQ83</f>
        <v>0</v>
      </c>
      <c r="F82" s="27">
        <f>畜禽季度村级台账!BR83</f>
        <v>0</v>
      </c>
      <c r="G82" s="27">
        <f>畜禽季度村级台账!BS83</f>
        <v>0</v>
      </c>
      <c r="H82" s="27">
        <f>畜禽季度村级台账!BT83</f>
        <v>0</v>
      </c>
      <c r="I82" s="27">
        <f>畜禽季度村级台账!BU83</f>
        <v>0</v>
      </c>
      <c r="J82" s="27">
        <f>畜禽季度村级台账!BV83</f>
        <v>0</v>
      </c>
      <c r="K82" s="27">
        <f>畜禽季度村级台账!BW83</f>
        <v>0</v>
      </c>
      <c r="L82" s="27">
        <f>畜禽季度村级台账!BX83</f>
        <v>0</v>
      </c>
      <c r="M82" s="27">
        <f>畜禽季度村级台账!BY83</f>
        <v>0</v>
      </c>
      <c r="N82" s="27">
        <f>畜禽季度村级台账!BZ83</f>
        <v>0</v>
      </c>
      <c r="O82" s="27">
        <f>畜禽季度村级台账!CA83</f>
        <v>0</v>
      </c>
      <c r="P82" s="27">
        <f>畜禽季度村级台账!CB83</f>
        <v>0</v>
      </c>
      <c r="Q82" s="27">
        <f>畜禽季度村级台账!CC83</f>
        <v>0</v>
      </c>
      <c r="R82" s="27">
        <f>畜禽季度村级台账!CD83</f>
        <v>0</v>
      </c>
      <c r="S82" s="27">
        <f>畜禽季度村级台账!CE83</f>
        <v>0</v>
      </c>
      <c r="T82" s="27">
        <f>畜禽季度村级台账!C83+畜禽季度村级台账!U83+畜禽季度村级台账!AM83+畜禽季度村级台账!BE83</f>
        <v>1</v>
      </c>
      <c r="U82" s="27">
        <f>畜禽季度村级台账!D83+畜禽季度村级台账!V83+畜禽季度村级台账!AN83+畜禽季度村级台账!BF83</f>
        <v>3</v>
      </c>
      <c r="V82" s="27">
        <f>畜禽季度村级台账!E83+畜禽季度村级台账!W83+畜禽季度村级台账!AO83+畜禽季度村级台账!BG83</f>
        <v>0</v>
      </c>
      <c r="W82" s="27">
        <f>畜禽季度村级台账!F83+畜禽季度村级台账!X83+畜禽季度村级台账!AP83+畜禽季度村级台账!BH83</f>
        <v>0</v>
      </c>
      <c r="X82" s="27">
        <f t="shared" si="16"/>
        <v>0</v>
      </c>
      <c r="Y82" s="27">
        <f>畜禽季度村级台账!G83+畜禽季度村级台账!Y83+畜禽季度村级台账!AQ83+畜禽季度村级台账!BI83</f>
        <v>4</v>
      </c>
      <c r="Z82" s="27">
        <f>畜禽季度村级台账!H83+畜禽季度村级台账!Z83+畜禽季度村级台账!AR83+畜禽季度村级台账!BJ83</f>
        <v>4</v>
      </c>
      <c r="AA82" s="27">
        <f>畜禽季度村级台账!CF83</f>
        <v>0</v>
      </c>
      <c r="AB82" s="27">
        <f>畜禽季度村级台账!CG83</f>
        <v>0</v>
      </c>
      <c r="AC82" s="27">
        <f>畜禽季度村级台账!CH83</f>
        <v>0</v>
      </c>
      <c r="AD82" s="27">
        <f>畜禽季度村级台账!CI83</f>
        <v>0</v>
      </c>
      <c r="AE82" s="27">
        <f>畜禽季度村级台账!CJ83</f>
        <v>0</v>
      </c>
      <c r="AF82" s="51" t="str">
        <f t="shared" si="9"/>
        <v>正确</v>
      </c>
      <c r="AG82" s="51" t="str">
        <f t="shared" si="10"/>
        <v>正确</v>
      </c>
      <c r="AH82" s="51" t="str">
        <f t="shared" si="11"/>
        <v>正确</v>
      </c>
      <c r="AI82" s="51" t="str">
        <f t="shared" si="12"/>
        <v>正确</v>
      </c>
      <c r="AJ82" s="51" t="str">
        <f t="shared" si="13"/>
        <v>正确</v>
      </c>
      <c r="AK82" s="51" t="str">
        <f t="shared" si="14"/>
        <v>正确</v>
      </c>
      <c r="AL82" s="51" t="str">
        <f t="shared" si="15"/>
        <v>正确</v>
      </c>
    </row>
    <row r="83" spans="1:38">
      <c r="A83" s="28">
        <v>73</v>
      </c>
      <c r="B83" s="26" t="str">
        <f>畜禽季度村级台账!B84</f>
        <v>张志红</v>
      </c>
      <c r="C83" s="27">
        <f>畜禽季度村级台账!BO84</f>
        <v>0</v>
      </c>
      <c r="D83" s="27">
        <f>畜禽季度村级台账!BP84</f>
        <v>0</v>
      </c>
      <c r="E83" s="27">
        <f>畜禽季度村级台账!BQ84</f>
        <v>0</v>
      </c>
      <c r="F83" s="27">
        <f>畜禽季度村级台账!BR84</f>
        <v>0</v>
      </c>
      <c r="G83" s="27">
        <f>畜禽季度村级台账!BS84</f>
        <v>0</v>
      </c>
      <c r="H83" s="27">
        <f>畜禽季度村级台账!BT84</f>
        <v>0</v>
      </c>
      <c r="I83" s="27">
        <f>畜禽季度村级台账!BU84</f>
        <v>0</v>
      </c>
      <c r="J83" s="27">
        <f>畜禽季度村级台账!BV84</f>
        <v>0</v>
      </c>
      <c r="K83" s="27">
        <f>畜禽季度村级台账!BW84</f>
        <v>0</v>
      </c>
      <c r="L83" s="27">
        <f>畜禽季度村级台账!BX84</f>
        <v>0</v>
      </c>
      <c r="M83" s="27">
        <f>畜禽季度村级台账!BY84</f>
        <v>0</v>
      </c>
      <c r="N83" s="27">
        <f>畜禽季度村级台账!BZ84</f>
        <v>0</v>
      </c>
      <c r="O83" s="27">
        <f>畜禽季度村级台账!CA84</f>
        <v>0</v>
      </c>
      <c r="P83" s="27">
        <f>畜禽季度村级台账!CB84</f>
        <v>0</v>
      </c>
      <c r="Q83" s="27">
        <f>畜禽季度村级台账!CC84</f>
        <v>0</v>
      </c>
      <c r="R83" s="27">
        <f>畜禽季度村级台账!CD84</f>
        <v>0</v>
      </c>
      <c r="S83" s="27">
        <f>畜禽季度村级台账!CE84</f>
        <v>0</v>
      </c>
      <c r="T83" s="27">
        <f>畜禽季度村级台账!C84+畜禽季度村级台账!U84+畜禽季度村级台账!AM84+畜禽季度村级台账!BE84</f>
        <v>1</v>
      </c>
      <c r="U83" s="27">
        <f>畜禽季度村级台账!D84+畜禽季度村级台账!V84+畜禽季度村级台账!AN84+畜禽季度村级台账!BF84</f>
        <v>0</v>
      </c>
      <c r="V83" s="27">
        <f>畜禽季度村级台账!E84+畜禽季度村级台账!W84+畜禽季度村级台账!AO84+畜禽季度村级台账!BG84</f>
        <v>0</v>
      </c>
      <c r="W83" s="27">
        <f>畜禽季度村级台账!F84+畜禽季度村级台账!X84+畜禽季度村级台账!AP84+畜禽季度村级台账!BH84</f>
        <v>0</v>
      </c>
      <c r="X83" s="27">
        <f t="shared" si="16"/>
        <v>0</v>
      </c>
      <c r="Y83" s="27">
        <f>畜禽季度村级台账!G84+畜禽季度村级台账!Y84+畜禽季度村级台账!AQ84+畜禽季度村级台账!BI84</f>
        <v>6</v>
      </c>
      <c r="Z83" s="27">
        <f>畜禽季度村级台账!H84+畜禽季度村级台账!Z84+畜禽季度村级台账!AR84+畜禽季度村级台账!BJ84</f>
        <v>6</v>
      </c>
      <c r="AA83" s="27">
        <f>畜禽季度村级台账!CF84</f>
        <v>0</v>
      </c>
      <c r="AB83" s="27">
        <f>畜禽季度村级台账!CG84</f>
        <v>0</v>
      </c>
      <c r="AC83" s="27">
        <f>畜禽季度村级台账!CH84</f>
        <v>0</v>
      </c>
      <c r="AD83" s="27">
        <f>畜禽季度村级台账!CI84</f>
        <v>0</v>
      </c>
      <c r="AE83" s="27">
        <f>畜禽季度村级台账!CJ84</f>
        <v>0</v>
      </c>
      <c r="AF83" s="51" t="str">
        <f t="shared" si="9"/>
        <v>正确</v>
      </c>
      <c r="AG83" s="51" t="str">
        <f t="shared" si="10"/>
        <v>正确</v>
      </c>
      <c r="AH83" s="51" t="str">
        <f t="shared" si="11"/>
        <v>正确</v>
      </c>
      <c r="AI83" s="51" t="str">
        <f t="shared" si="12"/>
        <v>正确</v>
      </c>
      <c r="AJ83" s="51" t="str">
        <f t="shared" si="13"/>
        <v>正确</v>
      </c>
      <c r="AK83" s="51" t="str">
        <f t="shared" si="14"/>
        <v>正确</v>
      </c>
      <c r="AL83" s="51" t="str">
        <f t="shared" si="15"/>
        <v>正确</v>
      </c>
    </row>
    <row r="84" spans="1:38">
      <c r="A84" s="28">
        <v>74</v>
      </c>
      <c r="B84" s="26" t="str">
        <f>畜禽季度村级台账!B85</f>
        <v>于富</v>
      </c>
      <c r="C84" s="27">
        <f>畜禽季度村级台账!BO85</f>
        <v>0</v>
      </c>
      <c r="D84" s="27">
        <f>畜禽季度村级台账!BP85</f>
        <v>0</v>
      </c>
      <c r="E84" s="27">
        <f>畜禽季度村级台账!BQ85</f>
        <v>0</v>
      </c>
      <c r="F84" s="27">
        <f>畜禽季度村级台账!BR85</f>
        <v>0</v>
      </c>
      <c r="G84" s="27">
        <f>畜禽季度村级台账!BS85</f>
        <v>0</v>
      </c>
      <c r="H84" s="27">
        <f>畜禽季度村级台账!BT85</f>
        <v>0</v>
      </c>
      <c r="I84" s="27">
        <f>畜禽季度村级台账!BU85</f>
        <v>0</v>
      </c>
      <c r="J84" s="27">
        <f>畜禽季度村级台账!BV85</f>
        <v>0</v>
      </c>
      <c r="K84" s="27">
        <f>畜禽季度村级台账!BW85</f>
        <v>0</v>
      </c>
      <c r="L84" s="27">
        <f>畜禽季度村级台账!BX85</f>
        <v>0</v>
      </c>
      <c r="M84" s="27">
        <f>畜禽季度村级台账!BY85</f>
        <v>0</v>
      </c>
      <c r="N84" s="27">
        <f>畜禽季度村级台账!BZ85</f>
        <v>0</v>
      </c>
      <c r="O84" s="27">
        <f>畜禽季度村级台账!CA85</f>
        <v>0</v>
      </c>
      <c r="P84" s="27">
        <f>畜禽季度村级台账!CB85</f>
        <v>0</v>
      </c>
      <c r="Q84" s="27">
        <f>畜禽季度村级台账!CC85</f>
        <v>0</v>
      </c>
      <c r="R84" s="27">
        <f>畜禽季度村级台账!CD85</f>
        <v>0</v>
      </c>
      <c r="S84" s="27">
        <f>畜禽季度村级台账!CE85</f>
        <v>0</v>
      </c>
      <c r="T84" s="27">
        <f>畜禽季度村级台账!C85+畜禽季度村级台账!U85+畜禽季度村级台账!AM85+畜禽季度村级台账!BE85</f>
        <v>0</v>
      </c>
      <c r="U84" s="27">
        <f>畜禽季度村级台账!D85+畜禽季度村级台账!V85+畜禽季度村级台账!AN85+畜禽季度村级台账!BF85</f>
        <v>0</v>
      </c>
      <c r="V84" s="27">
        <f>畜禽季度村级台账!E85+畜禽季度村级台账!W85+畜禽季度村级台账!AO85+畜禽季度村级台账!BG85</f>
        <v>0</v>
      </c>
      <c r="W84" s="27">
        <f>畜禽季度村级台账!F85+畜禽季度村级台账!X85+畜禽季度村级台账!AP85+畜禽季度村级台账!BH85</f>
        <v>0</v>
      </c>
      <c r="X84" s="27">
        <f t="shared" si="16"/>
        <v>0</v>
      </c>
      <c r="Y84" s="27">
        <f>畜禽季度村级台账!G85+畜禽季度村级台账!Y85+畜禽季度村级台账!AQ85+畜禽季度村级台账!BI85</f>
        <v>5</v>
      </c>
      <c r="Z84" s="27">
        <f>畜禽季度村级台账!H85+畜禽季度村级台账!Z85+畜禽季度村级台账!AR85+畜禽季度村级台账!BJ85</f>
        <v>5</v>
      </c>
      <c r="AA84" s="27">
        <f>畜禽季度村级台账!CF85</f>
        <v>0</v>
      </c>
      <c r="AB84" s="27">
        <f>畜禽季度村级台账!CG85</f>
        <v>0</v>
      </c>
      <c r="AC84" s="27">
        <f>畜禽季度村级台账!CH85</f>
        <v>0</v>
      </c>
      <c r="AD84" s="27">
        <f>畜禽季度村级台账!CI85</f>
        <v>0</v>
      </c>
      <c r="AE84" s="27">
        <f>畜禽季度村级台账!CJ85</f>
        <v>0</v>
      </c>
      <c r="AF84" s="51" t="str">
        <f t="shared" si="9"/>
        <v>正确</v>
      </c>
      <c r="AG84" s="51" t="str">
        <f t="shared" si="10"/>
        <v>正确</v>
      </c>
      <c r="AH84" s="51" t="str">
        <f t="shared" si="11"/>
        <v>正确</v>
      </c>
      <c r="AI84" s="51" t="str">
        <f t="shared" si="12"/>
        <v>正确</v>
      </c>
      <c r="AJ84" s="51" t="str">
        <f t="shared" si="13"/>
        <v>正确</v>
      </c>
      <c r="AK84" s="51" t="str">
        <f t="shared" si="14"/>
        <v>正确</v>
      </c>
      <c r="AL84" s="51" t="str">
        <f t="shared" si="15"/>
        <v>正确</v>
      </c>
    </row>
    <row r="85" spans="1:38">
      <c r="A85" s="28">
        <v>75</v>
      </c>
      <c r="B85" s="26" t="str">
        <f>畜禽季度村级台账!B86</f>
        <v>王玉成</v>
      </c>
      <c r="C85" s="27">
        <f>畜禽季度村级台账!BO86</f>
        <v>0</v>
      </c>
      <c r="D85" s="27">
        <f>畜禽季度村级台账!BP86</f>
        <v>0</v>
      </c>
      <c r="E85" s="27">
        <f>畜禽季度村级台账!BQ86</f>
        <v>0</v>
      </c>
      <c r="F85" s="27">
        <f>畜禽季度村级台账!BR86</f>
        <v>0</v>
      </c>
      <c r="G85" s="27">
        <f>畜禽季度村级台账!BS86</f>
        <v>0</v>
      </c>
      <c r="H85" s="27">
        <f>畜禽季度村级台账!BT86</f>
        <v>0</v>
      </c>
      <c r="I85" s="27">
        <f>畜禽季度村级台账!BU86</f>
        <v>0</v>
      </c>
      <c r="J85" s="27">
        <f>畜禽季度村级台账!BV86</f>
        <v>0</v>
      </c>
      <c r="K85" s="27">
        <f>畜禽季度村级台账!BW86</f>
        <v>0</v>
      </c>
      <c r="L85" s="27">
        <f>畜禽季度村级台账!BX86</f>
        <v>0</v>
      </c>
      <c r="M85" s="27">
        <f>畜禽季度村级台账!BY86</f>
        <v>0</v>
      </c>
      <c r="N85" s="27">
        <f>畜禽季度村级台账!BZ86</f>
        <v>0</v>
      </c>
      <c r="O85" s="27">
        <f>畜禽季度村级台账!CA86</f>
        <v>0</v>
      </c>
      <c r="P85" s="27">
        <f>畜禽季度村级台账!CB86</f>
        <v>0</v>
      </c>
      <c r="Q85" s="27">
        <f>畜禽季度村级台账!CC86</f>
        <v>0</v>
      </c>
      <c r="R85" s="27">
        <f>畜禽季度村级台账!CD86</f>
        <v>0</v>
      </c>
      <c r="S85" s="27">
        <f>畜禽季度村级台账!CE86</f>
        <v>0</v>
      </c>
      <c r="T85" s="27">
        <f>畜禽季度村级台账!C86+畜禽季度村级台账!U86+畜禽季度村级台账!AM86+畜禽季度村级台账!BE86</f>
        <v>2</v>
      </c>
      <c r="U85" s="27">
        <f>畜禽季度村级台账!D86+畜禽季度村级台账!V86+畜禽季度村级台账!AN86+畜禽季度村级台账!BF86</f>
        <v>0</v>
      </c>
      <c r="V85" s="27">
        <f>畜禽季度村级台账!E86+畜禽季度村级台账!W86+畜禽季度村级台账!AO86+畜禽季度村级台账!BG86</f>
        <v>5</v>
      </c>
      <c r="W85" s="27">
        <f>畜禽季度村级台账!F86+畜禽季度村级台账!X86+畜禽季度村级台账!AP86+畜禽季度村级台账!BH86</f>
        <v>0</v>
      </c>
      <c r="X85" s="27">
        <f t="shared" si="16"/>
        <v>5</v>
      </c>
      <c r="Y85" s="27">
        <f>畜禽季度村级台账!G86+畜禽季度村级台账!Y86+畜禽季度村级台账!AQ86+畜禽季度村级台账!BI86</f>
        <v>6</v>
      </c>
      <c r="Z85" s="27">
        <f>畜禽季度村级台账!H86+畜禽季度村级台账!Z86+畜禽季度村级台账!AR86+畜禽季度村级台账!BJ86</f>
        <v>6</v>
      </c>
      <c r="AA85" s="27">
        <f>畜禽季度村级台账!CF86</f>
        <v>0</v>
      </c>
      <c r="AB85" s="27">
        <f>畜禽季度村级台账!CG86</f>
        <v>0</v>
      </c>
      <c r="AC85" s="27">
        <f>畜禽季度村级台账!CH86</f>
        <v>0</v>
      </c>
      <c r="AD85" s="27">
        <f>畜禽季度村级台账!CI86</f>
        <v>0</v>
      </c>
      <c r="AE85" s="27">
        <f>畜禽季度村级台账!CJ86</f>
        <v>0</v>
      </c>
      <c r="AF85" s="51" t="str">
        <f t="shared" si="9"/>
        <v>正确</v>
      </c>
      <c r="AG85" s="51" t="str">
        <f t="shared" si="10"/>
        <v>正确</v>
      </c>
      <c r="AH85" s="51" t="str">
        <f t="shared" si="11"/>
        <v>正确</v>
      </c>
      <c r="AI85" s="51" t="str">
        <f t="shared" si="12"/>
        <v>正确</v>
      </c>
      <c r="AJ85" s="51" t="str">
        <f t="shared" si="13"/>
        <v>正确</v>
      </c>
      <c r="AK85" s="51" t="str">
        <f t="shared" si="14"/>
        <v>正确</v>
      </c>
      <c r="AL85" s="51" t="str">
        <f t="shared" si="15"/>
        <v>正确</v>
      </c>
    </row>
    <row r="86" spans="1:38">
      <c r="A86" s="28">
        <v>76</v>
      </c>
      <c r="B86" s="26" t="str">
        <f>畜禽季度村级台账!B87</f>
        <v>王玉国</v>
      </c>
      <c r="C86" s="27">
        <f>畜禽季度村级台账!BO87</f>
        <v>0</v>
      </c>
      <c r="D86" s="27">
        <f>畜禽季度村级台账!BP87</f>
        <v>0</v>
      </c>
      <c r="E86" s="27">
        <f>畜禽季度村级台账!BQ87</f>
        <v>0</v>
      </c>
      <c r="F86" s="27">
        <f>畜禽季度村级台账!BR87</f>
        <v>0</v>
      </c>
      <c r="G86" s="27">
        <f>畜禽季度村级台账!BS87</f>
        <v>0</v>
      </c>
      <c r="H86" s="27">
        <f>畜禽季度村级台账!BT87</f>
        <v>0</v>
      </c>
      <c r="I86" s="27">
        <f>畜禽季度村级台账!BU87</f>
        <v>0</v>
      </c>
      <c r="J86" s="27">
        <f>畜禽季度村级台账!BV87</f>
        <v>0</v>
      </c>
      <c r="K86" s="27">
        <f>畜禽季度村级台账!BW87</f>
        <v>0</v>
      </c>
      <c r="L86" s="27">
        <f>畜禽季度村级台账!BX87</f>
        <v>0</v>
      </c>
      <c r="M86" s="27">
        <f>畜禽季度村级台账!BY87</f>
        <v>0</v>
      </c>
      <c r="N86" s="27">
        <f>畜禽季度村级台账!BZ87</f>
        <v>0</v>
      </c>
      <c r="O86" s="27">
        <f>畜禽季度村级台账!CA87</f>
        <v>0</v>
      </c>
      <c r="P86" s="27">
        <f>畜禽季度村级台账!CB87</f>
        <v>0</v>
      </c>
      <c r="Q86" s="27">
        <f>畜禽季度村级台账!CC87</f>
        <v>0</v>
      </c>
      <c r="R86" s="27">
        <f>畜禽季度村级台账!CD87</f>
        <v>0</v>
      </c>
      <c r="S86" s="27">
        <f>畜禽季度村级台账!CE87</f>
        <v>0</v>
      </c>
      <c r="T86" s="27">
        <f>畜禽季度村级台账!C87+畜禽季度村级台账!U87+畜禽季度村级台账!AM87+畜禽季度村级台账!BE87</f>
        <v>0</v>
      </c>
      <c r="U86" s="27">
        <f>畜禽季度村级台账!D87+畜禽季度村级台账!V87+畜禽季度村级台账!AN87+畜禽季度村级台账!BF87</f>
        <v>0</v>
      </c>
      <c r="V86" s="27">
        <f>畜禽季度村级台账!E87+畜禽季度村级台账!W87+畜禽季度村级台账!AO87+畜禽季度村级台账!BG87</f>
        <v>8</v>
      </c>
      <c r="W86" s="27">
        <f>畜禽季度村级台账!F87+畜禽季度村级台账!X87+畜禽季度村级台账!AP87+畜禽季度村级台账!BH87</f>
        <v>0</v>
      </c>
      <c r="X86" s="27">
        <f t="shared" si="16"/>
        <v>8</v>
      </c>
      <c r="Y86" s="27">
        <f>畜禽季度村级台账!G87+畜禽季度村级台账!Y87+畜禽季度村级台账!AQ87+畜禽季度村级台账!BI87</f>
        <v>8</v>
      </c>
      <c r="Z86" s="27">
        <f>畜禽季度村级台账!H87+畜禽季度村级台账!Z87+畜禽季度村级台账!AR87+畜禽季度村级台账!BJ87</f>
        <v>8</v>
      </c>
      <c r="AA86" s="27">
        <f>畜禽季度村级台账!CF87</f>
        <v>0</v>
      </c>
      <c r="AB86" s="27">
        <f>畜禽季度村级台账!CG87</f>
        <v>0</v>
      </c>
      <c r="AC86" s="27">
        <f>畜禽季度村级台账!CH87</f>
        <v>0</v>
      </c>
      <c r="AD86" s="27">
        <f>畜禽季度村级台账!CI87</f>
        <v>0</v>
      </c>
      <c r="AE86" s="27">
        <f>畜禽季度村级台账!CJ87</f>
        <v>0</v>
      </c>
      <c r="AF86" s="51" t="str">
        <f t="shared" si="9"/>
        <v>正确</v>
      </c>
      <c r="AG86" s="51" t="str">
        <f t="shared" si="10"/>
        <v>正确</v>
      </c>
      <c r="AH86" s="51" t="str">
        <f t="shared" si="11"/>
        <v>正确</v>
      </c>
      <c r="AI86" s="51" t="str">
        <f t="shared" si="12"/>
        <v>正确</v>
      </c>
      <c r="AJ86" s="51" t="str">
        <f t="shared" si="13"/>
        <v>正确</v>
      </c>
      <c r="AK86" s="51" t="str">
        <f t="shared" si="14"/>
        <v>正确</v>
      </c>
      <c r="AL86" s="51" t="str">
        <f t="shared" si="15"/>
        <v>正确</v>
      </c>
    </row>
    <row r="87" spans="1:38">
      <c r="A87" s="28">
        <v>77</v>
      </c>
      <c r="B87" s="26" t="str">
        <f>畜禽季度村级台账!B88</f>
        <v>于越</v>
      </c>
      <c r="C87" s="27">
        <f>畜禽季度村级台账!BO88</f>
        <v>0</v>
      </c>
      <c r="D87" s="27">
        <f>畜禽季度村级台账!BP88</f>
        <v>0</v>
      </c>
      <c r="E87" s="27">
        <f>畜禽季度村级台账!BQ88</f>
        <v>0</v>
      </c>
      <c r="F87" s="27">
        <f>畜禽季度村级台账!BR88</f>
        <v>0</v>
      </c>
      <c r="G87" s="27">
        <f>畜禽季度村级台账!BS88</f>
        <v>0</v>
      </c>
      <c r="H87" s="27">
        <f>畜禽季度村级台账!BT88</f>
        <v>0</v>
      </c>
      <c r="I87" s="27">
        <f>畜禽季度村级台账!BU88</f>
        <v>0</v>
      </c>
      <c r="J87" s="27">
        <f>畜禽季度村级台账!BV88</f>
        <v>0</v>
      </c>
      <c r="K87" s="27">
        <f>畜禽季度村级台账!BW88</f>
        <v>0</v>
      </c>
      <c r="L87" s="27">
        <f>畜禽季度村级台账!BX88</f>
        <v>0</v>
      </c>
      <c r="M87" s="27">
        <f>畜禽季度村级台账!BY88</f>
        <v>0</v>
      </c>
      <c r="N87" s="27">
        <f>畜禽季度村级台账!BZ88</f>
        <v>0</v>
      </c>
      <c r="O87" s="27">
        <f>畜禽季度村级台账!CA88</f>
        <v>0</v>
      </c>
      <c r="P87" s="27">
        <f>畜禽季度村级台账!CB88</f>
        <v>0</v>
      </c>
      <c r="Q87" s="27">
        <f>畜禽季度村级台账!CC88</f>
        <v>0</v>
      </c>
      <c r="R87" s="27">
        <f>畜禽季度村级台账!CD88</f>
        <v>0</v>
      </c>
      <c r="S87" s="27">
        <f>畜禽季度村级台账!CE88</f>
        <v>0</v>
      </c>
      <c r="T87" s="27">
        <f>畜禽季度村级台账!C88+畜禽季度村级台账!U88+畜禽季度村级台账!AM88+畜禽季度村级台账!BE88</f>
        <v>2</v>
      </c>
      <c r="U87" s="27">
        <f>畜禽季度村级台账!D88+畜禽季度村级台账!V88+畜禽季度村级台账!AN88+畜禽季度村级台账!BF88</f>
        <v>0</v>
      </c>
      <c r="V87" s="27">
        <f>畜禽季度村级台账!E88+畜禽季度村级台账!W88+畜禽季度村级台账!AO88+畜禽季度村级台账!BG88</f>
        <v>7</v>
      </c>
      <c r="W87" s="27">
        <f>畜禽季度村级台账!F88+畜禽季度村级台账!X88+畜禽季度村级台账!AP88+畜禽季度村级台账!BH88</f>
        <v>0</v>
      </c>
      <c r="X87" s="27">
        <f t="shared" si="16"/>
        <v>7</v>
      </c>
      <c r="Y87" s="27">
        <f>畜禽季度村级台账!G88+畜禽季度村级台账!Y88+畜禽季度村级台账!AQ88+畜禽季度村级台账!BI88</f>
        <v>5</v>
      </c>
      <c r="Z87" s="27">
        <f>畜禽季度村级台账!H88+畜禽季度村级台账!Z88+畜禽季度村级台账!AR88+畜禽季度村级台账!BJ88</f>
        <v>5</v>
      </c>
      <c r="AA87" s="27">
        <f>畜禽季度村级台账!CF88</f>
        <v>0</v>
      </c>
      <c r="AB87" s="27">
        <f>畜禽季度村级台账!CG88</f>
        <v>0</v>
      </c>
      <c r="AC87" s="27">
        <f>畜禽季度村级台账!CH88</f>
        <v>0</v>
      </c>
      <c r="AD87" s="27">
        <f>畜禽季度村级台账!CI88</f>
        <v>0</v>
      </c>
      <c r="AE87" s="27">
        <f>畜禽季度村级台账!CJ88</f>
        <v>0</v>
      </c>
      <c r="AF87" s="51" t="str">
        <f t="shared" si="9"/>
        <v>正确</v>
      </c>
      <c r="AG87" s="51" t="str">
        <f t="shared" si="10"/>
        <v>正确</v>
      </c>
      <c r="AH87" s="51" t="str">
        <f t="shared" si="11"/>
        <v>正确</v>
      </c>
      <c r="AI87" s="51" t="str">
        <f t="shared" si="12"/>
        <v>正确</v>
      </c>
      <c r="AJ87" s="51" t="str">
        <f t="shared" si="13"/>
        <v>正确</v>
      </c>
      <c r="AK87" s="51" t="str">
        <f t="shared" si="14"/>
        <v>正确</v>
      </c>
      <c r="AL87" s="51" t="str">
        <f t="shared" si="15"/>
        <v>正确</v>
      </c>
    </row>
    <row r="88" spans="1:38">
      <c r="A88" s="28">
        <v>78</v>
      </c>
      <c r="B88" s="26" t="str">
        <f>畜禽季度村级台账!B89</f>
        <v>于俊坤</v>
      </c>
      <c r="C88" s="27">
        <f>畜禽季度村级台账!BO89</f>
        <v>0</v>
      </c>
      <c r="D88" s="27">
        <f>畜禽季度村级台账!BP89</f>
        <v>0</v>
      </c>
      <c r="E88" s="27">
        <f>畜禽季度村级台账!BQ89</f>
        <v>0</v>
      </c>
      <c r="F88" s="27">
        <f>畜禽季度村级台账!BR89</f>
        <v>0</v>
      </c>
      <c r="G88" s="27">
        <f>畜禽季度村级台账!BS89</f>
        <v>0</v>
      </c>
      <c r="H88" s="27">
        <f>畜禽季度村级台账!BT89</f>
        <v>0</v>
      </c>
      <c r="I88" s="27">
        <f>畜禽季度村级台账!BU89</f>
        <v>0</v>
      </c>
      <c r="J88" s="27">
        <f>畜禽季度村级台账!BV89</f>
        <v>0</v>
      </c>
      <c r="K88" s="27">
        <f>畜禽季度村级台账!BW89</f>
        <v>0</v>
      </c>
      <c r="L88" s="27">
        <f>畜禽季度村级台账!BX89</f>
        <v>0</v>
      </c>
      <c r="M88" s="27">
        <f>畜禽季度村级台账!BY89</f>
        <v>0</v>
      </c>
      <c r="N88" s="27">
        <f>畜禽季度村级台账!BZ89</f>
        <v>0</v>
      </c>
      <c r="O88" s="27">
        <f>畜禽季度村级台账!CA89</f>
        <v>0</v>
      </c>
      <c r="P88" s="27">
        <f>畜禽季度村级台账!CB89</f>
        <v>0</v>
      </c>
      <c r="Q88" s="27">
        <f>畜禽季度村级台账!CC89</f>
        <v>0</v>
      </c>
      <c r="R88" s="27">
        <f>畜禽季度村级台账!CD89</f>
        <v>0</v>
      </c>
      <c r="S88" s="27">
        <f>畜禽季度村级台账!CE89</f>
        <v>0</v>
      </c>
      <c r="T88" s="27">
        <f>畜禽季度村级台账!C89+畜禽季度村级台账!U89+畜禽季度村级台账!AM89+畜禽季度村级台账!BE89</f>
        <v>0</v>
      </c>
      <c r="U88" s="27">
        <f>畜禽季度村级台账!D89+畜禽季度村级台账!V89+畜禽季度村级台账!AN89+畜禽季度村级台账!BF89</f>
        <v>0</v>
      </c>
      <c r="V88" s="27">
        <f>畜禽季度村级台账!E89+畜禽季度村级台账!W89+畜禽季度村级台账!AO89+畜禽季度村级台账!BG89</f>
        <v>0</v>
      </c>
      <c r="W88" s="27">
        <f>畜禽季度村级台账!F89+畜禽季度村级台账!X89+畜禽季度村级台账!AP89+畜禽季度村级台账!BH89</f>
        <v>0</v>
      </c>
      <c r="X88" s="27">
        <f t="shared" si="16"/>
        <v>0</v>
      </c>
      <c r="Y88" s="27">
        <f>畜禽季度村级台账!G89+畜禽季度村级台账!Y89+畜禽季度村级台账!AQ89+畜禽季度村级台账!BI89</f>
        <v>4</v>
      </c>
      <c r="Z88" s="27">
        <f>畜禽季度村级台账!H89+畜禽季度村级台账!Z89+畜禽季度村级台账!AR89+畜禽季度村级台账!BJ89</f>
        <v>4</v>
      </c>
      <c r="AA88" s="27">
        <f>畜禽季度村级台账!CF89</f>
        <v>0</v>
      </c>
      <c r="AB88" s="27">
        <f>畜禽季度村级台账!CG89</f>
        <v>0</v>
      </c>
      <c r="AC88" s="27">
        <f>畜禽季度村级台账!CH89</f>
        <v>0</v>
      </c>
      <c r="AD88" s="27">
        <f>畜禽季度村级台账!CI89</f>
        <v>0</v>
      </c>
      <c r="AE88" s="27">
        <f>畜禽季度村级台账!CJ89</f>
        <v>0</v>
      </c>
      <c r="AF88" s="51" t="str">
        <f t="shared" si="9"/>
        <v>正确</v>
      </c>
      <c r="AG88" s="51" t="str">
        <f t="shared" si="10"/>
        <v>正确</v>
      </c>
      <c r="AH88" s="51" t="str">
        <f t="shared" si="11"/>
        <v>正确</v>
      </c>
      <c r="AI88" s="51" t="str">
        <f t="shared" si="12"/>
        <v>正确</v>
      </c>
      <c r="AJ88" s="51" t="str">
        <f t="shared" si="13"/>
        <v>正确</v>
      </c>
      <c r="AK88" s="51" t="str">
        <f t="shared" si="14"/>
        <v>正确</v>
      </c>
      <c r="AL88" s="51" t="str">
        <f t="shared" si="15"/>
        <v>正确</v>
      </c>
    </row>
    <row r="89" spans="1:38">
      <c r="A89" s="28">
        <v>79</v>
      </c>
      <c r="B89" s="26" t="str">
        <f>畜禽季度村级台账!B90</f>
        <v>于俊军</v>
      </c>
      <c r="C89" s="27">
        <f>畜禽季度村级台账!BO90</f>
        <v>0</v>
      </c>
      <c r="D89" s="27">
        <f>畜禽季度村级台账!BP90</f>
        <v>0</v>
      </c>
      <c r="E89" s="27">
        <f>畜禽季度村级台账!BQ90</f>
        <v>0</v>
      </c>
      <c r="F89" s="27">
        <f>畜禽季度村级台账!BR90</f>
        <v>0</v>
      </c>
      <c r="G89" s="27">
        <f>畜禽季度村级台账!BS90</f>
        <v>0</v>
      </c>
      <c r="H89" s="27">
        <f>畜禽季度村级台账!BT90</f>
        <v>0</v>
      </c>
      <c r="I89" s="27">
        <f>畜禽季度村级台账!BU90</f>
        <v>0</v>
      </c>
      <c r="J89" s="27">
        <f>畜禽季度村级台账!BV90</f>
        <v>0</v>
      </c>
      <c r="K89" s="27">
        <f>畜禽季度村级台账!BW90</f>
        <v>0</v>
      </c>
      <c r="L89" s="27">
        <f>畜禽季度村级台账!BX90</f>
        <v>0</v>
      </c>
      <c r="M89" s="27">
        <f>畜禽季度村级台账!BY90</f>
        <v>0</v>
      </c>
      <c r="N89" s="27">
        <f>畜禽季度村级台账!BZ90</f>
        <v>0</v>
      </c>
      <c r="O89" s="27">
        <f>畜禽季度村级台账!CA90</f>
        <v>0</v>
      </c>
      <c r="P89" s="27">
        <f>畜禽季度村级台账!CB90</f>
        <v>0</v>
      </c>
      <c r="Q89" s="27">
        <f>畜禽季度村级台账!CC90</f>
        <v>0</v>
      </c>
      <c r="R89" s="27">
        <f>畜禽季度村级台账!CD90</f>
        <v>0</v>
      </c>
      <c r="S89" s="27">
        <f>畜禽季度村级台账!CE90</f>
        <v>0</v>
      </c>
      <c r="T89" s="27">
        <f>畜禽季度村级台账!C90+畜禽季度村级台账!U90+畜禽季度村级台账!AM90+畜禽季度村级台账!BE90</f>
        <v>0</v>
      </c>
      <c r="U89" s="27">
        <f>畜禽季度村级台账!D90+畜禽季度村级台账!V90+畜禽季度村级台账!AN90+畜禽季度村级台账!BF90</f>
        <v>0</v>
      </c>
      <c r="V89" s="27">
        <f>畜禽季度村级台账!E90+畜禽季度村级台账!W90+畜禽季度村级台账!AO90+畜禽季度村级台账!BG90</f>
        <v>20</v>
      </c>
      <c r="W89" s="27">
        <f>畜禽季度村级台账!F90+畜禽季度村级台账!X90+畜禽季度村级台账!AP90+畜禽季度村级台账!BH90</f>
        <v>0</v>
      </c>
      <c r="X89" s="27">
        <f t="shared" si="16"/>
        <v>20</v>
      </c>
      <c r="Y89" s="27">
        <f>畜禽季度村级台账!G90+畜禽季度村级台账!Y90+畜禽季度村级台账!AQ90+畜禽季度村级台账!BI90</f>
        <v>6</v>
      </c>
      <c r="Z89" s="27">
        <f>畜禽季度村级台账!H90+畜禽季度村级台账!Z90+畜禽季度村级台账!AR90+畜禽季度村级台账!BJ90</f>
        <v>6</v>
      </c>
      <c r="AA89" s="27">
        <f>畜禽季度村级台账!CF90</f>
        <v>0</v>
      </c>
      <c r="AB89" s="27">
        <f>畜禽季度村级台账!CG90</f>
        <v>0</v>
      </c>
      <c r="AC89" s="27">
        <f>畜禽季度村级台账!CH90</f>
        <v>0</v>
      </c>
      <c r="AD89" s="27">
        <f>畜禽季度村级台账!CI90</f>
        <v>0</v>
      </c>
      <c r="AE89" s="27">
        <f>畜禽季度村级台账!CJ90</f>
        <v>0</v>
      </c>
      <c r="AF89" s="51" t="str">
        <f t="shared" si="9"/>
        <v>正确</v>
      </c>
      <c r="AG89" s="51" t="str">
        <f t="shared" si="10"/>
        <v>正确</v>
      </c>
      <c r="AH89" s="51" t="str">
        <f t="shared" si="11"/>
        <v>正确</v>
      </c>
      <c r="AI89" s="51" t="str">
        <f t="shared" si="12"/>
        <v>正确</v>
      </c>
      <c r="AJ89" s="51" t="str">
        <f t="shared" si="13"/>
        <v>正确</v>
      </c>
      <c r="AK89" s="51" t="str">
        <f t="shared" si="14"/>
        <v>正确</v>
      </c>
      <c r="AL89" s="51" t="str">
        <f t="shared" si="15"/>
        <v>正确</v>
      </c>
    </row>
    <row r="90" spans="1:38">
      <c r="A90" s="28">
        <v>80</v>
      </c>
      <c r="B90" s="26" t="str">
        <f>畜禽季度村级台账!B91</f>
        <v>于庆</v>
      </c>
      <c r="C90" s="27">
        <f>畜禽季度村级台账!BO91</f>
        <v>0</v>
      </c>
      <c r="D90" s="27">
        <f>畜禽季度村级台账!BP91</f>
        <v>0</v>
      </c>
      <c r="E90" s="27">
        <f>畜禽季度村级台账!BQ91</f>
        <v>0</v>
      </c>
      <c r="F90" s="27">
        <f>畜禽季度村级台账!BR91</f>
        <v>0</v>
      </c>
      <c r="G90" s="27">
        <f>畜禽季度村级台账!BS91</f>
        <v>0</v>
      </c>
      <c r="H90" s="27">
        <f>畜禽季度村级台账!BT91</f>
        <v>0</v>
      </c>
      <c r="I90" s="27">
        <f>畜禽季度村级台账!BU91</f>
        <v>0</v>
      </c>
      <c r="J90" s="27">
        <f>畜禽季度村级台账!BV91</f>
        <v>0</v>
      </c>
      <c r="K90" s="27">
        <f>畜禽季度村级台账!BW91</f>
        <v>0</v>
      </c>
      <c r="L90" s="27">
        <f>畜禽季度村级台账!BX91</f>
        <v>0</v>
      </c>
      <c r="M90" s="27">
        <f>畜禽季度村级台账!BY91</f>
        <v>0</v>
      </c>
      <c r="N90" s="27">
        <f>畜禽季度村级台账!BZ91</f>
        <v>0</v>
      </c>
      <c r="O90" s="27">
        <f>畜禽季度村级台账!CA91</f>
        <v>0</v>
      </c>
      <c r="P90" s="27">
        <f>畜禽季度村级台账!CB91</f>
        <v>0</v>
      </c>
      <c r="Q90" s="27">
        <f>畜禽季度村级台账!CC91</f>
        <v>0</v>
      </c>
      <c r="R90" s="27">
        <f>畜禽季度村级台账!CD91</f>
        <v>0</v>
      </c>
      <c r="S90" s="27">
        <f>畜禽季度村级台账!CE91</f>
        <v>0</v>
      </c>
      <c r="T90" s="27">
        <f>畜禽季度村级台账!C91+畜禽季度村级台账!U91+畜禽季度村级台账!AM91+畜禽季度村级台账!BE91</f>
        <v>0</v>
      </c>
      <c r="U90" s="27">
        <f>畜禽季度村级台账!D91+畜禽季度村级台账!V91+畜禽季度村级台账!AN91+畜禽季度村级台账!BF91</f>
        <v>0</v>
      </c>
      <c r="V90" s="27">
        <f>畜禽季度村级台账!E91+畜禽季度村级台账!W91+畜禽季度村级台账!AO91+畜禽季度村级台账!BG91</f>
        <v>10</v>
      </c>
      <c r="W90" s="27">
        <f>畜禽季度村级台账!F91+畜禽季度村级台账!X91+畜禽季度村级台账!AP91+畜禽季度村级台账!BH91</f>
        <v>0</v>
      </c>
      <c r="X90" s="27">
        <f t="shared" si="16"/>
        <v>10</v>
      </c>
      <c r="Y90" s="27">
        <f>畜禽季度村级台账!G91+畜禽季度村级台账!Y91+畜禽季度村级台账!AQ91+畜禽季度村级台账!BI91</f>
        <v>8</v>
      </c>
      <c r="Z90" s="27">
        <f>畜禽季度村级台账!H91+畜禽季度村级台账!Z91+畜禽季度村级台账!AR91+畜禽季度村级台账!BJ91</f>
        <v>8</v>
      </c>
      <c r="AA90" s="27">
        <f>畜禽季度村级台账!CF91</f>
        <v>0</v>
      </c>
      <c r="AB90" s="27">
        <f>畜禽季度村级台账!CG91</f>
        <v>0</v>
      </c>
      <c r="AC90" s="27">
        <f>畜禽季度村级台账!CH91</f>
        <v>0</v>
      </c>
      <c r="AD90" s="27">
        <f>畜禽季度村级台账!CI91</f>
        <v>0</v>
      </c>
      <c r="AE90" s="27">
        <f>畜禽季度村级台账!CJ91</f>
        <v>0</v>
      </c>
      <c r="AF90" s="51" t="str">
        <f t="shared" si="9"/>
        <v>正确</v>
      </c>
      <c r="AG90" s="51" t="str">
        <f t="shared" si="10"/>
        <v>正确</v>
      </c>
      <c r="AH90" s="51" t="str">
        <f t="shared" si="11"/>
        <v>正确</v>
      </c>
      <c r="AI90" s="51" t="str">
        <f t="shared" si="12"/>
        <v>正确</v>
      </c>
      <c r="AJ90" s="51" t="str">
        <f t="shared" si="13"/>
        <v>正确</v>
      </c>
      <c r="AK90" s="51" t="str">
        <f t="shared" si="14"/>
        <v>正确</v>
      </c>
      <c r="AL90" s="51" t="str">
        <f t="shared" si="15"/>
        <v>正确</v>
      </c>
    </row>
    <row r="91" spans="1:38">
      <c r="A91" s="28">
        <v>81</v>
      </c>
      <c r="B91" s="26" t="str">
        <f>畜禽季度村级台账!B92</f>
        <v>王玉彪</v>
      </c>
      <c r="C91" s="27">
        <f>畜禽季度村级台账!BO92</f>
        <v>0</v>
      </c>
      <c r="D91" s="27">
        <f>畜禽季度村级台账!BP92</f>
        <v>0</v>
      </c>
      <c r="E91" s="27">
        <f>畜禽季度村级台账!BQ92</f>
        <v>0</v>
      </c>
      <c r="F91" s="27">
        <f>畜禽季度村级台账!BR92</f>
        <v>0</v>
      </c>
      <c r="G91" s="27">
        <f>畜禽季度村级台账!BS92</f>
        <v>0</v>
      </c>
      <c r="H91" s="27">
        <f>畜禽季度村级台账!BT92</f>
        <v>0</v>
      </c>
      <c r="I91" s="27">
        <f>畜禽季度村级台账!BU92</f>
        <v>0</v>
      </c>
      <c r="J91" s="27">
        <f>畜禽季度村级台账!BV92</f>
        <v>0</v>
      </c>
      <c r="K91" s="27">
        <f>畜禽季度村级台账!BW92</f>
        <v>0</v>
      </c>
      <c r="L91" s="27">
        <f>畜禽季度村级台账!BX92</f>
        <v>0</v>
      </c>
      <c r="M91" s="27">
        <f>畜禽季度村级台账!BY92</f>
        <v>0</v>
      </c>
      <c r="N91" s="27">
        <f>畜禽季度村级台账!BZ92</f>
        <v>0</v>
      </c>
      <c r="O91" s="27">
        <f>畜禽季度村级台账!CA92</f>
        <v>0</v>
      </c>
      <c r="P91" s="27">
        <f>畜禽季度村级台账!CB92</f>
        <v>0</v>
      </c>
      <c r="Q91" s="27">
        <f>畜禽季度村级台账!CC92</f>
        <v>0</v>
      </c>
      <c r="R91" s="27">
        <f>畜禽季度村级台账!CD92</f>
        <v>0</v>
      </c>
      <c r="S91" s="27">
        <f>畜禽季度村级台账!CE92</f>
        <v>0</v>
      </c>
      <c r="T91" s="27">
        <f>畜禽季度村级台账!C92+畜禽季度村级台账!U92+畜禽季度村级台账!AM92+畜禽季度村级台账!BE92</f>
        <v>1</v>
      </c>
      <c r="U91" s="27">
        <f>畜禽季度村级台账!D92+畜禽季度村级台账!V92+畜禽季度村级台账!AN92+畜禽季度村级台账!BF92</f>
        <v>0</v>
      </c>
      <c r="V91" s="27">
        <f>畜禽季度村级台账!E92+畜禽季度村级台账!W92+畜禽季度村级台账!AO92+畜禽季度村级台账!BG92</f>
        <v>0</v>
      </c>
      <c r="W91" s="27">
        <f>畜禽季度村级台账!F92+畜禽季度村级台账!X92+畜禽季度村级台账!AP92+畜禽季度村级台账!BH92</f>
        <v>0</v>
      </c>
      <c r="X91" s="27">
        <f t="shared" si="16"/>
        <v>0</v>
      </c>
      <c r="Y91" s="27">
        <f>畜禽季度村级台账!G92+畜禽季度村级台账!Y92+畜禽季度村级台账!AQ92+畜禽季度村级台账!BI92</f>
        <v>4</v>
      </c>
      <c r="Z91" s="27">
        <f>畜禽季度村级台账!H92+畜禽季度村级台账!Z92+畜禽季度村级台账!AR92+畜禽季度村级台账!BJ92</f>
        <v>4</v>
      </c>
      <c r="AA91" s="27">
        <f>畜禽季度村级台账!CF92</f>
        <v>0</v>
      </c>
      <c r="AB91" s="27">
        <f>畜禽季度村级台账!CG92</f>
        <v>0</v>
      </c>
      <c r="AC91" s="27">
        <f>畜禽季度村级台账!CH92</f>
        <v>0</v>
      </c>
      <c r="AD91" s="27">
        <f>畜禽季度村级台账!CI92</f>
        <v>0</v>
      </c>
      <c r="AE91" s="27">
        <f>畜禽季度村级台账!CJ92</f>
        <v>0</v>
      </c>
      <c r="AF91" s="51" t="str">
        <f t="shared" si="9"/>
        <v>正确</v>
      </c>
      <c r="AG91" s="51" t="str">
        <f t="shared" si="10"/>
        <v>正确</v>
      </c>
      <c r="AH91" s="51" t="str">
        <f t="shared" si="11"/>
        <v>正确</v>
      </c>
      <c r="AI91" s="51" t="str">
        <f t="shared" si="12"/>
        <v>正确</v>
      </c>
      <c r="AJ91" s="51" t="str">
        <f t="shared" si="13"/>
        <v>正确</v>
      </c>
      <c r="AK91" s="51" t="str">
        <f t="shared" si="14"/>
        <v>正确</v>
      </c>
      <c r="AL91" s="51" t="str">
        <f t="shared" si="15"/>
        <v>正确</v>
      </c>
    </row>
    <row r="92" spans="1:38">
      <c r="A92" s="28">
        <v>82</v>
      </c>
      <c r="B92" s="26" t="str">
        <f>畜禽季度村级台账!B93</f>
        <v>王玉明</v>
      </c>
      <c r="C92" s="27">
        <f>畜禽季度村级台账!BO93</f>
        <v>0</v>
      </c>
      <c r="D92" s="27">
        <f>畜禽季度村级台账!BP93</f>
        <v>0</v>
      </c>
      <c r="E92" s="27">
        <f>畜禽季度村级台账!BQ93</f>
        <v>0</v>
      </c>
      <c r="F92" s="27">
        <f>畜禽季度村级台账!BR93</f>
        <v>0</v>
      </c>
      <c r="G92" s="27">
        <f>畜禽季度村级台账!BS93</f>
        <v>0</v>
      </c>
      <c r="H92" s="27">
        <f>畜禽季度村级台账!BT93</f>
        <v>0</v>
      </c>
      <c r="I92" s="27">
        <f>畜禽季度村级台账!BU93</f>
        <v>0</v>
      </c>
      <c r="J92" s="27">
        <f>畜禽季度村级台账!BV93</f>
        <v>0</v>
      </c>
      <c r="K92" s="27">
        <f>畜禽季度村级台账!BW93</f>
        <v>0</v>
      </c>
      <c r="L92" s="27">
        <f>畜禽季度村级台账!BX93</f>
        <v>0</v>
      </c>
      <c r="M92" s="27">
        <f>畜禽季度村级台账!BY93</f>
        <v>0</v>
      </c>
      <c r="N92" s="27">
        <f>畜禽季度村级台账!BZ93</f>
        <v>0</v>
      </c>
      <c r="O92" s="27">
        <f>畜禽季度村级台账!CA93</f>
        <v>0</v>
      </c>
      <c r="P92" s="27">
        <f>畜禽季度村级台账!CB93</f>
        <v>0</v>
      </c>
      <c r="Q92" s="27">
        <f>畜禽季度村级台账!CC93</f>
        <v>0</v>
      </c>
      <c r="R92" s="27">
        <f>畜禽季度村级台账!CD93</f>
        <v>0</v>
      </c>
      <c r="S92" s="27">
        <f>畜禽季度村级台账!CE93</f>
        <v>0</v>
      </c>
      <c r="T92" s="27">
        <f>畜禽季度村级台账!C93+畜禽季度村级台账!U93+畜禽季度村级台账!AM93+畜禽季度村级台账!BE93</f>
        <v>0</v>
      </c>
      <c r="U92" s="27">
        <f>畜禽季度村级台账!D93+畜禽季度村级台账!V93+畜禽季度村级台账!AN93+畜禽季度村级台账!BF93</f>
        <v>0</v>
      </c>
      <c r="V92" s="27">
        <f>畜禽季度村级台账!E93+畜禽季度村级台账!W93+畜禽季度村级台账!AO93+畜禽季度村级台账!BG93</f>
        <v>0</v>
      </c>
      <c r="W92" s="27">
        <f>畜禽季度村级台账!F93+畜禽季度村级台账!X93+畜禽季度村级台账!AP93+畜禽季度村级台账!BH93</f>
        <v>0</v>
      </c>
      <c r="X92" s="27">
        <f t="shared" si="16"/>
        <v>0</v>
      </c>
      <c r="Y92" s="27">
        <f>畜禽季度村级台账!G93+畜禽季度村级台账!Y93+畜禽季度村级台账!AQ93+畜禽季度村级台账!BI93</f>
        <v>6</v>
      </c>
      <c r="Z92" s="27">
        <f>畜禽季度村级台账!H93+畜禽季度村级台账!Z93+畜禽季度村级台账!AR93+畜禽季度村级台账!BJ93</f>
        <v>6</v>
      </c>
      <c r="AA92" s="27">
        <f>畜禽季度村级台账!CF93</f>
        <v>0</v>
      </c>
      <c r="AB92" s="27">
        <f>畜禽季度村级台账!CG93</f>
        <v>0</v>
      </c>
      <c r="AC92" s="27">
        <f>畜禽季度村级台账!CH93</f>
        <v>0</v>
      </c>
      <c r="AD92" s="27">
        <f>畜禽季度村级台账!CI93</f>
        <v>0</v>
      </c>
      <c r="AE92" s="27">
        <f>畜禽季度村级台账!CJ93</f>
        <v>0</v>
      </c>
      <c r="AF92" s="51" t="str">
        <f t="shared" si="9"/>
        <v>正确</v>
      </c>
      <c r="AG92" s="51" t="str">
        <f t="shared" si="10"/>
        <v>正确</v>
      </c>
      <c r="AH92" s="51" t="str">
        <f t="shared" si="11"/>
        <v>正确</v>
      </c>
      <c r="AI92" s="51" t="str">
        <f t="shared" si="12"/>
        <v>正确</v>
      </c>
      <c r="AJ92" s="51" t="str">
        <f t="shared" si="13"/>
        <v>正确</v>
      </c>
      <c r="AK92" s="51" t="str">
        <f t="shared" si="14"/>
        <v>正确</v>
      </c>
      <c r="AL92" s="51" t="str">
        <f t="shared" si="15"/>
        <v>正确</v>
      </c>
    </row>
    <row r="93" spans="1:38">
      <c r="A93" s="28">
        <v>83</v>
      </c>
      <c r="B93" s="26" t="str">
        <f>畜禽季度村级台账!B94</f>
        <v>于俊刚</v>
      </c>
      <c r="C93" s="27">
        <f>畜禽季度村级台账!BO94</f>
        <v>0</v>
      </c>
      <c r="D93" s="27">
        <f>畜禽季度村级台账!BP94</f>
        <v>0</v>
      </c>
      <c r="E93" s="27">
        <f>畜禽季度村级台账!BQ94</f>
        <v>0</v>
      </c>
      <c r="F93" s="27">
        <f>畜禽季度村级台账!BR94</f>
        <v>0</v>
      </c>
      <c r="G93" s="27">
        <f>畜禽季度村级台账!BS94</f>
        <v>0</v>
      </c>
      <c r="H93" s="27">
        <f>畜禽季度村级台账!BT94</f>
        <v>0</v>
      </c>
      <c r="I93" s="27">
        <f>畜禽季度村级台账!BU94</f>
        <v>0</v>
      </c>
      <c r="J93" s="27">
        <f>畜禽季度村级台账!BV94</f>
        <v>0</v>
      </c>
      <c r="K93" s="27">
        <f>畜禽季度村级台账!BW94</f>
        <v>0</v>
      </c>
      <c r="L93" s="27">
        <f>畜禽季度村级台账!BX94</f>
        <v>0</v>
      </c>
      <c r="M93" s="27">
        <f>畜禽季度村级台账!BY94</f>
        <v>0</v>
      </c>
      <c r="N93" s="27">
        <f>畜禽季度村级台账!BZ94</f>
        <v>0</v>
      </c>
      <c r="O93" s="27">
        <f>畜禽季度村级台账!CA94</f>
        <v>0</v>
      </c>
      <c r="P93" s="27">
        <f>畜禽季度村级台账!CB94</f>
        <v>0</v>
      </c>
      <c r="Q93" s="27">
        <f>畜禽季度村级台账!CC94</f>
        <v>0</v>
      </c>
      <c r="R93" s="27">
        <f>畜禽季度村级台账!CD94</f>
        <v>0</v>
      </c>
      <c r="S93" s="27">
        <f>畜禽季度村级台账!CE94</f>
        <v>0</v>
      </c>
      <c r="T93" s="27">
        <f>畜禽季度村级台账!C94+畜禽季度村级台账!U94+畜禽季度村级台账!AM94+畜禽季度村级台账!BE94</f>
        <v>1</v>
      </c>
      <c r="U93" s="27">
        <f>畜禽季度村级台账!D94+畜禽季度村级台账!V94+畜禽季度村级台账!AN94+畜禽季度村级台账!BF94</f>
        <v>0</v>
      </c>
      <c r="V93" s="27">
        <f>畜禽季度村级台账!E94+畜禽季度村级台账!W94+畜禽季度村级台账!AO94+畜禽季度村级台账!BG94</f>
        <v>0</v>
      </c>
      <c r="W93" s="27">
        <f>畜禽季度村级台账!F94+畜禽季度村级台账!X94+畜禽季度村级台账!AP94+畜禽季度村级台账!BH94</f>
        <v>0</v>
      </c>
      <c r="X93" s="27">
        <f t="shared" si="16"/>
        <v>0</v>
      </c>
      <c r="Y93" s="27">
        <f>畜禽季度村级台账!G94+畜禽季度村级台账!Y94+畜禽季度村级台账!AQ94+畜禽季度村级台账!BI94</f>
        <v>5</v>
      </c>
      <c r="Z93" s="27">
        <f>畜禽季度村级台账!H94+畜禽季度村级台账!Z94+畜禽季度村级台账!AR94+畜禽季度村级台账!BJ94</f>
        <v>5</v>
      </c>
      <c r="AA93" s="27">
        <f>畜禽季度村级台账!CF94</f>
        <v>0</v>
      </c>
      <c r="AB93" s="27">
        <f>畜禽季度村级台账!CG94</f>
        <v>0</v>
      </c>
      <c r="AC93" s="27">
        <f>畜禽季度村级台账!CH94</f>
        <v>0</v>
      </c>
      <c r="AD93" s="27">
        <f>畜禽季度村级台账!CI94</f>
        <v>0</v>
      </c>
      <c r="AE93" s="27">
        <f>畜禽季度村级台账!CJ94</f>
        <v>0</v>
      </c>
      <c r="AF93" s="51" t="str">
        <f t="shared" si="9"/>
        <v>正确</v>
      </c>
      <c r="AG93" s="51" t="str">
        <f t="shared" si="10"/>
        <v>正确</v>
      </c>
      <c r="AH93" s="51" t="str">
        <f t="shared" si="11"/>
        <v>正确</v>
      </c>
      <c r="AI93" s="51" t="str">
        <f t="shared" si="12"/>
        <v>正确</v>
      </c>
      <c r="AJ93" s="51" t="str">
        <f t="shared" si="13"/>
        <v>正确</v>
      </c>
      <c r="AK93" s="51" t="str">
        <f t="shared" si="14"/>
        <v>正确</v>
      </c>
      <c r="AL93" s="51" t="str">
        <f t="shared" si="15"/>
        <v>正确</v>
      </c>
    </row>
    <row r="94" spans="1:38">
      <c r="A94" s="28">
        <v>84</v>
      </c>
      <c r="B94" s="26" t="str">
        <f>畜禽季度村级台账!B95</f>
        <v>宫立国</v>
      </c>
      <c r="C94" s="27">
        <f>畜禽季度村级台账!BO95</f>
        <v>0</v>
      </c>
      <c r="D94" s="27">
        <f>畜禽季度村级台账!BP95</f>
        <v>0</v>
      </c>
      <c r="E94" s="27">
        <f>畜禽季度村级台账!BQ95</f>
        <v>0</v>
      </c>
      <c r="F94" s="27">
        <f>畜禽季度村级台账!BR95</f>
        <v>0</v>
      </c>
      <c r="G94" s="27">
        <f>畜禽季度村级台账!BS95</f>
        <v>0</v>
      </c>
      <c r="H94" s="27">
        <f>畜禽季度村级台账!BT95</f>
        <v>0</v>
      </c>
      <c r="I94" s="27">
        <f>畜禽季度村级台账!BU95</f>
        <v>0</v>
      </c>
      <c r="J94" s="27">
        <f>畜禽季度村级台账!BV95</f>
        <v>0</v>
      </c>
      <c r="K94" s="27">
        <f>畜禽季度村级台账!BW95</f>
        <v>0</v>
      </c>
      <c r="L94" s="27">
        <f>畜禽季度村级台账!BX95</f>
        <v>0</v>
      </c>
      <c r="M94" s="27">
        <f>畜禽季度村级台账!BY95</f>
        <v>0</v>
      </c>
      <c r="N94" s="27">
        <f>畜禽季度村级台账!BZ95</f>
        <v>0</v>
      </c>
      <c r="O94" s="27">
        <f>畜禽季度村级台账!CA95</f>
        <v>0</v>
      </c>
      <c r="P94" s="27">
        <f>畜禽季度村级台账!CB95</f>
        <v>0</v>
      </c>
      <c r="Q94" s="27">
        <f>畜禽季度村级台账!CC95</f>
        <v>0</v>
      </c>
      <c r="R94" s="27">
        <f>畜禽季度村级台账!CD95</f>
        <v>0</v>
      </c>
      <c r="S94" s="27">
        <f>畜禽季度村级台账!CE95</f>
        <v>0</v>
      </c>
      <c r="T94" s="27">
        <f>畜禽季度村级台账!C95+畜禽季度村级台账!U95+畜禽季度村级台账!AM95+畜禽季度村级台账!BE95</f>
        <v>0</v>
      </c>
      <c r="U94" s="27">
        <f>畜禽季度村级台账!D95+畜禽季度村级台账!V95+畜禽季度村级台账!AN95+畜禽季度村级台账!BF95</f>
        <v>4</v>
      </c>
      <c r="V94" s="27">
        <f>畜禽季度村级台账!E95+畜禽季度村级台账!W95+畜禽季度村级台账!AO95+畜禽季度村级台账!BG95</f>
        <v>0</v>
      </c>
      <c r="W94" s="27">
        <f>畜禽季度村级台账!F95+畜禽季度村级台账!X95+畜禽季度村级台账!AP95+畜禽季度村级台账!BH95</f>
        <v>0</v>
      </c>
      <c r="X94" s="27">
        <f t="shared" si="16"/>
        <v>0</v>
      </c>
      <c r="Y94" s="27">
        <f>畜禽季度村级台账!G95+畜禽季度村级台账!Y95+畜禽季度村级台账!AQ95+畜禽季度村级台账!BI95</f>
        <v>4</v>
      </c>
      <c r="Z94" s="27">
        <f>畜禽季度村级台账!H95+畜禽季度村级台账!Z95+畜禽季度村级台账!AR95+畜禽季度村级台账!BJ95</f>
        <v>4</v>
      </c>
      <c r="AA94" s="27">
        <f>畜禽季度村级台账!CF95</f>
        <v>0</v>
      </c>
      <c r="AB94" s="27">
        <f>畜禽季度村级台账!CG95</f>
        <v>0</v>
      </c>
      <c r="AC94" s="27">
        <f>畜禽季度村级台账!CH95</f>
        <v>0</v>
      </c>
      <c r="AD94" s="27">
        <f>畜禽季度村级台账!CI95</f>
        <v>0</v>
      </c>
      <c r="AE94" s="27">
        <f>畜禽季度村级台账!CJ95</f>
        <v>0</v>
      </c>
      <c r="AF94" s="51" t="str">
        <f t="shared" si="9"/>
        <v>正确</v>
      </c>
      <c r="AG94" s="51" t="str">
        <f t="shared" si="10"/>
        <v>正确</v>
      </c>
      <c r="AH94" s="51" t="str">
        <f t="shared" si="11"/>
        <v>正确</v>
      </c>
      <c r="AI94" s="51" t="str">
        <f t="shared" si="12"/>
        <v>正确</v>
      </c>
      <c r="AJ94" s="51" t="str">
        <f t="shared" si="13"/>
        <v>正确</v>
      </c>
      <c r="AK94" s="51" t="str">
        <f t="shared" si="14"/>
        <v>正确</v>
      </c>
      <c r="AL94" s="51" t="str">
        <f t="shared" si="15"/>
        <v>正确</v>
      </c>
    </row>
    <row r="95" spans="1:38">
      <c r="A95" s="28">
        <v>85</v>
      </c>
      <c r="B95" s="26" t="str">
        <f>畜禽季度村级台账!B96</f>
        <v>董民军</v>
      </c>
      <c r="C95" s="27">
        <f>畜禽季度村级台账!BO96</f>
        <v>0</v>
      </c>
      <c r="D95" s="27">
        <f>畜禽季度村级台账!BP96</f>
        <v>0</v>
      </c>
      <c r="E95" s="27">
        <f>畜禽季度村级台账!BQ96</f>
        <v>0</v>
      </c>
      <c r="F95" s="27">
        <f>畜禽季度村级台账!BR96</f>
        <v>0</v>
      </c>
      <c r="G95" s="27">
        <f>畜禽季度村级台账!BS96</f>
        <v>0</v>
      </c>
      <c r="H95" s="27">
        <f>畜禽季度村级台账!BT96</f>
        <v>0</v>
      </c>
      <c r="I95" s="27">
        <f>畜禽季度村级台账!BU96</f>
        <v>0</v>
      </c>
      <c r="J95" s="27">
        <f>畜禽季度村级台账!BV96</f>
        <v>0</v>
      </c>
      <c r="K95" s="27">
        <f>畜禽季度村级台账!BW96</f>
        <v>0</v>
      </c>
      <c r="L95" s="27">
        <f>畜禽季度村级台账!BX96</f>
        <v>0</v>
      </c>
      <c r="M95" s="27">
        <f>畜禽季度村级台账!BY96</f>
        <v>0</v>
      </c>
      <c r="N95" s="27">
        <f>畜禽季度村级台账!BZ96</f>
        <v>0</v>
      </c>
      <c r="O95" s="27">
        <f>畜禽季度村级台账!CA96</f>
        <v>0</v>
      </c>
      <c r="P95" s="27">
        <f>畜禽季度村级台账!CB96</f>
        <v>0</v>
      </c>
      <c r="Q95" s="27">
        <f>畜禽季度村级台账!CC96</f>
        <v>0</v>
      </c>
      <c r="R95" s="27">
        <f>畜禽季度村级台账!CD96</f>
        <v>0</v>
      </c>
      <c r="S95" s="27">
        <f>畜禽季度村级台账!CE96</f>
        <v>0</v>
      </c>
      <c r="T95" s="27">
        <f>畜禽季度村级台账!C96+畜禽季度村级台账!U96+畜禽季度村级台账!AM96+畜禽季度村级台账!BE96</f>
        <v>0</v>
      </c>
      <c r="U95" s="27">
        <f>畜禽季度村级台账!D96+畜禽季度村级台账!V96+畜禽季度村级台账!AN96+畜禽季度村级台账!BF96</f>
        <v>0</v>
      </c>
      <c r="V95" s="27">
        <f>畜禽季度村级台账!E96+畜禽季度村级台账!W96+畜禽季度村级台账!AO96+畜禽季度村级台账!BG96</f>
        <v>8</v>
      </c>
      <c r="W95" s="27">
        <f>畜禽季度村级台账!F96+畜禽季度村级台账!X96+畜禽季度村级台账!AP96+畜禽季度村级台账!BH96</f>
        <v>0</v>
      </c>
      <c r="X95" s="27">
        <f t="shared" si="16"/>
        <v>8</v>
      </c>
      <c r="Y95" s="27">
        <f>畜禽季度村级台账!G96+畜禽季度村级台账!Y96+畜禽季度村级台账!AQ96+畜禽季度村级台账!BI96</f>
        <v>2</v>
      </c>
      <c r="Z95" s="27">
        <f>畜禽季度村级台账!H96+畜禽季度村级台账!Z96+畜禽季度村级台账!AR96+畜禽季度村级台账!BJ96</f>
        <v>2</v>
      </c>
      <c r="AA95" s="27">
        <f>畜禽季度村级台账!CF96</f>
        <v>0</v>
      </c>
      <c r="AB95" s="27">
        <f>畜禽季度村级台账!CG96</f>
        <v>0</v>
      </c>
      <c r="AC95" s="27">
        <f>畜禽季度村级台账!CH96</f>
        <v>0</v>
      </c>
      <c r="AD95" s="27">
        <f>畜禽季度村级台账!CI96</f>
        <v>0</v>
      </c>
      <c r="AE95" s="27">
        <f>畜禽季度村级台账!CJ96</f>
        <v>0</v>
      </c>
      <c r="AF95" s="51" t="str">
        <f t="shared" si="9"/>
        <v>正确</v>
      </c>
      <c r="AG95" s="51" t="str">
        <f t="shared" si="10"/>
        <v>正确</v>
      </c>
      <c r="AH95" s="51" t="str">
        <f t="shared" si="11"/>
        <v>正确</v>
      </c>
      <c r="AI95" s="51" t="str">
        <f t="shared" si="12"/>
        <v>正确</v>
      </c>
      <c r="AJ95" s="51" t="str">
        <f t="shared" si="13"/>
        <v>正确</v>
      </c>
      <c r="AK95" s="51" t="str">
        <f t="shared" si="14"/>
        <v>正确</v>
      </c>
      <c r="AL95" s="51" t="str">
        <f t="shared" si="15"/>
        <v>正确</v>
      </c>
    </row>
    <row r="96" spans="1:38">
      <c r="A96" s="28">
        <v>86</v>
      </c>
      <c r="B96" s="26" t="str">
        <f>畜禽季度村级台账!B97</f>
        <v>张学军</v>
      </c>
      <c r="C96" s="27">
        <f>畜禽季度村级台账!BO97</f>
        <v>0</v>
      </c>
      <c r="D96" s="27">
        <f>畜禽季度村级台账!BP97</f>
        <v>0</v>
      </c>
      <c r="E96" s="27">
        <f>畜禽季度村级台账!BQ97</f>
        <v>0</v>
      </c>
      <c r="F96" s="27">
        <f>畜禽季度村级台账!BR97</f>
        <v>0</v>
      </c>
      <c r="G96" s="27">
        <f>畜禽季度村级台账!BS97</f>
        <v>0</v>
      </c>
      <c r="H96" s="27">
        <f>畜禽季度村级台账!BT97</f>
        <v>0</v>
      </c>
      <c r="I96" s="27">
        <f>畜禽季度村级台账!BU97</f>
        <v>0</v>
      </c>
      <c r="J96" s="27">
        <f>畜禽季度村级台账!BV97</f>
        <v>0</v>
      </c>
      <c r="K96" s="27">
        <f>畜禽季度村级台账!BW97</f>
        <v>0</v>
      </c>
      <c r="L96" s="27">
        <f>畜禽季度村级台账!BX97</f>
        <v>0</v>
      </c>
      <c r="M96" s="27">
        <f>畜禽季度村级台账!BY97</f>
        <v>0</v>
      </c>
      <c r="N96" s="27">
        <f>畜禽季度村级台账!BZ97</f>
        <v>0</v>
      </c>
      <c r="O96" s="27">
        <f>畜禽季度村级台账!CA97</f>
        <v>0</v>
      </c>
      <c r="P96" s="27">
        <f>畜禽季度村级台账!CB97</f>
        <v>0</v>
      </c>
      <c r="Q96" s="27">
        <f>畜禽季度村级台账!CC97</f>
        <v>0</v>
      </c>
      <c r="R96" s="27">
        <f>畜禽季度村级台账!CD97</f>
        <v>0</v>
      </c>
      <c r="S96" s="27">
        <f>畜禽季度村级台账!CE97</f>
        <v>0</v>
      </c>
      <c r="T96" s="27">
        <f>畜禽季度村级台账!C97+畜禽季度村级台账!U97+畜禽季度村级台账!AM97+畜禽季度村级台账!BE97</f>
        <v>0</v>
      </c>
      <c r="U96" s="27">
        <f>畜禽季度村级台账!D97+畜禽季度村级台账!V97+畜禽季度村级台账!AN97+畜禽季度村级台账!BF97</f>
        <v>6</v>
      </c>
      <c r="V96" s="27">
        <f>畜禽季度村级台账!E97+畜禽季度村级台账!W97+畜禽季度村级台账!AO97+畜禽季度村级台账!BG97</f>
        <v>0</v>
      </c>
      <c r="W96" s="27">
        <f>畜禽季度村级台账!F97+畜禽季度村级台账!X97+畜禽季度村级台账!AP97+畜禽季度村级台账!BH97</f>
        <v>0</v>
      </c>
      <c r="X96" s="27">
        <f t="shared" si="16"/>
        <v>0</v>
      </c>
      <c r="Y96" s="27">
        <f>畜禽季度村级台账!G97+畜禽季度村级台账!Y97+畜禽季度村级台账!AQ97+畜禽季度村级台账!BI97</f>
        <v>4</v>
      </c>
      <c r="Z96" s="27">
        <f>畜禽季度村级台账!H97+畜禽季度村级台账!Z97+畜禽季度村级台账!AR97+畜禽季度村级台账!BJ97</f>
        <v>4</v>
      </c>
      <c r="AA96" s="27">
        <f>畜禽季度村级台账!CF97</f>
        <v>0</v>
      </c>
      <c r="AB96" s="27">
        <f>畜禽季度村级台账!CG97</f>
        <v>0</v>
      </c>
      <c r="AC96" s="27">
        <f>畜禽季度村级台账!CH97</f>
        <v>0</v>
      </c>
      <c r="AD96" s="27">
        <f>畜禽季度村级台账!CI97</f>
        <v>0</v>
      </c>
      <c r="AE96" s="27">
        <f>畜禽季度村级台账!CJ97</f>
        <v>0</v>
      </c>
      <c r="AF96" s="51" t="str">
        <f t="shared" si="9"/>
        <v>正确</v>
      </c>
      <c r="AG96" s="51" t="str">
        <f t="shared" si="10"/>
        <v>正确</v>
      </c>
      <c r="AH96" s="51" t="str">
        <f t="shared" si="11"/>
        <v>正确</v>
      </c>
      <c r="AI96" s="51" t="str">
        <f t="shared" si="12"/>
        <v>正确</v>
      </c>
      <c r="AJ96" s="51" t="str">
        <f t="shared" si="13"/>
        <v>正确</v>
      </c>
      <c r="AK96" s="51" t="str">
        <f t="shared" si="14"/>
        <v>正确</v>
      </c>
      <c r="AL96" s="51" t="str">
        <f t="shared" si="15"/>
        <v>正确</v>
      </c>
    </row>
    <row r="97" spans="1:38">
      <c r="A97" s="28">
        <v>87</v>
      </c>
      <c r="B97" s="26" t="str">
        <f>畜禽季度村级台账!B98</f>
        <v>张学成</v>
      </c>
      <c r="C97" s="27">
        <f>畜禽季度村级台账!BO98</f>
        <v>0</v>
      </c>
      <c r="D97" s="27">
        <f>畜禽季度村级台账!BP98</f>
        <v>0</v>
      </c>
      <c r="E97" s="27">
        <f>畜禽季度村级台账!BQ98</f>
        <v>0</v>
      </c>
      <c r="F97" s="27">
        <f>畜禽季度村级台账!BR98</f>
        <v>0</v>
      </c>
      <c r="G97" s="27">
        <f>畜禽季度村级台账!BS98</f>
        <v>0</v>
      </c>
      <c r="H97" s="27">
        <f>畜禽季度村级台账!BT98</f>
        <v>0</v>
      </c>
      <c r="I97" s="27">
        <f>畜禽季度村级台账!BU98</f>
        <v>0</v>
      </c>
      <c r="J97" s="27">
        <f>畜禽季度村级台账!BV98</f>
        <v>0</v>
      </c>
      <c r="K97" s="27">
        <f>畜禽季度村级台账!BW98</f>
        <v>0</v>
      </c>
      <c r="L97" s="27">
        <f>畜禽季度村级台账!BX98</f>
        <v>0</v>
      </c>
      <c r="M97" s="27">
        <f>畜禽季度村级台账!BY98</f>
        <v>0</v>
      </c>
      <c r="N97" s="27">
        <f>畜禽季度村级台账!BZ98</f>
        <v>0</v>
      </c>
      <c r="O97" s="27">
        <f>畜禽季度村级台账!CA98</f>
        <v>0</v>
      </c>
      <c r="P97" s="27">
        <f>畜禽季度村级台账!CB98</f>
        <v>0</v>
      </c>
      <c r="Q97" s="27">
        <f>畜禽季度村级台账!CC98</f>
        <v>0</v>
      </c>
      <c r="R97" s="27">
        <f>畜禽季度村级台账!CD98</f>
        <v>0</v>
      </c>
      <c r="S97" s="27">
        <f>畜禽季度村级台账!CE98</f>
        <v>0</v>
      </c>
      <c r="T97" s="27">
        <f>畜禽季度村级台账!C98+畜禽季度村级台账!U98+畜禽季度村级台账!AM98+畜禽季度村级台账!BE98</f>
        <v>2</v>
      </c>
      <c r="U97" s="27">
        <f>畜禽季度村级台账!D98+畜禽季度村级台账!V98+畜禽季度村级台账!AN98+畜禽季度村级台账!BF98</f>
        <v>3</v>
      </c>
      <c r="V97" s="27">
        <f>畜禽季度村级台账!E98+畜禽季度村级台账!W98+畜禽季度村级台账!AO98+畜禽季度村级台账!BG98</f>
        <v>0</v>
      </c>
      <c r="W97" s="27">
        <f>畜禽季度村级台账!F98+畜禽季度村级台账!X98+畜禽季度村级台账!AP98+畜禽季度村级台账!BH98</f>
        <v>0</v>
      </c>
      <c r="X97" s="27">
        <f t="shared" si="16"/>
        <v>0</v>
      </c>
      <c r="Y97" s="27">
        <f>畜禽季度村级台账!G98+畜禽季度村级台账!Y98+畜禽季度村级台账!AQ98+畜禽季度村级台账!BI98</f>
        <v>6</v>
      </c>
      <c r="Z97" s="27">
        <f>畜禽季度村级台账!H98+畜禽季度村级台账!Z98+畜禽季度村级台账!AR98+畜禽季度村级台账!BJ98</f>
        <v>6</v>
      </c>
      <c r="AA97" s="27">
        <f>畜禽季度村级台账!CF98</f>
        <v>0</v>
      </c>
      <c r="AB97" s="27">
        <f>畜禽季度村级台账!CG98</f>
        <v>0</v>
      </c>
      <c r="AC97" s="27">
        <f>畜禽季度村级台账!CH98</f>
        <v>0</v>
      </c>
      <c r="AD97" s="27">
        <f>畜禽季度村级台账!CI98</f>
        <v>0</v>
      </c>
      <c r="AE97" s="27">
        <f>畜禽季度村级台账!CJ98</f>
        <v>0</v>
      </c>
      <c r="AF97" s="51" t="str">
        <f t="shared" si="9"/>
        <v>正确</v>
      </c>
      <c r="AG97" s="51" t="str">
        <f t="shared" si="10"/>
        <v>正确</v>
      </c>
      <c r="AH97" s="51" t="str">
        <f t="shared" si="11"/>
        <v>正确</v>
      </c>
      <c r="AI97" s="51" t="str">
        <f t="shared" si="12"/>
        <v>正确</v>
      </c>
      <c r="AJ97" s="51" t="str">
        <f t="shared" si="13"/>
        <v>正确</v>
      </c>
      <c r="AK97" s="51" t="str">
        <f t="shared" si="14"/>
        <v>正确</v>
      </c>
      <c r="AL97" s="51" t="str">
        <f t="shared" si="15"/>
        <v>正确</v>
      </c>
    </row>
    <row r="98" spans="1:38">
      <c r="A98" s="28">
        <v>88</v>
      </c>
      <c r="B98" s="26" t="str">
        <f>畜禽季度村级台账!B99</f>
        <v>于俊龙</v>
      </c>
      <c r="C98" s="27">
        <f>畜禽季度村级台账!BO99</f>
        <v>0</v>
      </c>
      <c r="D98" s="27">
        <f>畜禽季度村级台账!BP99</f>
        <v>0</v>
      </c>
      <c r="E98" s="27">
        <f>畜禽季度村级台账!BQ99</f>
        <v>0</v>
      </c>
      <c r="F98" s="27">
        <f>畜禽季度村级台账!BR99</f>
        <v>0</v>
      </c>
      <c r="G98" s="27">
        <f>畜禽季度村级台账!BS99</f>
        <v>0</v>
      </c>
      <c r="H98" s="27">
        <f>畜禽季度村级台账!BT99</f>
        <v>0</v>
      </c>
      <c r="I98" s="27">
        <f>畜禽季度村级台账!BU99</f>
        <v>0</v>
      </c>
      <c r="J98" s="27">
        <f>畜禽季度村级台账!BV99</f>
        <v>0</v>
      </c>
      <c r="K98" s="27">
        <f>畜禽季度村级台账!BW99</f>
        <v>0</v>
      </c>
      <c r="L98" s="27">
        <f>畜禽季度村级台账!BX99</f>
        <v>0</v>
      </c>
      <c r="M98" s="27">
        <f>畜禽季度村级台账!BY99</f>
        <v>0</v>
      </c>
      <c r="N98" s="27">
        <f>畜禽季度村级台账!BZ99</f>
        <v>0</v>
      </c>
      <c r="O98" s="27">
        <f>畜禽季度村级台账!CA99</f>
        <v>0</v>
      </c>
      <c r="P98" s="27">
        <f>畜禽季度村级台账!CB99</f>
        <v>0</v>
      </c>
      <c r="Q98" s="27">
        <f>畜禽季度村级台账!CC99</f>
        <v>0</v>
      </c>
      <c r="R98" s="27">
        <f>畜禽季度村级台账!CD99</f>
        <v>0</v>
      </c>
      <c r="S98" s="27">
        <f>畜禽季度村级台账!CE99</f>
        <v>0</v>
      </c>
      <c r="T98" s="27">
        <f>畜禽季度村级台账!C99+畜禽季度村级台账!U99+畜禽季度村级台账!AM99+畜禽季度村级台账!BE99</f>
        <v>0</v>
      </c>
      <c r="U98" s="27">
        <f>畜禽季度村级台账!D99+畜禽季度村级台账!V99+畜禽季度村级台账!AN99+畜禽季度村级台账!BF99</f>
        <v>0</v>
      </c>
      <c r="V98" s="27">
        <f>畜禽季度村级台账!E99+畜禽季度村级台账!W99+畜禽季度村级台账!AO99+畜禽季度村级台账!BG99</f>
        <v>80</v>
      </c>
      <c r="W98" s="27">
        <f>畜禽季度村级台账!F99+畜禽季度村级台账!X99+畜禽季度村级台账!AP99+畜禽季度村级台账!BH99</f>
        <v>0</v>
      </c>
      <c r="X98" s="27">
        <f t="shared" si="16"/>
        <v>80</v>
      </c>
      <c r="Y98" s="27">
        <f>畜禽季度村级台账!G99+畜禽季度村级台账!Y99+畜禽季度村级台账!AQ99+畜禽季度村级台账!BI99</f>
        <v>10</v>
      </c>
      <c r="Z98" s="27">
        <f>畜禽季度村级台账!H99+畜禽季度村级台账!Z99+畜禽季度村级台账!AR99+畜禽季度村级台账!BJ99</f>
        <v>8</v>
      </c>
      <c r="AA98" s="27">
        <f>畜禽季度村级台账!CF99</f>
        <v>0</v>
      </c>
      <c r="AB98" s="27">
        <f>畜禽季度村级台账!CG99</f>
        <v>0</v>
      </c>
      <c r="AC98" s="27">
        <f>畜禽季度村级台账!CH99</f>
        <v>0</v>
      </c>
      <c r="AD98" s="27">
        <f>畜禽季度村级台账!CI99</f>
        <v>0</v>
      </c>
      <c r="AE98" s="27">
        <f>畜禽季度村级台账!CJ99</f>
        <v>0</v>
      </c>
      <c r="AF98" s="51" t="str">
        <f t="shared" si="9"/>
        <v>正确</v>
      </c>
      <c r="AG98" s="51" t="str">
        <f t="shared" si="10"/>
        <v>正确</v>
      </c>
      <c r="AH98" s="51" t="str">
        <f t="shared" si="11"/>
        <v>正确</v>
      </c>
      <c r="AI98" s="51" t="str">
        <f t="shared" si="12"/>
        <v>正确</v>
      </c>
      <c r="AJ98" s="51" t="str">
        <f t="shared" si="13"/>
        <v>正确</v>
      </c>
      <c r="AK98" s="51" t="str">
        <f t="shared" si="14"/>
        <v>正确</v>
      </c>
      <c r="AL98" s="51" t="str">
        <f t="shared" si="15"/>
        <v>正确</v>
      </c>
    </row>
    <row r="99" spans="1:38">
      <c r="A99" s="28">
        <v>89</v>
      </c>
      <c r="B99" s="26" t="str">
        <f>畜禽季度村级台账!B100</f>
        <v>王井会</v>
      </c>
      <c r="C99" s="27">
        <f>畜禽季度村级台账!BO100</f>
        <v>0</v>
      </c>
      <c r="D99" s="27">
        <f>畜禽季度村级台账!BP100</f>
        <v>0</v>
      </c>
      <c r="E99" s="27">
        <f>畜禽季度村级台账!BQ100</f>
        <v>0</v>
      </c>
      <c r="F99" s="27">
        <f>畜禽季度村级台账!BR100</f>
        <v>0</v>
      </c>
      <c r="G99" s="27">
        <f>畜禽季度村级台账!BS100</f>
        <v>0</v>
      </c>
      <c r="H99" s="27">
        <f>畜禽季度村级台账!BT100</f>
        <v>0</v>
      </c>
      <c r="I99" s="27">
        <f>畜禽季度村级台账!BU100</f>
        <v>0</v>
      </c>
      <c r="J99" s="27">
        <f>畜禽季度村级台账!BV100</f>
        <v>0</v>
      </c>
      <c r="K99" s="27">
        <f>畜禽季度村级台账!BW100</f>
        <v>0</v>
      </c>
      <c r="L99" s="27">
        <f>畜禽季度村级台账!BX100</f>
        <v>0</v>
      </c>
      <c r="M99" s="27">
        <f>畜禽季度村级台账!BY100</f>
        <v>0</v>
      </c>
      <c r="N99" s="27">
        <f>畜禽季度村级台账!BZ100</f>
        <v>0</v>
      </c>
      <c r="O99" s="27">
        <f>畜禽季度村级台账!CA100</f>
        <v>0</v>
      </c>
      <c r="P99" s="27">
        <f>畜禽季度村级台账!CB100</f>
        <v>0</v>
      </c>
      <c r="Q99" s="27">
        <f>畜禽季度村级台账!CC100</f>
        <v>0</v>
      </c>
      <c r="R99" s="27">
        <f>畜禽季度村级台账!CD100</f>
        <v>0</v>
      </c>
      <c r="S99" s="27">
        <f>畜禽季度村级台账!CE100</f>
        <v>0</v>
      </c>
      <c r="T99" s="27">
        <f>畜禽季度村级台账!C100+畜禽季度村级台账!U100+畜禽季度村级台账!AM100+畜禽季度村级台账!BE100</f>
        <v>0</v>
      </c>
      <c r="U99" s="27">
        <f>畜禽季度村级台账!D100+畜禽季度村级台账!V100+畜禽季度村级台账!AN100+畜禽季度村级台账!BF100</f>
        <v>8</v>
      </c>
      <c r="V99" s="27">
        <f>畜禽季度村级台账!E100+畜禽季度村级台账!W100+畜禽季度村级台账!AO100+畜禽季度村级台账!BG100</f>
        <v>0</v>
      </c>
      <c r="W99" s="27">
        <f>畜禽季度村级台账!F100+畜禽季度村级台账!X100+畜禽季度村级台账!AP100+畜禽季度村级台账!BH100</f>
        <v>0</v>
      </c>
      <c r="X99" s="27">
        <f t="shared" si="16"/>
        <v>0</v>
      </c>
      <c r="Y99" s="27">
        <f>畜禽季度村级台账!G100+畜禽季度村级台账!Y100+畜禽季度村级台账!AQ100+畜禽季度村级台账!BI100</f>
        <v>4</v>
      </c>
      <c r="Z99" s="27">
        <f>畜禽季度村级台账!H100+畜禽季度村级台账!Z100+畜禽季度村级台账!AR100+畜禽季度村级台账!BJ100</f>
        <v>4</v>
      </c>
      <c r="AA99" s="27">
        <f>畜禽季度村级台账!CF100</f>
        <v>0</v>
      </c>
      <c r="AB99" s="27">
        <f>畜禽季度村级台账!CG100</f>
        <v>0</v>
      </c>
      <c r="AC99" s="27">
        <f>畜禽季度村级台账!CH100</f>
        <v>0</v>
      </c>
      <c r="AD99" s="27">
        <f>畜禽季度村级台账!CI100</f>
        <v>0</v>
      </c>
      <c r="AE99" s="27">
        <f>畜禽季度村级台账!CJ100</f>
        <v>0</v>
      </c>
      <c r="AF99" s="51" t="str">
        <f t="shared" si="9"/>
        <v>正确</v>
      </c>
      <c r="AG99" s="51" t="str">
        <f t="shared" si="10"/>
        <v>正确</v>
      </c>
      <c r="AH99" s="51" t="str">
        <f t="shared" si="11"/>
        <v>正确</v>
      </c>
      <c r="AI99" s="51" t="str">
        <f t="shared" si="12"/>
        <v>正确</v>
      </c>
      <c r="AJ99" s="51" t="str">
        <f t="shared" si="13"/>
        <v>正确</v>
      </c>
      <c r="AK99" s="51" t="str">
        <f t="shared" si="14"/>
        <v>正确</v>
      </c>
      <c r="AL99" s="51" t="str">
        <f t="shared" si="15"/>
        <v>正确</v>
      </c>
    </row>
    <row r="100" spans="1:38">
      <c r="A100" s="28">
        <v>90</v>
      </c>
      <c r="B100" s="26" t="str">
        <f>畜禽季度村级台账!B101</f>
        <v>李国民</v>
      </c>
      <c r="C100" s="27">
        <f>畜禽季度村级台账!BO101</f>
        <v>0</v>
      </c>
      <c r="D100" s="27">
        <f>畜禽季度村级台账!BP101</f>
        <v>0</v>
      </c>
      <c r="E100" s="27">
        <f>畜禽季度村级台账!BQ101</f>
        <v>0</v>
      </c>
      <c r="F100" s="27">
        <f>畜禽季度村级台账!BR101</f>
        <v>0</v>
      </c>
      <c r="G100" s="27">
        <f>畜禽季度村级台账!BS101</f>
        <v>0</v>
      </c>
      <c r="H100" s="27">
        <f>畜禽季度村级台账!BT101</f>
        <v>0</v>
      </c>
      <c r="I100" s="27">
        <f>畜禽季度村级台账!BU101</f>
        <v>0</v>
      </c>
      <c r="J100" s="27">
        <f>畜禽季度村级台账!BV101</f>
        <v>0</v>
      </c>
      <c r="K100" s="27">
        <f>畜禽季度村级台账!BW101</f>
        <v>0</v>
      </c>
      <c r="L100" s="27">
        <f>畜禽季度村级台账!BX101</f>
        <v>0</v>
      </c>
      <c r="M100" s="27">
        <f>畜禽季度村级台账!BY101</f>
        <v>0</v>
      </c>
      <c r="N100" s="27">
        <f>畜禽季度村级台账!BZ101</f>
        <v>0</v>
      </c>
      <c r="O100" s="27">
        <f>畜禽季度村级台账!CA101</f>
        <v>0</v>
      </c>
      <c r="P100" s="27">
        <f>畜禽季度村级台账!CB101</f>
        <v>0</v>
      </c>
      <c r="Q100" s="27">
        <f>畜禽季度村级台账!CC101</f>
        <v>0</v>
      </c>
      <c r="R100" s="27">
        <f>畜禽季度村级台账!CD101</f>
        <v>0</v>
      </c>
      <c r="S100" s="27">
        <f>畜禽季度村级台账!CE101</f>
        <v>0</v>
      </c>
      <c r="T100" s="27">
        <f>畜禽季度村级台账!C101+畜禽季度村级台账!U101+畜禽季度村级台账!AM101+畜禽季度村级台账!BE101</f>
        <v>0</v>
      </c>
      <c r="U100" s="27">
        <f>畜禽季度村级台账!D101+畜禽季度村级台账!V101+畜禽季度村级台账!AN101+畜禽季度村级台账!BF101</f>
        <v>6</v>
      </c>
      <c r="V100" s="27">
        <f>畜禽季度村级台账!E101+畜禽季度村级台账!W101+畜禽季度村级台账!AO101+畜禽季度村级台账!BG101</f>
        <v>0</v>
      </c>
      <c r="W100" s="27">
        <f>畜禽季度村级台账!F101+畜禽季度村级台账!X101+畜禽季度村级台账!AP101+畜禽季度村级台账!BH101</f>
        <v>0</v>
      </c>
      <c r="X100" s="27">
        <f t="shared" si="16"/>
        <v>0</v>
      </c>
      <c r="Y100" s="27">
        <f>畜禽季度村级台账!G101+畜禽季度村级台账!Y101+畜禽季度村级台账!AQ101+畜禽季度村级台账!BI101</f>
        <v>4</v>
      </c>
      <c r="Z100" s="27">
        <f>畜禽季度村级台账!H101+畜禽季度村级台账!Z101+畜禽季度村级台账!AR101+畜禽季度村级台账!BJ101</f>
        <v>4</v>
      </c>
      <c r="AA100" s="27">
        <f>畜禽季度村级台账!CF101</f>
        <v>0</v>
      </c>
      <c r="AB100" s="27">
        <f>畜禽季度村级台账!CG101</f>
        <v>0</v>
      </c>
      <c r="AC100" s="27">
        <f>畜禽季度村级台账!CH101</f>
        <v>0</v>
      </c>
      <c r="AD100" s="27">
        <f>畜禽季度村级台账!CI101</f>
        <v>0</v>
      </c>
      <c r="AE100" s="27">
        <f>畜禽季度村级台账!CJ101</f>
        <v>0</v>
      </c>
      <c r="AF100" s="51" t="str">
        <f t="shared" si="9"/>
        <v>正确</v>
      </c>
      <c r="AG100" s="51" t="str">
        <f t="shared" si="10"/>
        <v>正确</v>
      </c>
      <c r="AH100" s="51" t="str">
        <f t="shared" si="11"/>
        <v>正确</v>
      </c>
      <c r="AI100" s="51" t="str">
        <f t="shared" si="12"/>
        <v>正确</v>
      </c>
      <c r="AJ100" s="51" t="str">
        <f t="shared" si="13"/>
        <v>正确</v>
      </c>
      <c r="AK100" s="51" t="str">
        <f t="shared" si="14"/>
        <v>正确</v>
      </c>
      <c r="AL100" s="51" t="str">
        <f t="shared" si="15"/>
        <v>正确</v>
      </c>
    </row>
    <row r="101" spans="1:38">
      <c r="A101" s="28">
        <v>91</v>
      </c>
      <c r="B101" s="26" t="str">
        <f>畜禽季度村级台账!B102</f>
        <v>刘强（二组）</v>
      </c>
      <c r="C101" s="27">
        <f>畜禽季度村级台账!BO102</f>
        <v>0</v>
      </c>
      <c r="D101" s="27">
        <f>畜禽季度村级台账!BP102</f>
        <v>0</v>
      </c>
      <c r="E101" s="27">
        <f>畜禽季度村级台账!BQ102</f>
        <v>0</v>
      </c>
      <c r="F101" s="27">
        <f>畜禽季度村级台账!BR102</f>
        <v>0</v>
      </c>
      <c r="G101" s="27">
        <f>畜禽季度村级台账!BS102</f>
        <v>0</v>
      </c>
      <c r="H101" s="27">
        <f>畜禽季度村级台账!BT102</f>
        <v>0</v>
      </c>
      <c r="I101" s="27">
        <f>畜禽季度村级台账!BU102</f>
        <v>0</v>
      </c>
      <c r="J101" s="27">
        <f>畜禽季度村级台账!BV102</f>
        <v>0</v>
      </c>
      <c r="K101" s="27">
        <f>畜禽季度村级台账!BW102</f>
        <v>0</v>
      </c>
      <c r="L101" s="27">
        <f>畜禽季度村级台账!BX102</f>
        <v>0</v>
      </c>
      <c r="M101" s="27">
        <f>畜禽季度村级台账!BY102</f>
        <v>0</v>
      </c>
      <c r="N101" s="27">
        <f>畜禽季度村级台账!BZ102</f>
        <v>0</v>
      </c>
      <c r="O101" s="27">
        <f>畜禽季度村级台账!CA102</f>
        <v>0</v>
      </c>
      <c r="P101" s="27">
        <f>畜禽季度村级台账!CB102</f>
        <v>0</v>
      </c>
      <c r="Q101" s="27">
        <f>畜禽季度村级台账!CC102</f>
        <v>0</v>
      </c>
      <c r="R101" s="27">
        <f>畜禽季度村级台账!CD102</f>
        <v>0</v>
      </c>
      <c r="S101" s="27">
        <f>畜禽季度村级台账!CE102</f>
        <v>0</v>
      </c>
      <c r="T101" s="27">
        <f>畜禽季度村级台账!C102+畜禽季度村级台账!U102+畜禽季度村级台账!AM102+畜禽季度村级台账!BE102</f>
        <v>1</v>
      </c>
      <c r="U101" s="27">
        <f>畜禽季度村级台账!D102+畜禽季度村级台账!V102+畜禽季度村级台账!AN102+畜禽季度村级台账!BF102</f>
        <v>0</v>
      </c>
      <c r="V101" s="27">
        <f>畜禽季度村级台账!E102+畜禽季度村级台账!W102+畜禽季度村级台账!AO102+畜禽季度村级台账!BG102</f>
        <v>0</v>
      </c>
      <c r="W101" s="27">
        <f>畜禽季度村级台账!F102+畜禽季度村级台账!X102+畜禽季度村级台账!AP102+畜禽季度村级台账!BH102</f>
        <v>0</v>
      </c>
      <c r="X101" s="27">
        <f t="shared" si="16"/>
        <v>0</v>
      </c>
      <c r="Y101" s="27">
        <f>畜禽季度村级台账!G102+畜禽季度村级台账!Y102+畜禽季度村级台账!AQ102+畜禽季度村级台账!BI102</f>
        <v>11</v>
      </c>
      <c r="Z101" s="27">
        <f>畜禽季度村级台账!H102+畜禽季度村级台账!Z102+畜禽季度村级台账!AR102+畜禽季度村级台账!BJ102</f>
        <v>11</v>
      </c>
      <c r="AA101" s="27">
        <f>畜禽季度村级台账!CF102</f>
        <v>0</v>
      </c>
      <c r="AB101" s="27">
        <f>畜禽季度村级台账!CG102</f>
        <v>0</v>
      </c>
      <c r="AC101" s="27">
        <f>畜禽季度村级台账!CH102</f>
        <v>0</v>
      </c>
      <c r="AD101" s="27">
        <f>畜禽季度村级台账!CI102</f>
        <v>0</v>
      </c>
      <c r="AE101" s="27">
        <f>畜禽季度村级台账!CJ102</f>
        <v>0</v>
      </c>
      <c r="AF101" s="51" t="str">
        <f t="shared" si="9"/>
        <v>正确</v>
      </c>
      <c r="AG101" s="51" t="str">
        <f t="shared" si="10"/>
        <v>正确</v>
      </c>
      <c r="AH101" s="51" t="str">
        <f t="shared" si="11"/>
        <v>正确</v>
      </c>
      <c r="AI101" s="51" t="str">
        <f t="shared" si="12"/>
        <v>正确</v>
      </c>
      <c r="AJ101" s="51" t="str">
        <f t="shared" si="13"/>
        <v>正确</v>
      </c>
      <c r="AK101" s="51" t="str">
        <f t="shared" si="14"/>
        <v>正确</v>
      </c>
      <c r="AL101" s="51" t="str">
        <f t="shared" si="15"/>
        <v>正确</v>
      </c>
    </row>
    <row r="102" spans="1:38">
      <c r="A102" s="28">
        <v>92</v>
      </c>
      <c r="B102" s="26" t="str">
        <f>畜禽季度村级台账!B103</f>
        <v>唐亚权</v>
      </c>
      <c r="C102" s="27">
        <f>畜禽季度村级台账!BO103</f>
        <v>0</v>
      </c>
      <c r="D102" s="27">
        <f>畜禽季度村级台账!BP103</f>
        <v>0</v>
      </c>
      <c r="E102" s="27">
        <f>畜禽季度村级台账!BQ103</f>
        <v>0</v>
      </c>
      <c r="F102" s="27">
        <f>畜禽季度村级台账!BR103</f>
        <v>0</v>
      </c>
      <c r="G102" s="27">
        <f>畜禽季度村级台账!BS103</f>
        <v>0</v>
      </c>
      <c r="H102" s="27">
        <f>畜禽季度村级台账!BT103</f>
        <v>0</v>
      </c>
      <c r="I102" s="27">
        <f>畜禽季度村级台账!BU103</f>
        <v>0</v>
      </c>
      <c r="J102" s="27">
        <f>畜禽季度村级台账!BV103</f>
        <v>0</v>
      </c>
      <c r="K102" s="27">
        <f>畜禽季度村级台账!BW103</f>
        <v>0</v>
      </c>
      <c r="L102" s="27">
        <f>畜禽季度村级台账!BX103</f>
        <v>0</v>
      </c>
      <c r="M102" s="27">
        <f>畜禽季度村级台账!BY103</f>
        <v>0</v>
      </c>
      <c r="N102" s="27">
        <f>畜禽季度村级台账!BZ103</f>
        <v>0</v>
      </c>
      <c r="O102" s="27">
        <f>畜禽季度村级台账!CA103</f>
        <v>0</v>
      </c>
      <c r="P102" s="27">
        <f>畜禽季度村级台账!CB103</f>
        <v>0</v>
      </c>
      <c r="Q102" s="27">
        <f>畜禽季度村级台账!CC103</f>
        <v>0</v>
      </c>
      <c r="R102" s="27">
        <f>畜禽季度村级台账!CD103</f>
        <v>0</v>
      </c>
      <c r="S102" s="27">
        <f>畜禽季度村级台账!CE103</f>
        <v>0</v>
      </c>
      <c r="T102" s="27">
        <f>畜禽季度村级台账!C103+畜禽季度村级台账!U103+畜禽季度村级台账!AM103+畜禽季度村级台账!BE103</f>
        <v>0</v>
      </c>
      <c r="U102" s="27">
        <f>畜禽季度村级台账!D103+畜禽季度村级台账!V103+畜禽季度村级台账!AN103+畜禽季度村级台账!BF103</f>
        <v>0</v>
      </c>
      <c r="V102" s="27">
        <f>畜禽季度村级台账!E103+畜禽季度村级台账!W103+畜禽季度村级台账!AO103+畜禽季度村级台账!BG103</f>
        <v>6</v>
      </c>
      <c r="W102" s="27">
        <f>畜禽季度村级台账!F103+畜禽季度村级台账!X103+畜禽季度村级台账!AP103+畜禽季度村级台账!BH103</f>
        <v>0</v>
      </c>
      <c r="X102" s="27">
        <f t="shared" si="16"/>
        <v>6</v>
      </c>
      <c r="Y102" s="27">
        <f>畜禽季度村级台账!G103+畜禽季度村级台账!Y103+畜禽季度村级台账!AQ103+畜禽季度村级台账!BI103</f>
        <v>4</v>
      </c>
      <c r="Z102" s="27">
        <f>畜禽季度村级台账!H103+畜禽季度村级台账!Z103+畜禽季度村级台账!AR103+畜禽季度村级台账!BJ103</f>
        <v>4</v>
      </c>
      <c r="AA102" s="27">
        <f>畜禽季度村级台账!CF103</f>
        <v>0</v>
      </c>
      <c r="AB102" s="27">
        <f>畜禽季度村级台账!CG103</f>
        <v>0</v>
      </c>
      <c r="AC102" s="27">
        <f>畜禽季度村级台账!CH103</f>
        <v>0</v>
      </c>
      <c r="AD102" s="27">
        <f>畜禽季度村级台账!CI103</f>
        <v>0</v>
      </c>
      <c r="AE102" s="27">
        <f>畜禽季度村级台账!CJ103</f>
        <v>0</v>
      </c>
      <c r="AF102" s="51" t="str">
        <f t="shared" si="9"/>
        <v>正确</v>
      </c>
      <c r="AG102" s="51" t="str">
        <f t="shared" si="10"/>
        <v>正确</v>
      </c>
      <c r="AH102" s="51" t="str">
        <f t="shared" si="11"/>
        <v>正确</v>
      </c>
      <c r="AI102" s="51" t="str">
        <f t="shared" si="12"/>
        <v>正确</v>
      </c>
      <c r="AJ102" s="51" t="str">
        <f t="shared" si="13"/>
        <v>正确</v>
      </c>
      <c r="AK102" s="51" t="str">
        <f t="shared" si="14"/>
        <v>正确</v>
      </c>
      <c r="AL102" s="51" t="str">
        <f t="shared" si="15"/>
        <v>正确</v>
      </c>
    </row>
    <row r="103" spans="1:38">
      <c r="A103" s="28">
        <v>93</v>
      </c>
      <c r="B103" s="26" t="str">
        <f>畜禽季度村级台账!B104</f>
        <v>徐欢超</v>
      </c>
      <c r="C103" s="27">
        <f>畜禽季度村级台账!BO104</f>
        <v>0</v>
      </c>
      <c r="D103" s="27">
        <f>畜禽季度村级台账!BP104</f>
        <v>0</v>
      </c>
      <c r="E103" s="27">
        <f>畜禽季度村级台账!BQ104</f>
        <v>0</v>
      </c>
      <c r="F103" s="27">
        <f>畜禽季度村级台账!BR104</f>
        <v>0</v>
      </c>
      <c r="G103" s="27">
        <f>畜禽季度村级台账!BS104</f>
        <v>0</v>
      </c>
      <c r="H103" s="27">
        <f>畜禽季度村级台账!BT104</f>
        <v>0</v>
      </c>
      <c r="I103" s="27">
        <f>畜禽季度村级台账!BU104</f>
        <v>0</v>
      </c>
      <c r="J103" s="27">
        <f>畜禽季度村级台账!BV104</f>
        <v>0</v>
      </c>
      <c r="K103" s="27">
        <f>畜禽季度村级台账!BW104</f>
        <v>0</v>
      </c>
      <c r="L103" s="27">
        <f>畜禽季度村级台账!BX104</f>
        <v>0</v>
      </c>
      <c r="M103" s="27">
        <f>畜禽季度村级台账!BY104</f>
        <v>0</v>
      </c>
      <c r="N103" s="27">
        <f>畜禽季度村级台账!BZ104</f>
        <v>0</v>
      </c>
      <c r="O103" s="27">
        <f>畜禽季度村级台账!CA104</f>
        <v>0</v>
      </c>
      <c r="P103" s="27">
        <f>畜禽季度村级台账!CB104</f>
        <v>0</v>
      </c>
      <c r="Q103" s="27">
        <f>畜禽季度村级台账!CC104</f>
        <v>0</v>
      </c>
      <c r="R103" s="27">
        <f>畜禽季度村级台账!CD104</f>
        <v>0</v>
      </c>
      <c r="S103" s="27">
        <f>畜禽季度村级台账!CE104</f>
        <v>0</v>
      </c>
      <c r="T103" s="27">
        <f>畜禽季度村级台账!C104+畜禽季度村级台账!U104+畜禽季度村级台账!AM104+畜禽季度村级台账!BE104</f>
        <v>2</v>
      </c>
      <c r="U103" s="27">
        <f>畜禽季度村级台账!D104+畜禽季度村级台账!V104+畜禽季度村级台账!AN104+畜禽季度村级台账!BF104</f>
        <v>3</v>
      </c>
      <c r="V103" s="27">
        <f>畜禽季度村级台账!E104+畜禽季度村级台账!W104+畜禽季度村级台账!AO104+畜禽季度村级台账!BG104</f>
        <v>5</v>
      </c>
      <c r="W103" s="27">
        <f>畜禽季度村级台账!F104+畜禽季度村级台账!X104+畜禽季度村级台账!AP104+畜禽季度村级台账!BH104</f>
        <v>0</v>
      </c>
      <c r="X103" s="27">
        <f t="shared" si="16"/>
        <v>5</v>
      </c>
      <c r="Y103" s="27">
        <f>畜禽季度村级台账!G104+畜禽季度村级台账!Y104+畜禽季度村级台账!AQ104+畜禽季度村级台账!BI104</f>
        <v>5</v>
      </c>
      <c r="Z103" s="27">
        <f>畜禽季度村级台账!H104+畜禽季度村级台账!Z104+畜禽季度村级台账!AR104+畜禽季度村级台账!BJ104</f>
        <v>5</v>
      </c>
      <c r="AA103" s="27">
        <f>畜禽季度村级台账!CF104</f>
        <v>0</v>
      </c>
      <c r="AB103" s="27">
        <f>畜禽季度村级台账!CG104</f>
        <v>0</v>
      </c>
      <c r="AC103" s="27">
        <f>畜禽季度村级台账!CH104</f>
        <v>0</v>
      </c>
      <c r="AD103" s="27">
        <f>畜禽季度村级台账!CI104</f>
        <v>0</v>
      </c>
      <c r="AE103" s="27">
        <f>畜禽季度村级台账!CJ104</f>
        <v>0</v>
      </c>
      <c r="AF103" s="51" t="str">
        <f t="shared" si="9"/>
        <v>正确</v>
      </c>
      <c r="AG103" s="51" t="str">
        <f t="shared" si="10"/>
        <v>正确</v>
      </c>
      <c r="AH103" s="51" t="str">
        <f t="shared" si="11"/>
        <v>正确</v>
      </c>
      <c r="AI103" s="51" t="str">
        <f t="shared" si="12"/>
        <v>正确</v>
      </c>
      <c r="AJ103" s="51" t="str">
        <f t="shared" si="13"/>
        <v>正确</v>
      </c>
      <c r="AK103" s="51" t="str">
        <f t="shared" si="14"/>
        <v>正确</v>
      </c>
      <c r="AL103" s="51" t="str">
        <f t="shared" si="15"/>
        <v>正确</v>
      </c>
    </row>
    <row r="104" spans="1:38">
      <c r="A104" s="28">
        <v>94</v>
      </c>
      <c r="B104" s="26" t="str">
        <f>畜禽季度村级台账!B105</f>
        <v>徐臣</v>
      </c>
      <c r="C104" s="27">
        <f>畜禽季度村级台账!BO105</f>
        <v>0</v>
      </c>
      <c r="D104" s="27">
        <f>畜禽季度村级台账!BP105</f>
        <v>0</v>
      </c>
      <c r="E104" s="27">
        <f>畜禽季度村级台账!BQ105</f>
        <v>0</v>
      </c>
      <c r="F104" s="27">
        <f>畜禽季度村级台账!BR105</f>
        <v>0</v>
      </c>
      <c r="G104" s="27">
        <f>畜禽季度村级台账!BS105</f>
        <v>0</v>
      </c>
      <c r="H104" s="27">
        <f>畜禽季度村级台账!BT105</f>
        <v>0</v>
      </c>
      <c r="I104" s="27">
        <f>畜禽季度村级台账!BU105</f>
        <v>0</v>
      </c>
      <c r="J104" s="27">
        <f>畜禽季度村级台账!BV105</f>
        <v>0</v>
      </c>
      <c r="K104" s="27">
        <f>畜禽季度村级台账!BW105</f>
        <v>0</v>
      </c>
      <c r="L104" s="27">
        <f>畜禽季度村级台账!BX105</f>
        <v>0</v>
      </c>
      <c r="M104" s="27">
        <f>畜禽季度村级台账!BY105</f>
        <v>0</v>
      </c>
      <c r="N104" s="27">
        <f>畜禽季度村级台账!BZ105</f>
        <v>0</v>
      </c>
      <c r="O104" s="27">
        <f>畜禽季度村级台账!CA105</f>
        <v>0</v>
      </c>
      <c r="P104" s="27">
        <f>畜禽季度村级台账!CB105</f>
        <v>0</v>
      </c>
      <c r="Q104" s="27">
        <f>畜禽季度村级台账!CC105</f>
        <v>0</v>
      </c>
      <c r="R104" s="27">
        <f>畜禽季度村级台账!CD105</f>
        <v>0</v>
      </c>
      <c r="S104" s="27">
        <f>畜禽季度村级台账!CE105</f>
        <v>0</v>
      </c>
      <c r="T104" s="27">
        <f>畜禽季度村级台账!C105+畜禽季度村级台账!U105+畜禽季度村级台账!AM105+畜禽季度村级台账!BE105</f>
        <v>0</v>
      </c>
      <c r="U104" s="27">
        <f>畜禽季度村级台账!D105+畜禽季度村级台账!V105+畜禽季度村级台账!AN105+畜禽季度村级台账!BF105</f>
        <v>0</v>
      </c>
      <c r="V104" s="27">
        <f>畜禽季度村级台账!E105+畜禽季度村级台账!W105+畜禽季度村级台账!AO105+畜禽季度村级台账!BG105</f>
        <v>12</v>
      </c>
      <c r="W104" s="27">
        <f>畜禽季度村级台账!F105+畜禽季度村级台账!X105+畜禽季度村级台账!AP105+畜禽季度村级台账!BH105</f>
        <v>0</v>
      </c>
      <c r="X104" s="27">
        <f t="shared" si="16"/>
        <v>12</v>
      </c>
      <c r="Y104" s="27">
        <f>畜禽季度村级台账!G105+畜禽季度村级台账!Y105+畜禽季度村级台账!AQ105+畜禽季度村级台账!BI105</f>
        <v>6</v>
      </c>
      <c r="Z104" s="27">
        <f>畜禽季度村级台账!H105+畜禽季度村级台账!Z105+畜禽季度村级台账!AR105+畜禽季度村级台账!BJ105</f>
        <v>6</v>
      </c>
      <c r="AA104" s="27">
        <f>畜禽季度村级台账!CF105</f>
        <v>0</v>
      </c>
      <c r="AB104" s="27">
        <f>畜禽季度村级台账!CG105</f>
        <v>0</v>
      </c>
      <c r="AC104" s="27">
        <f>畜禽季度村级台账!CH105</f>
        <v>0</v>
      </c>
      <c r="AD104" s="27">
        <f>畜禽季度村级台账!CI105</f>
        <v>0</v>
      </c>
      <c r="AE104" s="27">
        <f>畜禽季度村级台账!CJ105</f>
        <v>0</v>
      </c>
      <c r="AF104" s="51" t="str">
        <f t="shared" si="9"/>
        <v>正确</v>
      </c>
      <c r="AG104" s="51" t="str">
        <f t="shared" si="10"/>
        <v>正确</v>
      </c>
      <c r="AH104" s="51" t="str">
        <f t="shared" si="11"/>
        <v>正确</v>
      </c>
      <c r="AI104" s="51" t="str">
        <f t="shared" si="12"/>
        <v>正确</v>
      </c>
      <c r="AJ104" s="51" t="str">
        <f t="shared" si="13"/>
        <v>正确</v>
      </c>
      <c r="AK104" s="51" t="str">
        <f t="shared" si="14"/>
        <v>正确</v>
      </c>
      <c r="AL104" s="51" t="str">
        <f t="shared" si="15"/>
        <v>正确</v>
      </c>
    </row>
    <row r="105" spans="1:38">
      <c r="A105" s="28">
        <v>95</v>
      </c>
      <c r="B105" s="26" t="str">
        <f>畜禽季度村级台账!B106</f>
        <v>周洪波</v>
      </c>
      <c r="C105" s="27">
        <f>畜禽季度村级台账!BO106</f>
        <v>0</v>
      </c>
      <c r="D105" s="27">
        <f>畜禽季度村级台账!BP106</f>
        <v>0</v>
      </c>
      <c r="E105" s="27">
        <f>畜禽季度村级台账!BQ106</f>
        <v>0</v>
      </c>
      <c r="F105" s="27">
        <f>畜禽季度村级台账!BR106</f>
        <v>0</v>
      </c>
      <c r="G105" s="27">
        <f>畜禽季度村级台账!BS106</f>
        <v>0</v>
      </c>
      <c r="H105" s="27">
        <f>畜禽季度村级台账!BT106</f>
        <v>0</v>
      </c>
      <c r="I105" s="27">
        <f>畜禽季度村级台账!BU106</f>
        <v>0</v>
      </c>
      <c r="J105" s="27">
        <f>畜禽季度村级台账!BV106</f>
        <v>0</v>
      </c>
      <c r="K105" s="27">
        <f>畜禽季度村级台账!BW106</f>
        <v>0</v>
      </c>
      <c r="L105" s="27">
        <f>畜禽季度村级台账!BX106</f>
        <v>0</v>
      </c>
      <c r="M105" s="27">
        <f>畜禽季度村级台账!BY106</f>
        <v>0</v>
      </c>
      <c r="N105" s="27">
        <f>畜禽季度村级台账!BZ106</f>
        <v>0</v>
      </c>
      <c r="O105" s="27">
        <f>畜禽季度村级台账!CA106</f>
        <v>0</v>
      </c>
      <c r="P105" s="27">
        <f>畜禽季度村级台账!CB106</f>
        <v>0</v>
      </c>
      <c r="Q105" s="27">
        <f>畜禽季度村级台账!CC106</f>
        <v>0</v>
      </c>
      <c r="R105" s="27">
        <f>畜禽季度村级台账!CD106</f>
        <v>0</v>
      </c>
      <c r="S105" s="27">
        <f>畜禽季度村级台账!CE106</f>
        <v>0</v>
      </c>
      <c r="T105" s="27">
        <f>畜禽季度村级台账!C106+畜禽季度村级台账!U106+畜禽季度村级台账!AM106+畜禽季度村级台账!BE106</f>
        <v>0</v>
      </c>
      <c r="U105" s="27">
        <f>畜禽季度村级台账!D106+畜禽季度村级台账!V106+畜禽季度村级台账!AN106+畜禽季度村级台账!BF106</f>
        <v>3</v>
      </c>
      <c r="V105" s="27">
        <f>畜禽季度村级台账!E106+畜禽季度村级台账!W106+畜禽季度村级台账!AO106+畜禽季度村级台账!BG106</f>
        <v>0</v>
      </c>
      <c r="W105" s="27">
        <f>畜禽季度村级台账!F106+畜禽季度村级台账!X106+畜禽季度村级台账!AP106+畜禽季度村级台账!BH106</f>
        <v>0</v>
      </c>
      <c r="X105" s="27">
        <f t="shared" si="16"/>
        <v>0</v>
      </c>
      <c r="Y105" s="27">
        <f>畜禽季度村级台账!G106+畜禽季度村级台账!Y106+畜禽季度村级台账!AQ106+畜禽季度村级台账!BI106</f>
        <v>3</v>
      </c>
      <c r="Z105" s="27">
        <f>畜禽季度村级台账!H106+畜禽季度村级台账!Z106+畜禽季度村级台账!AR106+畜禽季度村级台账!BJ106</f>
        <v>3</v>
      </c>
      <c r="AA105" s="27">
        <f>畜禽季度村级台账!CF106</f>
        <v>0</v>
      </c>
      <c r="AB105" s="27">
        <f>畜禽季度村级台账!CG106</f>
        <v>0</v>
      </c>
      <c r="AC105" s="27">
        <f>畜禽季度村级台账!CH106</f>
        <v>0</v>
      </c>
      <c r="AD105" s="27">
        <f>畜禽季度村级台账!CI106</f>
        <v>0</v>
      </c>
      <c r="AE105" s="27">
        <f>畜禽季度村级台账!CJ106</f>
        <v>0</v>
      </c>
      <c r="AF105" s="51" t="str">
        <f t="shared" si="9"/>
        <v>正确</v>
      </c>
      <c r="AG105" s="51" t="str">
        <f t="shared" si="10"/>
        <v>正确</v>
      </c>
      <c r="AH105" s="51" t="str">
        <f t="shared" si="11"/>
        <v>正确</v>
      </c>
      <c r="AI105" s="51" t="str">
        <f t="shared" si="12"/>
        <v>正确</v>
      </c>
      <c r="AJ105" s="51" t="str">
        <f t="shared" si="13"/>
        <v>正确</v>
      </c>
      <c r="AK105" s="51" t="str">
        <f t="shared" si="14"/>
        <v>正确</v>
      </c>
      <c r="AL105" s="51" t="str">
        <f t="shared" si="15"/>
        <v>正确</v>
      </c>
    </row>
    <row r="106" spans="1:38">
      <c r="A106" s="28">
        <v>96</v>
      </c>
      <c r="B106" s="26" t="str">
        <f>畜禽季度村级台账!B107</f>
        <v>王俊程</v>
      </c>
      <c r="C106" s="27">
        <f>畜禽季度村级台账!BO107</f>
        <v>0</v>
      </c>
      <c r="D106" s="27">
        <f>畜禽季度村级台账!BP107</f>
        <v>0</v>
      </c>
      <c r="E106" s="27">
        <f>畜禽季度村级台账!BQ107</f>
        <v>0</v>
      </c>
      <c r="F106" s="27">
        <f>畜禽季度村级台账!BR107</f>
        <v>0</v>
      </c>
      <c r="G106" s="27">
        <f>畜禽季度村级台账!BS107</f>
        <v>0</v>
      </c>
      <c r="H106" s="27">
        <f>畜禽季度村级台账!BT107</f>
        <v>0</v>
      </c>
      <c r="I106" s="27">
        <f>畜禽季度村级台账!BU107</f>
        <v>0</v>
      </c>
      <c r="J106" s="27">
        <f>畜禽季度村级台账!BV107</f>
        <v>0</v>
      </c>
      <c r="K106" s="27">
        <f>畜禽季度村级台账!BW107</f>
        <v>0</v>
      </c>
      <c r="L106" s="27">
        <f>畜禽季度村级台账!BX107</f>
        <v>0</v>
      </c>
      <c r="M106" s="27">
        <f>畜禽季度村级台账!BY107</f>
        <v>0</v>
      </c>
      <c r="N106" s="27">
        <f>畜禽季度村级台账!BZ107</f>
        <v>0</v>
      </c>
      <c r="O106" s="27">
        <f>畜禽季度村级台账!CA107</f>
        <v>0</v>
      </c>
      <c r="P106" s="27">
        <f>畜禽季度村级台账!CB107</f>
        <v>0</v>
      </c>
      <c r="Q106" s="27">
        <f>畜禽季度村级台账!CC107</f>
        <v>0</v>
      </c>
      <c r="R106" s="27">
        <f>畜禽季度村级台账!CD107</f>
        <v>0</v>
      </c>
      <c r="S106" s="27">
        <f>畜禽季度村级台账!CE107</f>
        <v>0</v>
      </c>
      <c r="T106" s="27">
        <f>畜禽季度村级台账!C107+畜禽季度村级台账!U107+畜禽季度村级台账!AM107+畜禽季度村级台账!BE107</f>
        <v>0</v>
      </c>
      <c r="U106" s="27">
        <f>畜禽季度村级台账!D107+畜禽季度村级台账!V107+畜禽季度村级台账!AN107+畜禽季度村级台账!BF107</f>
        <v>12</v>
      </c>
      <c r="V106" s="27">
        <f>畜禽季度村级台账!E107+畜禽季度村级台账!W107+畜禽季度村级台账!AO107+畜禽季度村级台账!BG107</f>
        <v>0</v>
      </c>
      <c r="W106" s="27">
        <f>畜禽季度村级台账!F107+畜禽季度村级台账!X107+畜禽季度村级台账!AP107+畜禽季度村级台账!BH107</f>
        <v>0</v>
      </c>
      <c r="X106" s="27">
        <f t="shared" si="16"/>
        <v>0</v>
      </c>
      <c r="Y106" s="27">
        <f>畜禽季度村级台账!G107+畜禽季度村级台账!Y107+畜禽季度村级台账!AQ107+畜禽季度村级台账!BI107</f>
        <v>9</v>
      </c>
      <c r="Z106" s="27">
        <f>畜禽季度村级台账!H107+畜禽季度村级台账!Z107+畜禽季度村级台账!AR107+畜禽季度村级台账!BJ107</f>
        <v>9</v>
      </c>
      <c r="AA106" s="27">
        <f>畜禽季度村级台账!CF107</f>
        <v>0</v>
      </c>
      <c r="AB106" s="27">
        <f>畜禽季度村级台账!CG107</f>
        <v>0</v>
      </c>
      <c r="AC106" s="27">
        <f>畜禽季度村级台账!CH107</f>
        <v>0</v>
      </c>
      <c r="AD106" s="27">
        <f>畜禽季度村级台账!CI107</f>
        <v>0</v>
      </c>
      <c r="AE106" s="27">
        <f>畜禽季度村级台账!CJ107</f>
        <v>0</v>
      </c>
      <c r="AF106" s="51" t="str">
        <f t="shared" si="9"/>
        <v>正确</v>
      </c>
      <c r="AG106" s="51" t="str">
        <f t="shared" si="10"/>
        <v>正确</v>
      </c>
      <c r="AH106" s="51" t="str">
        <f t="shared" si="11"/>
        <v>正确</v>
      </c>
      <c r="AI106" s="51" t="str">
        <f t="shared" si="12"/>
        <v>正确</v>
      </c>
      <c r="AJ106" s="51" t="str">
        <f t="shared" si="13"/>
        <v>正确</v>
      </c>
      <c r="AK106" s="51" t="str">
        <f t="shared" si="14"/>
        <v>正确</v>
      </c>
      <c r="AL106" s="51" t="str">
        <f t="shared" si="15"/>
        <v>正确</v>
      </c>
    </row>
    <row r="107" spans="1:38">
      <c r="A107" s="28">
        <v>97</v>
      </c>
      <c r="B107" s="26" t="str">
        <f>畜禽季度村级台账!B108</f>
        <v>李海龙</v>
      </c>
      <c r="C107" s="27">
        <f>畜禽季度村级台账!BO108</f>
        <v>0</v>
      </c>
      <c r="D107" s="27">
        <f>畜禽季度村级台账!BP108</f>
        <v>0</v>
      </c>
      <c r="E107" s="27">
        <f>畜禽季度村级台账!BQ108</f>
        <v>0</v>
      </c>
      <c r="F107" s="27">
        <f>畜禽季度村级台账!BR108</f>
        <v>0</v>
      </c>
      <c r="G107" s="27">
        <f>畜禽季度村级台账!BS108</f>
        <v>0</v>
      </c>
      <c r="H107" s="27">
        <f>畜禽季度村级台账!BT108</f>
        <v>0</v>
      </c>
      <c r="I107" s="27">
        <f>畜禽季度村级台账!BU108</f>
        <v>0</v>
      </c>
      <c r="J107" s="27">
        <f>畜禽季度村级台账!BV108</f>
        <v>0</v>
      </c>
      <c r="K107" s="27">
        <f>畜禽季度村级台账!BW108</f>
        <v>0</v>
      </c>
      <c r="L107" s="27">
        <f>畜禽季度村级台账!BX108</f>
        <v>0</v>
      </c>
      <c r="M107" s="27">
        <f>畜禽季度村级台账!BY108</f>
        <v>0</v>
      </c>
      <c r="N107" s="27">
        <f>畜禽季度村级台账!BZ108</f>
        <v>0</v>
      </c>
      <c r="O107" s="27">
        <f>畜禽季度村级台账!CA108</f>
        <v>0</v>
      </c>
      <c r="P107" s="27">
        <f>畜禽季度村级台账!CB108</f>
        <v>0</v>
      </c>
      <c r="Q107" s="27">
        <f>畜禽季度村级台账!CC108</f>
        <v>0</v>
      </c>
      <c r="R107" s="27">
        <f>畜禽季度村级台账!CD108</f>
        <v>0</v>
      </c>
      <c r="S107" s="27">
        <f>畜禽季度村级台账!CE108</f>
        <v>0</v>
      </c>
      <c r="T107" s="27">
        <f>畜禽季度村级台账!C108+畜禽季度村级台账!U108+畜禽季度村级台账!AM108+畜禽季度村级台账!BE108</f>
        <v>1</v>
      </c>
      <c r="U107" s="27">
        <f>畜禽季度村级台账!D108+畜禽季度村级台账!V108+畜禽季度村级台账!AN108+畜禽季度村级台账!BF108</f>
        <v>3</v>
      </c>
      <c r="V107" s="27">
        <f>畜禽季度村级台账!E108+畜禽季度村级台账!W108+畜禽季度村级台账!AO108+畜禽季度村级台账!BG108</f>
        <v>10</v>
      </c>
      <c r="W107" s="27">
        <f>畜禽季度村级台账!F108+畜禽季度村级台账!X108+畜禽季度村级台账!AP108+畜禽季度村级台账!BH108</f>
        <v>0</v>
      </c>
      <c r="X107" s="27">
        <f t="shared" si="16"/>
        <v>10</v>
      </c>
      <c r="Y107" s="27">
        <f>畜禽季度村级台账!G108+畜禽季度村级台账!Y108+畜禽季度村级台账!AQ108+畜禽季度村级台账!BI108</f>
        <v>4</v>
      </c>
      <c r="Z107" s="27">
        <f>畜禽季度村级台账!H108+畜禽季度村级台账!Z108+畜禽季度村级台账!AR108+畜禽季度村级台账!BJ108</f>
        <v>4</v>
      </c>
      <c r="AA107" s="27">
        <f>畜禽季度村级台账!CF108</f>
        <v>0</v>
      </c>
      <c r="AB107" s="27">
        <f>畜禽季度村级台账!CG108</f>
        <v>0</v>
      </c>
      <c r="AC107" s="27">
        <f>畜禽季度村级台账!CH108</f>
        <v>0</v>
      </c>
      <c r="AD107" s="27">
        <f>畜禽季度村级台账!CI108</f>
        <v>0</v>
      </c>
      <c r="AE107" s="27">
        <f>畜禽季度村级台账!CJ108</f>
        <v>0</v>
      </c>
      <c r="AF107" s="51" t="str">
        <f t="shared" si="9"/>
        <v>正确</v>
      </c>
      <c r="AG107" s="51" t="str">
        <f t="shared" si="10"/>
        <v>正确</v>
      </c>
      <c r="AH107" s="51" t="str">
        <f t="shared" si="11"/>
        <v>正确</v>
      </c>
      <c r="AI107" s="51" t="str">
        <f t="shared" si="12"/>
        <v>正确</v>
      </c>
      <c r="AJ107" s="51" t="str">
        <f t="shared" si="13"/>
        <v>正确</v>
      </c>
      <c r="AK107" s="51" t="str">
        <f t="shared" si="14"/>
        <v>正确</v>
      </c>
      <c r="AL107" s="51" t="str">
        <f t="shared" si="15"/>
        <v>正确</v>
      </c>
    </row>
    <row r="108" spans="1:38">
      <c r="A108" s="28">
        <v>98</v>
      </c>
      <c r="B108" s="26" t="str">
        <f>畜禽季度村级台账!B109</f>
        <v>杨卫国</v>
      </c>
      <c r="C108" s="27">
        <f>畜禽季度村级台账!BO109</f>
        <v>0</v>
      </c>
      <c r="D108" s="27">
        <f>畜禽季度村级台账!BP109</f>
        <v>0</v>
      </c>
      <c r="E108" s="27">
        <f>畜禽季度村级台账!BQ109</f>
        <v>0</v>
      </c>
      <c r="F108" s="27">
        <f>畜禽季度村级台账!BR109</f>
        <v>0</v>
      </c>
      <c r="G108" s="27">
        <f>畜禽季度村级台账!BS109</f>
        <v>0</v>
      </c>
      <c r="H108" s="27">
        <f>畜禽季度村级台账!BT109</f>
        <v>0</v>
      </c>
      <c r="I108" s="27">
        <f>畜禽季度村级台账!BU109</f>
        <v>0</v>
      </c>
      <c r="J108" s="27">
        <f>畜禽季度村级台账!BV109</f>
        <v>0</v>
      </c>
      <c r="K108" s="27">
        <f>畜禽季度村级台账!BW109</f>
        <v>0</v>
      </c>
      <c r="L108" s="27">
        <f>畜禽季度村级台账!BX109</f>
        <v>0</v>
      </c>
      <c r="M108" s="27">
        <f>畜禽季度村级台账!BY109</f>
        <v>0</v>
      </c>
      <c r="N108" s="27">
        <f>畜禽季度村级台账!BZ109</f>
        <v>0</v>
      </c>
      <c r="O108" s="27">
        <f>畜禽季度村级台账!CA109</f>
        <v>0</v>
      </c>
      <c r="P108" s="27">
        <f>畜禽季度村级台账!CB109</f>
        <v>0</v>
      </c>
      <c r="Q108" s="27">
        <f>畜禽季度村级台账!CC109</f>
        <v>0</v>
      </c>
      <c r="R108" s="27">
        <f>畜禽季度村级台账!CD109</f>
        <v>0</v>
      </c>
      <c r="S108" s="27">
        <f>畜禽季度村级台账!CE109</f>
        <v>0</v>
      </c>
      <c r="T108" s="27">
        <f>畜禽季度村级台账!C109+畜禽季度村级台账!U109+畜禽季度村级台账!AM109+畜禽季度村级台账!BE109</f>
        <v>2</v>
      </c>
      <c r="U108" s="27">
        <f>畜禽季度村级台账!D109+畜禽季度村级台账!V109+畜禽季度村级台账!AN109+畜禽季度村级台账!BF109</f>
        <v>0</v>
      </c>
      <c r="V108" s="27">
        <f>畜禽季度村级台账!E109+畜禽季度村级台账!W109+畜禽季度村级台账!AO109+畜禽季度村级台账!BG109</f>
        <v>18</v>
      </c>
      <c r="W108" s="27">
        <f>畜禽季度村级台账!F109+畜禽季度村级台账!X109+畜禽季度村级台账!AP109+畜禽季度村级台账!BH109</f>
        <v>0</v>
      </c>
      <c r="X108" s="27">
        <f t="shared" si="16"/>
        <v>18</v>
      </c>
      <c r="Y108" s="27">
        <f>畜禽季度村级台账!G109+畜禽季度村级台账!Y109+畜禽季度村级台账!AQ109+畜禽季度村级台账!BI109</f>
        <v>12</v>
      </c>
      <c r="Z108" s="27">
        <f>畜禽季度村级台账!H109+畜禽季度村级台账!Z109+畜禽季度村级台账!AR109+畜禽季度村级台账!BJ109</f>
        <v>12</v>
      </c>
      <c r="AA108" s="27">
        <f>畜禽季度村级台账!CF109</f>
        <v>0</v>
      </c>
      <c r="AB108" s="27">
        <f>畜禽季度村级台账!CG109</f>
        <v>0</v>
      </c>
      <c r="AC108" s="27">
        <f>畜禽季度村级台账!CH109</f>
        <v>0</v>
      </c>
      <c r="AD108" s="27">
        <f>畜禽季度村级台账!CI109</f>
        <v>0</v>
      </c>
      <c r="AE108" s="27">
        <f>畜禽季度村级台账!CJ109</f>
        <v>0</v>
      </c>
      <c r="AF108" s="51" t="str">
        <f t="shared" si="9"/>
        <v>正确</v>
      </c>
      <c r="AG108" s="51" t="str">
        <f t="shared" si="10"/>
        <v>正确</v>
      </c>
      <c r="AH108" s="51" t="str">
        <f t="shared" si="11"/>
        <v>正确</v>
      </c>
      <c r="AI108" s="51" t="str">
        <f t="shared" si="12"/>
        <v>正确</v>
      </c>
      <c r="AJ108" s="51" t="str">
        <f t="shared" si="13"/>
        <v>正确</v>
      </c>
      <c r="AK108" s="51" t="str">
        <f t="shared" si="14"/>
        <v>正确</v>
      </c>
      <c r="AL108" s="51" t="str">
        <f t="shared" si="15"/>
        <v>正确</v>
      </c>
    </row>
    <row r="109" spans="1:38">
      <c r="A109" s="28">
        <v>99</v>
      </c>
      <c r="B109" s="26" t="str">
        <f>畜禽季度村级台账!B110</f>
        <v>郭向阳</v>
      </c>
      <c r="C109" s="27">
        <f>畜禽季度村级台账!BO110</f>
        <v>0</v>
      </c>
      <c r="D109" s="27">
        <f>畜禽季度村级台账!BP110</f>
        <v>0</v>
      </c>
      <c r="E109" s="27">
        <f>畜禽季度村级台账!BQ110</f>
        <v>0</v>
      </c>
      <c r="F109" s="27">
        <f>畜禽季度村级台账!BR110</f>
        <v>0</v>
      </c>
      <c r="G109" s="27">
        <f>畜禽季度村级台账!BS110</f>
        <v>0</v>
      </c>
      <c r="H109" s="27">
        <f>畜禽季度村级台账!BT110</f>
        <v>0</v>
      </c>
      <c r="I109" s="27">
        <f>畜禽季度村级台账!BU110</f>
        <v>0</v>
      </c>
      <c r="J109" s="27">
        <f>畜禽季度村级台账!BV110</f>
        <v>0</v>
      </c>
      <c r="K109" s="27">
        <f>畜禽季度村级台账!BW110</f>
        <v>0</v>
      </c>
      <c r="L109" s="27">
        <f>畜禽季度村级台账!BX110</f>
        <v>0</v>
      </c>
      <c r="M109" s="27">
        <f>畜禽季度村级台账!BY110</f>
        <v>0</v>
      </c>
      <c r="N109" s="27">
        <f>畜禽季度村级台账!BZ110</f>
        <v>0</v>
      </c>
      <c r="O109" s="27">
        <f>畜禽季度村级台账!CA110</f>
        <v>0</v>
      </c>
      <c r="P109" s="27">
        <f>畜禽季度村级台账!CB110</f>
        <v>0</v>
      </c>
      <c r="Q109" s="27">
        <f>畜禽季度村级台账!CC110</f>
        <v>0</v>
      </c>
      <c r="R109" s="27">
        <f>畜禽季度村级台账!CD110</f>
        <v>0</v>
      </c>
      <c r="S109" s="27">
        <f>畜禽季度村级台账!CE110</f>
        <v>0</v>
      </c>
      <c r="T109" s="27">
        <f>畜禽季度村级台账!C110+畜禽季度村级台账!U110+畜禽季度村级台账!AM110+畜禽季度村级台账!BE110</f>
        <v>2</v>
      </c>
      <c r="U109" s="27">
        <f>畜禽季度村级台账!D110+畜禽季度村级台账!V110+畜禽季度村级台账!AN110+畜禽季度村级台账!BF110</f>
        <v>4</v>
      </c>
      <c r="V109" s="27">
        <f>畜禽季度村级台账!E110+畜禽季度村级台账!W110+畜禽季度村级台账!AO110+畜禽季度村级台账!BG110</f>
        <v>3</v>
      </c>
      <c r="W109" s="27">
        <f>畜禽季度村级台账!F110+畜禽季度村级台账!X110+畜禽季度村级台账!AP110+畜禽季度村级台账!BH110</f>
        <v>0</v>
      </c>
      <c r="X109" s="27">
        <f t="shared" si="16"/>
        <v>3</v>
      </c>
      <c r="Y109" s="27">
        <f>畜禽季度村级台账!G110+畜禽季度村级台账!Y110+畜禽季度村级台账!AQ110+畜禽季度村级台账!BI110</f>
        <v>3</v>
      </c>
      <c r="Z109" s="27">
        <f>畜禽季度村级台账!H110+畜禽季度村级台账!Z110+畜禽季度村级台账!AR110+畜禽季度村级台账!BJ110</f>
        <v>3</v>
      </c>
      <c r="AA109" s="27">
        <f>畜禽季度村级台账!CF110</f>
        <v>0</v>
      </c>
      <c r="AB109" s="27">
        <f>畜禽季度村级台账!CG110</f>
        <v>0</v>
      </c>
      <c r="AC109" s="27">
        <f>畜禽季度村级台账!CH110</f>
        <v>0</v>
      </c>
      <c r="AD109" s="27">
        <f>畜禽季度村级台账!CI110</f>
        <v>0</v>
      </c>
      <c r="AE109" s="27">
        <f>畜禽季度村级台账!CJ110</f>
        <v>0</v>
      </c>
      <c r="AF109" s="51" t="str">
        <f t="shared" si="9"/>
        <v>正确</v>
      </c>
      <c r="AG109" s="51" t="str">
        <f t="shared" si="10"/>
        <v>正确</v>
      </c>
      <c r="AH109" s="51" t="str">
        <f t="shared" si="11"/>
        <v>正确</v>
      </c>
      <c r="AI109" s="51" t="str">
        <f t="shared" si="12"/>
        <v>正确</v>
      </c>
      <c r="AJ109" s="51" t="str">
        <f t="shared" si="13"/>
        <v>正确</v>
      </c>
      <c r="AK109" s="51" t="str">
        <f t="shared" si="14"/>
        <v>正确</v>
      </c>
      <c r="AL109" s="51" t="str">
        <f t="shared" si="15"/>
        <v>正确</v>
      </c>
    </row>
    <row r="110" spans="1:38">
      <c r="A110" s="28">
        <v>100</v>
      </c>
      <c r="B110" s="26" t="str">
        <f>畜禽季度村级台账!B111</f>
        <v>刘强（三组）</v>
      </c>
      <c r="C110" s="27">
        <f>畜禽季度村级台账!BO111</f>
        <v>0</v>
      </c>
      <c r="D110" s="27">
        <f>畜禽季度村级台账!BP111</f>
        <v>0</v>
      </c>
      <c r="E110" s="27">
        <f>畜禽季度村级台账!BQ111</f>
        <v>0</v>
      </c>
      <c r="F110" s="27">
        <f>畜禽季度村级台账!BR111</f>
        <v>0</v>
      </c>
      <c r="G110" s="27">
        <f>畜禽季度村级台账!BS111</f>
        <v>0</v>
      </c>
      <c r="H110" s="27">
        <f>畜禽季度村级台账!BT111</f>
        <v>0</v>
      </c>
      <c r="I110" s="27">
        <f>畜禽季度村级台账!BU111</f>
        <v>0</v>
      </c>
      <c r="J110" s="27">
        <f>畜禽季度村级台账!BV111</f>
        <v>0</v>
      </c>
      <c r="K110" s="27">
        <f>畜禽季度村级台账!BW111</f>
        <v>0</v>
      </c>
      <c r="L110" s="27">
        <f>畜禽季度村级台账!BX111</f>
        <v>0</v>
      </c>
      <c r="M110" s="27">
        <f>畜禽季度村级台账!BY111</f>
        <v>0</v>
      </c>
      <c r="N110" s="27">
        <f>畜禽季度村级台账!BZ111</f>
        <v>0</v>
      </c>
      <c r="O110" s="27">
        <f>畜禽季度村级台账!CA111</f>
        <v>0</v>
      </c>
      <c r="P110" s="27">
        <f>畜禽季度村级台账!CB111</f>
        <v>0</v>
      </c>
      <c r="Q110" s="27">
        <f>畜禽季度村级台账!CC111</f>
        <v>0</v>
      </c>
      <c r="R110" s="27">
        <f>畜禽季度村级台账!CD111</f>
        <v>0</v>
      </c>
      <c r="S110" s="27">
        <f>畜禽季度村级台账!CE111</f>
        <v>0</v>
      </c>
      <c r="T110" s="27">
        <f>畜禽季度村级台账!C111+畜禽季度村级台账!U111+畜禽季度村级台账!AM111+畜禽季度村级台账!BE111</f>
        <v>0</v>
      </c>
      <c r="U110" s="27">
        <f>畜禽季度村级台账!D111+畜禽季度村级台账!V111+畜禽季度村级台账!AN111+畜禽季度村级台账!BF111</f>
        <v>2</v>
      </c>
      <c r="V110" s="27">
        <f>畜禽季度村级台账!E111+畜禽季度村级台账!W111+畜禽季度村级台账!AO111+畜禽季度村级台账!BG111</f>
        <v>0</v>
      </c>
      <c r="W110" s="27">
        <f>畜禽季度村级台账!F111+畜禽季度村级台账!X111+畜禽季度村级台账!AP111+畜禽季度村级台账!BH111</f>
        <v>0</v>
      </c>
      <c r="X110" s="27">
        <f t="shared" si="16"/>
        <v>0</v>
      </c>
      <c r="Y110" s="27">
        <f>畜禽季度村级台账!G111+畜禽季度村级台账!Y111+畜禽季度村级台账!AQ111+畜禽季度村级台账!BI111</f>
        <v>4</v>
      </c>
      <c r="Z110" s="27">
        <f>畜禽季度村级台账!H111+畜禽季度村级台账!Z111+畜禽季度村级台账!AR111+畜禽季度村级台账!BJ111</f>
        <v>4</v>
      </c>
      <c r="AA110" s="27">
        <f>畜禽季度村级台账!CF111</f>
        <v>0</v>
      </c>
      <c r="AB110" s="27">
        <f>畜禽季度村级台账!CG111</f>
        <v>0</v>
      </c>
      <c r="AC110" s="27">
        <f>畜禽季度村级台账!CH111</f>
        <v>0</v>
      </c>
      <c r="AD110" s="27">
        <f>畜禽季度村级台账!CI111</f>
        <v>0</v>
      </c>
      <c r="AE110" s="27">
        <f>畜禽季度村级台账!CJ111</f>
        <v>0</v>
      </c>
      <c r="AF110" s="51" t="str">
        <f t="shared" si="9"/>
        <v>正确</v>
      </c>
      <c r="AG110" s="51" t="str">
        <f t="shared" si="10"/>
        <v>正确</v>
      </c>
      <c r="AH110" s="51" t="str">
        <f t="shared" si="11"/>
        <v>正确</v>
      </c>
      <c r="AI110" s="51" t="str">
        <f t="shared" si="12"/>
        <v>正确</v>
      </c>
      <c r="AJ110" s="51" t="str">
        <f t="shared" si="13"/>
        <v>正确</v>
      </c>
      <c r="AK110" s="51" t="str">
        <f t="shared" si="14"/>
        <v>正确</v>
      </c>
      <c r="AL110" s="51" t="str">
        <f t="shared" si="15"/>
        <v>正确</v>
      </c>
    </row>
    <row r="111" spans="1:38">
      <c r="A111" s="28">
        <v>101</v>
      </c>
      <c r="B111" s="26" t="str">
        <f>畜禽季度村级台账!B112</f>
        <v>刘琢</v>
      </c>
      <c r="C111" s="27">
        <f>畜禽季度村级台账!BO112</f>
        <v>0</v>
      </c>
      <c r="D111" s="27">
        <f>畜禽季度村级台账!BP112</f>
        <v>0</v>
      </c>
      <c r="E111" s="27">
        <f>畜禽季度村级台账!BQ112</f>
        <v>0</v>
      </c>
      <c r="F111" s="27">
        <f>畜禽季度村级台账!BR112</f>
        <v>0</v>
      </c>
      <c r="G111" s="27">
        <f>畜禽季度村级台账!BS112</f>
        <v>0</v>
      </c>
      <c r="H111" s="27">
        <f>畜禽季度村级台账!BT112</f>
        <v>0</v>
      </c>
      <c r="I111" s="27">
        <f>畜禽季度村级台账!BU112</f>
        <v>0</v>
      </c>
      <c r="J111" s="27">
        <f>畜禽季度村级台账!BV112</f>
        <v>0</v>
      </c>
      <c r="K111" s="27">
        <f>畜禽季度村级台账!BW112</f>
        <v>0</v>
      </c>
      <c r="L111" s="27">
        <f>畜禽季度村级台账!BX112</f>
        <v>0</v>
      </c>
      <c r="M111" s="27">
        <f>畜禽季度村级台账!BY112</f>
        <v>0</v>
      </c>
      <c r="N111" s="27">
        <f>畜禽季度村级台账!BZ112</f>
        <v>0</v>
      </c>
      <c r="O111" s="27">
        <f>畜禽季度村级台账!CA112</f>
        <v>0</v>
      </c>
      <c r="P111" s="27">
        <f>畜禽季度村级台账!CB112</f>
        <v>0</v>
      </c>
      <c r="Q111" s="27">
        <f>畜禽季度村级台账!CC112</f>
        <v>0</v>
      </c>
      <c r="R111" s="27">
        <f>畜禽季度村级台账!CD112</f>
        <v>0</v>
      </c>
      <c r="S111" s="27">
        <f>畜禽季度村级台账!CE112</f>
        <v>0</v>
      </c>
      <c r="T111" s="27">
        <f>畜禽季度村级台账!C112+畜禽季度村级台账!U112+畜禽季度村级台账!AM112+畜禽季度村级台账!BE112</f>
        <v>0</v>
      </c>
      <c r="U111" s="27">
        <f>畜禽季度村级台账!D112+畜禽季度村级台账!V112+畜禽季度村级台账!AN112+畜禽季度村级台账!BF112</f>
        <v>4</v>
      </c>
      <c r="V111" s="27">
        <f>畜禽季度村级台账!E112+畜禽季度村级台账!W112+畜禽季度村级台账!AO112+畜禽季度村级台账!BG112</f>
        <v>0</v>
      </c>
      <c r="W111" s="27">
        <f>畜禽季度村级台账!F112+畜禽季度村级台账!X112+畜禽季度村级台账!AP112+畜禽季度村级台账!BH112</f>
        <v>0</v>
      </c>
      <c r="X111" s="27">
        <f t="shared" si="16"/>
        <v>0</v>
      </c>
      <c r="Y111" s="27">
        <f>畜禽季度村级台账!G112+畜禽季度村级台账!Y112+畜禽季度村级台账!AQ112+畜禽季度村级台账!BI112</f>
        <v>6</v>
      </c>
      <c r="Z111" s="27">
        <f>畜禽季度村级台账!H112+畜禽季度村级台账!Z112+畜禽季度村级台账!AR112+畜禽季度村级台账!BJ112</f>
        <v>6</v>
      </c>
      <c r="AA111" s="27">
        <f>畜禽季度村级台账!CF112</f>
        <v>0</v>
      </c>
      <c r="AB111" s="27">
        <f>畜禽季度村级台账!CG112</f>
        <v>0</v>
      </c>
      <c r="AC111" s="27">
        <f>畜禽季度村级台账!CH112</f>
        <v>0</v>
      </c>
      <c r="AD111" s="27">
        <f>畜禽季度村级台账!CI112</f>
        <v>0</v>
      </c>
      <c r="AE111" s="27">
        <f>畜禽季度村级台账!CJ112</f>
        <v>0</v>
      </c>
      <c r="AF111" s="51" t="str">
        <f t="shared" si="9"/>
        <v>正确</v>
      </c>
      <c r="AG111" s="51" t="str">
        <f t="shared" si="10"/>
        <v>正确</v>
      </c>
      <c r="AH111" s="51" t="str">
        <f t="shared" si="11"/>
        <v>正确</v>
      </c>
      <c r="AI111" s="51" t="str">
        <f t="shared" si="12"/>
        <v>正确</v>
      </c>
      <c r="AJ111" s="51" t="str">
        <f t="shared" si="13"/>
        <v>正确</v>
      </c>
      <c r="AK111" s="51" t="str">
        <f t="shared" si="14"/>
        <v>正确</v>
      </c>
      <c r="AL111" s="51" t="str">
        <f t="shared" si="15"/>
        <v>正确</v>
      </c>
    </row>
    <row r="112" spans="1:38">
      <c r="A112" s="28">
        <v>102</v>
      </c>
      <c r="B112" s="26" t="str">
        <f>畜禽季度村级台账!B113</f>
        <v>王俊林</v>
      </c>
      <c r="C112" s="27">
        <f>畜禽季度村级台账!BO113</f>
        <v>0</v>
      </c>
      <c r="D112" s="27">
        <f>畜禽季度村级台账!BP113</f>
        <v>0</v>
      </c>
      <c r="E112" s="27">
        <f>畜禽季度村级台账!BQ113</f>
        <v>0</v>
      </c>
      <c r="F112" s="27">
        <f>畜禽季度村级台账!BR113</f>
        <v>0</v>
      </c>
      <c r="G112" s="27">
        <f>畜禽季度村级台账!BS113</f>
        <v>0</v>
      </c>
      <c r="H112" s="27">
        <f>畜禽季度村级台账!BT113</f>
        <v>0</v>
      </c>
      <c r="I112" s="27">
        <f>畜禽季度村级台账!BU113</f>
        <v>0</v>
      </c>
      <c r="J112" s="27">
        <f>畜禽季度村级台账!BV113</f>
        <v>0</v>
      </c>
      <c r="K112" s="27">
        <f>畜禽季度村级台账!BW113</f>
        <v>0</v>
      </c>
      <c r="L112" s="27">
        <f>畜禽季度村级台账!BX113</f>
        <v>0</v>
      </c>
      <c r="M112" s="27">
        <f>畜禽季度村级台账!BY113</f>
        <v>0</v>
      </c>
      <c r="N112" s="27">
        <f>畜禽季度村级台账!BZ113</f>
        <v>0</v>
      </c>
      <c r="O112" s="27">
        <f>畜禽季度村级台账!CA113</f>
        <v>0</v>
      </c>
      <c r="P112" s="27">
        <f>畜禽季度村级台账!CB113</f>
        <v>0</v>
      </c>
      <c r="Q112" s="27">
        <f>畜禽季度村级台账!CC113</f>
        <v>0</v>
      </c>
      <c r="R112" s="27">
        <f>畜禽季度村级台账!CD113</f>
        <v>0</v>
      </c>
      <c r="S112" s="27">
        <f>畜禽季度村级台账!CE113</f>
        <v>0</v>
      </c>
      <c r="T112" s="27">
        <f>畜禽季度村级台账!C113+畜禽季度村级台账!U113+畜禽季度村级台账!AM113+畜禽季度村级台账!BE113</f>
        <v>3</v>
      </c>
      <c r="U112" s="27">
        <f>畜禽季度村级台账!D113+畜禽季度村级台账!V113+畜禽季度村级台账!AN113+畜禽季度村级台账!BF113</f>
        <v>3</v>
      </c>
      <c r="V112" s="27">
        <f>畜禽季度村级台账!E113+畜禽季度村级台账!W113+畜禽季度村级台账!AO113+畜禽季度村级台账!BG113</f>
        <v>0</v>
      </c>
      <c r="W112" s="27">
        <f>畜禽季度村级台账!F113+畜禽季度村级台账!X113+畜禽季度村级台账!AP113+畜禽季度村级台账!BH113</f>
        <v>0</v>
      </c>
      <c r="X112" s="27">
        <f t="shared" si="16"/>
        <v>0</v>
      </c>
      <c r="Y112" s="27">
        <f>畜禽季度村级台账!G113+畜禽季度村级台账!Y113+畜禽季度村级台账!AQ113+畜禽季度村级台账!BI113</f>
        <v>4</v>
      </c>
      <c r="Z112" s="27">
        <f>畜禽季度村级台账!H113+畜禽季度村级台账!Z113+畜禽季度村级台账!AR113+畜禽季度村级台账!BJ113</f>
        <v>4</v>
      </c>
      <c r="AA112" s="27">
        <f>畜禽季度村级台账!CF113</f>
        <v>0</v>
      </c>
      <c r="AB112" s="27">
        <f>畜禽季度村级台账!CG113</f>
        <v>0</v>
      </c>
      <c r="AC112" s="27">
        <f>畜禽季度村级台账!CH113</f>
        <v>0</v>
      </c>
      <c r="AD112" s="27">
        <f>畜禽季度村级台账!CI113</f>
        <v>0</v>
      </c>
      <c r="AE112" s="27">
        <f>畜禽季度村级台账!CJ113</f>
        <v>0</v>
      </c>
      <c r="AF112" s="51" t="str">
        <f t="shared" si="9"/>
        <v>正确</v>
      </c>
      <c r="AG112" s="51" t="str">
        <f t="shared" si="10"/>
        <v>正确</v>
      </c>
      <c r="AH112" s="51" t="str">
        <f t="shared" si="11"/>
        <v>正确</v>
      </c>
      <c r="AI112" s="51" t="str">
        <f t="shared" si="12"/>
        <v>正确</v>
      </c>
      <c r="AJ112" s="51" t="str">
        <f t="shared" si="13"/>
        <v>正确</v>
      </c>
      <c r="AK112" s="51" t="str">
        <f t="shared" si="14"/>
        <v>正确</v>
      </c>
      <c r="AL112" s="51" t="str">
        <f t="shared" si="15"/>
        <v>正确</v>
      </c>
    </row>
    <row r="113" spans="1:38">
      <c r="A113" s="28">
        <v>103</v>
      </c>
      <c r="B113" s="26" t="str">
        <f>畜禽季度村级台账!B114</f>
        <v>王俊华</v>
      </c>
      <c r="C113" s="27">
        <f>畜禽季度村级台账!BO114</f>
        <v>0</v>
      </c>
      <c r="D113" s="27">
        <f>畜禽季度村级台账!BP114</f>
        <v>0</v>
      </c>
      <c r="E113" s="27">
        <f>畜禽季度村级台账!BQ114</f>
        <v>0</v>
      </c>
      <c r="F113" s="27">
        <f>畜禽季度村级台账!BR114</f>
        <v>0</v>
      </c>
      <c r="G113" s="27">
        <f>畜禽季度村级台账!BS114</f>
        <v>0</v>
      </c>
      <c r="H113" s="27">
        <f>畜禽季度村级台账!BT114</f>
        <v>0</v>
      </c>
      <c r="I113" s="27">
        <f>畜禽季度村级台账!BU114</f>
        <v>0</v>
      </c>
      <c r="J113" s="27">
        <f>畜禽季度村级台账!BV114</f>
        <v>0</v>
      </c>
      <c r="K113" s="27">
        <f>畜禽季度村级台账!BW114</f>
        <v>0</v>
      </c>
      <c r="L113" s="27">
        <f>畜禽季度村级台账!BX114</f>
        <v>0</v>
      </c>
      <c r="M113" s="27">
        <f>畜禽季度村级台账!BY114</f>
        <v>0</v>
      </c>
      <c r="N113" s="27">
        <f>畜禽季度村级台账!BZ114</f>
        <v>0</v>
      </c>
      <c r="O113" s="27">
        <f>畜禽季度村级台账!CA114</f>
        <v>0</v>
      </c>
      <c r="P113" s="27">
        <f>畜禽季度村级台账!CB114</f>
        <v>0</v>
      </c>
      <c r="Q113" s="27">
        <f>畜禽季度村级台账!CC114</f>
        <v>0</v>
      </c>
      <c r="R113" s="27">
        <f>畜禽季度村级台账!CD114</f>
        <v>0</v>
      </c>
      <c r="S113" s="27">
        <f>畜禽季度村级台账!CE114</f>
        <v>0</v>
      </c>
      <c r="T113" s="27">
        <f>畜禽季度村级台账!C114+畜禽季度村级台账!U114+畜禽季度村级台账!AM114+畜禽季度村级台账!BE114</f>
        <v>0</v>
      </c>
      <c r="U113" s="27">
        <f>畜禽季度村级台账!D114+畜禽季度村级台账!V114+畜禽季度村级台账!AN114+畜禽季度村级台账!BF114</f>
        <v>0</v>
      </c>
      <c r="V113" s="27">
        <f>畜禽季度村级台账!E114+畜禽季度村级台账!W114+畜禽季度村级台账!AO114+畜禽季度村级台账!BG114</f>
        <v>6</v>
      </c>
      <c r="W113" s="27">
        <f>畜禽季度村级台账!F114+畜禽季度村级台账!X114+畜禽季度村级台账!AP114+畜禽季度村级台账!BH114</f>
        <v>0</v>
      </c>
      <c r="X113" s="27">
        <f t="shared" si="16"/>
        <v>6</v>
      </c>
      <c r="Y113" s="27">
        <f>畜禽季度村级台账!G114+畜禽季度村级台账!Y114+畜禽季度村级台账!AQ114+畜禽季度村级台账!BI114</f>
        <v>2</v>
      </c>
      <c r="Z113" s="27">
        <f>畜禽季度村级台账!H114+畜禽季度村级台账!Z114+畜禽季度村级台账!AR114+畜禽季度村级台账!BJ114</f>
        <v>2</v>
      </c>
      <c r="AA113" s="27">
        <f>畜禽季度村级台账!CF114</f>
        <v>0</v>
      </c>
      <c r="AB113" s="27">
        <f>畜禽季度村级台账!CG114</f>
        <v>0</v>
      </c>
      <c r="AC113" s="27">
        <f>畜禽季度村级台账!CH114</f>
        <v>0</v>
      </c>
      <c r="AD113" s="27">
        <f>畜禽季度村级台账!CI114</f>
        <v>0</v>
      </c>
      <c r="AE113" s="27">
        <f>畜禽季度村级台账!CJ114</f>
        <v>0</v>
      </c>
      <c r="AF113" s="51" t="str">
        <f t="shared" si="9"/>
        <v>正确</v>
      </c>
      <c r="AG113" s="51" t="str">
        <f t="shared" si="10"/>
        <v>正确</v>
      </c>
      <c r="AH113" s="51" t="str">
        <f t="shared" si="11"/>
        <v>正确</v>
      </c>
      <c r="AI113" s="51" t="str">
        <f t="shared" si="12"/>
        <v>正确</v>
      </c>
      <c r="AJ113" s="51" t="str">
        <f t="shared" si="13"/>
        <v>正确</v>
      </c>
      <c r="AK113" s="51" t="str">
        <f t="shared" si="14"/>
        <v>正确</v>
      </c>
      <c r="AL113" s="51" t="str">
        <f t="shared" si="15"/>
        <v>正确</v>
      </c>
    </row>
    <row r="114" spans="1:38">
      <c r="A114" s="28">
        <v>104</v>
      </c>
      <c r="B114" s="26" t="str">
        <f>畜禽季度村级台账!B115</f>
        <v>郭继新</v>
      </c>
      <c r="C114" s="27">
        <f>畜禽季度村级台账!BO115</f>
        <v>0</v>
      </c>
      <c r="D114" s="27">
        <f>畜禽季度村级台账!BP115</f>
        <v>0</v>
      </c>
      <c r="E114" s="27">
        <f>畜禽季度村级台账!BQ115</f>
        <v>0</v>
      </c>
      <c r="F114" s="27">
        <f>畜禽季度村级台账!BR115</f>
        <v>0</v>
      </c>
      <c r="G114" s="27">
        <f>畜禽季度村级台账!BS115</f>
        <v>0</v>
      </c>
      <c r="H114" s="27">
        <f>畜禽季度村级台账!BT115</f>
        <v>0</v>
      </c>
      <c r="I114" s="27">
        <f>畜禽季度村级台账!BU115</f>
        <v>0</v>
      </c>
      <c r="J114" s="27">
        <f>畜禽季度村级台账!BV115</f>
        <v>0</v>
      </c>
      <c r="K114" s="27">
        <f>畜禽季度村级台账!BW115</f>
        <v>0</v>
      </c>
      <c r="L114" s="27">
        <f>畜禽季度村级台账!BX115</f>
        <v>0</v>
      </c>
      <c r="M114" s="27">
        <f>畜禽季度村级台账!BY115</f>
        <v>0</v>
      </c>
      <c r="N114" s="27">
        <f>畜禽季度村级台账!BZ115</f>
        <v>0</v>
      </c>
      <c r="O114" s="27">
        <f>畜禽季度村级台账!CA115</f>
        <v>0</v>
      </c>
      <c r="P114" s="27">
        <f>畜禽季度村级台账!CB115</f>
        <v>0</v>
      </c>
      <c r="Q114" s="27">
        <f>畜禽季度村级台账!CC115</f>
        <v>0</v>
      </c>
      <c r="R114" s="27">
        <f>畜禽季度村级台账!CD115</f>
        <v>0</v>
      </c>
      <c r="S114" s="27">
        <f>畜禽季度村级台账!CE115</f>
        <v>0</v>
      </c>
      <c r="T114" s="27">
        <f>畜禽季度村级台账!C115+畜禽季度村级台账!U115+畜禽季度村级台账!AM115+畜禽季度村级台账!BE115</f>
        <v>0</v>
      </c>
      <c r="U114" s="27">
        <f>畜禽季度村级台账!D115+畜禽季度村级台账!V115+畜禽季度村级台账!AN115+畜禽季度村级台账!BF115</f>
        <v>0</v>
      </c>
      <c r="V114" s="27">
        <f>畜禽季度村级台账!E115+畜禽季度村级台账!W115+畜禽季度村级台账!AO115+畜禽季度村级台账!BG115</f>
        <v>12</v>
      </c>
      <c r="W114" s="27">
        <f>畜禽季度村级台账!F115+畜禽季度村级台账!X115+畜禽季度村级台账!AP115+畜禽季度村级台账!BH115</f>
        <v>0</v>
      </c>
      <c r="X114" s="27">
        <f t="shared" si="16"/>
        <v>12</v>
      </c>
      <c r="Y114" s="27">
        <f>畜禽季度村级台账!G115+畜禽季度村级台账!Y115+畜禽季度村级台账!AQ115+畜禽季度村级台账!BI115</f>
        <v>5</v>
      </c>
      <c r="Z114" s="27">
        <f>畜禽季度村级台账!H115+畜禽季度村级台账!Z115+畜禽季度村级台账!AR115+畜禽季度村级台账!BJ115</f>
        <v>5</v>
      </c>
      <c r="AA114" s="27">
        <f>畜禽季度村级台账!CF115</f>
        <v>0</v>
      </c>
      <c r="AB114" s="27">
        <f>畜禽季度村级台账!CG115</f>
        <v>0</v>
      </c>
      <c r="AC114" s="27">
        <f>畜禽季度村级台账!CH115</f>
        <v>0</v>
      </c>
      <c r="AD114" s="27">
        <f>畜禽季度村级台账!CI115</f>
        <v>0</v>
      </c>
      <c r="AE114" s="27">
        <f>畜禽季度村级台账!CJ115</f>
        <v>0</v>
      </c>
      <c r="AF114" s="51" t="str">
        <f t="shared" si="9"/>
        <v>正确</v>
      </c>
      <c r="AG114" s="51" t="str">
        <f t="shared" si="10"/>
        <v>正确</v>
      </c>
      <c r="AH114" s="51" t="str">
        <f t="shared" si="11"/>
        <v>正确</v>
      </c>
      <c r="AI114" s="51" t="str">
        <f t="shared" si="12"/>
        <v>正确</v>
      </c>
      <c r="AJ114" s="51" t="str">
        <f t="shared" si="13"/>
        <v>正确</v>
      </c>
      <c r="AK114" s="51" t="str">
        <f t="shared" si="14"/>
        <v>正确</v>
      </c>
      <c r="AL114" s="51" t="str">
        <f t="shared" si="15"/>
        <v>正确</v>
      </c>
    </row>
    <row r="115" spans="1:38">
      <c r="A115" s="28">
        <v>105</v>
      </c>
      <c r="B115" s="26" t="str">
        <f>畜禽季度村级台账!B116</f>
        <v>周志国</v>
      </c>
      <c r="C115" s="27">
        <f>畜禽季度村级台账!BO116</f>
        <v>0</v>
      </c>
      <c r="D115" s="27">
        <f>畜禽季度村级台账!BP116</f>
        <v>0</v>
      </c>
      <c r="E115" s="27">
        <f>畜禽季度村级台账!BQ116</f>
        <v>0</v>
      </c>
      <c r="F115" s="27">
        <f>畜禽季度村级台账!BR116</f>
        <v>0</v>
      </c>
      <c r="G115" s="27">
        <f>畜禽季度村级台账!BS116</f>
        <v>0</v>
      </c>
      <c r="H115" s="27">
        <f>畜禽季度村级台账!BT116</f>
        <v>0</v>
      </c>
      <c r="I115" s="27">
        <f>畜禽季度村级台账!BU116</f>
        <v>0</v>
      </c>
      <c r="J115" s="27">
        <f>畜禽季度村级台账!BV116</f>
        <v>0</v>
      </c>
      <c r="K115" s="27">
        <f>畜禽季度村级台账!BW116</f>
        <v>0</v>
      </c>
      <c r="L115" s="27">
        <f>畜禽季度村级台账!BX116</f>
        <v>0</v>
      </c>
      <c r="M115" s="27">
        <f>畜禽季度村级台账!BY116</f>
        <v>0</v>
      </c>
      <c r="N115" s="27">
        <f>畜禽季度村级台账!BZ116</f>
        <v>0</v>
      </c>
      <c r="O115" s="27">
        <f>畜禽季度村级台账!CA116</f>
        <v>0</v>
      </c>
      <c r="P115" s="27">
        <f>畜禽季度村级台账!CB116</f>
        <v>0</v>
      </c>
      <c r="Q115" s="27">
        <f>畜禽季度村级台账!CC116</f>
        <v>0</v>
      </c>
      <c r="R115" s="27">
        <f>畜禽季度村级台账!CD116</f>
        <v>0</v>
      </c>
      <c r="S115" s="27">
        <f>畜禽季度村级台账!CE116</f>
        <v>0</v>
      </c>
      <c r="T115" s="27">
        <f>畜禽季度村级台账!C116+畜禽季度村级台账!U116+畜禽季度村级台账!AM116+畜禽季度村级台账!BE116</f>
        <v>0</v>
      </c>
      <c r="U115" s="27">
        <f>畜禽季度村级台账!D116+畜禽季度村级台账!V116+畜禽季度村级台账!AN116+畜禽季度村级台账!BF116</f>
        <v>0</v>
      </c>
      <c r="V115" s="27">
        <f>畜禽季度村级台账!E116+畜禽季度村级台账!W116+畜禽季度村级台账!AO116+畜禽季度村级台账!BG116</f>
        <v>16</v>
      </c>
      <c r="W115" s="27">
        <f>畜禽季度村级台账!F116+畜禽季度村级台账!X116+畜禽季度村级台账!AP116+畜禽季度村级台账!BH116</f>
        <v>0</v>
      </c>
      <c r="X115" s="27">
        <f t="shared" si="16"/>
        <v>16</v>
      </c>
      <c r="Y115" s="27">
        <f>畜禽季度村级台账!G116+畜禽季度村级台账!Y116+畜禽季度村级台账!AQ116+畜禽季度村级台账!BI116</f>
        <v>8</v>
      </c>
      <c r="Z115" s="27">
        <f>畜禽季度村级台账!H116+畜禽季度村级台账!Z116+畜禽季度村级台账!AR116+畜禽季度村级台账!BJ116</f>
        <v>8</v>
      </c>
      <c r="AA115" s="27">
        <f>畜禽季度村级台账!CF116</f>
        <v>0</v>
      </c>
      <c r="AB115" s="27">
        <f>畜禽季度村级台账!CG116</f>
        <v>0</v>
      </c>
      <c r="AC115" s="27">
        <f>畜禽季度村级台账!CH116</f>
        <v>0</v>
      </c>
      <c r="AD115" s="27">
        <f>畜禽季度村级台账!CI116</f>
        <v>0</v>
      </c>
      <c r="AE115" s="27">
        <f>畜禽季度村级台账!CJ116</f>
        <v>0</v>
      </c>
      <c r="AF115" s="51" t="str">
        <f t="shared" si="9"/>
        <v>正确</v>
      </c>
      <c r="AG115" s="51" t="str">
        <f t="shared" si="10"/>
        <v>正确</v>
      </c>
      <c r="AH115" s="51" t="str">
        <f t="shared" si="11"/>
        <v>正确</v>
      </c>
      <c r="AI115" s="51" t="str">
        <f t="shared" si="12"/>
        <v>正确</v>
      </c>
      <c r="AJ115" s="51" t="str">
        <f t="shared" si="13"/>
        <v>正确</v>
      </c>
      <c r="AK115" s="51" t="str">
        <f t="shared" si="14"/>
        <v>正确</v>
      </c>
      <c r="AL115" s="51" t="str">
        <f t="shared" si="15"/>
        <v>正确</v>
      </c>
    </row>
    <row r="116" spans="1:38">
      <c r="A116" s="28">
        <v>106</v>
      </c>
      <c r="B116" s="26" t="str">
        <f>畜禽季度村级台账!B117</f>
        <v>王军</v>
      </c>
      <c r="C116" s="27">
        <f>畜禽季度村级台账!BO117</f>
        <v>0</v>
      </c>
      <c r="D116" s="27">
        <f>畜禽季度村级台账!BP117</f>
        <v>0</v>
      </c>
      <c r="E116" s="27">
        <f>畜禽季度村级台账!BQ117</f>
        <v>0</v>
      </c>
      <c r="F116" s="27">
        <f>畜禽季度村级台账!BR117</f>
        <v>0</v>
      </c>
      <c r="G116" s="27">
        <f>畜禽季度村级台账!BS117</f>
        <v>0</v>
      </c>
      <c r="H116" s="27">
        <f>畜禽季度村级台账!BT117</f>
        <v>0</v>
      </c>
      <c r="I116" s="27">
        <f>畜禽季度村级台账!BU117</f>
        <v>0</v>
      </c>
      <c r="J116" s="27">
        <f>畜禽季度村级台账!BV117</f>
        <v>0</v>
      </c>
      <c r="K116" s="27">
        <f>畜禽季度村级台账!BW117</f>
        <v>0</v>
      </c>
      <c r="L116" s="27">
        <f>畜禽季度村级台账!BX117</f>
        <v>0</v>
      </c>
      <c r="M116" s="27">
        <f>畜禽季度村级台账!BY117</f>
        <v>0</v>
      </c>
      <c r="N116" s="27">
        <f>畜禽季度村级台账!BZ117</f>
        <v>0</v>
      </c>
      <c r="O116" s="27">
        <f>畜禽季度村级台账!CA117</f>
        <v>0</v>
      </c>
      <c r="P116" s="27">
        <f>畜禽季度村级台账!CB117</f>
        <v>0</v>
      </c>
      <c r="Q116" s="27">
        <f>畜禽季度村级台账!CC117</f>
        <v>0</v>
      </c>
      <c r="R116" s="27">
        <f>畜禽季度村级台账!CD117</f>
        <v>0</v>
      </c>
      <c r="S116" s="27">
        <f>畜禽季度村级台账!CE117</f>
        <v>0</v>
      </c>
      <c r="T116" s="27">
        <f>畜禽季度村级台账!C117+畜禽季度村级台账!U117+畜禽季度村级台账!AM117+畜禽季度村级台账!BE117</f>
        <v>0</v>
      </c>
      <c r="U116" s="27">
        <f>畜禽季度村级台账!D117+畜禽季度村级台账!V117+畜禽季度村级台账!AN117+畜禽季度村级台账!BF117</f>
        <v>2</v>
      </c>
      <c r="V116" s="27">
        <f>畜禽季度村级台账!E117+畜禽季度村级台账!W117+畜禽季度村级台账!AO117+畜禽季度村级台账!BG117</f>
        <v>0</v>
      </c>
      <c r="W116" s="27">
        <f>畜禽季度村级台账!F117+畜禽季度村级台账!X117+畜禽季度村级台账!AP117+畜禽季度村级台账!BH117</f>
        <v>0</v>
      </c>
      <c r="X116" s="27">
        <f t="shared" si="16"/>
        <v>0</v>
      </c>
      <c r="Y116" s="27">
        <f>畜禽季度村级台账!G117+畜禽季度村级台账!Y117+畜禽季度村级台账!AQ117+畜禽季度村级台账!BI117</f>
        <v>4</v>
      </c>
      <c r="Z116" s="27">
        <f>畜禽季度村级台账!H117+畜禽季度村级台账!Z117+畜禽季度村级台账!AR117+畜禽季度村级台账!BJ117</f>
        <v>4</v>
      </c>
      <c r="AA116" s="27">
        <f>畜禽季度村级台账!CF117</f>
        <v>0</v>
      </c>
      <c r="AB116" s="27">
        <f>畜禽季度村级台账!CG117</f>
        <v>0</v>
      </c>
      <c r="AC116" s="27">
        <f>畜禽季度村级台账!CH117</f>
        <v>0</v>
      </c>
      <c r="AD116" s="27">
        <f>畜禽季度村级台账!CI117</f>
        <v>0</v>
      </c>
      <c r="AE116" s="27">
        <f>畜禽季度村级台账!CJ117</f>
        <v>0</v>
      </c>
      <c r="AF116" s="51" t="str">
        <f t="shared" si="9"/>
        <v>正确</v>
      </c>
      <c r="AG116" s="51" t="str">
        <f t="shared" si="10"/>
        <v>正确</v>
      </c>
      <c r="AH116" s="51" t="str">
        <f t="shared" si="11"/>
        <v>正确</v>
      </c>
      <c r="AI116" s="51" t="str">
        <f t="shared" si="12"/>
        <v>正确</v>
      </c>
      <c r="AJ116" s="51" t="str">
        <f t="shared" si="13"/>
        <v>正确</v>
      </c>
      <c r="AK116" s="51" t="str">
        <f t="shared" si="14"/>
        <v>正确</v>
      </c>
      <c r="AL116" s="51" t="str">
        <f t="shared" si="15"/>
        <v>正确</v>
      </c>
    </row>
    <row r="117" spans="1:38">
      <c r="A117" s="28">
        <v>107</v>
      </c>
      <c r="B117" s="26" t="str">
        <f>畜禽季度村级台账!B118</f>
        <v>刘永会</v>
      </c>
      <c r="C117" s="27">
        <f>畜禽季度村级台账!BO118</f>
        <v>0</v>
      </c>
      <c r="D117" s="27">
        <f>畜禽季度村级台账!BP118</f>
        <v>0</v>
      </c>
      <c r="E117" s="27">
        <f>畜禽季度村级台账!BQ118</f>
        <v>0</v>
      </c>
      <c r="F117" s="27">
        <f>畜禽季度村级台账!BR118</f>
        <v>0</v>
      </c>
      <c r="G117" s="27">
        <f>畜禽季度村级台账!BS118</f>
        <v>0</v>
      </c>
      <c r="H117" s="27">
        <f>畜禽季度村级台账!BT118</f>
        <v>0</v>
      </c>
      <c r="I117" s="27">
        <f>畜禽季度村级台账!BU118</f>
        <v>0</v>
      </c>
      <c r="J117" s="27">
        <f>畜禽季度村级台账!BV118</f>
        <v>0</v>
      </c>
      <c r="K117" s="27">
        <f>畜禽季度村级台账!BW118</f>
        <v>0</v>
      </c>
      <c r="L117" s="27">
        <f>畜禽季度村级台账!BX118</f>
        <v>0</v>
      </c>
      <c r="M117" s="27">
        <f>畜禽季度村级台账!BY118</f>
        <v>0</v>
      </c>
      <c r="N117" s="27">
        <f>畜禽季度村级台账!BZ118</f>
        <v>0</v>
      </c>
      <c r="O117" s="27">
        <f>畜禽季度村级台账!CA118</f>
        <v>0</v>
      </c>
      <c r="P117" s="27">
        <f>畜禽季度村级台账!CB118</f>
        <v>0</v>
      </c>
      <c r="Q117" s="27">
        <f>畜禽季度村级台账!CC118</f>
        <v>0</v>
      </c>
      <c r="R117" s="27">
        <f>畜禽季度村级台账!CD118</f>
        <v>0</v>
      </c>
      <c r="S117" s="27">
        <f>畜禽季度村级台账!CE118</f>
        <v>0</v>
      </c>
      <c r="T117" s="27">
        <f>畜禽季度村级台账!C118+畜禽季度村级台账!U118+畜禽季度村级台账!AM118+畜禽季度村级台账!BE118</f>
        <v>0</v>
      </c>
      <c r="U117" s="27">
        <f>畜禽季度村级台账!D118+畜禽季度村级台账!V118+畜禽季度村级台账!AN118+畜禽季度村级台账!BF118</f>
        <v>0</v>
      </c>
      <c r="V117" s="27">
        <f>畜禽季度村级台账!E118+畜禽季度村级台账!W118+畜禽季度村级台账!AO118+畜禽季度村级台账!BG118</f>
        <v>18</v>
      </c>
      <c r="W117" s="27">
        <f>畜禽季度村级台账!F118+畜禽季度村级台账!X118+畜禽季度村级台账!AP118+畜禽季度村级台账!BH118</f>
        <v>0</v>
      </c>
      <c r="X117" s="27">
        <f t="shared" si="16"/>
        <v>18</v>
      </c>
      <c r="Y117" s="27">
        <f>畜禽季度村级台账!G118+畜禽季度村级台账!Y118+畜禽季度村级台账!AQ118+畜禽季度村级台账!BI118</f>
        <v>4</v>
      </c>
      <c r="Z117" s="27">
        <f>畜禽季度村级台账!H118+畜禽季度村级台账!Z118+畜禽季度村级台账!AR118+畜禽季度村级台账!BJ118</f>
        <v>4</v>
      </c>
      <c r="AA117" s="27">
        <f>畜禽季度村级台账!CF118</f>
        <v>0</v>
      </c>
      <c r="AB117" s="27">
        <f>畜禽季度村级台账!CG118</f>
        <v>0</v>
      </c>
      <c r="AC117" s="27">
        <f>畜禽季度村级台账!CH118</f>
        <v>0</v>
      </c>
      <c r="AD117" s="27">
        <f>畜禽季度村级台账!CI118</f>
        <v>0</v>
      </c>
      <c r="AE117" s="27">
        <f>畜禽季度村级台账!CJ118</f>
        <v>0</v>
      </c>
      <c r="AF117" s="51" t="str">
        <f t="shared" si="9"/>
        <v>正确</v>
      </c>
      <c r="AG117" s="51" t="str">
        <f t="shared" si="10"/>
        <v>正确</v>
      </c>
      <c r="AH117" s="51" t="str">
        <f t="shared" si="11"/>
        <v>正确</v>
      </c>
      <c r="AI117" s="51" t="str">
        <f t="shared" si="12"/>
        <v>正确</v>
      </c>
      <c r="AJ117" s="51" t="str">
        <f t="shared" si="13"/>
        <v>正确</v>
      </c>
      <c r="AK117" s="51" t="str">
        <f t="shared" si="14"/>
        <v>正确</v>
      </c>
      <c r="AL117" s="51" t="str">
        <f t="shared" si="15"/>
        <v>正确</v>
      </c>
    </row>
    <row r="118" spans="1:38">
      <c r="A118" s="28">
        <v>108</v>
      </c>
      <c r="B118" s="26" t="str">
        <f>畜禽季度村级台账!B119</f>
        <v>杨卫民</v>
      </c>
      <c r="C118" s="27">
        <f>畜禽季度村级台账!BO119</f>
        <v>0</v>
      </c>
      <c r="D118" s="27">
        <f>畜禽季度村级台账!BP119</f>
        <v>0</v>
      </c>
      <c r="E118" s="27">
        <f>畜禽季度村级台账!BQ119</f>
        <v>0</v>
      </c>
      <c r="F118" s="27">
        <f>畜禽季度村级台账!BR119</f>
        <v>0</v>
      </c>
      <c r="G118" s="27">
        <f>畜禽季度村级台账!BS119</f>
        <v>0</v>
      </c>
      <c r="H118" s="27">
        <f>畜禽季度村级台账!BT119</f>
        <v>0</v>
      </c>
      <c r="I118" s="27">
        <f>畜禽季度村级台账!BU119</f>
        <v>0</v>
      </c>
      <c r="J118" s="27">
        <f>畜禽季度村级台账!BV119</f>
        <v>0</v>
      </c>
      <c r="K118" s="27">
        <f>畜禽季度村级台账!BW119</f>
        <v>0</v>
      </c>
      <c r="L118" s="27">
        <f>畜禽季度村级台账!BX119</f>
        <v>0</v>
      </c>
      <c r="M118" s="27">
        <f>畜禽季度村级台账!BY119</f>
        <v>0</v>
      </c>
      <c r="N118" s="27">
        <f>畜禽季度村级台账!BZ119</f>
        <v>0</v>
      </c>
      <c r="O118" s="27">
        <f>畜禽季度村级台账!CA119</f>
        <v>0</v>
      </c>
      <c r="P118" s="27">
        <f>畜禽季度村级台账!CB119</f>
        <v>0</v>
      </c>
      <c r="Q118" s="27">
        <f>畜禽季度村级台账!CC119</f>
        <v>0</v>
      </c>
      <c r="R118" s="27">
        <f>畜禽季度村级台账!CD119</f>
        <v>0</v>
      </c>
      <c r="S118" s="27">
        <f>畜禽季度村级台账!CE119</f>
        <v>0</v>
      </c>
      <c r="T118" s="27">
        <f>畜禽季度村级台账!C119+畜禽季度村级台账!U119+畜禽季度村级台账!AM119+畜禽季度村级台账!BE119</f>
        <v>2</v>
      </c>
      <c r="U118" s="27">
        <f>畜禽季度村级台账!D119+畜禽季度村级台账!V119+畜禽季度村级台账!AN119+畜禽季度村级台账!BF119</f>
        <v>0</v>
      </c>
      <c r="V118" s="27">
        <f>畜禽季度村级台账!E119+畜禽季度村级台账!W119+畜禽季度村级台账!AO119+畜禽季度村级台账!BG119</f>
        <v>9</v>
      </c>
      <c r="W118" s="27">
        <f>畜禽季度村级台账!F119+畜禽季度村级台账!X119+畜禽季度村级台账!AP119+畜禽季度村级台账!BH119</f>
        <v>0</v>
      </c>
      <c r="X118" s="27">
        <f t="shared" si="16"/>
        <v>9</v>
      </c>
      <c r="Y118" s="27">
        <f>畜禽季度村级台账!G119+畜禽季度村级台账!Y119+畜禽季度村级台账!AQ119+畜禽季度村级台账!BI119</f>
        <v>6</v>
      </c>
      <c r="Z118" s="27">
        <f>畜禽季度村级台账!H119+畜禽季度村级台账!Z119+畜禽季度村级台账!AR119+畜禽季度村级台账!BJ119</f>
        <v>6</v>
      </c>
      <c r="AA118" s="27">
        <f>畜禽季度村级台账!CF119</f>
        <v>0</v>
      </c>
      <c r="AB118" s="27">
        <f>畜禽季度村级台账!CG119</f>
        <v>0</v>
      </c>
      <c r="AC118" s="27">
        <f>畜禽季度村级台账!CH119</f>
        <v>0</v>
      </c>
      <c r="AD118" s="27">
        <f>畜禽季度村级台账!CI119</f>
        <v>0</v>
      </c>
      <c r="AE118" s="27">
        <f>畜禽季度村级台账!CJ119</f>
        <v>0</v>
      </c>
      <c r="AF118" s="51" t="str">
        <f t="shared" si="9"/>
        <v>正确</v>
      </c>
      <c r="AG118" s="51" t="str">
        <f t="shared" si="10"/>
        <v>正确</v>
      </c>
      <c r="AH118" s="51" t="str">
        <f t="shared" si="11"/>
        <v>正确</v>
      </c>
      <c r="AI118" s="51" t="str">
        <f t="shared" si="12"/>
        <v>正确</v>
      </c>
      <c r="AJ118" s="51" t="str">
        <f t="shared" si="13"/>
        <v>正确</v>
      </c>
      <c r="AK118" s="51" t="str">
        <f t="shared" si="14"/>
        <v>正确</v>
      </c>
      <c r="AL118" s="51" t="str">
        <f t="shared" si="15"/>
        <v>正确</v>
      </c>
    </row>
    <row r="119" spans="1:38">
      <c r="A119" s="28">
        <v>109</v>
      </c>
      <c r="B119" s="26" t="str">
        <f>畜禽季度村级台账!B120</f>
        <v>王爱民</v>
      </c>
      <c r="C119" s="27">
        <f>畜禽季度村级台账!BO120</f>
        <v>0</v>
      </c>
      <c r="D119" s="27">
        <f>畜禽季度村级台账!BP120</f>
        <v>0</v>
      </c>
      <c r="E119" s="27">
        <f>畜禽季度村级台账!BQ120</f>
        <v>0</v>
      </c>
      <c r="F119" s="27">
        <f>畜禽季度村级台账!BR120</f>
        <v>0</v>
      </c>
      <c r="G119" s="27">
        <f>畜禽季度村级台账!BS120</f>
        <v>0</v>
      </c>
      <c r="H119" s="27">
        <f>畜禽季度村级台账!BT120</f>
        <v>0</v>
      </c>
      <c r="I119" s="27">
        <f>畜禽季度村级台账!BU120</f>
        <v>0</v>
      </c>
      <c r="J119" s="27">
        <f>畜禽季度村级台账!BV120</f>
        <v>0</v>
      </c>
      <c r="K119" s="27">
        <f>畜禽季度村级台账!BW120</f>
        <v>0</v>
      </c>
      <c r="L119" s="27">
        <f>畜禽季度村级台账!BX120</f>
        <v>0</v>
      </c>
      <c r="M119" s="27">
        <f>畜禽季度村级台账!BY120</f>
        <v>0</v>
      </c>
      <c r="N119" s="27">
        <f>畜禽季度村级台账!BZ120</f>
        <v>0</v>
      </c>
      <c r="O119" s="27">
        <f>畜禽季度村级台账!CA120</f>
        <v>0</v>
      </c>
      <c r="P119" s="27">
        <f>畜禽季度村级台账!CB120</f>
        <v>0</v>
      </c>
      <c r="Q119" s="27">
        <f>畜禽季度村级台账!CC120</f>
        <v>0</v>
      </c>
      <c r="R119" s="27">
        <f>畜禽季度村级台账!CD120</f>
        <v>0</v>
      </c>
      <c r="S119" s="27">
        <f>畜禽季度村级台账!CE120</f>
        <v>0</v>
      </c>
      <c r="T119" s="27">
        <f>畜禽季度村级台账!C120+畜禽季度村级台账!U120+畜禽季度村级台账!AM120+畜禽季度村级台账!BE120</f>
        <v>2</v>
      </c>
      <c r="U119" s="27">
        <f>畜禽季度村级台账!D120+畜禽季度村级台账!V120+畜禽季度村级台账!AN120+畜禽季度村级台账!BF120</f>
        <v>3</v>
      </c>
      <c r="V119" s="27">
        <f>畜禽季度村级台账!E120+畜禽季度村级台账!W120+畜禽季度村级台账!AO120+畜禽季度村级台账!BG120</f>
        <v>0</v>
      </c>
      <c r="W119" s="27">
        <f>畜禽季度村级台账!F120+畜禽季度村级台账!X120+畜禽季度村级台账!AP120+畜禽季度村级台账!BH120</f>
        <v>0</v>
      </c>
      <c r="X119" s="27">
        <f t="shared" si="16"/>
        <v>0</v>
      </c>
      <c r="Y119" s="27">
        <f>畜禽季度村级台账!G120+畜禽季度村级台账!Y120+畜禽季度村级台账!AQ120+畜禽季度村级台账!BI120</f>
        <v>8</v>
      </c>
      <c r="Z119" s="27">
        <f>畜禽季度村级台账!H120+畜禽季度村级台账!Z120+畜禽季度村级台账!AR120+畜禽季度村级台账!BJ120</f>
        <v>8</v>
      </c>
      <c r="AA119" s="27">
        <f>畜禽季度村级台账!CF120</f>
        <v>0</v>
      </c>
      <c r="AB119" s="27">
        <f>畜禽季度村级台账!CG120</f>
        <v>0</v>
      </c>
      <c r="AC119" s="27">
        <f>畜禽季度村级台账!CH120</f>
        <v>0</v>
      </c>
      <c r="AD119" s="27">
        <f>畜禽季度村级台账!CI120</f>
        <v>0</v>
      </c>
      <c r="AE119" s="27">
        <f>畜禽季度村级台账!CJ120</f>
        <v>0</v>
      </c>
      <c r="AF119" s="51" t="str">
        <f t="shared" si="9"/>
        <v>正确</v>
      </c>
      <c r="AG119" s="51" t="str">
        <f t="shared" si="10"/>
        <v>正确</v>
      </c>
      <c r="AH119" s="51" t="str">
        <f t="shared" si="11"/>
        <v>正确</v>
      </c>
      <c r="AI119" s="51" t="str">
        <f t="shared" si="12"/>
        <v>正确</v>
      </c>
      <c r="AJ119" s="51" t="str">
        <f t="shared" si="13"/>
        <v>正确</v>
      </c>
      <c r="AK119" s="51" t="str">
        <f t="shared" si="14"/>
        <v>正确</v>
      </c>
      <c r="AL119" s="51" t="str">
        <f t="shared" si="15"/>
        <v>正确</v>
      </c>
    </row>
    <row r="120" spans="1:38">
      <c r="A120" s="28">
        <v>110</v>
      </c>
      <c r="B120" s="26" t="str">
        <f>畜禽季度村级台账!B121</f>
        <v>郭向全</v>
      </c>
      <c r="C120" s="27">
        <f>畜禽季度村级台账!BO121</f>
        <v>0</v>
      </c>
      <c r="D120" s="27">
        <f>畜禽季度村级台账!BP121</f>
        <v>0</v>
      </c>
      <c r="E120" s="27">
        <f>畜禽季度村级台账!BQ121</f>
        <v>0</v>
      </c>
      <c r="F120" s="27">
        <f>畜禽季度村级台账!BR121</f>
        <v>0</v>
      </c>
      <c r="G120" s="27">
        <f>畜禽季度村级台账!BS121</f>
        <v>0</v>
      </c>
      <c r="H120" s="27">
        <f>畜禽季度村级台账!BT121</f>
        <v>0</v>
      </c>
      <c r="I120" s="27">
        <f>畜禽季度村级台账!BU121</f>
        <v>0</v>
      </c>
      <c r="J120" s="27">
        <f>畜禽季度村级台账!BV121</f>
        <v>0</v>
      </c>
      <c r="K120" s="27">
        <f>畜禽季度村级台账!BW121</f>
        <v>0</v>
      </c>
      <c r="L120" s="27">
        <f>畜禽季度村级台账!BX121</f>
        <v>0</v>
      </c>
      <c r="M120" s="27">
        <f>畜禽季度村级台账!BY121</f>
        <v>0</v>
      </c>
      <c r="N120" s="27">
        <f>畜禽季度村级台账!BZ121</f>
        <v>0</v>
      </c>
      <c r="O120" s="27">
        <f>畜禽季度村级台账!CA121</f>
        <v>0</v>
      </c>
      <c r="P120" s="27">
        <f>畜禽季度村级台账!CB121</f>
        <v>0</v>
      </c>
      <c r="Q120" s="27">
        <f>畜禽季度村级台账!CC121</f>
        <v>0</v>
      </c>
      <c r="R120" s="27">
        <f>畜禽季度村级台账!CD121</f>
        <v>0</v>
      </c>
      <c r="S120" s="27">
        <f>畜禽季度村级台账!CE121</f>
        <v>0</v>
      </c>
      <c r="T120" s="27">
        <f>畜禽季度村级台账!C121+畜禽季度村级台账!U121+畜禽季度村级台账!AM121+畜禽季度村级台账!BE121</f>
        <v>14</v>
      </c>
      <c r="U120" s="27">
        <f>畜禽季度村级台账!D121+畜禽季度村级台账!V121+畜禽季度村级台账!AN121+畜禽季度村级台账!BF121</f>
        <v>0</v>
      </c>
      <c r="V120" s="27">
        <f>畜禽季度村级台账!E121+畜禽季度村级台账!W121+畜禽季度村级台账!AO121+畜禽季度村级台账!BG121</f>
        <v>21</v>
      </c>
      <c r="W120" s="27">
        <f>畜禽季度村级台账!F121+畜禽季度村级台账!X121+畜禽季度村级台账!AP121+畜禽季度村级台账!BH121</f>
        <v>0</v>
      </c>
      <c r="X120" s="27">
        <f t="shared" si="16"/>
        <v>21</v>
      </c>
      <c r="Y120" s="27">
        <f>畜禽季度村级台账!G121+畜禽季度村级台账!Y121+畜禽季度村级台账!AQ121+畜禽季度村级台账!BI121</f>
        <v>30</v>
      </c>
      <c r="Z120" s="27">
        <f>畜禽季度村级台账!H121+畜禽季度村级台账!Z121+畜禽季度村级台账!AR121+畜禽季度村级台账!BJ121</f>
        <v>30</v>
      </c>
      <c r="AA120" s="27">
        <f>畜禽季度村级台账!CF121</f>
        <v>0</v>
      </c>
      <c r="AB120" s="27">
        <f>畜禽季度村级台账!CG121</f>
        <v>0</v>
      </c>
      <c r="AC120" s="27">
        <f>畜禽季度村级台账!CH121</f>
        <v>0</v>
      </c>
      <c r="AD120" s="27">
        <f>畜禽季度村级台账!CI121</f>
        <v>0</v>
      </c>
      <c r="AE120" s="27">
        <f>畜禽季度村级台账!CJ121</f>
        <v>0</v>
      </c>
      <c r="AF120" s="51" t="str">
        <f t="shared" si="9"/>
        <v>正确</v>
      </c>
      <c r="AG120" s="51" t="str">
        <f t="shared" si="10"/>
        <v>正确</v>
      </c>
      <c r="AH120" s="51" t="str">
        <f t="shared" si="11"/>
        <v>正确</v>
      </c>
      <c r="AI120" s="51" t="str">
        <f t="shared" si="12"/>
        <v>正确</v>
      </c>
      <c r="AJ120" s="51" t="str">
        <f t="shared" si="13"/>
        <v>正确</v>
      </c>
      <c r="AK120" s="51" t="str">
        <f t="shared" si="14"/>
        <v>正确</v>
      </c>
      <c r="AL120" s="51" t="str">
        <f t="shared" si="15"/>
        <v>正确</v>
      </c>
    </row>
    <row r="121" spans="1:38">
      <c r="A121" s="28">
        <v>111</v>
      </c>
      <c r="B121" s="26" t="str">
        <f>畜禽季度村级台账!B122</f>
        <v>邱云学</v>
      </c>
      <c r="C121" s="27">
        <f>畜禽季度村级台账!BO122</f>
        <v>0</v>
      </c>
      <c r="D121" s="27">
        <f>畜禽季度村级台账!BP122</f>
        <v>0</v>
      </c>
      <c r="E121" s="27">
        <f>畜禽季度村级台账!BQ122</f>
        <v>0</v>
      </c>
      <c r="F121" s="27">
        <f>畜禽季度村级台账!BR122</f>
        <v>0</v>
      </c>
      <c r="G121" s="27">
        <f>畜禽季度村级台账!BS122</f>
        <v>0</v>
      </c>
      <c r="H121" s="27">
        <f>畜禽季度村级台账!BT122</f>
        <v>0</v>
      </c>
      <c r="I121" s="27">
        <f>畜禽季度村级台账!BU122</f>
        <v>0</v>
      </c>
      <c r="J121" s="27">
        <f>畜禽季度村级台账!BV122</f>
        <v>0</v>
      </c>
      <c r="K121" s="27">
        <f>畜禽季度村级台账!BW122</f>
        <v>0</v>
      </c>
      <c r="L121" s="27">
        <f>畜禽季度村级台账!BX122</f>
        <v>0</v>
      </c>
      <c r="M121" s="27">
        <f>畜禽季度村级台账!BY122</f>
        <v>0</v>
      </c>
      <c r="N121" s="27">
        <f>畜禽季度村级台账!BZ122</f>
        <v>0</v>
      </c>
      <c r="O121" s="27">
        <f>畜禽季度村级台账!CA122</f>
        <v>0</v>
      </c>
      <c r="P121" s="27">
        <f>畜禽季度村级台账!CB122</f>
        <v>0</v>
      </c>
      <c r="Q121" s="27">
        <f>畜禽季度村级台账!CC122</f>
        <v>0</v>
      </c>
      <c r="R121" s="27">
        <f>畜禽季度村级台账!CD122</f>
        <v>0</v>
      </c>
      <c r="S121" s="27">
        <f>畜禽季度村级台账!CE122</f>
        <v>0</v>
      </c>
      <c r="T121" s="27">
        <f>畜禽季度村级台账!C122+畜禽季度村级台账!U122+畜禽季度村级台账!AM122+畜禽季度村级台账!BE122</f>
        <v>2</v>
      </c>
      <c r="U121" s="27">
        <f>畜禽季度村级台账!D122+畜禽季度村级台账!V122+畜禽季度村级台账!AN122+畜禽季度村级台账!BF122</f>
        <v>1</v>
      </c>
      <c r="V121" s="27">
        <f>畜禽季度村级台账!E122+畜禽季度村级台账!W122+畜禽季度村级台账!AO122+畜禽季度村级台账!BG122</f>
        <v>0</v>
      </c>
      <c r="W121" s="27">
        <f>畜禽季度村级台账!F122+畜禽季度村级台账!X122+畜禽季度村级台账!AP122+畜禽季度村级台账!BH122</f>
        <v>0</v>
      </c>
      <c r="X121" s="27">
        <f t="shared" si="16"/>
        <v>0</v>
      </c>
      <c r="Y121" s="27">
        <f>畜禽季度村级台账!G122+畜禽季度村级台账!Y122+畜禽季度村级台账!AQ122+畜禽季度村级台账!BI122</f>
        <v>3</v>
      </c>
      <c r="Z121" s="27">
        <f>畜禽季度村级台账!H122+畜禽季度村级台账!Z122+畜禽季度村级台账!AR122+畜禽季度村级台账!BJ122</f>
        <v>3</v>
      </c>
      <c r="AA121" s="27">
        <f>畜禽季度村级台账!CF122</f>
        <v>0</v>
      </c>
      <c r="AB121" s="27">
        <f>畜禽季度村级台账!CG122</f>
        <v>0</v>
      </c>
      <c r="AC121" s="27">
        <f>畜禽季度村级台账!CH122</f>
        <v>0</v>
      </c>
      <c r="AD121" s="27">
        <f>畜禽季度村级台账!CI122</f>
        <v>0</v>
      </c>
      <c r="AE121" s="27">
        <f>畜禽季度村级台账!CJ122</f>
        <v>0</v>
      </c>
      <c r="AF121" s="51" t="str">
        <f t="shared" si="9"/>
        <v>正确</v>
      </c>
      <c r="AG121" s="51" t="str">
        <f t="shared" si="10"/>
        <v>正确</v>
      </c>
      <c r="AH121" s="51" t="str">
        <f t="shared" si="11"/>
        <v>正确</v>
      </c>
      <c r="AI121" s="51" t="str">
        <f t="shared" si="12"/>
        <v>正确</v>
      </c>
      <c r="AJ121" s="51" t="str">
        <f t="shared" si="13"/>
        <v>正确</v>
      </c>
      <c r="AK121" s="51" t="str">
        <f t="shared" si="14"/>
        <v>正确</v>
      </c>
      <c r="AL121" s="51" t="str">
        <f t="shared" si="15"/>
        <v>正确</v>
      </c>
    </row>
    <row r="122" spans="1:38">
      <c r="A122" s="28">
        <v>112</v>
      </c>
      <c r="B122" s="26" t="str">
        <f>畜禽季度村级台账!B123</f>
        <v>姜子清</v>
      </c>
      <c r="C122" s="27">
        <f>畜禽季度村级台账!BO123</f>
        <v>0</v>
      </c>
      <c r="D122" s="27">
        <f>畜禽季度村级台账!BP123</f>
        <v>0</v>
      </c>
      <c r="E122" s="27">
        <f>畜禽季度村级台账!BQ123</f>
        <v>0</v>
      </c>
      <c r="F122" s="27">
        <f>畜禽季度村级台账!BR123</f>
        <v>0</v>
      </c>
      <c r="G122" s="27">
        <f>畜禽季度村级台账!BS123</f>
        <v>0</v>
      </c>
      <c r="H122" s="27">
        <f>畜禽季度村级台账!BT123</f>
        <v>0</v>
      </c>
      <c r="I122" s="27">
        <f>畜禽季度村级台账!BU123</f>
        <v>0</v>
      </c>
      <c r="J122" s="27">
        <f>畜禽季度村级台账!BV123</f>
        <v>0</v>
      </c>
      <c r="K122" s="27">
        <f>畜禽季度村级台账!BW123</f>
        <v>0</v>
      </c>
      <c r="L122" s="27">
        <f>畜禽季度村级台账!BX123</f>
        <v>0</v>
      </c>
      <c r="M122" s="27">
        <f>畜禽季度村级台账!BY123</f>
        <v>0</v>
      </c>
      <c r="N122" s="27">
        <f>畜禽季度村级台账!BZ123</f>
        <v>0</v>
      </c>
      <c r="O122" s="27">
        <f>畜禽季度村级台账!CA123</f>
        <v>0</v>
      </c>
      <c r="P122" s="27">
        <f>畜禽季度村级台账!CB123</f>
        <v>0</v>
      </c>
      <c r="Q122" s="27">
        <f>畜禽季度村级台账!CC123</f>
        <v>0</v>
      </c>
      <c r="R122" s="27">
        <f>畜禽季度村级台账!CD123</f>
        <v>0</v>
      </c>
      <c r="S122" s="27">
        <f>畜禽季度村级台账!CE123</f>
        <v>0</v>
      </c>
      <c r="T122" s="27">
        <f>畜禽季度村级台账!C123+畜禽季度村级台账!U123+畜禽季度村级台账!AM123+畜禽季度村级台账!BE123</f>
        <v>2</v>
      </c>
      <c r="U122" s="27">
        <f>畜禽季度村级台账!D123+畜禽季度村级台账!V123+畜禽季度村级台账!AN123+畜禽季度村级台账!BF123</f>
        <v>2</v>
      </c>
      <c r="V122" s="27">
        <f>畜禽季度村级台账!E123+畜禽季度村级台账!W123+畜禽季度村级台账!AO123+畜禽季度村级台账!BG123</f>
        <v>0</v>
      </c>
      <c r="W122" s="27">
        <f>畜禽季度村级台账!F123+畜禽季度村级台账!X123+畜禽季度村级台账!AP123+畜禽季度村级台账!BH123</f>
        <v>0</v>
      </c>
      <c r="X122" s="27">
        <f t="shared" si="16"/>
        <v>0</v>
      </c>
      <c r="Y122" s="27">
        <f>畜禽季度村级台账!G123+畜禽季度村级台账!Y123+畜禽季度村级台账!AQ123+畜禽季度村级台账!BI123</f>
        <v>5</v>
      </c>
      <c r="Z122" s="27">
        <f>畜禽季度村级台账!H123+畜禽季度村级台账!Z123+畜禽季度村级台账!AR123+畜禽季度村级台账!BJ123</f>
        <v>5</v>
      </c>
      <c r="AA122" s="27">
        <f>畜禽季度村级台账!CF123</f>
        <v>0</v>
      </c>
      <c r="AB122" s="27">
        <f>畜禽季度村级台账!CG123</f>
        <v>0</v>
      </c>
      <c r="AC122" s="27">
        <f>畜禽季度村级台账!CH123</f>
        <v>0</v>
      </c>
      <c r="AD122" s="27">
        <f>畜禽季度村级台账!CI123</f>
        <v>0</v>
      </c>
      <c r="AE122" s="27">
        <f>畜禽季度村级台账!CJ123</f>
        <v>0</v>
      </c>
      <c r="AF122" s="51" t="str">
        <f t="shared" si="9"/>
        <v>正确</v>
      </c>
      <c r="AG122" s="51" t="str">
        <f t="shared" si="10"/>
        <v>正确</v>
      </c>
      <c r="AH122" s="51" t="str">
        <f t="shared" si="11"/>
        <v>正确</v>
      </c>
      <c r="AI122" s="51" t="str">
        <f t="shared" si="12"/>
        <v>正确</v>
      </c>
      <c r="AJ122" s="51" t="str">
        <f t="shared" si="13"/>
        <v>正确</v>
      </c>
      <c r="AK122" s="51" t="str">
        <f t="shared" si="14"/>
        <v>正确</v>
      </c>
      <c r="AL122" s="51" t="str">
        <f t="shared" si="15"/>
        <v>正确</v>
      </c>
    </row>
    <row r="123" spans="1:38">
      <c r="A123" s="28">
        <v>113</v>
      </c>
      <c r="B123" s="26" t="str">
        <f>畜禽季度村级台账!B124</f>
        <v>郭向锋</v>
      </c>
      <c r="C123" s="27">
        <f>畜禽季度村级台账!BO124</f>
        <v>0</v>
      </c>
      <c r="D123" s="27">
        <f>畜禽季度村级台账!BP124</f>
        <v>0</v>
      </c>
      <c r="E123" s="27">
        <f>畜禽季度村级台账!BQ124</f>
        <v>0</v>
      </c>
      <c r="F123" s="27">
        <f>畜禽季度村级台账!BR124</f>
        <v>0</v>
      </c>
      <c r="G123" s="27">
        <f>畜禽季度村级台账!BS124</f>
        <v>0</v>
      </c>
      <c r="H123" s="27">
        <f>畜禽季度村级台账!BT124</f>
        <v>0</v>
      </c>
      <c r="I123" s="27">
        <f>畜禽季度村级台账!BU124</f>
        <v>0</v>
      </c>
      <c r="J123" s="27">
        <f>畜禽季度村级台账!BV124</f>
        <v>0</v>
      </c>
      <c r="K123" s="27">
        <f>畜禽季度村级台账!BW124</f>
        <v>0</v>
      </c>
      <c r="L123" s="27">
        <f>畜禽季度村级台账!BX124</f>
        <v>0</v>
      </c>
      <c r="M123" s="27">
        <f>畜禽季度村级台账!BY124</f>
        <v>0</v>
      </c>
      <c r="N123" s="27">
        <f>畜禽季度村级台账!BZ124</f>
        <v>0</v>
      </c>
      <c r="O123" s="27">
        <f>畜禽季度村级台账!CA124</f>
        <v>0</v>
      </c>
      <c r="P123" s="27">
        <f>畜禽季度村级台账!CB124</f>
        <v>0</v>
      </c>
      <c r="Q123" s="27">
        <f>畜禽季度村级台账!CC124</f>
        <v>0</v>
      </c>
      <c r="R123" s="27">
        <f>畜禽季度村级台账!CD124</f>
        <v>0</v>
      </c>
      <c r="S123" s="27">
        <f>畜禽季度村级台账!CE124</f>
        <v>0</v>
      </c>
      <c r="T123" s="27">
        <f>畜禽季度村级台账!C124+畜禽季度村级台账!U124+畜禽季度村级台账!AM124+畜禽季度村级台账!BE124</f>
        <v>1</v>
      </c>
      <c r="U123" s="27">
        <f>畜禽季度村级台账!D124+畜禽季度村级台账!V124+畜禽季度村级台账!AN124+畜禽季度村级台账!BF124</f>
        <v>0</v>
      </c>
      <c r="V123" s="27">
        <f>畜禽季度村级台账!E124+畜禽季度村级台账!W124+畜禽季度村级台账!AO124+畜禽季度村级台账!BG124</f>
        <v>0</v>
      </c>
      <c r="W123" s="27">
        <f>畜禽季度村级台账!F124+畜禽季度村级台账!X124+畜禽季度村级台账!AP124+畜禽季度村级台账!BH124</f>
        <v>0</v>
      </c>
      <c r="X123" s="27">
        <f t="shared" si="16"/>
        <v>0</v>
      </c>
      <c r="Y123" s="27">
        <f>畜禽季度村级台账!G124+畜禽季度村级台账!Y124+畜禽季度村级台账!AQ124+畜禽季度村级台账!BI124</f>
        <v>4</v>
      </c>
      <c r="Z123" s="27">
        <f>畜禽季度村级台账!H124+畜禽季度村级台账!Z124+畜禽季度村级台账!AR124+畜禽季度村级台账!BJ124</f>
        <v>4</v>
      </c>
      <c r="AA123" s="27">
        <f>畜禽季度村级台账!CF124</f>
        <v>0</v>
      </c>
      <c r="AB123" s="27">
        <f>畜禽季度村级台账!CG124</f>
        <v>0</v>
      </c>
      <c r="AC123" s="27">
        <f>畜禽季度村级台账!CH124</f>
        <v>0</v>
      </c>
      <c r="AD123" s="27">
        <f>畜禽季度村级台账!CI124</f>
        <v>0</v>
      </c>
      <c r="AE123" s="27">
        <f>畜禽季度村级台账!CJ124</f>
        <v>0</v>
      </c>
      <c r="AF123" s="51" t="str">
        <f t="shared" si="9"/>
        <v>正确</v>
      </c>
      <c r="AG123" s="51" t="str">
        <f t="shared" si="10"/>
        <v>正确</v>
      </c>
      <c r="AH123" s="51" t="str">
        <f t="shared" si="11"/>
        <v>正确</v>
      </c>
      <c r="AI123" s="51" t="str">
        <f t="shared" si="12"/>
        <v>正确</v>
      </c>
      <c r="AJ123" s="51" t="str">
        <f t="shared" si="13"/>
        <v>正确</v>
      </c>
      <c r="AK123" s="51" t="str">
        <f t="shared" si="14"/>
        <v>正确</v>
      </c>
      <c r="AL123" s="51" t="str">
        <f t="shared" si="15"/>
        <v>正确</v>
      </c>
    </row>
    <row r="124" spans="1:38">
      <c r="A124" s="28">
        <v>114</v>
      </c>
      <c r="B124" s="26" t="str">
        <f>畜禽季度村级台账!B125</f>
        <v>郭继然</v>
      </c>
      <c r="C124" s="27">
        <f>畜禽季度村级台账!BO125</f>
        <v>0</v>
      </c>
      <c r="D124" s="27">
        <f>畜禽季度村级台账!BP125</f>
        <v>0</v>
      </c>
      <c r="E124" s="27">
        <f>畜禽季度村级台账!BQ125</f>
        <v>0</v>
      </c>
      <c r="F124" s="27">
        <f>畜禽季度村级台账!BR125</f>
        <v>0</v>
      </c>
      <c r="G124" s="27">
        <f>畜禽季度村级台账!BS125</f>
        <v>0</v>
      </c>
      <c r="H124" s="27">
        <f>畜禽季度村级台账!BT125</f>
        <v>0</v>
      </c>
      <c r="I124" s="27">
        <f>畜禽季度村级台账!BU125</f>
        <v>0</v>
      </c>
      <c r="J124" s="27">
        <f>畜禽季度村级台账!BV125</f>
        <v>0</v>
      </c>
      <c r="K124" s="27">
        <f>畜禽季度村级台账!BW125</f>
        <v>0</v>
      </c>
      <c r="L124" s="27">
        <f>畜禽季度村级台账!BX125</f>
        <v>0</v>
      </c>
      <c r="M124" s="27">
        <f>畜禽季度村级台账!BY125</f>
        <v>0</v>
      </c>
      <c r="N124" s="27">
        <f>畜禽季度村级台账!BZ125</f>
        <v>0</v>
      </c>
      <c r="O124" s="27">
        <f>畜禽季度村级台账!CA125</f>
        <v>0</v>
      </c>
      <c r="P124" s="27">
        <f>畜禽季度村级台账!CB125</f>
        <v>0</v>
      </c>
      <c r="Q124" s="27">
        <f>畜禽季度村级台账!CC125</f>
        <v>0</v>
      </c>
      <c r="R124" s="27">
        <f>畜禽季度村级台账!CD125</f>
        <v>0</v>
      </c>
      <c r="S124" s="27">
        <f>畜禽季度村级台账!CE125</f>
        <v>0</v>
      </c>
      <c r="T124" s="27">
        <f>畜禽季度村级台账!C125+畜禽季度村级台账!U125+畜禽季度村级台账!AM125+畜禽季度村级台账!BE125</f>
        <v>1</v>
      </c>
      <c r="U124" s="27">
        <f>畜禽季度村级台账!D125+畜禽季度村级台账!V125+畜禽季度村级台账!AN125+畜禽季度村级台账!BF125</f>
        <v>16</v>
      </c>
      <c r="V124" s="27">
        <f>畜禽季度村级台账!E125+畜禽季度村级台账!W125+畜禽季度村级台账!AO125+畜禽季度村级台账!BG125</f>
        <v>0</v>
      </c>
      <c r="W124" s="27">
        <f>畜禽季度村级台账!F125+畜禽季度村级台账!X125+畜禽季度村级台账!AP125+畜禽季度村级台账!BH125</f>
        <v>0</v>
      </c>
      <c r="X124" s="27">
        <f t="shared" si="16"/>
        <v>0</v>
      </c>
      <c r="Y124" s="27">
        <f>畜禽季度村级台账!G125+畜禽季度村级台账!Y125+畜禽季度村级台账!AQ125+畜禽季度村级台账!BI125</f>
        <v>5</v>
      </c>
      <c r="Z124" s="27">
        <f>畜禽季度村级台账!H125+畜禽季度村级台账!Z125+畜禽季度村级台账!AR125+畜禽季度村级台账!BJ125</f>
        <v>5</v>
      </c>
      <c r="AA124" s="27">
        <f>畜禽季度村级台账!CF125</f>
        <v>0</v>
      </c>
      <c r="AB124" s="27">
        <f>畜禽季度村级台账!CG125</f>
        <v>0</v>
      </c>
      <c r="AC124" s="27">
        <f>畜禽季度村级台账!CH125</f>
        <v>0</v>
      </c>
      <c r="AD124" s="27">
        <f>畜禽季度村级台账!CI125</f>
        <v>0</v>
      </c>
      <c r="AE124" s="27">
        <f>畜禽季度村级台账!CJ125</f>
        <v>0</v>
      </c>
      <c r="AF124" s="51" t="str">
        <f t="shared" si="9"/>
        <v>正确</v>
      </c>
      <c r="AG124" s="51" t="str">
        <f t="shared" si="10"/>
        <v>正确</v>
      </c>
      <c r="AH124" s="51" t="str">
        <f t="shared" si="11"/>
        <v>正确</v>
      </c>
      <c r="AI124" s="51" t="str">
        <f t="shared" si="12"/>
        <v>正确</v>
      </c>
      <c r="AJ124" s="51" t="str">
        <f t="shared" si="13"/>
        <v>正确</v>
      </c>
      <c r="AK124" s="51" t="str">
        <f t="shared" si="14"/>
        <v>正确</v>
      </c>
      <c r="AL124" s="51" t="str">
        <f t="shared" si="15"/>
        <v>正确</v>
      </c>
    </row>
    <row r="125" spans="1:38">
      <c r="A125" s="28">
        <v>115</v>
      </c>
      <c r="B125" s="26" t="str">
        <f>畜禽季度村级台账!B126</f>
        <v>姜子文</v>
      </c>
      <c r="C125" s="27">
        <f>畜禽季度村级台账!BO126</f>
        <v>0</v>
      </c>
      <c r="D125" s="27">
        <f>畜禽季度村级台账!BP126</f>
        <v>0</v>
      </c>
      <c r="E125" s="27">
        <f>畜禽季度村级台账!BQ126</f>
        <v>0</v>
      </c>
      <c r="F125" s="27">
        <f>畜禽季度村级台账!BR126</f>
        <v>0</v>
      </c>
      <c r="G125" s="27">
        <f>畜禽季度村级台账!BS126</f>
        <v>0</v>
      </c>
      <c r="H125" s="27">
        <f>畜禽季度村级台账!BT126</f>
        <v>0</v>
      </c>
      <c r="I125" s="27">
        <f>畜禽季度村级台账!BU126</f>
        <v>0</v>
      </c>
      <c r="J125" s="27">
        <f>畜禽季度村级台账!BV126</f>
        <v>0</v>
      </c>
      <c r="K125" s="27">
        <f>畜禽季度村级台账!BW126</f>
        <v>0</v>
      </c>
      <c r="L125" s="27">
        <f>畜禽季度村级台账!BX126</f>
        <v>0</v>
      </c>
      <c r="M125" s="27">
        <f>畜禽季度村级台账!BY126</f>
        <v>0</v>
      </c>
      <c r="N125" s="27">
        <f>畜禽季度村级台账!BZ126</f>
        <v>0</v>
      </c>
      <c r="O125" s="27">
        <f>畜禽季度村级台账!CA126</f>
        <v>0</v>
      </c>
      <c r="P125" s="27">
        <f>畜禽季度村级台账!CB126</f>
        <v>0</v>
      </c>
      <c r="Q125" s="27">
        <f>畜禽季度村级台账!CC126</f>
        <v>0</v>
      </c>
      <c r="R125" s="27">
        <f>畜禽季度村级台账!CD126</f>
        <v>0</v>
      </c>
      <c r="S125" s="27">
        <f>畜禽季度村级台账!CE126</f>
        <v>0</v>
      </c>
      <c r="T125" s="27">
        <f>畜禽季度村级台账!C126+畜禽季度村级台账!U126+畜禽季度村级台账!AM126+畜禽季度村级台账!BE126</f>
        <v>1</v>
      </c>
      <c r="U125" s="27">
        <f>畜禽季度村级台账!D126+畜禽季度村级台账!V126+畜禽季度村级台账!AN126+畜禽季度村级台账!BF126</f>
        <v>0</v>
      </c>
      <c r="V125" s="27">
        <f>畜禽季度村级台账!E126+畜禽季度村级台账!W126+畜禽季度村级台账!AO126+畜禽季度村级台账!BG126</f>
        <v>3</v>
      </c>
      <c r="W125" s="27">
        <f>畜禽季度村级台账!F126+畜禽季度村级台账!X126+畜禽季度村级台账!AP126+畜禽季度村级台账!BH126</f>
        <v>0</v>
      </c>
      <c r="X125" s="27">
        <f t="shared" si="16"/>
        <v>3</v>
      </c>
      <c r="Y125" s="27">
        <f>畜禽季度村级台账!G126+畜禽季度村级台账!Y126+畜禽季度村级台账!AQ126+畜禽季度村级台账!BI126</f>
        <v>8</v>
      </c>
      <c r="Z125" s="27">
        <f>畜禽季度村级台账!H126+畜禽季度村级台账!Z126+畜禽季度村级台账!AR126+畜禽季度村级台账!BJ126</f>
        <v>8</v>
      </c>
      <c r="AA125" s="27">
        <f>畜禽季度村级台账!CF126</f>
        <v>0</v>
      </c>
      <c r="AB125" s="27">
        <f>畜禽季度村级台账!CG126</f>
        <v>0</v>
      </c>
      <c r="AC125" s="27">
        <f>畜禽季度村级台账!CH126</f>
        <v>0</v>
      </c>
      <c r="AD125" s="27">
        <f>畜禽季度村级台账!CI126</f>
        <v>0</v>
      </c>
      <c r="AE125" s="27">
        <f>畜禽季度村级台账!CJ126</f>
        <v>0</v>
      </c>
      <c r="AF125" s="51" t="str">
        <f t="shared" si="9"/>
        <v>正确</v>
      </c>
      <c r="AG125" s="51" t="str">
        <f t="shared" si="10"/>
        <v>正确</v>
      </c>
      <c r="AH125" s="51" t="str">
        <f t="shared" si="11"/>
        <v>正确</v>
      </c>
      <c r="AI125" s="51" t="str">
        <f t="shared" si="12"/>
        <v>正确</v>
      </c>
      <c r="AJ125" s="51" t="str">
        <f t="shared" si="13"/>
        <v>正确</v>
      </c>
      <c r="AK125" s="51" t="str">
        <f t="shared" si="14"/>
        <v>正确</v>
      </c>
      <c r="AL125" s="51" t="str">
        <f t="shared" si="15"/>
        <v>正确</v>
      </c>
    </row>
    <row r="126" spans="1:38">
      <c r="A126" s="28">
        <v>116</v>
      </c>
      <c r="B126" s="26" t="str">
        <f>畜禽季度村级台账!B127</f>
        <v>杨卫新</v>
      </c>
      <c r="C126" s="27">
        <f>畜禽季度村级台账!BO127</f>
        <v>0</v>
      </c>
      <c r="D126" s="27">
        <f>畜禽季度村级台账!BP127</f>
        <v>0</v>
      </c>
      <c r="E126" s="27">
        <f>畜禽季度村级台账!BQ127</f>
        <v>0</v>
      </c>
      <c r="F126" s="27">
        <f>畜禽季度村级台账!BR127</f>
        <v>0</v>
      </c>
      <c r="G126" s="27">
        <f>畜禽季度村级台账!BS127</f>
        <v>0</v>
      </c>
      <c r="H126" s="27">
        <f>畜禽季度村级台账!BT127</f>
        <v>0</v>
      </c>
      <c r="I126" s="27">
        <f>畜禽季度村级台账!BU127</f>
        <v>0</v>
      </c>
      <c r="J126" s="27">
        <f>畜禽季度村级台账!BV127</f>
        <v>0</v>
      </c>
      <c r="K126" s="27">
        <f>畜禽季度村级台账!BW127</f>
        <v>0</v>
      </c>
      <c r="L126" s="27">
        <f>畜禽季度村级台账!BX127</f>
        <v>0</v>
      </c>
      <c r="M126" s="27">
        <f>畜禽季度村级台账!BY127</f>
        <v>0</v>
      </c>
      <c r="N126" s="27">
        <f>畜禽季度村级台账!BZ127</f>
        <v>0</v>
      </c>
      <c r="O126" s="27">
        <f>畜禽季度村级台账!CA127</f>
        <v>0</v>
      </c>
      <c r="P126" s="27">
        <f>畜禽季度村级台账!CB127</f>
        <v>0</v>
      </c>
      <c r="Q126" s="27">
        <f>畜禽季度村级台账!CC127</f>
        <v>0</v>
      </c>
      <c r="R126" s="27">
        <f>畜禽季度村级台账!CD127</f>
        <v>0</v>
      </c>
      <c r="S126" s="27">
        <f>畜禽季度村级台账!CE127</f>
        <v>0</v>
      </c>
      <c r="T126" s="27">
        <f>畜禽季度村级台账!C127+畜禽季度村级台账!U127+畜禽季度村级台账!AM127+畜禽季度村级台账!BE127</f>
        <v>2</v>
      </c>
      <c r="U126" s="27">
        <f>畜禽季度村级台账!D127+畜禽季度村级台账!V127+畜禽季度村级台账!AN127+畜禽季度村级台账!BF127</f>
        <v>2</v>
      </c>
      <c r="V126" s="27">
        <f>畜禽季度村级台账!E127+畜禽季度村级台账!W127+畜禽季度村级台账!AO127+畜禽季度村级台账!BG127</f>
        <v>0</v>
      </c>
      <c r="W126" s="27">
        <f>畜禽季度村级台账!F127+畜禽季度村级台账!X127+畜禽季度村级台账!AP127+畜禽季度村级台账!BH127</f>
        <v>0</v>
      </c>
      <c r="X126" s="27">
        <f t="shared" si="16"/>
        <v>0</v>
      </c>
      <c r="Y126" s="27">
        <f>畜禽季度村级台账!G127+畜禽季度村级台账!Y127+畜禽季度村级台账!AQ127+畜禽季度村级台账!BI127</f>
        <v>4</v>
      </c>
      <c r="Z126" s="27">
        <f>畜禽季度村级台账!H127+畜禽季度村级台账!Z127+畜禽季度村级台账!AR127+畜禽季度村级台账!BJ127</f>
        <v>4</v>
      </c>
      <c r="AA126" s="27">
        <f>畜禽季度村级台账!CF127</f>
        <v>0</v>
      </c>
      <c r="AB126" s="27">
        <f>畜禽季度村级台账!CG127</f>
        <v>0</v>
      </c>
      <c r="AC126" s="27">
        <f>畜禽季度村级台账!CH127</f>
        <v>0</v>
      </c>
      <c r="AD126" s="27">
        <f>畜禽季度村级台账!CI127</f>
        <v>0</v>
      </c>
      <c r="AE126" s="27">
        <f>畜禽季度村级台账!CJ127</f>
        <v>0</v>
      </c>
      <c r="AF126" s="51" t="str">
        <f t="shared" si="9"/>
        <v>正确</v>
      </c>
      <c r="AG126" s="51" t="str">
        <f t="shared" si="10"/>
        <v>正确</v>
      </c>
      <c r="AH126" s="51" t="str">
        <f t="shared" si="11"/>
        <v>正确</v>
      </c>
      <c r="AI126" s="51" t="str">
        <f t="shared" si="12"/>
        <v>正确</v>
      </c>
      <c r="AJ126" s="51" t="str">
        <f t="shared" si="13"/>
        <v>正确</v>
      </c>
      <c r="AK126" s="51" t="str">
        <f t="shared" si="14"/>
        <v>正确</v>
      </c>
      <c r="AL126" s="51" t="str">
        <f t="shared" si="15"/>
        <v>正确</v>
      </c>
    </row>
    <row r="127" spans="1:38">
      <c r="A127" s="28">
        <v>117</v>
      </c>
      <c r="B127" s="26" t="str">
        <f>畜禽季度村级台账!B128</f>
        <v>周洪成</v>
      </c>
      <c r="C127" s="27">
        <f>畜禽季度村级台账!BO128</f>
        <v>0</v>
      </c>
      <c r="D127" s="27">
        <f>畜禽季度村级台账!BP128</f>
        <v>0</v>
      </c>
      <c r="E127" s="27">
        <f>畜禽季度村级台账!BQ128</f>
        <v>0</v>
      </c>
      <c r="F127" s="27">
        <f>畜禽季度村级台账!BR128</f>
        <v>0</v>
      </c>
      <c r="G127" s="27">
        <f>畜禽季度村级台账!BS128</f>
        <v>0</v>
      </c>
      <c r="H127" s="27">
        <f>畜禽季度村级台账!BT128</f>
        <v>0</v>
      </c>
      <c r="I127" s="27">
        <f>畜禽季度村级台账!BU128</f>
        <v>0</v>
      </c>
      <c r="J127" s="27">
        <f>畜禽季度村级台账!BV128</f>
        <v>0</v>
      </c>
      <c r="K127" s="27">
        <f>畜禽季度村级台账!BW128</f>
        <v>0</v>
      </c>
      <c r="L127" s="27">
        <f>畜禽季度村级台账!BX128</f>
        <v>0</v>
      </c>
      <c r="M127" s="27">
        <f>畜禽季度村级台账!BY128</f>
        <v>0</v>
      </c>
      <c r="N127" s="27">
        <f>畜禽季度村级台账!BZ128</f>
        <v>0</v>
      </c>
      <c r="O127" s="27">
        <f>畜禽季度村级台账!CA128</f>
        <v>0</v>
      </c>
      <c r="P127" s="27">
        <f>畜禽季度村级台账!CB128</f>
        <v>0</v>
      </c>
      <c r="Q127" s="27">
        <f>畜禽季度村级台账!CC128</f>
        <v>0</v>
      </c>
      <c r="R127" s="27">
        <f>畜禽季度村级台账!CD128</f>
        <v>0</v>
      </c>
      <c r="S127" s="27">
        <f>畜禽季度村级台账!CE128</f>
        <v>0</v>
      </c>
      <c r="T127" s="27">
        <f>畜禽季度村级台账!C128+畜禽季度村级台账!U128+畜禽季度村级台账!AM128+畜禽季度村级台账!BE128</f>
        <v>2</v>
      </c>
      <c r="U127" s="27">
        <f>畜禽季度村级台账!D128+畜禽季度村级台账!V128+畜禽季度村级台账!AN128+畜禽季度村级台账!BF128</f>
        <v>4</v>
      </c>
      <c r="V127" s="27">
        <f>畜禽季度村级台账!E128+畜禽季度村级台账!W128+畜禽季度村级台账!AO128+畜禽季度村级台账!BG128</f>
        <v>0</v>
      </c>
      <c r="W127" s="27">
        <f>畜禽季度村级台账!F128+畜禽季度村级台账!X128+畜禽季度村级台账!AP128+畜禽季度村级台账!BH128</f>
        <v>0</v>
      </c>
      <c r="X127" s="27">
        <f t="shared" si="16"/>
        <v>0</v>
      </c>
      <c r="Y127" s="27">
        <f>畜禽季度村级台账!G128+畜禽季度村级台账!Y128+畜禽季度村级台账!AQ128+畜禽季度村级台账!BI128</f>
        <v>5</v>
      </c>
      <c r="Z127" s="27">
        <f>畜禽季度村级台账!H128+畜禽季度村级台账!Z128+畜禽季度村级台账!AR128+畜禽季度村级台账!BJ128</f>
        <v>5</v>
      </c>
      <c r="AA127" s="27">
        <f>畜禽季度村级台账!CF128</f>
        <v>0</v>
      </c>
      <c r="AB127" s="27">
        <f>畜禽季度村级台账!CG128</f>
        <v>0</v>
      </c>
      <c r="AC127" s="27">
        <f>畜禽季度村级台账!CH128</f>
        <v>0</v>
      </c>
      <c r="AD127" s="27">
        <f>畜禽季度村级台账!CI128</f>
        <v>0</v>
      </c>
      <c r="AE127" s="27">
        <f>畜禽季度村级台账!CJ128</f>
        <v>0</v>
      </c>
      <c r="AF127" s="51" t="str">
        <f t="shared" si="9"/>
        <v>正确</v>
      </c>
      <c r="AG127" s="51" t="str">
        <f t="shared" si="10"/>
        <v>正确</v>
      </c>
      <c r="AH127" s="51" t="str">
        <f t="shared" si="11"/>
        <v>正确</v>
      </c>
      <c r="AI127" s="51" t="str">
        <f t="shared" si="12"/>
        <v>正确</v>
      </c>
      <c r="AJ127" s="51" t="str">
        <f t="shared" si="13"/>
        <v>正确</v>
      </c>
      <c r="AK127" s="51" t="str">
        <f t="shared" si="14"/>
        <v>正确</v>
      </c>
      <c r="AL127" s="51" t="str">
        <f t="shared" si="15"/>
        <v>正确</v>
      </c>
    </row>
    <row r="128" spans="1:38">
      <c r="A128" s="28">
        <v>118</v>
      </c>
      <c r="B128" s="26" t="str">
        <f>畜禽季度村级台账!B129</f>
        <v>姜子平</v>
      </c>
      <c r="C128" s="27">
        <f>畜禽季度村级台账!BO129</f>
        <v>0</v>
      </c>
      <c r="D128" s="27">
        <f>畜禽季度村级台账!BP129</f>
        <v>0</v>
      </c>
      <c r="E128" s="27">
        <f>畜禽季度村级台账!BQ129</f>
        <v>0</v>
      </c>
      <c r="F128" s="27">
        <f>畜禽季度村级台账!BR129</f>
        <v>0</v>
      </c>
      <c r="G128" s="27">
        <f>畜禽季度村级台账!BS129</f>
        <v>0</v>
      </c>
      <c r="H128" s="27">
        <f>畜禽季度村级台账!BT129</f>
        <v>0</v>
      </c>
      <c r="I128" s="27">
        <f>畜禽季度村级台账!BU129</f>
        <v>0</v>
      </c>
      <c r="J128" s="27">
        <f>畜禽季度村级台账!BV129</f>
        <v>0</v>
      </c>
      <c r="K128" s="27">
        <f>畜禽季度村级台账!BW129</f>
        <v>0</v>
      </c>
      <c r="L128" s="27">
        <f>畜禽季度村级台账!BX129</f>
        <v>0</v>
      </c>
      <c r="M128" s="27">
        <f>畜禽季度村级台账!BY129</f>
        <v>0</v>
      </c>
      <c r="N128" s="27">
        <f>畜禽季度村级台账!BZ129</f>
        <v>0</v>
      </c>
      <c r="O128" s="27">
        <f>畜禽季度村级台账!CA129</f>
        <v>0</v>
      </c>
      <c r="P128" s="27">
        <f>畜禽季度村级台账!CB129</f>
        <v>0</v>
      </c>
      <c r="Q128" s="27">
        <f>畜禽季度村级台账!CC129</f>
        <v>0</v>
      </c>
      <c r="R128" s="27">
        <f>畜禽季度村级台账!CD129</f>
        <v>0</v>
      </c>
      <c r="S128" s="27">
        <f>畜禽季度村级台账!CE129</f>
        <v>0</v>
      </c>
      <c r="T128" s="27">
        <f>畜禽季度村级台账!C129+畜禽季度村级台账!U129+畜禽季度村级台账!AM129+畜禽季度村级台账!BE129</f>
        <v>12</v>
      </c>
      <c r="U128" s="27">
        <f>畜禽季度村级台账!D129+畜禽季度村级台账!V129+畜禽季度村级台账!AN129+畜禽季度村级台账!BF129</f>
        <v>0</v>
      </c>
      <c r="V128" s="27">
        <f>畜禽季度村级台账!E129+畜禽季度村级台账!W129+畜禽季度村级台账!AO129+畜禽季度村级台账!BG129</f>
        <v>3</v>
      </c>
      <c r="W128" s="27">
        <f>畜禽季度村级台账!F129+畜禽季度村级台账!X129+畜禽季度村级台账!AP129+畜禽季度村级台账!BH129</f>
        <v>0</v>
      </c>
      <c r="X128" s="27">
        <f t="shared" si="16"/>
        <v>3</v>
      </c>
      <c r="Y128" s="27">
        <f>畜禽季度村级台账!G129+畜禽季度村级台账!Y129+畜禽季度村级台账!AQ129+畜禽季度村级台账!BI129</f>
        <v>6</v>
      </c>
      <c r="Z128" s="27">
        <f>畜禽季度村级台账!H129+畜禽季度村级台账!Z129+畜禽季度村级台账!AR129+畜禽季度村级台账!BJ129</f>
        <v>6</v>
      </c>
      <c r="AA128" s="27">
        <f>畜禽季度村级台账!CF129</f>
        <v>0</v>
      </c>
      <c r="AB128" s="27">
        <f>畜禽季度村级台账!CG129</f>
        <v>0</v>
      </c>
      <c r="AC128" s="27">
        <f>畜禽季度村级台账!CH129</f>
        <v>0</v>
      </c>
      <c r="AD128" s="27">
        <f>畜禽季度村级台账!CI129</f>
        <v>0</v>
      </c>
      <c r="AE128" s="27">
        <f>畜禽季度村级台账!CJ129</f>
        <v>0</v>
      </c>
      <c r="AF128" s="51" t="str">
        <f t="shared" si="9"/>
        <v>正确</v>
      </c>
      <c r="AG128" s="51" t="str">
        <f t="shared" si="10"/>
        <v>正确</v>
      </c>
      <c r="AH128" s="51" t="str">
        <f t="shared" si="11"/>
        <v>正确</v>
      </c>
      <c r="AI128" s="51" t="str">
        <f t="shared" si="12"/>
        <v>正确</v>
      </c>
      <c r="AJ128" s="51" t="str">
        <f t="shared" si="13"/>
        <v>正确</v>
      </c>
      <c r="AK128" s="51" t="str">
        <f t="shared" si="14"/>
        <v>正确</v>
      </c>
      <c r="AL128" s="51" t="str">
        <f t="shared" si="15"/>
        <v>正确</v>
      </c>
    </row>
    <row r="129" spans="1:38">
      <c r="A129" s="28">
        <v>119</v>
      </c>
      <c r="B129" s="26" t="str">
        <f>畜禽季度村级台账!B130</f>
        <v>杨玉山</v>
      </c>
      <c r="C129" s="27">
        <f>畜禽季度村级台账!BO130</f>
        <v>0</v>
      </c>
      <c r="D129" s="27">
        <f>畜禽季度村级台账!BP130</f>
        <v>0</v>
      </c>
      <c r="E129" s="27">
        <f>畜禽季度村级台账!BQ130</f>
        <v>0</v>
      </c>
      <c r="F129" s="27">
        <f>畜禽季度村级台账!BR130</f>
        <v>0</v>
      </c>
      <c r="G129" s="27">
        <f>畜禽季度村级台账!BS130</f>
        <v>0</v>
      </c>
      <c r="H129" s="27">
        <f>畜禽季度村级台账!BT130</f>
        <v>0</v>
      </c>
      <c r="I129" s="27">
        <f>畜禽季度村级台账!BU130</f>
        <v>0</v>
      </c>
      <c r="J129" s="27">
        <f>畜禽季度村级台账!BV130</f>
        <v>0</v>
      </c>
      <c r="K129" s="27">
        <f>畜禽季度村级台账!BW130</f>
        <v>0</v>
      </c>
      <c r="L129" s="27">
        <f>畜禽季度村级台账!BX130</f>
        <v>0</v>
      </c>
      <c r="M129" s="27">
        <f>畜禽季度村级台账!BY130</f>
        <v>0</v>
      </c>
      <c r="N129" s="27">
        <f>畜禽季度村级台账!BZ130</f>
        <v>0</v>
      </c>
      <c r="O129" s="27">
        <f>畜禽季度村级台账!CA130</f>
        <v>0</v>
      </c>
      <c r="P129" s="27">
        <f>畜禽季度村级台账!CB130</f>
        <v>0</v>
      </c>
      <c r="Q129" s="27">
        <f>畜禽季度村级台账!CC130</f>
        <v>0</v>
      </c>
      <c r="R129" s="27">
        <f>畜禽季度村级台账!CD130</f>
        <v>0</v>
      </c>
      <c r="S129" s="27">
        <f>畜禽季度村级台账!CE130</f>
        <v>0</v>
      </c>
      <c r="T129" s="27">
        <f>畜禽季度村级台账!C130+畜禽季度村级台账!U130+畜禽季度村级台账!AM130+畜禽季度村级台账!BE130</f>
        <v>0</v>
      </c>
      <c r="U129" s="27">
        <f>畜禽季度村级台账!D130+畜禽季度村级台账!V130+畜禽季度村级台账!AN130+畜禽季度村级台账!BF130</f>
        <v>1</v>
      </c>
      <c r="V129" s="27">
        <f>畜禽季度村级台账!E130+畜禽季度村级台账!W130+畜禽季度村级台账!AO130+畜禽季度村级台账!BG130</f>
        <v>0</v>
      </c>
      <c r="W129" s="27">
        <f>畜禽季度村级台账!F130+畜禽季度村级台账!X130+畜禽季度村级台账!AP130+畜禽季度村级台账!BH130</f>
        <v>0</v>
      </c>
      <c r="X129" s="27">
        <f t="shared" si="16"/>
        <v>0</v>
      </c>
      <c r="Y129" s="27">
        <f>畜禽季度村级台账!G130+畜禽季度村级台账!Y130+畜禽季度村级台账!AQ130+畜禽季度村级台账!BI130</f>
        <v>4</v>
      </c>
      <c r="Z129" s="27">
        <f>畜禽季度村级台账!H130+畜禽季度村级台账!Z130+畜禽季度村级台账!AR130+畜禽季度村级台账!BJ130</f>
        <v>4</v>
      </c>
      <c r="AA129" s="27">
        <f>畜禽季度村级台账!CF130</f>
        <v>0</v>
      </c>
      <c r="AB129" s="27">
        <f>畜禽季度村级台账!CG130</f>
        <v>0</v>
      </c>
      <c r="AC129" s="27">
        <f>畜禽季度村级台账!CH130</f>
        <v>0</v>
      </c>
      <c r="AD129" s="27">
        <f>畜禽季度村级台账!CI130</f>
        <v>0</v>
      </c>
      <c r="AE129" s="27">
        <f>畜禽季度村级台账!CJ130</f>
        <v>0</v>
      </c>
      <c r="AF129" s="51" t="str">
        <f t="shared" si="9"/>
        <v>正确</v>
      </c>
      <c r="AG129" s="51" t="str">
        <f t="shared" si="10"/>
        <v>正确</v>
      </c>
      <c r="AH129" s="51" t="str">
        <f t="shared" si="11"/>
        <v>正确</v>
      </c>
      <c r="AI129" s="51" t="str">
        <f t="shared" si="12"/>
        <v>正确</v>
      </c>
      <c r="AJ129" s="51" t="str">
        <f t="shared" si="13"/>
        <v>正确</v>
      </c>
      <c r="AK129" s="51" t="str">
        <f t="shared" si="14"/>
        <v>正确</v>
      </c>
      <c r="AL129" s="51" t="str">
        <f t="shared" si="15"/>
        <v>正确</v>
      </c>
    </row>
    <row r="130" spans="1:38">
      <c r="A130" s="28">
        <v>120</v>
      </c>
      <c r="B130" s="26" t="str">
        <f>畜禽季度村级台账!B131</f>
        <v>周志军</v>
      </c>
      <c r="C130" s="27">
        <f>畜禽季度村级台账!BO131</f>
        <v>0</v>
      </c>
      <c r="D130" s="27">
        <f>畜禽季度村级台账!BP131</f>
        <v>0</v>
      </c>
      <c r="E130" s="27">
        <f>畜禽季度村级台账!BQ131</f>
        <v>0</v>
      </c>
      <c r="F130" s="27">
        <f>畜禽季度村级台账!BR131</f>
        <v>0</v>
      </c>
      <c r="G130" s="27">
        <f>畜禽季度村级台账!BS131</f>
        <v>0</v>
      </c>
      <c r="H130" s="27">
        <f>畜禽季度村级台账!BT131</f>
        <v>0</v>
      </c>
      <c r="I130" s="27">
        <f>畜禽季度村级台账!BU131</f>
        <v>0</v>
      </c>
      <c r="J130" s="27">
        <f>畜禽季度村级台账!BV131</f>
        <v>0</v>
      </c>
      <c r="K130" s="27">
        <f>畜禽季度村级台账!BW131</f>
        <v>0</v>
      </c>
      <c r="L130" s="27">
        <f>畜禽季度村级台账!BX131</f>
        <v>0</v>
      </c>
      <c r="M130" s="27">
        <f>畜禽季度村级台账!BY131</f>
        <v>0</v>
      </c>
      <c r="N130" s="27">
        <f>畜禽季度村级台账!BZ131</f>
        <v>0</v>
      </c>
      <c r="O130" s="27">
        <f>畜禽季度村级台账!CA131</f>
        <v>0</v>
      </c>
      <c r="P130" s="27">
        <f>畜禽季度村级台账!CB131</f>
        <v>0</v>
      </c>
      <c r="Q130" s="27">
        <f>畜禽季度村级台账!CC131</f>
        <v>0</v>
      </c>
      <c r="R130" s="27">
        <f>畜禽季度村级台账!CD131</f>
        <v>0</v>
      </c>
      <c r="S130" s="27">
        <f>畜禽季度村级台账!CE131</f>
        <v>0</v>
      </c>
      <c r="T130" s="27">
        <f>畜禽季度村级台账!C131+畜禽季度村级台账!U131+畜禽季度村级台账!AM131+畜禽季度村级台账!BE131</f>
        <v>0</v>
      </c>
      <c r="U130" s="27">
        <f>畜禽季度村级台账!D131+畜禽季度村级台账!V131+畜禽季度村级台账!AN131+畜禽季度村级台账!BF131</f>
        <v>0</v>
      </c>
      <c r="V130" s="27">
        <f>畜禽季度村级台账!E131+畜禽季度村级台账!W131+畜禽季度村级台账!AO131+畜禽季度村级台账!BG131</f>
        <v>12</v>
      </c>
      <c r="W130" s="27">
        <f>畜禽季度村级台账!F131+畜禽季度村级台账!X131+畜禽季度村级台账!AP131+畜禽季度村级台账!BH131</f>
        <v>0</v>
      </c>
      <c r="X130" s="27">
        <f t="shared" si="16"/>
        <v>12</v>
      </c>
      <c r="Y130" s="27">
        <f>畜禽季度村级台账!G131+畜禽季度村级台账!Y131+畜禽季度村级台账!AQ131+畜禽季度村级台账!BI131</f>
        <v>5</v>
      </c>
      <c r="Z130" s="27">
        <f>畜禽季度村级台账!H131+畜禽季度村级台账!Z131+畜禽季度村级台账!AR131+畜禽季度村级台账!BJ131</f>
        <v>5</v>
      </c>
      <c r="AA130" s="27">
        <f>畜禽季度村级台账!CF131</f>
        <v>0</v>
      </c>
      <c r="AB130" s="27">
        <f>畜禽季度村级台账!CG131</f>
        <v>0</v>
      </c>
      <c r="AC130" s="27">
        <f>畜禽季度村级台账!CH131</f>
        <v>0</v>
      </c>
      <c r="AD130" s="27">
        <f>畜禽季度村级台账!CI131</f>
        <v>0</v>
      </c>
      <c r="AE130" s="27">
        <f>畜禽季度村级台账!CJ131</f>
        <v>0</v>
      </c>
      <c r="AF130" s="51" t="str">
        <f t="shared" si="9"/>
        <v>正确</v>
      </c>
      <c r="AG130" s="51" t="str">
        <f t="shared" si="10"/>
        <v>正确</v>
      </c>
      <c r="AH130" s="51" t="str">
        <f t="shared" si="11"/>
        <v>正确</v>
      </c>
      <c r="AI130" s="51" t="str">
        <f t="shared" si="12"/>
        <v>正确</v>
      </c>
      <c r="AJ130" s="51" t="str">
        <f t="shared" si="13"/>
        <v>正确</v>
      </c>
      <c r="AK130" s="51" t="str">
        <f t="shared" si="14"/>
        <v>正确</v>
      </c>
      <c r="AL130" s="51" t="str">
        <f t="shared" si="15"/>
        <v>正确</v>
      </c>
    </row>
    <row r="131" spans="1:38">
      <c r="A131" s="28">
        <v>121</v>
      </c>
      <c r="B131" s="26" t="str">
        <f>畜禽季度村级台账!B132</f>
        <v>姜海成</v>
      </c>
      <c r="C131" s="27">
        <f>畜禽季度村级台账!BO132</f>
        <v>0</v>
      </c>
      <c r="D131" s="27">
        <f>畜禽季度村级台账!BP132</f>
        <v>0</v>
      </c>
      <c r="E131" s="27">
        <f>畜禽季度村级台账!BQ132</f>
        <v>0</v>
      </c>
      <c r="F131" s="27">
        <f>畜禽季度村级台账!BR132</f>
        <v>0</v>
      </c>
      <c r="G131" s="27">
        <f>畜禽季度村级台账!BS132</f>
        <v>0</v>
      </c>
      <c r="H131" s="27">
        <f>畜禽季度村级台账!BT132</f>
        <v>0</v>
      </c>
      <c r="I131" s="27">
        <f>畜禽季度村级台账!BU132</f>
        <v>0</v>
      </c>
      <c r="J131" s="27">
        <f>畜禽季度村级台账!BV132</f>
        <v>0</v>
      </c>
      <c r="K131" s="27">
        <f>畜禽季度村级台账!BW132</f>
        <v>0</v>
      </c>
      <c r="L131" s="27">
        <f>畜禽季度村级台账!BX132</f>
        <v>0</v>
      </c>
      <c r="M131" s="27">
        <f>畜禽季度村级台账!BY132</f>
        <v>0</v>
      </c>
      <c r="N131" s="27">
        <f>畜禽季度村级台账!BZ132</f>
        <v>0</v>
      </c>
      <c r="O131" s="27">
        <f>畜禽季度村级台账!CA132</f>
        <v>0</v>
      </c>
      <c r="P131" s="27">
        <f>畜禽季度村级台账!CB132</f>
        <v>0</v>
      </c>
      <c r="Q131" s="27">
        <f>畜禽季度村级台账!CC132</f>
        <v>0</v>
      </c>
      <c r="R131" s="27">
        <f>畜禽季度村级台账!CD132</f>
        <v>0</v>
      </c>
      <c r="S131" s="27">
        <f>畜禽季度村级台账!CE132</f>
        <v>0</v>
      </c>
      <c r="T131" s="27">
        <f>畜禽季度村级台账!C132+畜禽季度村级台账!U132+畜禽季度村级台账!AM132+畜禽季度村级台账!BE132</f>
        <v>2</v>
      </c>
      <c r="U131" s="27">
        <f>畜禽季度村级台账!D132+畜禽季度村级台账!V132+畜禽季度村级台账!AN132+畜禽季度村级台账!BF132</f>
        <v>0</v>
      </c>
      <c r="V131" s="27">
        <f>畜禽季度村级台账!E132+畜禽季度村级台账!W132+畜禽季度村级台账!AO132+畜禽季度村级台账!BG132</f>
        <v>8</v>
      </c>
      <c r="W131" s="27">
        <f>畜禽季度村级台账!F132+畜禽季度村级台账!X132+畜禽季度村级台账!AP132+畜禽季度村级台账!BH132</f>
        <v>0</v>
      </c>
      <c r="X131" s="27">
        <f t="shared" si="16"/>
        <v>8</v>
      </c>
      <c r="Y131" s="27">
        <f>畜禽季度村级台账!G132+畜禽季度村级台账!Y132+畜禽季度村级台账!AQ132+畜禽季度村级台账!BI132</f>
        <v>12</v>
      </c>
      <c r="Z131" s="27">
        <f>畜禽季度村级台账!H132+畜禽季度村级台账!Z132+畜禽季度村级台账!AR132+畜禽季度村级台账!BJ132</f>
        <v>12</v>
      </c>
      <c r="AA131" s="27">
        <f>畜禽季度村级台账!CF132</f>
        <v>0</v>
      </c>
      <c r="AB131" s="27">
        <f>畜禽季度村级台账!CG132</f>
        <v>0</v>
      </c>
      <c r="AC131" s="27">
        <f>畜禽季度村级台账!CH132</f>
        <v>0</v>
      </c>
      <c r="AD131" s="27">
        <f>畜禽季度村级台账!CI132</f>
        <v>0</v>
      </c>
      <c r="AE131" s="27">
        <f>畜禽季度村级台账!CJ132</f>
        <v>0</v>
      </c>
      <c r="AF131" s="51" t="str">
        <f t="shared" si="9"/>
        <v>正确</v>
      </c>
      <c r="AG131" s="51" t="str">
        <f t="shared" si="10"/>
        <v>正确</v>
      </c>
      <c r="AH131" s="51" t="str">
        <f t="shared" si="11"/>
        <v>正确</v>
      </c>
      <c r="AI131" s="51" t="str">
        <f t="shared" si="12"/>
        <v>正确</v>
      </c>
      <c r="AJ131" s="51" t="str">
        <f t="shared" si="13"/>
        <v>正确</v>
      </c>
      <c r="AK131" s="51" t="str">
        <f t="shared" si="14"/>
        <v>正确</v>
      </c>
      <c r="AL131" s="51" t="str">
        <f t="shared" si="15"/>
        <v>正确</v>
      </c>
    </row>
    <row r="132" spans="1:38">
      <c r="A132" s="28">
        <v>122</v>
      </c>
      <c r="B132" s="26" t="str">
        <f>畜禽季度村级台账!B133</f>
        <v>李莉涛</v>
      </c>
      <c r="C132" s="27">
        <f>畜禽季度村级台账!BO133</f>
        <v>0</v>
      </c>
      <c r="D132" s="27">
        <f>畜禽季度村级台账!BP133</f>
        <v>0</v>
      </c>
      <c r="E132" s="27">
        <f>畜禽季度村级台账!BQ133</f>
        <v>0</v>
      </c>
      <c r="F132" s="27">
        <f>畜禽季度村级台账!BR133</f>
        <v>0</v>
      </c>
      <c r="G132" s="27">
        <f>畜禽季度村级台账!BS133</f>
        <v>0</v>
      </c>
      <c r="H132" s="27">
        <f>畜禽季度村级台账!BT133</f>
        <v>0</v>
      </c>
      <c r="I132" s="27">
        <f>畜禽季度村级台账!BU133</f>
        <v>0</v>
      </c>
      <c r="J132" s="27">
        <f>畜禽季度村级台账!BV133</f>
        <v>0</v>
      </c>
      <c r="K132" s="27">
        <f>畜禽季度村级台账!BW133</f>
        <v>0</v>
      </c>
      <c r="L132" s="27">
        <f>畜禽季度村级台账!BX133</f>
        <v>0</v>
      </c>
      <c r="M132" s="27">
        <f>畜禽季度村级台账!BY133</f>
        <v>0</v>
      </c>
      <c r="N132" s="27">
        <f>畜禽季度村级台账!BZ133</f>
        <v>0</v>
      </c>
      <c r="O132" s="27">
        <f>畜禽季度村级台账!CA133</f>
        <v>0</v>
      </c>
      <c r="P132" s="27">
        <f>畜禽季度村级台账!CB133</f>
        <v>0</v>
      </c>
      <c r="Q132" s="27">
        <f>畜禽季度村级台账!CC133</f>
        <v>0</v>
      </c>
      <c r="R132" s="27">
        <f>畜禽季度村级台账!CD133</f>
        <v>0</v>
      </c>
      <c r="S132" s="27">
        <f>畜禽季度村级台账!CE133</f>
        <v>0</v>
      </c>
      <c r="T132" s="27">
        <f>畜禽季度村级台账!C133+畜禽季度村级台账!U133+畜禽季度村级台账!AM133+畜禽季度村级台账!BE133</f>
        <v>1</v>
      </c>
      <c r="U132" s="27">
        <f>畜禽季度村级台账!D133+畜禽季度村级台账!V133+畜禽季度村级台账!AN133+畜禽季度村级台账!BF133</f>
        <v>2</v>
      </c>
      <c r="V132" s="27">
        <f>畜禽季度村级台账!E133+畜禽季度村级台账!W133+畜禽季度村级台账!AO133+畜禽季度村级台账!BG133</f>
        <v>18</v>
      </c>
      <c r="W132" s="27">
        <f>畜禽季度村级台账!F133+畜禽季度村级台账!X133+畜禽季度村级台账!AP133+畜禽季度村级台账!BH133</f>
        <v>0</v>
      </c>
      <c r="X132" s="27">
        <f t="shared" si="16"/>
        <v>18</v>
      </c>
      <c r="Y132" s="27">
        <f>畜禽季度村级台账!G133+畜禽季度村级台账!Y133+畜禽季度村级台账!AQ133+畜禽季度村级台账!BI133</f>
        <v>3</v>
      </c>
      <c r="Z132" s="27">
        <f>畜禽季度村级台账!H133+畜禽季度村级台账!Z133+畜禽季度村级台账!AR133+畜禽季度村级台账!BJ133</f>
        <v>3</v>
      </c>
      <c r="AA132" s="27">
        <f>畜禽季度村级台账!CF133</f>
        <v>0</v>
      </c>
      <c r="AB132" s="27">
        <f>畜禽季度村级台账!CG133</f>
        <v>0</v>
      </c>
      <c r="AC132" s="27">
        <f>畜禽季度村级台账!CH133</f>
        <v>0</v>
      </c>
      <c r="AD132" s="27">
        <f>畜禽季度村级台账!CI133</f>
        <v>0</v>
      </c>
      <c r="AE132" s="27">
        <f>畜禽季度村级台账!CJ133</f>
        <v>0</v>
      </c>
      <c r="AF132" s="51" t="str">
        <f t="shared" si="9"/>
        <v>正确</v>
      </c>
      <c r="AG132" s="51" t="str">
        <f t="shared" si="10"/>
        <v>正确</v>
      </c>
      <c r="AH132" s="51" t="str">
        <f t="shared" si="11"/>
        <v>正确</v>
      </c>
      <c r="AI132" s="51" t="str">
        <f t="shared" si="12"/>
        <v>正确</v>
      </c>
      <c r="AJ132" s="51" t="str">
        <f t="shared" si="13"/>
        <v>正确</v>
      </c>
      <c r="AK132" s="51" t="str">
        <f t="shared" si="14"/>
        <v>正确</v>
      </c>
      <c r="AL132" s="51" t="str">
        <f t="shared" si="15"/>
        <v>正确</v>
      </c>
    </row>
    <row r="133" spans="1:38">
      <c r="A133" s="28">
        <v>123</v>
      </c>
      <c r="B133" s="26" t="str">
        <f>畜禽季度村级台账!B134</f>
        <v>宋宏宇</v>
      </c>
      <c r="C133" s="27">
        <f>畜禽季度村级台账!BO134</f>
        <v>0</v>
      </c>
      <c r="D133" s="27">
        <f>畜禽季度村级台账!BP134</f>
        <v>0</v>
      </c>
      <c r="E133" s="27">
        <f>畜禽季度村级台账!BQ134</f>
        <v>0</v>
      </c>
      <c r="F133" s="27">
        <f>畜禽季度村级台账!BR134</f>
        <v>0</v>
      </c>
      <c r="G133" s="27">
        <f>畜禽季度村级台账!BS134</f>
        <v>0</v>
      </c>
      <c r="H133" s="27">
        <f>畜禽季度村级台账!BT134</f>
        <v>0</v>
      </c>
      <c r="I133" s="27">
        <f>畜禽季度村级台账!BU134</f>
        <v>0</v>
      </c>
      <c r="J133" s="27">
        <f>畜禽季度村级台账!BV134</f>
        <v>0</v>
      </c>
      <c r="K133" s="27">
        <f>畜禽季度村级台账!BW134</f>
        <v>0</v>
      </c>
      <c r="L133" s="27">
        <f>畜禽季度村级台账!BX134</f>
        <v>0</v>
      </c>
      <c r="M133" s="27">
        <f>畜禽季度村级台账!BY134</f>
        <v>0</v>
      </c>
      <c r="N133" s="27">
        <f>畜禽季度村级台账!BZ134</f>
        <v>0</v>
      </c>
      <c r="O133" s="27">
        <f>畜禽季度村级台账!CA134</f>
        <v>0</v>
      </c>
      <c r="P133" s="27">
        <f>畜禽季度村级台账!CB134</f>
        <v>0</v>
      </c>
      <c r="Q133" s="27">
        <f>畜禽季度村级台账!CC134</f>
        <v>0</v>
      </c>
      <c r="R133" s="27">
        <f>畜禽季度村级台账!CD134</f>
        <v>0</v>
      </c>
      <c r="S133" s="27">
        <f>畜禽季度村级台账!CE134</f>
        <v>0</v>
      </c>
      <c r="T133" s="27">
        <f>畜禽季度村级台账!C134+畜禽季度村级台账!U134+畜禽季度村级台账!AM134+畜禽季度村级台账!BE134</f>
        <v>2</v>
      </c>
      <c r="U133" s="27">
        <f>畜禽季度村级台账!D134+畜禽季度村级台账!V134+畜禽季度村级台账!AN134+畜禽季度村级台账!BF134</f>
        <v>0</v>
      </c>
      <c r="V133" s="27">
        <f>畜禽季度村级台账!E134+畜禽季度村级台账!W134+畜禽季度村级台账!AO134+畜禽季度村级台账!BG134</f>
        <v>0</v>
      </c>
      <c r="W133" s="27">
        <f>畜禽季度村级台账!F134+畜禽季度村级台账!X134+畜禽季度村级台账!AP134+畜禽季度村级台账!BH134</f>
        <v>0</v>
      </c>
      <c r="X133" s="27">
        <f t="shared" si="16"/>
        <v>0</v>
      </c>
      <c r="Y133" s="27">
        <f>畜禽季度村级台账!G134+畜禽季度村级台账!Y134+畜禽季度村级台账!AQ134+畜禽季度村级台账!BI134</f>
        <v>4</v>
      </c>
      <c r="Z133" s="27">
        <f>畜禽季度村级台账!H134+畜禽季度村级台账!Z134+畜禽季度村级台账!AR134+畜禽季度村级台账!BJ134</f>
        <v>4</v>
      </c>
      <c r="AA133" s="27">
        <f>畜禽季度村级台账!CF134</f>
        <v>0</v>
      </c>
      <c r="AB133" s="27">
        <f>畜禽季度村级台账!CG134</f>
        <v>0</v>
      </c>
      <c r="AC133" s="27">
        <f>畜禽季度村级台账!CH134</f>
        <v>0</v>
      </c>
      <c r="AD133" s="27">
        <f>畜禽季度村级台账!CI134</f>
        <v>0</v>
      </c>
      <c r="AE133" s="27">
        <f>畜禽季度村级台账!CJ134</f>
        <v>0</v>
      </c>
      <c r="AF133" s="51" t="str">
        <f t="shared" si="9"/>
        <v>正确</v>
      </c>
      <c r="AG133" s="51" t="str">
        <f t="shared" si="10"/>
        <v>正确</v>
      </c>
      <c r="AH133" s="51" t="str">
        <f t="shared" si="11"/>
        <v>正确</v>
      </c>
      <c r="AI133" s="51" t="str">
        <f t="shared" si="12"/>
        <v>正确</v>
      </c>
      <c r="AJ133" s="51" t="str">
        <f t="shared" si="13"/>
        <v>正确</v>
      </c>
      <c r="AK133" s="51" t="str">
        <f t="shared" si="14"/>
        <v>正确</v>
      </c>
      <c r="AL133" s="51" t="str">
        <f t="shared" si="15"/>
        <v>正确</v>
      </c>
    </row>
    <row r="134" spans="1:38">
      <c r="A134" s="28">
        <v>124</v>
      </c>
      <c r="B134" s="26" t="str">
        <f>畜禽季度村级台账!B135</f>
        <v>王洪军</v>
      </c>
      <c r="C134" s="27">
        <f>畜禽季度村级台账!BO135</f>
        <v>0</v>
      </c>
      <c r="D134" s="27">
        <f>畜禽季度村级台账!BP135</f>
        <v>0</v>
      </c>
      <c r="E134" s="27">
        <f>畜禽季度村级台账!BQ135</f>
        <v>0</v>
      </c>
      <c r="F134" s="27">
        <f>畜禽季度村级台账!BR135</f>
        <v>0</v>
      </c>
      <c r="G134" s="27">
        <f>畜禽季度村级台账!BS135</f>
        <v>0</v>
      </c>
      <c r="H134" s="27">
        <f>畜禽季度村级台账!BT135</f>
        <v>0</v>
      </c>
      <c r="I134" s="27">
        <f>畜禽季度村级台账!BU135</f>
        <v>0</v>
      </c>
      <c r="J134" s="27">
        <f>畜禽季度村级台账!BV135</f>
        <v>0</v>
      </c>
      <c r="K134" s="27">
        <f>畜禽季度村级台账!BW135</f>
        <v>0</v>
      </c>
      <c r="L134" s="27">
        <f>畜禽季度村级台账!BX135</f>
        <v>0</v>
      </c>
      <c r="M134" s="27">
        <f>畜禽季度村级台账!BY135</f>
        <v>0</v>
      </c>
      <c r="N134" s="27">
        <f>畜禽季度村级台账!BZ135</f>
        <v>0</v>
      </c>
      <c r="O134" s="27">
        <f>畜禽季度村级台账!CA135</f>
        <v>0</v>
      </c>
      <c r="P134" s="27">
        <f>畜禽季度村级台账!CB135</f>
        <v>0</v>
      </c>
      <c r="Q134" s="27">
        <f>畜禽季度村级台账!CC135</f>
        <v>0</v>
      </c>
      <c r="R134" s="27">
        <f>畜禽季度村级台账!CD135</f>
        <v>0</v>
      </c>
      <c r="S134" s="27">
        <f>畜禽季度村级台账!CE135</f>
        <v>0</v>
      </c>
      <c r="T134" s="27">
        <f>畜禽季度村级台账!C135+畜禽季度村级台账!U135+畜禽季度村级台账!AM135+畜禽季度村级台账!BE135</f>
        <v>2</v>
      </c>
      <c r="U134" s="27">
        <f>畜禽季度村级台账!D135+畜禽季度村级台账!V135+畜禽季度村级台账!AN135+畜禽季度村级台账!BF135</f>
        <v>4</v>
      </c>
      <c r="V134" s="27">
        <f>畜禽季度村级台账!E135+畜禽季度村级台账!W135+畜禽季度村级台账!AO135+畜禽季度村级台账!BG135</f>
        <v>0</v>
      </c>
      <c r="W134" s="27">
        <f>畜禽季度村级台账!F135+畜禽季度村级台账!X135+畜禽季度村级台账!AP135+畜禽季度村级台账!BH135</f>
        <v>0</v>
      </c>
      <c r="X134" s="27">
        <f t="shared" si="16"/>
        <v>0</v>
      </c>
      <c r="Y134" s="27">
        <f>畜禽季度村级台账!G135+畜禽季度村级台账!Y135+畜禽季度村级台账!AQ135+畜禽季度村级台账!BI135</f>
        <v>2</v>
      </c>
      <c r="Z134" s="27">
        <f>畜禽季度村级台账!H135+畜禽季度村级台账!Z135+畜禽季度村级台账!AR135+畜禽季度村级台账!BJ135</f>
        <v>2</v>
      </c>
      <c r="AA134" s="27">
        <f>畜禽季度村级台账!CF135</f>
        <v>0</v>
      </c>
      <c r="AB134" s="27">
        <f>畜禽季度村级台账!CG135</f>
        <v>0</v>
      </c>
      <c r="AC134" s="27">
        <f>畜禽季度村级台账!CH135</f>
        <v>0</v>
      </c>
      <c r="AD134" s="27">
        <f>畜禽季度村级台账!CI135</f>
        <v>0</v>
      </c>
      <c r="AE134" s="27">
        <f>畜禽季度村级台账!CJ135</f>
        <v>0</v>
      </c>
      <c r="AF134" s="51" t="str">
        <f t="shared" si="9"/>
        <v>正确</v>
      </c>
      <c r="AG134" s="51" t="str">
        <f t="shared" si="10"/>
        <v>正确</v>
      </c>
      <c r="AH134" s="51" t="str">
        <f t="shared" si="11"/>
        <v>正确</v>
      </c>
      <c r="AI134" s="51" t="str">
        <f t="shared" si="12"/>
        <v>正确</v>
      </c>
      <c r="AJ134" s="51" t="str">
        <f t="shared" si="13"/>
        <v>正确</v>
      </c>
      <c r="AK134" s="51" t="str">
        <f t="shared" si="14"/>
        <v>正确</v>
      </c>
      <c r="AL134" s="51" t="str">
        <f t="shared" si="15"/>
        <v>正确</v>
      </c>
    </row>
    <row r="135" spans="1:38">
      <c r="A135" s="28">
        <v>125</v>
      </c>
      <c r="B135" s="26" t="str">
        <f>畜禽季度村级台账!B136</f>
        <v>周宏亮</v>
      </c>
      <c r="C135" s="27">
        <f>畜禽季度村级台账!BO136</f>
        <v>0</v>
      </c>
      <c r="D135" s="27">
        <f>畜禽季度村级台账!BP136</f>
        <v>0</v>
      </c>
      <c r="E135" s="27">
        <f>畜禽季度村级台账!BQ136</f>
        <v>0</v>
      </c>
      <c r="F135" s="27">
        <f>畜禽季度村级台账!BR136</f>
        <v>0</v>
      </c>
      <c r="G135" s="27">
        <f>畜禽季度村级台账!BS136</f>
        <v>0</v>
      </c>
      <c r="H135" s="27">
        <f>畜禽季度村级台账!BT136</f>
        <v>0</v>
      </c>
      <c r="I135" s="27">
        <f>畜禽季度村级台账!BU136</f>
        <v>0</v>
      </c>
      <c r="J135" s="27">
        <f>畜禽季度村级台账!BV136</f>
        <v>0</v>
      </c>
      <c r="K135" s="27">
        <f>畜禽季度村级台账!BW136</f>
        <v>0</v>
      </c>
      <c r="L135" s="27">
        <f>畜禽季度村级台账!BX136</f>
        <v>0</v>
      </c>
      <c r="M135" s="27">
        <f>畜禽季度村级台账!BY136</f>
        <v>0</v>
      </c>
      <c r="N135" s="27">
        <f>畜禽季度村级台账!BZ136</f>
        <v>0</v>
      </c>
      <c r="O135" s="27">
        <f>畜禽季度村级台账!CA136</f>
        <v>0</v>
      </c>
      <c r="P135" s="27">
        <f>畜禽季度村级台账!CB136</f>
        <v>0</v>
      </c>
      <c r="Q135" s="27">
        <f>畜禽季度村级台账!CC136</f>
        <v>0</v>
      </c>
      <c r="R135" s="27">
        <f>畜禽季度村级台账!CD136</f>
        <v>0</v>
      </c>
      <c r="S135" s="27">
        <f>畜禽季度村级台账!CE136</f>
        <v>0</v>
      </c>
      <c r="T135" s="27">
        <f>畜禽季度村级台账!C136+畜禽季度村级台账!U136+畜禽季度村级台账!AM136+畜禽季度村级台账!BE136</f>
        <v>2</v>
      </c>
      <c r="U135" s="27">
        <f>畜禽季度村级台账!D136+畜禽季度村级台账!V136+畜禽季度村级台账!AN136+畜禽季度村级台账!BF136</f>
        <v>0</v>
      </c>
      <c r="V135" s="27">
        <f>畜禽季度村级台账!E136+畜禽季度村级台账!W136+畜禽季度村级台账!AO136+畜禽季度村级台账!BG136</f>
        <v>12</v>
      </c>
      <c r="W135" s="27">
        <f>畜禽季度村级台账!F136+畜禽季度村级台账!X136+畜禽季度村级台账!AP136+畜禽季度村级台账!BH136</f>
        <v>0</v>
      </c>
      <c r="X135" s="27">
        <f t="shared" si="16"/>
        <v>12</v>
      </c>
      <c r="Y135" s="27">
        <f>畜禽季度村级台账!G136+畜禽季度村级台账!Y136+畜禽季度村级台账!AQ136+畜禽季度村级台账!BI136</f>
        <v>9</v>
      </c>
      <c r="Z135" s="27">
        <f>畜禽季度村级台账!H136+畜禽季度村级台账!Z136+畜禽季度村级台账!AR136+畜禽季度村级台账!BJ136</f>
        <v>9</v>
      </c>
      <c r="AA135" s="27">
        <f>畜禽季度村级台账!CF136</f>
        <v>0</v>
      </c>
      <c r="AB135" s="27">
        <f>畜禽季度村级台账!CG136</f>
        <v>0</v>
      </c>
      <c r="AC135" s="27">
        <f>畜禽季度村级台账!CH136</f>
        <v>0</v>
      </c>
      <c r="AD135" s="27">
        <f>畜禽季度村级台账!CI136</f>
        <v>0</v>
      </c>
      <c r="AE135" s="27">
        <f>畜禽季度村级台账!CJ136</f>
        <v>0</v>
      </c>
      <c r="AF135" s="51" t="str">
        <f t="shared" si="9"/>
        <v>正确</v>
      </c>
      <c r="AG135" s="51" t="str">
        <f t="shared" si="10"/>
        <v>正确</v>
      </c>
      <c r="AH135" s="51" t="str">
        <f t="shared" si="11"/>
        <v>正确</v>
      </c>
      <c r="AI135" s="51" t="str">
        <f t="shared" si="12"/>
        <v>正确</v>
      </c>
      <c r="AJ135" s="51" t="str">
        <f t="shared" si="13"/>
        <v>正确</v>
      </c>
      <c r="AK135" s="51" t="str">
        <f t="shared" si="14"/>
        <v>正确</v>
      </c>
      <c r="AL135" s="51" t="str">
        <f t="shared" si="15"/>
        <v>正确</v>
      </c>
    </row>
    <row r="136" spans="1:38">
      <c r="A136" s="28">
        <v>126</v>
      </c>
      <c r="B136" s="26" t="str">
        <f>畜禽季度村级台账!B137</f>
        <v>耿世春</v>
      </c>
      <c r="C136" s="27">
        <f>畜禽季度村级台账!BO137</f>
        <v>0</v>
      </c>
      <c r="D136" s="27">
        <f>畜禽季度村级台账!BP137</f>
        <v>0</v>
      </c>
      <c r="E136" s="27">
        <f>畜禽季度村级台账!BQ137</f>
        <v>0</v>
      </c>
      <c r="F136" s="27">
        <f>畜禽季度村级台账!BR137</f>
        <v>0</v>
      </c>
      <c r="G136" s="27">
        <f>畜禽季度村级台账!BS137</f>
        <v>0</v>
      </c>
      <c r="H136" s="27">
        <f>畜禽季度村级台账!BT137</f>
        <v>0</v>
      </c>
      <c r="I136" s="27">
        <f>畜禽季度村级台账!BU137</f>
        <v>0</v>
      </c>
      <c r="J136" s="27">
        <f>畜禽季度村级台账!BV137</f>
        <v>0</v>
      </c>
      <c r="K136" s="27">
        <f>畜禽季度村级台账!BW137</f>
        <v>0</v>
      </c>
      <c r="L136" s="27">
        <f>畜禽季度村级台账!BX137</f>
        <v>0</v>
      </c>
      <c r="M136" s="27">
        <f>畜禽季度村级台账!BY137</f>
        <v>0</v>
      </c>
      <c r="N136" s="27">
        <f>畜禽季度村级台账!BZ137</f>
        <v>0</v>
      </c>
      <c r="O136" s="27">
        <f>畜禽季度村级台账!CA137</f>
        <v>0</v>
      </c>
      <c r="P136" s="27">
        <f>畜禽季度村级台账!CB137</f>
        <v>0</v>
      </c>
      <c r="Q136" s="27">
        <f>畜禽季度村级台账!CC137</f>
        <v>0</v>
      </c>
      <c r="R136" s="27">
        <f>畜禽季度村级台账!CD137</f>
        <v>0</v>
      </c>
      <c r="S136" s="27">
        <f>畜禽季度村级台账!CE137</f>
        <v>0</v>
      </c>
      <c r="T136" s="27">
        <f>畜禽季度村级台账!C137+畜禽季度村级台账!U137+畜禽季度村级台账!AM137+畜禽季度村级台账!BE137</f>
        <v>2</v>
      </c>
      <c r="U136" s="27">
        <f>畜禽季度村级台账!D137+畜禽季度村级台账!V137+畜禽季度村级台账!AN137+畜禽季度村级台账!BF137</f>
        <v>8</v>
      </c>
      <c r="V136" s="27">
        <f>畜禽季度村级台账!E137+畜禽季度村级台账!W137+畜禽季度村级台账!AO137+畜禽季度村级台账!BG137</f>
        <v>5</v>
      </c>
      <c r="W136" s="27">
        <f>畜禽季度村级台账!F137+畜禽季度村级台账!X137+畜禽季度村级台账!AP137+畜禽季度村级台账!BH137</f>
        <v>0</v>
      </c>
      <c r="X136" s="27">
        <f t="shared" si="16"/>
        <v>5</v>
      </c>
      <c r="Y136" s="27">
        <f>畜禽季度村级台账!G137+畜禽季度村级台账!Y137+畜禽季度村级台账!AQ137+畜禽季度村级台账!BI137</f>
        <v>6</v>
      </c>
      <c r="Z136" s="27">
        <f>畜禽季度村级台账!H137+畜禽季度村级台账!Z137+畜禽季度村级台账!AR137+畜禽季度村级台账!BJ137</f>
        <v>6</v>
      </c>
      <c r="AA136" s="27">
        <f>畜禽季度村级台账!CF137</f>
        <v>0</v>
      </c>
      <c r="AB136" s="27">
        <f>畜禽季度村级台账!CG137</f>
        <v>0</v>
      </c>
      <c r="AC136" s="27">
        <f>畜禽季度村级台账!CH137</f>
        <v>0</v>
      </c>
      <c r="AD136" s="27">
        <f>畜禽季度村级台账!CI137</f>
        <v>0</v>
      </c>
      <c r="AE136" s="27">
        <f>畜禽季度村级台账!CJ137</f>
        <v>0</v>
      </c>
      <c r="AF136" s="51" t="str">
        <f t="shared" si="9"/>
        <v>正确</v>
      </c>
      <c r="AG136" s="51" t="str">
        <f t="shared" si="10"/>
        <v>正确</v>
      </c>
      <c r="AH136" s="51" t="str">
        <f t="shared" si="11"/>
        <v>正确</v>
      </c>
      <c r="AI136" s="51" t="str">
        <f t="shared" si="12"/>
        <v>正确</v>
      </c>
      <c r="AJ136" s="51" t="str">
        <f t="shared" si="13"/>
        <v>正确</v>
      </c>
      <c r="AK136" s="51" t="str">
        <f t="shared" si="14"/>
        <v>正确</v>
      </c>
      <c r="AL136" s="51" t="str">
        <f t="shared" si="15"/>
        <v>正确</v>
      </c>
    </row>
    <row r="137" spans="1:38">
      <c r="A137" s="28">
        <v>127</v>
      </c>
      <c r="B137" s="26" t="str">
        <f>畜禽季度村级台账!B138</f>
        <v>王义</v>
      </c>
      <c r="C137" s="27">
        <f>畜禽季度村级台账!BO138</f>
        <v>0</v>
      </c>
      <c r="D137" s="27">
        <f>畜禽季度村级台账!BP138</f>
        <v>0</v>
      </c>
      <c r="E137" s="27">
        <f>畜禽季度村级台账!BQ138</f>
        <v>0</v>
      </c>
      <c r="F137" s="27">
        <f>畜禽季度村级台账!BR138</f>
        <v>0</v>
      </c>
      <c r="G137" s="27">
        <f>畜禽季度村级台账!BS138</f>
        <v>0</v>
      </c>
      <c r="H137" s="27">
        <f>畜禽季度村级台账!BT138</f>
        <v>0</v>
      </c>
      <c r="I137" s="27">
        <f>畜禽季度村级台账!BU138</f>
        <v>0</v>
      </c>
      <c r="J137" s="27">
        <f>畜禽季度村级台账!BV138</f>
        <v>0</v>
      </c>
      <c r="K137" s="27">
        <f>畜禽季度村级台账!BW138</f>
        <v>0</v>
      </c>
      <c r="L137" s="27">
        <f>畜禽季度村级台账!BX138</f>
        <v>0</v>
      </c>
      <c r="M137" s="27">
        <f>畜禽季度村级台账!BY138</f>
        <v>0</v>
      </c>
      <c r="N137" s="27">
        <f>畜禽季度村级台账!BZ138</f>
        <v>0</v>
      </c>
      <c r="O137" s="27">
        <f>畜禽季度村级台账!CA138</f>
        <v>0</v>
      </c>
      <c r="P137" s="27">
        <f>畜禽季度村级台账!CB138</f>
        <v>0</v>
      </c>
      <c r="Q137" s="27">
        <f>畜禽季度村级台账!CC138</f>
        <v>0</v>
      </c>
      <c r="R137" s="27">
        <f>畜禽季度村级台账!CD138</f>
        <v>0</v>
      </c>
      <c r="S137" s="27">
        <f>畜禽季度村级台账!CE138</f>
        <v>0</v>
      </c>
      <c r="T137" s="27">
        <f>畜禽季度村级台账!C138+畜禽季度村级台账!U138+畜禽季度村级台账!AM138+畜禽季度村级台账!BE138</f>
        <v>0</v>
      </c>
      <c r="U137" s="27">
        <f>畜禽季度村级台账!D138+畜禽季度村级台账!V138+畜禽季度村级台账!AN138+畜禽季度村级台账!BF138</f>
        <v>0</v>
      </c>
      <c r="V137" s="27">
        <f>畜禽季度村级台账!E138+畜禽季度村级台账!W138+畜禽季度村级台账!AO138+畜禽季度村级台账!BG138</f>
        <v>0</v>
      </c>
      <c r="W137" s="27">
        <f>畜禽季度村级台账!F138+畜禽季度村级台账!X138+畜禽季度村级台账!AP138+畜禽季度村级台账!BH138</f>
        <v>0</v>
      </c>
      <c r="X137" s="27">
        <f t="shared" si="16"/>
        <v>0</v>
      </c>
      <c r="Y137" s="27">
        <f>畜禽季度村级台账!G138+畜禽季度村级台账!Y138+畜禽季度村级台账!AQ138+畜禽季度村级台账!BI138</f>
        <v>4</v>
      </c>
      <c r="Z137" s="27">
        <f>畜禽季度村级台账!H138+畜禽季度村级台账!Z138+畜禽季度村级台账!AR138+畜禽季度村级台账!BJ138</f>
        <v>4</v>
      </c>
      <c r="AA137" s="27">
        <f>畜禽季度村级台账!CF138</f>
        <v>0</v>
      </c>
      <c r="AB137" s="27">
        <f>畜禽季度村级台账!CG138</f>
        <v>0</v>
      </c>
      <c r="AC137" s="27">
        <f>畜禽季度村级台账!CH138</f>
        <v>0</v>
      </c>
      <c r="AD137" s="27">
        <f>畜禽季度村级台账!CI138</f>
        <v>0</v>
      </c>
      <c r="AE137" s="27">
        <f>畜禽季度村级台账!CJ138</f>
        <v>0</v>
      </c>
      <c r="AF137" s="51" t="str">
        <f t="shared" si="9"/>
        <v>正确</v>
      </c>
      <c r="AG137" s="51" t="str">
        <f t="shared" si="10"/>
        <v>正确</v>
      </c>
      <c r="AH137" s="51" t="str">
        <f t="shared" si="11"/>
        <v>正确</v>
      </c>
      <c r="AI137" s="51" t="str">
        <f t="shared" si="12"/>
        <v>正确</v>
      </c>
      <c r="AJ137" s="51" t="str">
        <f t="shared" si="13"/>
        <v>正确</v>
      </c>
      <c r="AK137" s="51" t="str">
        <f t="shared" si="14"/>
        <v>正确</v>
      </c>
      <c r="AL137" s="51" t="str">
        <f t="shared" si="15"/>
        <v>正确</v>
      </c>
    </row>
    <row r="138" spans="1:38">
      <c r="A138" s="28">
        <v>128</v>
      </c>
      <c r="B138" s="26" t="str">
        <f>畜禽季度村级台账!B139</f>
        <v>李国义</v>
      </c>
      <c r="C138" s="27">
        <f>畜禽季度村级台账!BO139</f>
        <v>0</v>
      </c>
      <c r="D138" s="27">
        <f>畜禽季度村级台账!BP139</f>
        <v>0</v>
      </c>
      <c r="E138" s="27">
        <f>畜禽季度村级台账!BQ139</f>
        <v>0</v>
      </c>
      <c r="F138" s="27">
        <f>畜禽季度村级台账!BR139</f>
        <v>0</v>
      </c>
      <c r="G138" s="27">
        <f>畜禽季度村级台账!BS139</f>
        <v>0</v>
      </c>
      <c r="H138" s="27">
        <f>畜禽季度村级台账!BT139</f>
        <v>0</v>
      </c>
      <c r="I138" s="27">
        <f>畜禽季度村级台账!BU139</f>
        <v>0</v>
      </c>
      <c r="J138" s="27">
        <f>畜禽季度村级台账!BV139</f>
        <v>0</v>
      </c>
      <c r="K138" s="27">
        <f>畜禽季度村级台账!BW139</f>
        <v>0</v>
      </c>
      <c r="L138" s="27">
        <f>畜禽季度村级台账!BX139</f>
        <v>0</v>
      </c>
      <c r="M138" s="27">
        <f>畜禽季度村级台账!BY139</f>
        <v>0</v>
      </c>
      <c r="N138" s="27">
        <f>畜禽季度村级台账!BZ139</f>
        <v>0</v>
      </c>
      <c r="O138" s="27">
        <f>畜禽季度村级台账!CA139</f>
        <v>0</v>
      </c>
      <c r="P138" s="27">
        <f>畜禽季度村级台账!CB139</f>
        <v>0</v>
      </c>
      <c r="Q138" s="27">
        <f>畜禽季度村级台账!CC139</f>
        <v>0</v>
      </c>
      <c r="R138" s="27">
        <f>畜禽季度村级台账!CD139</f>
        <v>0</v>
      </c>
      <c r="S138" s="27">
        <f>畜禽季度村级台账!CE139</f>
        <v>0</v>
      </c>
      <c r="T138" s="27">
        <f>畜禽季度村级台账!C139+畜禽季度村级台账!U139+畜禽季度村级台账!AM139+畜禽季度村级台账!BE139</f>
        <v>0</v>
      </c>
      <c r="U138" s="27">
        <f>畜禽季度村级台账!D139+畜禽季度村级台账!V139+畜禽季度村级台账!AN139+畜禽季度村级台账!BF139</f>
        <v>0</v>
      </c>
      <c r="V138" s="27">
        <f>畜禽季度村级台账!E139+畜禽季度村级台账!W139+畜禽季度村级台账!AO139+畜禽季度村级台账!BG139</f>
        <v>0</v>
      </c>
      <c r="W138" s="27">
        <f>畜禽季度村级台账!F139+畜禽季度村级台账!X139+畜禽季度村级台账!AP139+畜禽季度村级台账!BH139</f>
        <v>0</v>
      </c>
      <c r="X138" s="27">
        <f t="shared" si="16"/>
        <v>0</v>
      </c>
      <c r="Y138" s="27">
        <f>畜禽季度村级台账!G139+畜禽季度村级台账!Y139+畜禽季度村级台账!AQ139+畜禽季度村级台账!BI139</f>
        <v>2</v>
      </c>
      <c r="Z138" s="27">
        <f>畜禽季度村级台账!H139+畜禽季度村级台账!Z139+畜禽季度村级台账!AR139+畜禽季度村级台账!BJ139</f>
        <v>2</v>
      </c>
      <c r="AA138" s="27">
        <f>畜禽季度村级台账!CF139</f>
        <v>0</v>
      </c>
      <c r="AB138" s="27">
        <f>畜禽季度村级台账!CG139</f>
        <v>0</v>
      </c>
      <c r="AC138" s="27">
        <f>畜禽季度村级台账!CH139</f>
        <v>0</v>
      </c>
      <c r="AD138" s="27">
        <f>畜禽季度村级台账!CI139</f>
        <v>0</v>
      </c>
      <c r="AE138" s="27">
        <f>畜禽季度村级台账!CJ139</f>
        <v>0</v>
      </c>
      <c r="AF138" s="51" t="str">
        <f t="shared" ref="AF138:AF201" si="17">IF(C138&gt;=D138,"正确","错误")</f>
        <v>正确</v>
      </c>
      <c r="AG138" s="51" t="str">
        <f t="shared" ref="AG138:AG201" si="18">IF(E138=F138+G138,"正确","错误")</f>
        <v>正确</v>
      </c>
      <c r="AH138" s="51" t="str">
        <f t="shared" ref="AH138:AH201" si="19">IF(H138=I138+J138,"正确","错误")</f>
        <v>正确</v>
      </c>
      <c r="AI138" s="51" t="str">
        <f t="shared" ref="AI138:AI201" si="20">IF(K138&gt;=L138,"正确","错误")</f>
        <v>正确</v>
      </c>
      <c r="AJ138" s="51" t="str">
        <f t="shared" ref="AJ138:AJ201" si="21">IF(L138=M138+N138,"正确","错误")</f>
        <v>正确</v>
      </c>
      <c r="AK138" s="51" t="str">
        <f t="shared" ref="AK138:AK201" si="22">IF(V138=W138+X138,"正确","错误")</f>
        <v>正确</v>
      </c>
      <c r="AL138" s="51" t="str">
        <f t="shared" ref="AL138:AL201" si="23">IF(Y138&gt;=Z138,"正确","错误")</f>
        <v>正确</v>
      </c>
    </row>
    <row r="139" spans="1:38">
      <c r="A139" s="28">
        <v>129</v>
      </c>
      <c r="B139" s="26" t="str">
        <f>畜禽季度村级台账!B140</f>
        <v>闫志红</v>
      </c>
      <c r="C139" s="27">
        <f>畜禽季度村级台账!BO140</f>
        <v>0</v>
      </c>
      <c r="D139" s="27">
        <f>畜禽季度村级台账!BP140</f>
        <v>0</v>
      </c>
      <c r="E139" s="27">
        <f>畜禽季度村级台账!BQ140</f>
        <v>0</v>
      </c>
      <c r="F139" s="27">
        <f>畜禽季度村级台账!BR140</f>
        <v>0</v>
      </c>
      <c r="G139" s="27">
        <f>畜禽季度村级台账!BS140</f>
        <v>0</v>
      </c>
      <c r="H139" s="27">
        <f>畜禽季度村级台账!BT140</f>
        <v>0</v>
      </c>
      <c r="I139" s="27">
        <f>畜禽季度村级台账!BU140</f>
        <v>0</v>
      </c>
      <c r="J139" s="27">
        <f>畜禽季度村级台账!BV140</f>
        <v>0</v>
      </c>
      <c r="K139" s="27">
        <f>畜禽季度村级台账!BW140</f>
        <v>0</v>
      </c>
      <c r="L139" s="27">
        <f>畜禽季度村级台账!BX140</f>
        <v>0</v>
      </c>
      <c r="M139" s="27">
        <f>畜禽季度村级台账!BY140</f>
        <v>0</v>
      </c>
      <c r="N139" s="27">
        <f>畜禽季度村级台账!BZ140</f>
        <v>0</v>
      </c>
      <c r="O139" s="27">
        <f>畜禽季度村级台账!CA140</f>
        <v>0</v>
      </c>
      <c r="P139" s="27">
        <f>畜禽季度村级台账!CB140</f>
        <v>0</v>
      </c>
      <c r="Q139" s="27">
        <f>畜禽季度村级台账!CC140</f>
        <v>0</v>
      </c>
      <c r="R139" s="27">
        <f>畜禽季度村级台账!CD140</f>
        <v>0</v>
      </c>
      <c r="S139" s="27">
        <f>畜禽季度村级台账!CE140</f>
        <v>0</v>
      </c>
      <c r="T139" s="27">
        <f>畜禽季度村级台账!C140+畜禽季度村级台账!U140+畜禽季度村级台账!AM140+畜禽季度村级台账!BE140</f>
        <v>0</v>
      </c>
      <c r="U139" s="27">
        <f>畜禽季度村级台账!D140+畜禽季度村级台账!V140+畜禽季度村级台账!AN140+畜禽季度村级台账!BF140</f>
        <v>0</v>
      </c>
      <c r="V139" s="27">
        <f>畜禽季度村级台账!E140+畜禽季度村级台账!W140+畜禽季度村级台账!AO140+畜禽季度村级台账!BG140</f>
        <v>6</v>
      </c>
      <c r="W139" s="27">
        <f>畜禽季度村级台账!F140+畜禽季度村级台账!X140+畜禽季度村级台账!AP140+畜禽季度村级台账!BH140</f>
        <v>0</v>
      </c>
      <c r="X139" s="27">
        <f t="shared" si="16"/>
        <v>6</v>
      </c>
      <c r="Y139" s="27">
        <f>畜禽季度村级台账!G140+畜禽季度村级台账!Y140+畜禽季度村级台账!AQ140+畜禽季度村级台账!BI140</f>
        <v>3</v>
      </c>
      <c r="Z139" s="27">
        <f>畜禽季度村级台账!H140+畜禽季度村级台账!Z140+畜禽季度村级台账!AR140+畜禽季度村级台账!BJ140</f>
        <v>3</v>
      </c>
      <c r="AA139" s="27">
        <f>畜禽季度村级台账!CF140</f>
        <v>0</v>
      </c>
      <c r="AB139" s="27">
        <f>畜禽季度村级台账!CG140</f>
        <v>0</v>
      </c>
      <c r="AC139" s="27">
        <f>畜禽季度村级台账!CH140</f>
        <v>0</v>
      </c>
      <c r="AD139" s="27">
        <f>畜禽季度村级台账!CI140</f>
        <v>0</v>
      </c>
      <c r="AE139" s="27">
        <f>畜禽季度村级台账!CJ140</f>
        <v>0</v>
      </c>
      <c r="AF139" s="51" t="str">
        <f t="shared" si="17"/>
        <v>正确</v>
      </c>
      <c r="AG139" s="51" t="str">
        <f t="shared" si="18"/>
        <v>正确</v>
      </c>
      <c r="AH139" s="51" t="str">
        <f t="shared" si="19"/>
        <v>正确</v>
      </c>
      <c r="AI139" s="51" t="str">
        <f t="shared" si="20"/>
        <v>正确</v>
      </c>
      <c r="AJ139" s="51" t="str">
        <f t="shared" si="21"/>
        <v>正确</v>
      </c>
      <c r="AK139" s="51" t="str">
        <f t="shared" si="22"/>
        <v>正确</v>
      </c>
      <c r="AL139" s="51" t="str">
        <f t="shared" si="23"/>
        <v>正确</v>
      </c>
    </row>
    <row r="140" spans="1:38">
      <c r="A140" s="28">
        <v>130</v>
      </c>
      <c r="B140" s="26" t="str">
        <f>畜禽季度村级台账!B141</f>
        <v>李刚</v>
      </c>
      <c r="C140" s="27">
        <f>畜禽季度村级台账!BO141</f>
        <v>0</v>
      </c>
      <c r="D140" s="27">
        <f>畜禽季度村级台账!BP141</f>
        <v>0</v>
      </c>
      <c r="E140" s="27">
        <f>畜禽季度村级台账!BQ141</f>
        <v>0</v>
      </c>
      <c r="F140" s="27">
        <f>畜禽季度村级台账!BR141</f>
        <v>0</v>
      </c>
      <c r="G140" s="27">
        <f>畜禽季度村级台账!BS141</f>
        <v>0</v>
      </c>
      <c r="H140" s="27">
        <f>畜禽季度村级台账!BT141</f>
        <v>0</v>
      </c>
      <c r="I140" s="27">
        <f>畜禽季度村级台账!BU141</f>
        <v>0</v>
      </c>
      <c r="J140" s="27">
        <f>畜禽季度村级台账!BV141</f>
        <v>0</v>
      </c>
      <c r="K140" s="27">
        <f>畜禽季度村级台账!BW141</f>
        <v>0</v>
      </c>
      <c r="L140" s="27">
        <f>畜禽季度村级台账!BX141</f>
        <v>0</v>
      </c>
      <c r="M140" s="27">
        <f>畜禽季度村级台账!BY141</f>
        <v>0</v>
      </c>
      <c r="N140" s="27">
        <f>畜禽季度村级台账!BZ141</f>
        <v>0</v>
      </c>
      <c r="O140" s="27">
        <f>畜禽季度村级台账!CA141</f>
        <v>0</v>
      </c>
      <c r="P140" s="27">
        <f>畜禽季度村级台账!CB141</f>
        <v>0</v>
      </c>
      <c r="Q140" s="27">
        <f>畜禽季度村级台账!CC141</f>
        <v>0</v>
      </c>
      <c r="R140" s="27">
        <f>畜禽季度村级台账!CD141</f>
        <v>0</v>
      </c>
      <c r="S140" s="27">
        <f>畜禽季度村级台账!CE141</f>
        <v>0</v>
      </c>
      <c r="T140" s="27">
        <f>畜禽季度村级台账!C141+畜禽季度村级台账!U141+畜禽季度村级台账!AM141+畜禽季度村级台账!BE141</f>
        <v>1</v>
      </c>
      <c r="U140" s="27">
        <f>畜禽季度村级台账!D141+畜禽季度村级台账!V141+畜禽季度村级台账!AN141+畜禽季度村级台账!BF141</f>
        <v>2</v>
      </c>
      <c r="V140" s="27">
        <f>畜禽季度村级台账!E141+畜禽季度村级台账!W141+畜禽季度村级台账!AO141+畜禽季度村级台账!BG141</f>
        <v>0</v>
      </c>
      <c r="W140" s="27">
        <f>畜禽季度村级台账!F141+畜禽季度村级台账!X141+畜禽季度村级台账!AP141+畜禽季度村级台账!BH141</f>
        <v>0</v>
      </c>
      <c r="X140" s="27">
        <f t="shared" ref="X140:X203" si="24">V140-W140</f>
        <v>0</v>
      </c>
      <c r="Y140" s="27">
        <f>畜禽季度村级台账!G141+畜禽季度村级台账!Y141+畜禽季度村级台账!AQ141+畜禽季度村级台账!BI141</f>
        <v>6</v>
      </c>
      <c r="Z140" s="27">
        <f>畜禽季度村级台账!H141+畜禽季度村级台账!Z141+畜禽季度村级台账!AR141+畜禽季度村级台账!BJ141</f>
        <v>6</v>
      </c>
      <c r="AA140" s="27">
        <f>畜禽季度村级台账!CF141</f>
        <v>0</v>
      </c>
      <c r="AB140" s="27">
        <f>畜禽季度村级台账!CG141</f>
        <v>0</v>
      </c>
      <c r="AC140" s="27">
        <f>畜禽季度村级台账!CH141</f>
        <v>0</v>
      </c>
      <c r="AD140" s="27">
        <f>畜禽季度村级台账!CI141</f>
        <v>0</v>
      </c>
      <c r="AE140" s="27">
        <f>畜禽季度村级台账!CJ141</f>
        <v>0</v>
      </c>
      <c r="AF140" s="51" t="str">
        <f t="shared" si="17"/>
        <v>正确</v>
      </c>
      <c r="AG140" s="51" t="str">
        <f t="shared" si="18"/>
        <v>正确</v>
      </c>
      <c r="AH140" s="51" t="str">
        <f t="shared" si="19"/>
        <v>正确</v>
      </c>
      <c r="AI140" s="51" t="str">
        <f t="shared" si="20"/>
        <v>正确</v>
      </c>
      <c r="AJ140" s="51" t="str">
        <f t="shared" si="21"/>
        <v>正确</v>
      </c>
      <c r="AK140" s="51" t="str">
        <f t="shared" si="22"/>
        <v>正确</v>
      </c>
      <c r="AL140" s="51" t="str">
        <f t="shared" si="23"/>
        <v>正确</v>
      </c>
    </row>
    <row r="141" spans="1:38">
      <c r="A141" s="28">
        <v>131</v>
      </c>
      <c r="B141" s="26" t="str">
        <f>畜禽季度村级台账!B142</f>
        <v>李宝</v>
      </c>
      <c r="C141" s="27">
        <f>畜禽季度村级台账!BO142</f>
        <v>0</v>
      </c>
      <c r="D141" s="27">
        <f>畜禽季度村级台账!BP142</f>
        <v>0</v>
      </c>
      <c r="E141" s="27">
        <f>畜禽季度村级台账!BQ142</f>
        <v>0</v>
      </c>
      <c r="F141" s="27">
        <f>畜禽季度村级台账!BR142</f>
        <v>0</v>
      </c>
      <c r="G141" s="27">
        <f>畜禽季度村级台账!BS142</f>
        <v>0</v>
      </c>
      <c r="H141" s="27">
        <f>畜禽季度村级台账!BT142</f>
        <v>0</v>
      </c>
      <c r="I141" s="27">
        <f>畜禽季度村级台账!BU142</f>
        <v>0</v>
      </c>
      <c r="J141" s="27">
        <f>畜禽季度村级台账!BV142</f>
        <v>0</v>
      </c>
      <c r="K141" s="27">
        <f>畜禽季度村级台账!BW142</f>
        <v>0</v>
      </c>
      <c r="L141" s="27">
        <f>畜禽季度村级台账!BX142</f>
        <v>0</v>
      </c>
      <c r="M141" s="27">
        <f>畜禽季度村级台账!BY142</f>
        <v>0</v>
      </c>
      <c r="N141" s="27">
        <f>畜禽季度村级台账!BZ142</f>
        <v>0</v>
      </c>
      <c r="O141" s="27">
        <f>畜禽季度村级台账!CA142</f>
        <v>0</v>
      </c>
      <c r="P141" s="27">
        <f>畜禽季度村级台账!CB142</f>
        <v>0</v>
      </c>
      <c r="Q141" s="27">
        <f>畜禽季度村级台账!CC142</f>
        <v>0</v>
      </c>
      <c r="R141" s="27">
        <f>畜禽季度村级台账!CD142</f>
        <v>0</v>
      </c>
      <c r="S141" s="27">
        <f>畜禽季度村级台账!CE142</f>
        <v>0</v>
      </c>
      <c r="T141" s="27">
        <f>畜禽季度村级台账!C142+畜禽季度村级台账!U142+畜禽季度村级台账!AM142+畜禽季度村级台账!BE142</f>
        <v>2</v>
      </c>
      <c r="U141" s="27">
        <f>畜禽季度村级台账!D142+畜禽季度村级台账!V142+畜禽季度村级台账!AN142+畜禽季度村级台账!BF142</f>
        <v>3</v>
      </c>
      <c r="V141" s="27">
        <f>畜禽季度村级台账!E142+畜禽季度村级台账!W142+畜禽季度村级台账!AO142+畜禽季度村级台账!BG142</f>
        <v>38</v>
      </c>
      <c r="W141" s="27">
        <f>畜禽季度村级台账!F142+畜禽季度村级台账!X142+畜禽季度村级台账!AP142+畜禽季度村级台账!BH142</f>
        <v>0</v>
      </c>
      <c r="X141" s="27">
        <f t="shared" si="24"/>
        <v>38</v>
      </c>
      <c r="Y141" s="27">
        <f>畜禽季度村级台账!G142+畜禽季度村级台账!Y142+畜禽季度村级台账!AQ142+畜禽季度村级台账!BI142</f>
        <v>6</v>
      </c>
      <c r="Z141" s="27">
        <f>畜禽季度村级台账!H142+畜禽季度村级台账!Z142+畜禽季度村级台账!AR142+畜禽季度村级台账!BJ142</f>
        <v>6</v>
      </c>
      <c r="AA141" s="27">
        <f>畜禽季度村级台账!CF142</f>
        <v>0</v>
      </c>
      <c r="AB141" s="27">
        <f>畜禽季度村级台账!CG142</f>
        <v>0</v>
      </c>
      <c r="AC141" s="27">
        <f>畜禽季度村级台账!CH142</f>
        <v>0</v>
      </c>
      <c r="AD141" s="27">
        <f>畜禽季度村级台账!CI142</f>
        <v>0</v>
      </c>
      <c r="AE141" s="27">
        <f>畜禽季度村级台账!CJ142</f>
        <v>0</v>
      </c>
      <c r="AF141" s="51" t="str">
        <f t="shared" si="17"/>
        <v>正确</v>
      </c>
      <c r="AG141" s="51" t="str">
        <f t="shared" si="18"/>
        <v>正确</v>
      </c>
      <c r="AH141" s="51" t="str">
        <f t="shared" si="19"/>
        <v>正确</v>
      </c>
      <c r="AI141" s="51" t="str">
        <f t="shared" si="20"/>
        <v>正确</v>
      </c>
      <c r="AJ141" s="51" t="str">
        <f t="shared" si="21"/>
        <v>正确</v>
      </c>
      <c r="AK141" s="51" t="str">
        <f t="shared" si="22"/>
        <v>正确</v>
      </c>
      <c r="AL141" s="51" t="str">
        <f t="shared" si="23"/>
        <v>正确</v>
      </c>
    </row>
    <row r="142" spans="1:38">
      <c r="A142" s="28">
        <v>132</v>
      </c>
      <c r="B142" s="26" t="str">
        <f>畜禽季度村级台账!B143</f>
        <v>王贺东</v>
      </c>
      <c r="C142" s="27">
        <f>畜禽季度村级台账!BO143</f>
        <v>0</v>
      </c>
      <c r="D142" s="27">
        <f>畜禽季度村级台账!BP143</f>
        <v>0</v>
      </c>
      <c r="E142" s="27">
        <f>畜禽季度村级台账!BQ143</f>
        <v>0</v>
      </c>
      <c r="F142" s="27">
        <f>畜禽季度村级台账!BR143</f>
        <v>0</v>
      </c>
      <c r="G142" s="27">
        <f>畜禽季度村级台账!BS143</f>
        <v>0</v>
      </c>
      <c r="H142" s="27">
        <f>畜禽季度村级台账!BT143</f>
        <v>0</v>
      </c>
      <c r="I142" s="27">
        <f>畜禽季度村级台账!BU143</f>
        <v>0</v>
      </c>
      <c r="J142" s="27">
        <f>畜禽季度村级台账!BV143</f>
        <v>0</v>
      </c>
      <c r="K142" s="27">
        <f>畜禽季度村级台账!BW143</f>
        <v>0</v>
      </c>
      <c r="L142" s="27">
        <f>畜禽季度村级台账!BX143</f>
        <v>0</v>
      </c>
      <c r="M142" s="27">
        <f>畜禽季度村级台账!BY143</f>
        <v>0</v>
      </c>
      <c r="N142" s="27">
        <f>畜禽季度村级台账!BZ143</f>
        <v>0</v>
      </c>
      <c r="O142" s="27">
        <f>畜禽季度村级台账!CA143</f>
        <v>0</v>
      </c>
      <c r="P142" s="27">
        <f>畜禽季度村级台账!CB143</f>
        <v>0</v>
      </c>
      <c r="Q142" s="27">
        <f>畜禽季度村级台账!CC143</f>
        <v>0</v>
      </c>
      <c r="R142" s="27">
        <f>畜禽季度村级台账!CD143</f>
        <v>0</v>
      </c>
      <c r="S142" s="27">
        <f>畜禽季度村级台账!CE143</f>
        <v>0</v>
      </c>
      <c r="T142" s="27">
        <f>畜禽季度村级台账!C143+畜禽季度村级台账!U143+畜禽季度村级台账!AM143+畜禽季度村级台账!BE143</f>
        <v>2</v>
      </c>
      <c r="U142" s="27">
        <f>畜禽季度村级台账!D143+畜禽季度村级台账!V143+畜禽季度村级台账!AN143+畜禽季度村级台账!BF143</f>
        <v>0</v>
      </c>
      <c r="V142" s="27">
        <f>畜禽季度村级台账!E143+畜禽季度村级台账!W143+畜禽季度村级台账!AO143+畜禽季度村级台账!BG143</f>
        <v>0</v>
      </c>
      <c r="W142" s="27">
        <f>畜禽季度村级台账!F143+畜禽季度村级台账!X143+畜禽季度村级台账!AP143+畜禽季度村级台账!BH143</f>
        <v>0</v>
      </c>
      <c r="X142" s="27">
        <f t="shared" si="24"/>
        <v>0</v>
      </c>
      <c r="Y142" s="27">
        <f>畜禽季度村级台账!G143+畜禽季度村级台账!Y143+畜禽季度村级台账!AQ143+畜禽季度村级台账!BI143</f>
        <v>5</v>
      </c>
      <c r="Z142" s="27">
        <f>畜禽季度村级台账!H143+畜禽季度村级台账!Z143+畜禽季度村级台账!AR143+畜禽季度村级台账!BJ143</f>
        <v>5</v>
      </c>
      <c r="AA142" s="27">
        <f>畜禽季度村级台账!CF143</f>
        <v>0</v>
      </c>
      <c r="AB142" s="27">
        <f>畜禽季度村级台账!CG143</f>
        <v>0</v>
      </c>
      <c r="AC142" s="27">
        <f>畜禽季度村级台账!CH143</f>
        <v>0</v>
      </c>
      <c r="AD142" s="27">
        <f>畜禽季度村级台账!CI143</f>
        <v>0</v>
      </c>
      <c r="AE142" s="27">
        <f>畜禽季度村级台账!CJ143</f>
        <v>0</v>
      </c>
      <c r="AF142" s="51" t="str">
        <f t="shared" si="17"/>
        <v>正确</v>
      </c>
      <c r="AG142" s="51" t="str">
        <f t="shared" si="18"/>
        <v>正确</v>
      </c>
      <c r="AH142" s="51" t="str">
        <f t="shared" si="19"/>
        <v>正确</v>
      </c>
      <c r="AI142" s="51" t="str">
        <f t="shared" si="20"/>
        <v>正确</v>
      </c>
      <c r="AJ142" s="51" t="str">
        <f t="shared" si="21"/>
        <v>正确</v>
      </c>
      <c r="AK142" s="51" t="str">
        <f t="shared" si="22"/>
        <v>正确</v>
      </c>
      <c r="AL142" s="51" t="str">
        <f t="shared" si="23"/>
        <v>正确</v>
      </c>
    </row>
    <row r="143" spans="1:38">
      <c r="A143" s="28">
        <v>133</v>
      </c>
      <c r="B143" s="26" t="str">
        <f>畜禽季度村级台账!B144</f>
        <v>王志伟</v>
      </c>
      <c r="C143" s="27">
        <f>畜禽季度村级台账!BO144</f>
        <v>0</v>
      </c>
      <c r="D143" s="27">
        <f>畜禽季度村级台账!BP144</f>
        <v>0</v>
      </c>
      <c r="E143" s="27">
        <f>畜禽季度村级台账!BQ144</f>
        <v>0</v>
      </c>
      <c r="F143" s="27">
        <f>畜禽季度村级台账!BR144</f>
        <v>0</v>
      </c>
      <c r="G143" s="27">
        <f>畜禽季度村级台账!BS144</f>
        <v>0</v>
      </c>
      <c r="H143" s="27">
        <f>畜禽季度村级台账!BT144</f>
        <v>0</v>
      </c>
      <c r="I143" s="27">
        <f>畜禽季度村级台账!BU144</f>
        <v>0</v>
      </c>
      <c r="J143" s="27">
        <f>畜禽季度村级台账!BV144</f>
        <v>0</v>
      </c>
      <c r="K143" s="27">
        <f>畜禽季度村级台账!BW144</f>
        <v>0</v>
      </c>
      <c r="L143" s="27">
        <f>畜禽季度村级台账!BX144</f>
        <v>0</v>
      </c>
      <c r="M143" s="27">
        <f>畜禽季度村级台账!BY144</f>
        <v>0</v>
      </c>
      <c r="N143" s="27">
        <f>畜禽季度村级台账!BZ144</f>
        <v>0</v>
      </c>
      <c r="O143" s="27">
        <f>畜禽季度村级台账!CA144</f>
        <v>0</v>
      </c>
      <c r="P143" s="27">
        <f>畜禽季度村级台账!CB144</f>
        <v>0</v>
      </c>
      <c r="Q143" s="27">
        <f>畜禽季度村级台账!CC144</f>
        <v>0</v>
      </c>
      <c r="R143" s="27">
        <f>畜禽季度村级台账!CD144</f>
        <v>0</v>
      </c>
      <c r="S143" s="27">
        <f>畜禽季度村级台账!CE144</f>
        <v>0</v>
      </c>
      <c r="T143" s="27">
        <f>畜禽季度村级台账!C144+畜禽季度村级台账!U144+畜禽季度村级台账!AM144+畜禽季度村级台账!BE144</f>
        <v>1</v>
      </c>
      <c r="U143" s="27">
        <f>畜禽季度村级台账!D144+畜禽季度村级台账!V144+畜禽季度村级台账!AN144+畜禽季度村级台账!BF144</f>
        <v>0</v>
      </c>
      <c r="V143" s="27">
        <f>畜禽季度村级台账!E144+畜禽季度村级台账!W144+畜禽季度村级台账!AO144+畜禽季度村级台账!BG144</f>
        <v>5</v>
      </c>
      <c r="W143" s="27">
        <f>畜禽季度村级台账!F144+畜禽季度村级台账!X144+畜禽季度村级台账!AP144+畜禽季度村级台账!BH144</f>
        <v>0</v>
      </c>
      <c r="X143" s="27">
        <f t="shared" si="24"/>
        <v>5</v>
      </c>
      <c r="Y143" s="27">
        <f>畜禽季度村级台账!G144+畜禽季度村级台账!Y144+畜禽季度村级台账!AQ144+畜禽季度村级台账!BI144</f>
        <v>2</v>
      </c>
      <c r="Z143" s="27">
        <f>畜禽季度村级台账!H144+畜禽季度村级台账!Z144+畜禽季度村级台账!AR144+畜禽季度村级台账!BJ144</f>
        <v>2</v>
      </c>
      <c r="AA143" s="27">
        <f>畜禽季度村级台账!CF144</f>
        <v>0</v>
      </c>
      <c r="AB143" s="27">
        <f>畜禽季度村级台账!CG144</f>
        <v>0</v>
      </c>
      <c r="AC143" s="27">
        <f>畜禽季度村级台账!CH144</f>
        <v>0</v>
      </c>
      <c r="AD143" s="27">
        <f>畜禽季度村级台账!CI144</f>
        <v>0</v>
      </c>
      <c r="AE143" s="27">
        <f>畜禽季度村级台账!CJ144</f>
        <v>0</v>
      </c>
      <c r="AF143" s="51" t="str">
        <f t="shared" si="17"/>
        <v>正确</v>
      </c>
      <c r="AG143" s="51" t="str">
        <f t="shared" si="18"/>
        <v>正确</v>
      </c>
      <c r="AH143" s="51" t="str">
        <f t="shared" si="19"/>
        <v>正确</v>
      </c>
      <c r="AI143" s="51" t="str">
        <f t="shared" si="20"/>
        <v>正确</v>
      </c>
      <c r="AJ143" s="51" t="str">
        <f t="shared" si="21"/>
        <v>正确</v>
      </c>
      <c r="AK143" s="51" t="str">
        <f t="shared" si="22"/>
        <v>正确</v>
      </c>
      <c r="AL143" s="51" t="str">
        <f t="shared" si="23"/>
        <v>正确</v>
      </c>
    </row>
    <row r="144" spans="1:38">
      <c r="A144" s="28">
        <v>134</v>
      </c>
      <c r="B144" s="26" t="str">
        <f>畜禽季度村级台账!B145</f>
        <v>王起</v>
      </c>
      <c r="C144" s="27">
        <f>畜禽季度村级台账!BO145</f>
        <v>0</v>
      </c>
      <c r="D144" s="27">
        <f>畜禽季度村级台账!BP145</f>
        <v>0</v>
      </c>
      <c r="E144" s="27">
        <f>畜禽季度村级台账!BQ145</f>
        <v>0</v>
      </c>
      <c r="F144" s="27">
        <f>畜禽季度村级台账!BR145</f>
        <v>0</v>
      </c>
      <c r="G144" s="27">
        <f>畜禽季度村级台账!BS145</f>
        <v>0</v>
      </c>
      <c r="H144" s="27">
        <f>畜禽季度村级台账!BT145</f>
        <v>0</v>
      </c>
      <c r="I144" s="27">
        <f>畜禽季度村级台账!BU145</f>
        <v>0</v>
      </c>
      <c r="J144" s="27">
        <f>畜禽季度村级台账!BV145</f>
        <v>0</v>
      </c>
      <c r="K144" s="27">
        <f>畜禽季度村级台账!BW145</f>
        <v>0</v>
      </c>
      <c r="L144" s="27">
        <f>畜禽季度村级台账!BX145</f>
        <v>0</v>
      </c>
      <c r="M144" s="27">
        <f>畜禽季度村级台账!BY145</f>
        <v>0</v>
      </c>
      <c r="N144" s="27">
        <f>畜禽季度村级台账!BZ145</f>
        <v>0</v>
      </c>
      <c r="O144" s="27">
        <f>畜禽季度村级台账!CA145</f>
        <v>0</v>
      </c>
      <c r="P144" s="27">
        <f>畜禽季度村级台账!CB145</f>
        <v>0</v>
      </c>
      <c r="Q144" s="27">
        <f>畜禽季度村级台账!CC145</f>
        <v>0</v>
      </c>
      <c r="R144" s="27">
        <f>畜禽季度村级台账!CD145</f>
        <v>0</v>
      </c>
      <c r="S144" s="27">
        <f>畜禽季度村级台账!CE145</f>
        <v>0</v>
      </c>
      <c r="T144" s="27">
        <f>畜禽季度村级台账!C145+畜禽季度村级台账!U145+畜禽季度村级台账!AM145+畜禽季度村级台账!BE145</f>
        <v>0</v>
      </c>
      <c r="U144" s="27">
        <f>畜禽季度村级台账!D145+畜禽季度村级台账!V145+畜禽季度村级台账!AN145+畜禽季度村级台账!BF145</f>
        <v>0</v>
      </c>
      <c r="V144" s="27">
        <f>畜禽季度村级台账!E145+畜禽季度村级台账!W145+畜禽季度村级台账!AO145+畜禽季度村级台账!BG145</f>
        <v>0</v>
      </c>
      <c r="W144" s="27">
        <f>畜禽季度村级台账!F145+畜禽季度村级台账!X145+畜禽季度村级台账!AP145+畜禽季度村级台账!BH145</f>
        <v>0</v>
      </c>
      <c r="X144" s="27">
        <f t="shared" si="24"/>
        <v>0</v>
      </c>
      <c r="Y144" s="27">
        <f>畜禽季度村级台账!G145+畜禽季度村级台账!Y145+畜禽季度村级台账!AQ145+畜禽季度村级台账!BI145</f>
        <v>5</v>
      </c>
      <c r="Z144" s="27">
        <f>畜禽季度村级台账!H145+畜禽季度村级台账!Z145+畜禽季度村级台账!AR145+畜禽季度村级台账!BJ145</f>
        <v>5</v>
      </c>
      <c r="AA144" s="27">
        <f>畜禽季度村级台账!CF145</f>
        <v>0</v>
      </c>
      <c r="AB144" s="27">
        <f>畜禽季度村级台账!CG145</f>
        <v>0</v>
      </c>
      <c r="AC144" s="27">
        <f>畜禽季度村级台账!CH145</f>
        <v>0</v>
      </c>
      <c r="AD144" s="27">
        <f>畜禽季度村级台账!CI145</f>
        <v>0</v>
      </c>
      <c r="AE144" s="27">
        <f>畜禽季度村级台账!CJ145</f>
        <v>0</v>
      </c>
      <c r="AF144" s="51" t="str">
        <f t="shared" si="17"/>
        <v>正确</v>
      </c>
      <c r="AG144" s="51" t="str">
        <f t="shared" si="18"/>
        <v>正确</v>
      </c>
      <c r="AH144" s="51" t="str">
        <f t="shared" si="19"/>
        <v>正确</v>
      </c>
      <c r="AI144" s="51" t="str">
        <f t="shared" si="20"/>
        <v>正确</v>
      </c>
      <c r="AJ144" s="51" t="str">
        <f t="shared" si="21"/>
        <v>正确</v>
      </c>
      <c r="AK144" s="51" t="str">
        <f t="shared" si="22"/>
        <v>正确</v>
      </c>
      <c r="AL144" s="51" t="str">
        <f t="shared" si="23"/>
        <v>正确</v>
      </c>
    </row>
    <row r="145" spans="1:38">
      <c r="A145" s="28">
        <v>135</v>
      </c>
      <c r="B145" s="26" t="str">
        <f>畜禽季度村级台账!B146</f>
        <v>于俊国</v>
      </c>
      <c r="C145" s="27">
        <f>畜禽季度村级台账!BO146</f>
        <v>0</v>
      </c>
      <c r="D145" s="27">
        <f>畜禽季度村级台账!BP146</f>
        <v>0</v>
      </c>
      <c r="E145" s="27">
        <f>畜禽季度村级台账!BQ146</f>
        <v>0</v>
      </c>
      <c r="F145" s="27">
        <f>畜禽季度村级台账!BR146</f>
        <v>0</v>
      </c>
      <c r="G145" s="27">
        <f>畜禽季度村级台账!BS146</f>
        <v>0</v>
      </c>
      <c r="H145" s="27">
        <f>畜禽季度村级台账!BT146</f>
        <v>0</v>
      </c>
      <c r="I145" s="27">
        <f>畜禽季度村级台账!BU146</f>
        <v>0</v>
      </c>
      <c r="J145" s="27">
        <f>畜禽季度村级台账!BV146</f>
        <v>0</v>
      </c>
      <c r="K145" s="27">
        <f>畜禽季度村级台账!BW146</f>
        <v>0</v>
      </c>
      <c r="L145" s="27">
        <f>畜禽季度村级台账!BX146</f>
        <v>0</v>
      </c>
      <c r="M145" s="27">
        <f>畜禽季度村级台账!BY146</f>
        <v>0</v>
      </c>
      <c r="N145" s="27">
        <f>畜禽季度村级台账!BZ146</f>
        <v>0</v>
      </c>
      <c r="O145" s="27">
        <f>畜禽季度村级台账!CA146</f>
        <v>0</v>
      </c>
      <c r="P145" s="27">
        <f>畜禽季度村级台账!CB146</f>
        <v>0</v>
      </c>
      <c r="Q145" s="27">
        <f>畜禽季度村级台账!CC146</f>
        <v>0</v>
      </c>
      <c r="R145" s="27">
        <f>畜禽季度村级台账!CD146</f>
        <v>0</v>
      </c>
      <c r="S145" s="27">
        <f>畜禽季度村级台账!CE146</f>
        <v>0</v>
      </c>
      <c r="T145" s="27">
        <f>畜禽季度村级台账!C146+畜禽季度村级台账!U146+畜禽季度村级台账!AM146+畜禽季度村级台账!BE146</f>
        <v>0</v>
      </c>
      <c r="U145" s="27">
        <f>畜禽季度村级台账!D146+畜禽季度村级台账!V146+畜禽季度村级台账!AN146+畜禽季度村级台账!BF146</f>
        <v>2</v>
      </c>
      <c r="V145" s="27">
        <f>畜禽季度村级台账!E146+畜禽季度村级台账!W146+畜禽季度村级台账!AO146+畜禽季度村级台账!BG146</f>
        <v>0</v>
      </c>
      <c r="W145" s="27">
        <f>畜禽季度村级台账!F146+畜禽季度村级台账!X146+畜禽季度村级台账!AP146+畜禽季度村级台账!BH146</f>
        <v>0</v>
      </c>
      <c r="X145" s="27">
        <f t="shared" si="24"/>
        <v>0</v>
      </c>
      <c r="Y145" s="27">
        <f>畜禽季度村级台账!G146+畜禽季度村级台账!Y146+畜禽季度村级台账!AQ146+畜禽季度村级台账!BI146</f>
        <v>5</v>
      </c>
      <c r="Z145" s="27">
        <f>畜禽季度村级台账!H146+畜禽季度村级台账!Z146+畜禽季度村级台账!AR146+畜禽季度村级台账!BJ146</f>
        <v>5</v>
      </c>
      <c r="AA145" s="27">
        <f>畜禽季度村级台账!CF146</f>
        <v>0</v>
      </c>
      <c r="AB145" s="27">
        <f>畜禽季度村级台账!CG146</f>
        <v>0</v>
      </c>
      <c r="AC145" s="27">
        <f>畜禽季度村级台账!CH146</f>
        <v>0</v>
      </c>
      <c r="AD145" s="27">
        <f>畜禽季度村级台账!CI146</f>
        <v>0</v>
      </c>
      <c r="AE145" s="27">
        <f>畜禽季度村级台账!CJ146</f>
        <v>0</v>
      </c>
      <c r="AF145" s="51" t="str">
        <f t="shared" si="17"/>
        <v>正确</v>
      </c>
      <c r="AG145" s="51" t="str">
        <f t="shared" si="18"/>
        <v>正确</v>
      </c>
      <c r="AH145" s="51" t="str">
        <f t="shared" si="19"/>
        <v>正确</v>
      </c>
      <c r="AI145" s="51" t="str">
        <f t="shared" si="20"/>
        <v>正确</v>
      </c>
      <c r="AJ145" s="51" t="str">
        <f t="shared" si="21"/>
        <v>正确</v>
      </c>
      <c r="AK145" s="51" t="str">
        <f t="shared" si="22"/>
        <v>正确</v>
      </c>
      <c r="AL145" s="51" t="str">
        <f t="shared" si="23"/>
        <v>正确</v>
      </c>
    </row>
    <row r="146" spans="1:38">
      <c r="A146" s="28">
        <v>136</v>
      </c>
      <c r="B146" s="26" t="str">
        <f>畜禽季度村级台账!B147</f>
        <v>张瑞良</v>
      </c>
      <c r="C146" s="27">
        <f>畜禽季度村级台账!BO147</f>
        <v>0</v>
      </c>
      <c r="D146" s="27">
        <f>畜禽季度村级台账!BP147</f>
        <v>0</v>
      </c>
      <c r="E146" s="27">
        <f>畜禽季度村级台账!BQ147</f>
        <v>0</v>
      </c>
      <c r="F146" s="27">
        <f>畜禽季度村级台账!BR147</f>
        <v>0</v>
      </c>
      <c r="G146" s="27">
        <f>畜禽季度村级台账!BS147</f>
        <v>0</v>
      </c>
      <c r="H146" s="27">
        <f>畜禽季度村级台账!BT147</f>
        <v>0</v>
      </c>
      <c r="I146" s="27">
        <f>畜禽季度村级台账!BU147</f>
        <v>0</v>
      </c>
      <c r="J146" s="27">
        <f>畜禽季度村级台账!BV147</f>
        <v>0</v>
      </c>
      <c r="K146" s="27">
        <f>畜禽季度村级台账!BW147</f>
        <v>0</v>
      </c>
      <c r="L146" s="27">
        <f>畜禽季度村级台账!BX147</f>
        <v>0</v>
      </c>
      <c r="M146" s="27">
        <f>畜禽季度村级台账!BY147</f>
        <v>0</v>
      </c>
      <c r="N146" s="27">
        <f>畜禽季度村级台账!BZ147</f>
        <v>0</v>
      </c>
      <c r="O146" s="27">
        <f>畜禽季度村级台账!CA147</f>
        <v>0</v>
      </c>
      <c r="P146" s="27">
        <f>畜禽季度村级台账!CB147</f>
        <v>0</v>
      </c>
      <c r="Q146" s="27">
        <f>畜禽季度村级台账!CC147</f>
        <v>0</v>
      </c>
      <c r="R146" s="27">
        <f>畜禽季度村级台账!CD147</f>
        <v>0</v>
      </c>
      <c r="S146" s="27">
        <f>畜禽季度村级台账!CE147</f>
        <v>0</v>
      </c>
      <c r="T146" s="27">
        <f>畜禽季度村级台账!C147+畜禽季度村级台账!U147+畜禽季度村级台账!AM147+畜禽季度村级台账!BE147</f>
        <v>1</v>
      </c>
      <c r="U146" s="27">
        <f>畜禽季度村级台账!D147+畜禽季度村级台账!V147+畜禽季度村级台账!AN147+畜禽季度村级台账!BF147</f>
        <v>0</v>
      </c>
      <c r="V146" s="27">
        <f>畜禽季度村级台账!E147+畜禽季度村级台账!W147+畜禽季度村级台账!AO147+畜禽季度村级台账!BG147</f>
        <v>0</v>
      </c>
      <c r="W146" s="27">
        <f>畜禽季度村级台账!F147+畜禽季度村级台账!X147+畜禽季度村级台账!AP147+畜禽季度村级台账!BH147</f>
        <v>0</v>
      </c>
      <c r="X146" s="27">
        <f t="shared" si="24"/>
        <v>0</v>
      </c>
      <c r="Y146" s="27">
        <f>畜禽季度村级台账!G147+畜禽季度村级台账!Y147+畜禽季度村级台账!AQ147+畜禽季度村级台账!BI147</f>
        <v>2</v>
      </c>
      <c r="Z146" s="27">
        <f>畜禽季度村级台账!H147+畜禽季度村级台账!Z147+畜禽季度村级台账!AR147+畜禽季度村级台账!BJ147</f>
        <v>2</v>
      </c>
      <c r="AA146" s="27">
        <f>畜禽季度村级台账!CF147</f>
        <v>0</v>
      </c>
      <c r="AB146" s="27">
        <f>畜禽季度村级台账!CG147</f>
        <v>0</v>
      </c>
      <c r="AC146" s="27">
        <f>畜禽季度村级台账!CH147</f>
        <v>0</v>
      </c>
      <c r="AD146" s="27">
        <f>畜禽季度村级台账!CI147</f>
        <v>0</v>
      </c>
      <c r="AE146" s="27">
        <f>畜禽季度村级台账!CJ147</f>
        <v>0</v>
      </c>
      <c r="AF146" s="51" t="str">
        <f t="shared" si="17"/>
        <v>正确</v>
      </c>
      <c r="AG146" s="51" t="str">
        <f t="shared" si="18"/>
        <v>正确</v>
      </c>
      <c r="AH146" s="51" t="str">
        <f t="shared" si="19"/>
        <v>正确</v>
      </c>
      <c r="AI146" s="51" t="str">
        <f t="shared" si="20"/>
        <v>正确</v>
      </c>
      <c r="AJ146" s="51" t="str">
        <f t="shared" si="21"/>
        <v>正确</v>
      </c>
      <c r="AK146" s="51" t="str">
        <f t="shared" si="22"/>
        <v>正确</v>
      </c>
      <c r="AL146" s="51" t="str">
        <f t="shared" si="23"/>
        <v>正确</v>
      </c>
    </row>
    <row r="147" spans="1:38">
      <c r="A147" s="28">
        <v>137</v>
      </c>
      <c r="B147" s="26" t="str">
        <f>畜禽季度村级台账!B148</f>
        <v>杨占祥</v>
      </c>
      <c r="C147" s="27">
        <f>畜禽季度村级台账!BO148</f>
        <v>0</v>
      </c>
      <c r="D147" s="27">
        <f>畜禽季度村级台账!BP148</f>
        <v>0</v>
      </c>
      <c r="E147" s="27">
        <f>畜禽季度村级台账!BQ148</f>
        <v>0</v>
      </c>
      <c r="F147" s="27">
        <f>畜禽季度村级台账!BR148</f>
        <v>0</v>
      </c>
      <c r="G147" s="27">
        <f>畜禽季度村级台账!BS148</f>
        <v>0</v>
      </c>
      <c r="H147" s="27">
        <f>畜禽季度村级台账!BT148</f>
        <v>0</v>
      </c>
      <c r="I147" s="27">
        <f>畜禽季度村级台账!BU148</f>
        <v>0</v>
      </c>
      <c r="J147" s="27">
        <f>畜禽季度村级台账!BV148</f>
        <v>0</v>
      </c>
      <c r="K147" s="27">
        <f>畜禽季度村级台账!BW148</f>
        <v>0</v>
      </c>
      <c r="L147" s="27">
        <f>畜禽季度村级台账!BX148</f>
        <v>0</v>
      </c>
      <c r="M147" s="27">
        <f>畜禽季度村级台账!BY148</f>
        <v>0</v>
      </c>
      <c r="N147" s="27">
        <f>畜禽季度村级台账!BZ148</f>
        <v>0</v>
      </c>
      <c r="O147" s="27">
        <f>畜禽季度村级台账!CA148</f>
        <v>0</v>
      </c>
      <c r="P147" s="27">
        <f>畜禽季度村级台账!CB148</f>
        <v>0</v>
      </c>
      <c r="Q147" s="27">
        <f>畜禽季度村级台账!CC148</f>
        <v>0</v>
      </c>
      <c r="R147" s="27">
        <f>畜禽季度村级台账!CD148</f>
        <v>0</v>
      </c>
      <c r="S147" s="27">
        <f>畜禽季度村级台账!CE148</f>
        <v>0</v>
      </c>
      <c r="T147" s="27">
        <f>畜禽季度村级台账!C148+畜禽季度村级台账!U148+畜禽季度村级台账!AM148+畜禽季度村级台账!BE148</f>
        <v>0</v>
      </c>
      <c r="U147" s="27">
        <f>畜禽季度村级台账!D148+畜禽季度村级台账!V148+畜禽季度村级台账!AN148+畜禽季度村级台账!BF148</f>
        <v>0</v>
      </c>
      <c r="V147" s="27">
        <f>畜禽季度村级台账!E148+畜禽季度村级台账!W148+畜禽季度村级台账!AO148+畜禽季度村级台账!BG148</f>
        <v>0</v>
      </c>
      <c r="W147" s="27">
        <f>畜禽季度村级台账!F148+畜禽季度村级台账!X148+畜禽季度村级台账!AP148+畜禽季度村级台账!BH148</f>
        <v>0</v>
      </c>
      <c r="X147" s="27">
        <f t="shared" si="24"/>
        <v>0</v>
      </c>
      <c r="Y147" s="27">
        <f>畜禽季度村级台账!G148+畜禽季度村级台账!Y148+畜禽季度村级台账!AQ148+畜禽季度村级台账!BI148</f>
        <v>4</v>
      </c>
      <c r="Z147" s="27">
        <f>畜禽季度村级台账!H148+畜禽季度村级台账!Z148+畜禽季度村级台账!AR148+畜禽季度村级台账!BJ148</f>
        <v>4</v>
      </c>
      <c r="AA147" s="27">
        <f>畜禽季度村级台账!CF148</f>
        <v>0</v>
      </c>
      <c r="AB147" s="27">
        <f>畜禽季度村级台账!CG148</f>
        <v>0</v>
      </c>
      <c r="AC147" s="27">
        <f>畜禽季度村级台账!CH148</f>
        <v>0</v>
      </c>
      <c r="AD147" s="27">
        <f>畜禽季度村级台账!CI148</f>
        <v>0</v>
      </c>
      <c r="AE147" s="27">
        <f>畜禽季度村级台账!CJ148</f>
        <v>0</v>
      </c>
      <c r="AF147" s="51" t="str">
        <f t="shared" si="17"/>
        <v>正确</v>
      </c>
      <c r="AG147" s="51" t="str">
        <f t="shared" si="18"/>
        <v>正确</v>
      </c>
      <c r="AH147" s="51" t="str">
        <f t="shared" si="19"/>
        <v>正确</v>
      </c>
      <c r="AI147" s="51" t="str">
        <f t="shared" si="20"/>
        <v>正确</v>
      </c>
      <c r="AJ147" s="51" t="str">
        <f t="shared" si="21"/>
        <v>正确</v>
      </c>
      <c r="AK147" s="51" t="str">
        <f t="shared" si="22"/>
        <v>正确</v>
      </c>
      <c r="AL147" s="51" t="str">
        <f t="shared" si="23"/>
        <v>正确</v>
      </c>
    </row>
    <row r="148" spans="1:38">
      <c r="A148" s="28">
        <v>138</v>
      </c>
      <c r="B148" s="26" t="str">
        <f>畜禽季度村级台账!B149</f>
        <v>于青</v>
      </c>
      <c r="C148" s="27">
        <f>畜禽季度村级台账!BO149</f>
        <v>0</v>
      </c>
      <c r="D148" s="27">
        <f>畜禽季度村级台账!BP149</f>
        <v>0</v>
      </c>
      <c r="E148" s="27">
        <f>畜禽季度村级台账!BQ149</f>
        <v>0</v>
      </c>
      <c r="F148" s="27">
        <f>畜禽季度村级台账!BR149</f>
        <v>0</v>
      </c>
      <c r="G148" s="27">
        <f>畜禽季度村级台账!BS149</f>
        <v>0</v>
      </c>
      <c r="H148" s="27">
        <f>畜禽季度村级台账!BT149</f>
        <v>0</v>
      </c>
      <c r="I148" s="27">
        <f>畜禽季度村级台账!BU149</f>
        <v>0</v>
      </c>
      <c r="J148" s="27">
        <f>畜禽季度村级台账!BV149</f>
        <v>0</v>
      </c>
      <c r="K148" s="27">
        <f>畜禽季度村级台账!BW149</f>
        <v>0</v>
      </c>
      <c r="L148" s="27">
        <f>畜禽季度村级台账!BX149</f>
        <v>0</v>
      </c>
      <c r="M148" s="27">
        <f>畜禽季度村级台账!BY149</f>
        <v>0</v>
      </c>
      <c r="N148" s="27">
        <f>畜禽季度村级台账!BZ149</f>
        <v>0</v>
      </c>
      <c r="O148" s="27">
        <f>畜禽季度村级台账!CA149</f>
        <v>0</v>
      </c>
      <c r="P148" s="27">
        <f>畜禽季度村级台账!CB149</f>
        <v>0</v>
      </c>
      <c r="Q148" s="27">
        <f>畜禽季度村级台账!CC149</f>
        <v>0</v>
      </c>
      <c r="R148" s="27">
        <f>畜禽季度村级台账!CD149</f>
        <v>0</v>
      </c>
      <c r="S148" s="27">
        <f>畜禽季度村级台账!CE149</f>
        <v>0</v>
      </c>
      <c r="T148" s="27">
        <f>畜禽季度村级台账!C149+畜禽季度村级台账!U149+畜禽季度村级台账!AM149+畜禽季度村级台账!BE149</f>
        <v>0</v>
      </c>
      <c r="U148" s="27">
        <f>畜禽季度村级台账!D149+畜禽季度村级台账!V149+畜禽季度村级台账!AN149+畜禽季度村级台账!BF149</f>
        <v>0</v>
      </c>
      <c r="V148" s="27">
        <f>畜禽季度村级台账!E149+畜禽季度村级台账!W149+畜禽季度村级台账!AO149+畜禽季度村级台账!BG149</f>
        <v>0</v>
      </c>
      <c r="W148" s="27">
        <f>畜禽季度村级台账!F149+畜禽季度村级台账!X149+畜禽季度村级台账!AP149+畜禽季度村级台账!BH149</f>
        <v>0</v>
      </c>
      <c r="X148" s="27">
        <f t="shared" si="24"/>
        <v>0</v>
      </c>
      <c r="Y148" s="27">
        <f>畜禽季度村级台账!G149+畜禽季度村级台账!Y149+畜禽季度村级台账!AQ149+畜禽季度村级台账!BI149</f>
        <v>3</v>
      </c>
      <c r="Z148" s="27">
        <f>畜禽季度村级台账!H149+畜禽季度村级台账!Z149+畜禽季度村级台账!AR149+畜禽季度村级台账!BJ149</f>
        <v>3</v>
      </c>
      <c r="AA148" s="27">
        <f>畜禽季度村级台账!CF149</f>
        <v>0</v>
      </c>
      <c r="AB148" s="27">
        <f>畜禽季度村级台账!CG149</f>
        <v>0</v>
      </c>
      <c r="AC148" s="27">
        <f>畜禽季度村级台账!CH149</f>
        <v>0</v>
      </c>
      <c r="AD148" s="27">
        <f>畜禽季度村级台账!CI149</f>
        <v>0</v>
      </c>
      <c r="AE148" s="27">
        <f>畜禽季度村级台账!CJ149</f>
        <v>0</v>
      </c>
      <c r="AF148" s="51" t="str">
        <f t="shared" si="17"/>
        <v>正确</v>
      </c>
      <c r="AG148" s="51" t="str">
        <f t="shared" si="18"/>
        <v>正确</v>
      </c>
      <c r="AH148" s="51" t="str">
        <f t="shared" si="19"/>
        <v>正确</v>
      </c>
      <c r="AI148" s="51" t="str">
        <f t="shared" si="20"/>
        <v>正确</v>
      </c>
      <c r="AJ148" s="51" t="str">
        <f t="shared" si="21"/>
        <v>正确</v>
      </c>
      <c r="AK148" s="51" t="str">
        <f t="shared" si="22"/>
        <v>正确</v>
      </c>
      <c r="AL148" s="51" t="str">
        <f t="shared" si="23"/>
        <v>正确</v>
      </c>
    </row>
    <row r="149" spans="1:38">
      <c r="A149" s="28">
        <v>139</v>
      </c>
      <c r="B149" s="26" t="str">
        <f>畜禽季度村级台账!B150</f>
        <v>于桂花</v>
      </c>
      <c r="C149" s="27">
        <f>畜禽季度村级台账!BO150</f>
        <v>0</v>
      </c>
      <c r="D149" s="27">
        <f>畜禽季度村级台账!BP150</f>
        <v>0</v>
      </c>
      <c r="E149" s="27">
        <f>畜禽季度村级台账!BQ150</f>
        <v>0</v>
      </c>
      <c r="F149" s="27">
        <f>畜禽季度村级台账!BR150</f>
        <v>0</v>
      </c>
      <c r="G149" s="27">
        <f>畜禽季度村级台账!BS150</f>
        <v>0</v>
      </c>
      <c r="H149" s="27">
        <f>畜禽季度村级台账!BT150</f>
        <v>0</v>
      </c>
      <c r="I149" s="27">
        <f>畜禽季度村级台账!BU150</f>
        <v>0</v>
      </c>
      <c r="J149" s="27">
        <f>畜禽季度村级台账!BV150</f>
        <v>0</v>
      </c>
      <c r="K149" s="27">
        <f>畜禽季度村级台账!BW150</f>
        <v>0</v>
      </c>
      <c r="L149" s="27">
        <f>畜禽季度村级台账!BX150</f>
        <v>0</v>
      </c>
      <c r="M149" s="27">
        <f>畜禽季度村级台账!BY150</f>
        <v>0</v>
      </c>
      <c r="N149" s="27">
        <f>畜禽季度村级台账!BZ150</f>
        <v>0</v>
      </c>
      <c r="O149" s="27">
        <f>畜禽季度村级台账!CA150</f>
        <v>0</v>
      </c>
      <c r="P149" s="27">
        <f>畜禽季度村级台账!CB150</f>
        <v>0</v>
      </c>
      <c r="Q149" s="27">
        <f>畜禽季度村级台账!CC150</f>
        <v>0</v>
      </c>
      <c r="R149" s="27">
        <f>畜禽季度村级台账!CD150</f>
        <v>0</v>
      </c>
      <c r="S149" s="27">
        <f>畜禽季度村级台账!CE150</f>
        <v>0</v>
      </c>
      <c r="T149" s="27">
        <f>畜禽季度村级台账!C150+畜禽季度村级台账!U150+畜禽季度村级台账!AM150+畜禽季度村级台账!BE150</f>
        <v>0</v>
      </c>
      <c r="U149" s="27">
        <f>畜禽季度村级台账!D150+畜禽季度村级台账!V150+畜禽季度村级台账!AN150+畜禽季度村级台账!BF150</f>
        <v>0</v>
      </c>
      <c r="V149" s="27">
        <f>畜禽季度村级台账!E150+畜禽季度村级台账!W150+畜禽季度村级台账!AO150+畜禽季度村级台账!BG150</f>
        <v>0</v>
      </c>
      <c r="W149" s="27">
        <f>畜禽季度村级台账!F150+畜禽季度村级台账!X150+畜禽季度村级台账!AP150+畜禽季度村级台账!BH150</f>
        <v>0</v>
      </c>
      <c r="X149" s="27">
        <f t="shared" si="24"/>
        <v>0</v>
      </c>
      <c r="Y149" s="27">
        <f>畜禽季度村级台账!G150+畜禽季度村级台账!Y150+畜禽季度村级台账!AQ150+畜禽季度村级台账!BI150</f>
        <v>5</v>
      </c>
      <c r="Z149" s="27">
        <f>畜禽季度村级台账!H150+畜禽季度村级台账!Z150+畜禽季度村级台账!AR150+畜禽季度村级台账!BJ150</f>
        <v>5</v>
      </c>
      <c r="AA149" s="27">
        <f>畜禽季度村级台账!CF150</f>
        <v>0</v>
      </c>
      <c r="AB149" s="27">
        <f>畜禽季度村级台账!CG150</f>
        <v>0</v>
      </c>
      <c r="AC149" s="27">
        <f>畜禽季度村级台账!CH150</f>
        <v>0</v>
      </c>
      <c r="AD149" s="27">
        <f>畜禽季度村级台账!CI150</f>
        <v>0</v>
      </c>
      <c r="AE149" s="27">
        <f>畜禽季度村级台账!CJ150</f>
        <v>0</v>
      </c>
      <c r="AF149" s="51" t="str">
        <f t="shared" si="17"/>
        <v>正确</v>
      </c>
      <c r="AG149" s="51" t="str">
        <f t="shared" si="18"/>
        <v>正确</v>
      </c>
      <c r="AH149" s="51" t="str">
        <f t="shared" si="19"/>
        <v>正确</v>
      </c>
      <c r="AI149" s="51" t="str">
        <f t="shared" si="20"/>
        <v>正确</v>
      </c>
      <c r="AJ149" s="51" t="str">
        <f t="shared" si="21"/>
        <v>正确</v>
      </c>
      <c r="AK149" s="51" t="str">
        <f t="shared" si="22"/>
        <v>正确</v>
      </c>
      <c r="AL149" s="51" t="str">
        <f t="shared" si="23"/>
        <v>正确</v>
      </c>
    </row>
    <row r="150" spans="1:38">
      <c r="A150" s="28">
        <v>140</v>
      </c>
      <c r="B150" s="26" t="str">
        <f>畜禽季度村级台账!B151</f>
        <v>杨占红</v>
      </c>
      <c r="C150" s="27">
        <f>畜禽季度村级台账!BO151</f>
        <v>0</v>
      </c>
      <c r="D150" s="27">
        <f>畜禽季度村级台账!BP151</f>
        <v>0</v>
      </c>
      <c r="E150" s="27">
        <f>畜禽季度村级台账!BQ151</f>
        <v>0</v>
      </c>
      <c r="F150" s="27">
        <f>畜禽季度村级台账!BR151</f>
        <v>0</v>
      </c>
      <c r="G150" s="27">
        <f>畜禽季度村级台账!BS151</f>
        <v>0</v>
      </c>
      <c r="H150" s="27">
        <f>畜禽季度村级台账!BT151</f>
        <v>0</v>
      </c>
      <c r="I150" s="27">
        <f>畜禽季度村级台账!BU151</f>
        <v>0</v>
      </c>
      <c r="J150" s="27">
        <f>畜禽季度村级台账!BV151</f>
        <v>0</v>
      </c>
      <c r="K150" s="27">
        <f>畜禽季度村级台账!BW151</f>
        <v>0</v>
      </c>
      <c r="L150" s="27">
        <f>畜禽季度村级台账!BX151</f>
        <v>0</v>
      </c>
      <c r="M150" s="27">
        <f>畜禽季度村级台账!BY151</f>
        <v>0</v>
      </c>
      <c r="N150" s="27">
        <f>畜禽季度村级台账!BZ151</f>
        <v>0</v>
      </c>
      <c r="O150" s="27">
        <f>畜禽季度村级台账!CA151</f>
        <v>0</v>
      </c>
      <c r="P150" s="27">
        <f>畜禽季度村级台账!CB151</f>
        <v>0</v>
      </c>
      <c r="Q150" s="27">
        <f>畜禽季度村级台账!CC151</f>
        <v>0</v>
      </c>
      <c r="R150" s="27">
        <f>畜禽季度村级台账!CD151</f>
        <v>0</v>
      </c>
      <c r="S150" s="27">
        <f>畜禽季度村级台账!CE151</f>
        <v>0</v>
      </c>
      <c r="T150" s="27">
        <f>畜禽季度村级台账!C151+畜禽季度村级台账!U151+畜禽季度村级台账!AM151+畜禽季度村级台账!BE151</f>
        <v>0</v>
      </c>
      <c r="U150" s="27">
        <f>畜禽季度村级台账!D151+畜禽季度村级台账!V151+畜禽季度村级台账!AN151+畜禽季度村级台账!BF151</f>
        <v>0</v>
      </c>
      <c r="V150" s="27">
        <f>畜禽季度村级台账!E151+畜禽季度村级台账!W151+畜禽季度村级台账!AO151+畜禽季度村级台账!BG151</f>
        <v>0</v>
      </c>
      <c r="W150" s="27">
        <f>畜禽季度村级台账!F151+畜禽季度村级台账!X151+畜禽季度村级台账!AP151+畜禽季度村级台账!BH151</f>
        <v>0</v>
      </c>
      <c r="X150" s="27">
        <f t="shared" si="24"/>
        <v>0</v>
      </c>
      <c r="Y150" s="27">
        <f>畜禽季度村级台账!G151+畜禽季度村级台账!Y151+畜禽季度村级台账!AQ151+畜禽季度村级台账!BI151</f>
        <v>6</v>
      </c>
      <c r="Z150" s="27">
        <f>畜禽季度村级台账!H151+畜禽季度村级台账!Z151+畜禽季度村级台账!AR151+畜禽季度村级台账!BJ151</f>
        <v>6</v>
      </c>
      <c r="AA150" s="27">
        <f>畜禽季度村级台账!CF151</f>
        <v>0</v>
      </c>
      <c r="AB150" s="27">
        <f>畜禽季度村级台账!CG151</f>
        <v>0</v>
      </c>
      <c r="AC150" s="27">
        <f>畜禽季度村级台账!CH151</f>
        <v>0</v>
      </c>
      <c r="AD150" s="27">
        <f>畜禽季度村级台账!CI151</f>
        <v>0</v>
      </c>
      <c r="AE150" s="27">
        <f>畜禽季度村级台账!CJ151</f>
        <v>0</v>
      </c>
      <c r="AF150" s="51" t="str">
        <f t="shared" si="17"/>
        <v>正确</v>
      </c>
      <c r="AG150" s="51" t="str">
        <f t="shared" si="18"/>
        <v>正确</v>
      </c>
      <c r="AH150" s="51" t="str">
        <f t="shared" si="19"/>
        <v>正确</v>
      </c>
      <c r="AI150" s="51" t="str">
        <f t="shared" si="20"/>
        <v>正确</v>
      </c>
      <c r="AJ150" s="51" t="str">
        <f t="shared" si="21"/>
        <v>正确</v>
      </c>
      <c r="AK150" s="51" t="str">
        <f t="shared" si="22"/>
        <v>正确</v>
      </c>
      <c r="AL150" s="51" t="str">
        <f t="shared" si="23"/>
        <v>正确</v>
      </c>
    </row>
    <row r="151" spans="1:38">
      <c r="A151" s="28">
        <v>141</v>
      </c>
      <c r="B151" s="26" t="str">
        <f>畜禽季度村级台账!B152</f>
        <v>赵永贵</v>
      </c>
      <c r="C151" s="27">
        <f>畜禽季度村级台账!BO152</f>
        <v>0</v>
      </c>
      <c r="D151" s="27">
        <f>畜禽季度村级台账!BP152</f>
        <v>0</v>
      </c>
      <c r="E151" s="27">
        <f>畜禽季度村级台账!BQ152</f>
        <v>0</v>
      </c>
      <c r="F151" s="27">
        <f>畜禽季度村级台账!BR152</f>
        <v>0</v>
      </c>
      <c r="G151" s="27">
        <f>畜禽季度村级台账!BS152</f>
        <v>0</v>
      </c>
      <c r="H151" s="27">
        <f>畜禽季度村级台账!BT152</f>
        <v>0</v>
      </c>
      <c r="I151" s="27">
        <f>畜禽季度村级台账!BU152</f>
        <v>0</v>
      </c>
      <c r="J151" s="27">
        <f>畜禽季度村级台账!BV152</f>
        <v>0</v>
      </c>
      <c r="K151" s="27">
        <f>畜禽季度村级台账!BW152</f>
        <v>0</v>
      </c>
      <c r="L151" s="27">
        <f>畜禽季度村级台账!BX152</f>
        <v>0</v>
      </c>
      <c r="M151" s="27">
        <f>畜禽季度村级台账!BY152</f>
        <v>0</v>
      </c>
      <c r="N151" s="27">
        <f>畜禽季度村级台账!BZ152</f>
        <v>0</v>
      </c>
      <c r="O151" s="27">
        <f>畜禽季度村级台账!CA152</f>
        <v>0</v>
      </c>
      <c r="P151" s="27">
        <f>畜禽季度村级台账!CB152</f>
        <v>0</v>
      </c>
      <c r="Q151" s="27">
        <f>畜禽季度村级台账!CC152</f>
        <v>0</v>
      </c>
      <c r="R151" s="27">
        <f>畜禽季度村级台账!CD152</f>
        <v>0</v>
      </c>
      <c r="S151" s="27">
        <f>畜禽季度村级台账!CE152</f>
        <v>0</v>
      </c>
      <c r="T151" s="27">
        <f>畜禽季度村级台账!C152+畜禽季度村级台账!U152+畜禽季度村级台账!AM152+畜禽季度村级台账!BE152</f>
        <v>0</v>
      </c>
      <c r="U151" s="27">
        <f>畜禽季度村级台账!D152+畜禽季度村级台账!V152+畜禽季度村级台账!AN152+畜禽季度村级台账!BF152</f>
        <v>0</v>
      </c>
      <c r="V151" s="27">
        <f>畜禽季度村级台账!E152+畜禽季度村级台账!W152+畜禽季度村级台账!AO152+畜禽季度村级台账!BG152</f>
        <v>0</v>
      </c>
      <c r="W151" s="27">
        <f>畜禽季度村级台账!F152+畜禽季度村级台账!X152+畜禽季度村级台账!AP152+畜禽季度村级台账!BH152</f>
        <v>0</v>
      </c>
      <c r="X151" s="27">
        <f t="shared" si="24"/>
        <v>0</v>
      </c>
      <c r="Y151" s="27">
        <f>畜禽季度村级台账!G152+畜禽季度村级台账!Y152+畜禽季度村级台账!AQ152+畜禽季度村级台账!BI152</f>
        <v>6</v>
      </c>
      <c r="Z151" s="27">
        <f>畜禽季度村级台账!H152+畜禽季度村级台账!Z152+畜禽季度村级台账!AR152+畜禽季度村级台账!BJ152</f>
        <v>6</v>
      </c>
      <c r="AA151" s="27">
        <f>畜禽季度村级台账!CF152</f>
        <v>0</v>
      </c>
      <c r="AB151" s="27">
        <f>畜禽季度村级台账!CG152</f>
        <v>0</v>
      </c>
      <c r="AC151" s="27">
        <f>畜禽季度村级台账!CH152</f>
        <v>0</v>
      </c>
      <c r="AD151" s="27">
        <f>畜禽季度村级台账!CI152</f>
        <v>0</v>
      </c>
      <c r="AE151" s="27">
        <f>畜禽季度村级台账!CJ152</f>
        <v>0</v>
      </c>
      <c r="AF151" s="51" t="str">
        <f t="shared" si="17"/>
        <v>正确</v>
      </c>
      <c r="AG151" s="51" t="str">
        <f t="shared" si="18"/>
        <v>正确</v>
      </c>
      <c r="AH151" s="51" t="str">
        <f t="shared" si="19"/>
        <v>正确</v>
      </c>
      <c r="AI151" s="51" t="str">
        <f t="shared" si="20"/>
        <v>正确</v>
      </c>
      <c r="AJ151" s="51" t="str">
        <f t="shared" si="21"/>
        <v>正确</v>
      </c>
      <c r="AK151" s="51" t="str">
        <f t="shared" si="22"/>
        <v>正确</v>
      </c>
      <c r="AL151" s="51" t="str">
        <f t="shared" si="23"/>
        <v>正确</v>
      </c>
    </row>
    <row r="152" spans="1:38">
      <c r="A152" s="28">
        <v>142</v>
      </c>
      <c r="B152" s="26" t="str">
        <f>畜禽季度村级台账!B153</f>
        <v>王玉军</v>
      </c>
      <c r="C152" s="27">
        <f>畜禽季度村级台账!BO153</f>
        <v>0</v>
      </c>
      <c r="D152" s="27">
        <f>畜禽季度村级台账!BP153</f>
        <v>0</v>
      </c>
      <c r="E152" s="27">
        <f>畜禽季度村级台账!BQ153</f>
        <v>0</v>
      </c>
      <c r="F152" s="27">
        <f>畜禽季度村级台账!BR153</f>
        <v>0</v>
      </c>
      <c r="G152" s="27">
        <f>畜禽季度村级台账!BS153</f>
        <v>0</v>
      </c>
      <c r="H152" s="27">
        <f>畜禽季度村级台账!BT153</f>
        <v>0</v>
      </c>
      <c r="I152" s="27">
        <f>畜禽季度村级台账!BU153</f>
        <v>0</v>
      </c>
      <c r="J152" s="27">
        <f>畜禽季度村级台账!BV153</f>
        <v>0</v>
      </c>
      <c r="K152" s="27">
        <f>畜禽季度村级台账!BW153</f>
        <v>0</v>
      </c>
      <c r="L152" s="27">
        <f>畜禽季度村级台账!BX153</f>
        <v>0</v>
      </c>
      <c r="M152" s="27">
        <f>畜禽季度村级台账!BY153</f>
        <v>0</v>
      </c>
      <c r="N152" s="27">
        <f>畜禽季度村级台账!BZ153</f>
        <v>0</v>
      </c>
      <c r="O152" s="27">
        <f>畜禽季度村级台账!CA153</f>
        <v>0</v>
      </c>
      <c r="P152" s="27">
        <f>畜禽季度村级台账!CB153</f>
        <v>0</v>
      </c>
      <c r="Q152" s="27">
        <f>畜禽季度村级台账!CC153</f>
        <v>0</v>
      </c>
      <c r="R152" s="27">
        <f>畜禽季度村级台账!CD153</f>
        <v>0</v>
      </c>
      <c r="S152" s="27">
        <f>畜禽季度村级台账!CE153</f>
        <v>0</v>
      </c>
      <c r="T152" s="27">
        <f>畜禽季度村级台账!C153+畜禽季度村级台账!U153+畜禽季度村级台账!AM153+畜禽季度村级台账!BE153</f>
        <v>0</v>
      </c>
      <c r="U152" s="27">
        <f>畜禽季度村级台账!D153+畜禽季度村级台账!V153+畜禽季度村级台账!AN153+畜禽季度村级台账!BF153</f>
        <v>0</v>
      </c>
      <c r="V152" s="27">
        <f>畜禽季度村级台账!E153+畜禽季度村级台账!W153+畜禽季度村级台账!AO153+畜禽季度村级台账!BG153</f>
        <v>0</v>
      </c>
      <c r="W152" s="27">
        <f>畜禽季度村级台账!F153+畜禽季度村级台账!X153+畜禽季度村级台账!AP153+畜禽季度村级台账!BH153</f>
        <v>0</v>
      </c>
      <c r="X152" s="27">
        <f t="shared" si="24"/>
        <v>0</v>
      </c>
      <c r="Y152" s="27">
        <f>畜禽季度村级台账!G153+畜禽季度村级台账!Y153+畜禽季度村级台账!AQ153+畜禽季度村级台账!BI153</f>
        <v>5</v>
      </c>
      <c r="Z152" s="27">
        <f>畜禽季度村级台账!H153+畜禽季度村级台账!Z153+畜禽季度村级台账!AR153+畜禽季度村级台账!BJ153</f>
        <v>5</v>
      </c>
      <c r="AA152" s="27">
        <f>畜禽季度村级台账!CF153</f>
        <v>0</v>
      </c>
      <c r="AB152" s="27">
        <f>畜禽季度村级台账!CG153</f>
        <v>0</v>
      </c>
      <c r="AC152" s="27">
        <f>畜禽季度村级台账!CH153</f>
        <v>0</v>
      </c>
      <c r="AD152" s="27">
        <f>畜禽季度村级台账!CI153</f>
        <v>0</v>
      </c>
      <c r="AE152" s="27">
        <f>畜禽季度村级台账!CJ153</f>
        <v>0</v>
      </c>
      <c r="AF152" s="51" t="str">
        <f t="shared" si="17"/>
        <v>正确</v>
      </c>
      <c r="AG152" s="51" t="str">
        <f t="shared" si="18"/>
        <v>正确</v>
      </c>
      <c r="AH152" s="51" t="str">
        <f t="shared" si="19"/>
        <v>正确</v>
      </c>
      <c r="AI152" s="51" t="str">
        <f t="shared" si="20"/>
        <v>正确</v>
      </c>
      <c r="AJ152" s="51" t="str">
        <f t="shared" si="21"/>
        <v>正确</v>
      </c>
      <c r="AK152" s="51" t="str">
        <f t="shared" si="22"/>
        <v>正确</v>
      </c>
      <c r="AL152" s="51" t="str">
        <f t="shared" si="23"/>
        <v>正确</v>
      </c>
    </row>
    <row r="153" spans="1:38">
      <c r="A153" s="28">
        <v>143</v>
      </c>
      <c r="B153" s="26" t="str">
        <f>畜禽季度村级台账!B154</f>
        <v>岳玉锋</v>
      </c>
      <c r="C153" s="27">
        <f>畜禽季度村级台账!BO154</f>
        <v>0</v>
      </c>
      <c r="D153" s="27">
        <f>畜禽季度村级台账!BP154</f>
        <v>0</v>
      </c>
      <c r="E153" s="27">
        <f>畜禽季度村级台账!BQ154</f>
        <v>0</v>
      </c>
      <c r="F153" s="27">
        <f>畜禽季度村级台账!BR154</f>
        <v>0</v>
      </c>
      <c r="G153" s="27">
        <f>畜禽季度村级台账!BS154</f>
        <v>0</v>
      </c>
      <c r="H153" s="27">
        <f>畜禽季度村级台账!BT154</f>
        <v>0</v>
      </c>
      <c r="I153" s="27">
        <f>畜禽季度村级台账!BU154</f>
        <v>0</v>
      </c>
      <c r="J153" s="27">
        <f>畜禽季度村级台账!BV154</f>
        <v>0</v>
      </c>
      <c r="K153" s="27">
        <f>畜禽季度村级台账!BW154</f>
        <v>0</v>
      </c>
      <c r="L153" s="27">
        <f>畜禽季度村级台账!BX154</f>
        <v>0</v>
      </c>
      <c r="M153" s="27">
        <f>畜禽季度村级台账!BY154</f>
        <v>0</v>
      </c>
      <c r="N153" s="27">
        <f>畜禽季度村级台账!BZ154</f>
        <v>0</v>
      </c>
      <c r="O153" s="27">
        <f>畜禽季度村级台账!CA154</f>
        <v>0</v>
      </c>
      <c r="P153" s="27">
        <f>畜禽季度村级台账!CB154</f>
        <v>0</v>
      </c>
      <c r="Q153" s="27">
        <f>畜禽季度村级台账!CC154</f>
        <v>0</v>
      </c>
      <c r="R153" s="27">
        <f>畜禽季度村级台账!CD154</f>
        <v>0</v>
      </c>
      <c r="S153" s="27">
        <f>畜禽季度村级台账!CE154</f>
        <v>0</v>
      </c>
      <c r="T153" s="27">
        <f>畜禽季度村级台账!C154+畜禽季度村级台账!U154+畜禽季度村级台账!AM154+畜禽季度村级台账!BE154</f>
        <v>0</v>
      </c>
      <c r="U153" s="27">
        <f>畜禽季度村级台账!D154+畜禽季度村级台账!V154+畜禽季度村级台账!AN154+畜禽季度村级台账!BF154</f>
        <v>5</v>
      </c>
      <c r="V153" s="27">
        <f>畜禽季度村级台账!E154+畜禽季度村级台账!W154+畜禽季度村级台账!AO154+畜禽季度村级台账!BG154</f>
        <v>0</v>
      </c>
      <c r="W153" s="27">
        <f>畜禽季度村级台账!F154+畜禽季度村级台账!X154+畜禽季度村级台账!AP154+畜禽季度村级台账!BH154</f>
        <v>0</v>
      </c>
      <c r="X153" s="27">
        <f t="shared" si="24"/>
        <v>0</v>
      </c>
      <c r="Y153" s="27">
        <f>畜禽季度村级台账!G154+畜禽季度村级台账!Y154+畜禽季度村级台账!AQ154+畜禽季度村级台账!BI154</f>
        <v>3</v>
      </c>
      <c r="Z153" s="27">
        <f>畜禽季度村级台账!H154+畜禽季度村级台账!Z154+畜禽季度村级台账!AR154+畜禽季度村级台账!BJ154</f>
        <v>3</v>
      </c>
      <c r="AA153" s="27">
        <f>畜禽季度村级台账!CF154</f>
        <v>0</v>
      </c>
      <c r="AB153" s="27">
        <f>畜禽季度村级台账!CG154</f>
        <v>0</v>
      </c>
      <c r="AC153" s="27">
        <f>畜禽季度村级台账!CH154</f>
        <v>0</v>
      </c>
      <c r="AD153" s="27">
        <f>畜禽季度村级台账!CI154</f>
        <v>0</v>
      </c>
      <c r="AE153" s="27">
        <f>畜禽季度村级台账!CJ154</f>
        <v>0</v>
      </c>
      <c r="AF153" s="51" t="str">
        <f t="shared" si="17"/>
        <v>正确</v>
      </c>
      <c r="AG153" s="51" t="str">
        <f t="shared" si="18"/>
        <v>正确</v>
      </c>
      <c r="AH153" s="51" t="str">
        <f t="shared" si="19"/>
        <v>正确</v>
      </c>
      <c r="AI153" s="51" t="str">
        <f t="shared" si="20"/>
        <v>正确</v>
      </c>
      <c r="AJ153" s="51" t="str">
        <f t="shared" si="21"/>
        <v>正确</v>
      </c>
      <c r="AK153" s="51" t="str">
        <f t="shared" si="22"/>
        <v>正确</v>
      </c>
      <c r="AL153" s="51" t="str">
        <f t="shared" si="23"/>
        <v>正确</v>
      </c>
    </row>
    <row r="154" spans="1:38">
      <c r="A154" s="28">
        <v>144</v>
      </c>
      <c r="B154" s="26" t="str">
        <f>畜禽季度村级台账!B155</f>
        <v>田桂玲</v>
      </c>
      <c r="C154" s="27">
        <f>畜禽季度村级台账!BO155</f>
        <v>0</v>
      </c>
      <c r="D154" s="27">
        <f>畜禽季度村级台账!BP155</f>
        <v>0</v>
      </c>
      <c r="E154" s="27">
        <f>畜禽季度村级台账!BQ155</f>
        <v>0</v>
      </c>
      <c r="F154" s="27">
        <f>畜禽季度村级台账!BR155</f>
        <v>0</v>
      </c>
      <c r="G154" s="27">
        <f>畜禽季度村级台账!BS155</f>
        <v>0</v>
      </c>
      <c r="H154" s="27">
        <f>畜禽季度村级台账!BT155</f>
        <v>0</v>
      </c>
      <c r="I154" s="27">
        <f>畜禽季度村级台账!BU155</f>
        <v>0</v>
      </c>
      <c r="J154" s="27">
        <f>畜禽季度村级台账!BV155</f>
        <v>0</v>
      </c>
      <c r="K154" s="27">
        <f>畜禽季度村级台账!BW155</f>
        <v>0</v>
      </c>
      <c r="L154" s="27">
        <f>畜禽季度村级台账!BX155</f>
        <v>0</v>
      </c>
      <c r="M154" s="27">
        <f>畜禽季度村级台账!BY155</f>
        <v>0</v>
      </c>
      <c r="N154" s="27">
        <f>畜禽季度村级台账!BZ155</f>
        <v>0</v>
      </c>
      <c r="O154" s="27">
        <f>畜禽季度村级台账!CA155</f>
        <v>0</v>
      </c>
      <c r="P154" s="27">
        <f>畜禽季度村级台账!CB155</f>
        <v>0</v>
      </c>
      <c r="Q154" s="27">
        <f>畜禽季度村级台账!CC155</f>
        <v>0</v>
      </c>
      <c r="R154" s="27">
        <f>畜禽季度村级台账!CD155</f>
        <v>0</v>
      </c>
      <c r="S154" s="27">
        <f>畜禽季度村级台账!CE155</f>
        <v>0</v>
      </c>
      <c r="T154" s="27">
        <f>畜禽季度村级台账!C155+畜禽季度村级台账!U155+畜禽季度村级台账!AM155+畜禽季度村级台账!BE155</f>
        <v>0</v>
      </c>
      <c r="U154" s="27">
        <f>畜禽季度村级台账!D155+畜禽季度村级台账!V155+畜禽季度村级台账!AN155+畜禽季度村级台账!BF155</f>
        <v>0</v>
      </c>
      <c r="V154" s="27">
        <f>畜禽季度村级台账!E155+畜禽季度村级台账!W155+畜禽季度村级台账!AO155+畜禽季度村级台账!BG155</f>
        <v>0</v>
      </c>
      <c r="W154" s="27">
        <f>畜禽季度村级台账!F155+畜禽季度村级台账!X155+畜禽季度村级台账!AP155+畜禽季度村级台账!BH155</f>
        <v>0</v>
      </c>
      <c r="X154" s="27">
        <f t="shared" si="24"/>
        <v>0</v>
      </c>
      <c r="Y154" s="27">
        <f>畜禽季度村级台账!G155+畜禽季度村级台账!Y155+畜禽季度村级台账!AQ155+畜禽季度村级台账!BI155</f>
        <v>4</v>
      </c>
      <c r="Z154" s="27">
        <f>畜禽季度村级台账!H155+畜禽季度村级台账!Z155+畜禽季度村级台账!AR155+畜禽季度村级台账!BJ155</f>
        <v>4</v>
      </c>
      <c r="AA154" s="27">
        <f>畜禽季度村级台账!CF155</f>
        <v>0</v>
      </c>
      <c r="AB154" s="27">
        <f>畜禽季度村级台账!CG155</f>
        <v>0</v>
      </c>
      <c r="AC154" s="27">
        <f>畜禽季度村级台账!CH155</f>
        <v>0</v>
      </c>
      <c r="AD154" s="27">
        <f>畜禽季度村级台账!CI155</f>
        <v>0</v>
      </c>
      <c r="AE154" s="27">
        <f>畜禽季度村级台账!CJ155</f>
        <v>0</v>
      </c>
      <c r="AF154" s="51" t="str">
        <f t="shared" si="17"/>
        <v>正确</v>
      </c>
      <c r="AG154" s="51" t="str">
        <f t="shared" si="18"/>
        <v>正确</v>
      </c>
      <c r="AH154" s="51" t="str">
        <f t="shared" si="19"/>
        <v>正确</v>
      </c>
      <c r="AI154" s="51" t="str">
        <f t="shared" si="20"/>
        <v>正确</v>
      </c>
      <c r="AJ154" s="51" t="str">
        <f t="shared" si="21"/>
        <v>正确</v>
      </c>
      <c r="AK154" s="51" t="str">
        <f t="shared" si="22"/>
        <v>正确</v>
      </c>
      <c r="AL154" s="51" t="str">
        <f t="shared" si="23"/>
        <v>正确</v>
      </c>
    </row>
    <row r="155" spans="1:38">
      <c r="A155" s="28">
        <v>145</v>
      </c>
      <c r="B155" s="26" t="str">
        <f>畜禽季度村级台账!B156</f>
        <v>张玉生</v>
      </c>
      <c r="C155" s="27">
        <f>畜禽季度村级台账!BO156</f>
        <v>0</v>
      </c>
      <c r="D155" s="27">
        <f>畜禽季度村级台账!BP156</f>
        <v>0</v>
      </c>
      <c r="E155" s="27">
        <f>畜禽季度村级台账!BQ156</f>
        <v>0</v>
      </c>
      <c r="F155" s="27">
        <f>畜禽季度村级台账!BR156</f>
        <v>0</v>
      </c>
      <c r="G155" s="27">
        <f>畜禽季度村级台账!BS156</f>
        <v>0</v>
      </c>
      <c r="H155" s="27">
        <f>畜禽季度村级台账!BT156</f>
        <v>0</v>
      </c>
      <c r="I155" s="27">
        <f>畜禽季度村级台账!BU156</f>
        <v>0</v>
      </c>
      <c r="J155" s="27">
        <f>畜禽季度村级台账!BV156</f>
        <v>0</v>
      </c>
      <c r="K155" s="27">
        <f>畜禽季度村级台账!BW156</f>
        <v>0</v>
      </c>
      <c r="L155" s="27">
        <f>畜禽季度村级台账!BX156</f>
        <v>0</v>
      </c>
      <c r="M155" s="27">
        <f>畜禽季度村级台账!BY156</f>
        <v>0</v>
      </c>
      <c r="N155" s="27">
        <f>畜禽季度村级台账!BZ156</f>
        <v>0</v>
      </c>
      <c r="O155" s="27">
        <f>畜禽季度村级台账!CA156</f>
        <v>0</v>
      </c>
      <c r="P155" s="27">
        <f>畜禽季度村级台账!CB156</f>
        <v>0</v>
      </c>
      <c r="Q155" s="27">
        <f>畜禽季度村级台账!CC156</f>
        <v>0</v>
      </c>
      <c r="R155" s="27">
        <f>畜禽季度村级台账!CD156</f>
        <v>0</v>
      </c>
      <c r="S155" s="27">
        <f>畜禽季度村级台账!CE156</f>
        <v>0</v>
      </c>
      <c r="T155" s="27">
        <f>畜禽季度村级台账!C156+畜禽季度村级台账!U156+畜禽季度村级台账!AM156+畜禽季度村级台账!BE156</f>
        <v>0</v>
      </c>
      <c r="U155" s="27">
        <f>畜禽季度村级台账!D156+畜禽季度村级台账!V156+畜禽季度村级台账!AN156+畜禽季度村级台账!BF156</f>
        <v>0</v>
      </c>
      <c r="V155" s="27">
        <f>畜禽季度村级台账!E156+畜禽季度村级台账!W156+畜禽季度村级台账!AO156+畜禽季度村级台账!BG156</f>
        <v>4</v>
      </c>
      <c r="W155" s="27">
        <f>畜禽季度村级台账!F156+畜禽季度村级台账!X156+畜禽季度村级台账!AP156+畜禽季度村级台账!BH156</f>
        <v>0</v>
      </c>
      <c r="X155" s="27">
        <f t="shared" si="24"/>
        <v>4</v>
      </c>
      <c r="Y155" s="27">
        <f>畜禽季度村级台账!G156+畜禽季度村级台账!Y156+畜禽季度村级台账!AQ156+畜禽季度村级台账!BI156</f>
        <v>6</v>
      </c>
      <c r="Z155" s="27">
        <f>畜禽季度村级台账!H156+畜禽季度村级台账!Z156+畜禽季度村级台账!AR156+畜禽季度村级台账!BJ156</f>
        <v>6</v>
      </c>
      <c r="AA155" s="27">
        <f>畜禽季度村级台账!CF156</f>
        <v>0</v>
      </c>
      <c r="AB155" s="27">
        <f>畜禽季度村级台账!CG156</f>
        <v>0</v>
      </c>
      <c r="AC155" s="27">
        <f>畜禽季度村级台账!CH156</f>
        <v>0</v>
      </c>
      <c r="AD155" s="27">
        <f>畜禽季度村级台账!CI156</f>
        <v>0</v>
      </c>
      <c r="AE155" s="27">
        <f>畜禽季度村级台账!CJ156</f>
        <v>0</v>
      </c>
      <c r="AF155" s="51" t="str">
        <f t="shared" si="17"/>
        <v>正确</v>
      </c>
      <c r="AG155" s="51" t="str">
        <f t="shared" si="18"/>
        <v>正确</v>
      </c>
      <c r="AH155" s="51" t="str">
        <f t="shared" si="19"/>
        <v>正确</v>
      </c>
      <c r="AI155" s="51" t="str">
        <f t="shared" si="20"/>
        <v>正确</v>
      </c>
      <c r="AJ155" s="51" t="str">
        <f t="shared" si="21"/>
        <v>正确</v>
      </c>
      <c r="AK155" s="51" t="str">
        <f t="shared" si="22"/>
        <v>正确</v>
      </c>
      <c r="AL155" s="51" t="str">
        <f t="shared" si="23"/>
        <v>正确</v>
      </c>
    </row>
    <row r="156" spans="1:38">
      <c r="A156" s="28">
        <v>146</v>
      </c>
      <c r="B156" s="26" t="str">
        <f>畜禽季度村级台账!B157</f>
        <v>王振清</v>
      </c>
      <c r="C156" s="27">
        <f>畜禽季度村级台账!BO157</f>
        <v>0</v>
      </c>
      <c r="D156" s="27">
        <f>畜禽季度村级台账!BP157</f>
        <v>0</v>
      </c>
      <c r="E156" s="27">
        <f>畜禽季度村级台账!BQ157</f>
        <v>0</v>
      </c>
      <c r="F156" s="27">
        <f>畜禽季度村级台账!BR157</f>
        <v>0</v>
      </c>
      <c r="G156" s="27">
        <f>畜禽季度村级台账!BS157</f>
        <v>0</v>
      </c>
      <c r="H156" s="27">
        <f>畜禽季度村级台账!BT157</f>
        <v>0</v>
      </c>
      <c r="I156" s="27">
        <f>畜禽季度村级台账!BU157</f>
        <v>0</v>
      </c>
      <c r="J156" s="27">
        <f>畜禽季度村级台账!BV157</f>
        <v>0</v>
      </c>
      <c r="K156" s="27">
        <f>畜禽季度村级台账!BW157</f>
        <v>0</v>
      </c>
      <c r="L156" s="27">
        <f>畜禽季度村级台账!BX157</f>
        <v>0</v>
      </c>
      <c r="M156" s="27">
        <f>畜禽季度村级台账!BY157</f>
        <v>0</v>
      </c>
      <c r="N156" s="27">
        <f>畜禽季度村级台账!BZ157</f>
        <v>0</v>
      </c>
      <c r="O156" s="27">
        <f>畜禽季度村级台账!CA157</f>
        <v>0</v>
      </c>
      <c r="P156" s="27">
        <f>畜禽季度村级台账!CB157</f>
        <v>0</v>
      </c>
      <c r="Q156" s="27">
        <f>畜禽季度村级台账!CC157</f>
        <v>0</v>
      </c>
      <c r="R156" s="27">
        <f>畜禽季度村级台账!CD157</f>
        <v>0</v>
      </c>
      <c r="S156" s="27">
        <f>畜禽季度村级台账!CE157</f>
        <v>0</v>
      </c>
      <c r="T156" s="27">
        <f>畜禽季度村级台账!C157+畜禽季度村级台账!U157+畜禽季度村级台账!AM157+畜禽季度村级台账!BE157</f>
        <v>1</v>
      </c>
      <c r="U156" s="27">
        <f>畜禽季度村级台账!D157+畜禽季度村级台账!V157+畜禽季度村级台账!AN157+畜禽季度村级台账!BF157</f>
        <v>0</v>
      </c>
      <c r="V156" s="27">
        <f>畜禽季度村级台账!E157+畜禽季度村级台账!W157+畜禽季度村级台账!AO157+畜禽季度村级台账!BG157</f>
        <v>2</v>
      </c>
      <c r="W156" s="27">
        <f>畜禽季度村级台账!F157+畜禽季度村级台账!X157+畜禽季度村级台账!AP157+畜禽季度村级台账!BH157</f>
        <v>0</v>
      </c>
      <c r="X156" s="27">
        <f t="shared" si="24"/>
        <v>2</v>
      </c>
      <c r="Y156" s="27">
        <f>畜禽季度村级台账!G157+畜禽季度村级台账!Y157+畜禽季度村级台账!AQ157+畜禽季度村级台账!BI157</f>
        <v>2</v>
      </c>
      <c r="Z156" s="27">
        <f>畜禽季度村级台账!H157+畜禽季度村级台账!Z157+畜禽季度村级台账!AR157+畜禽季度村级台账!BJ157</f>
        <v>2</v>
      </c>
      <c r="AA156" s="27">
        <f>畜禽季度村级台账!CF157</f>
        <v>0</v>
      </c>
      <c r="AB156" s="27">
        <f>畜禽季度村级台账!CG157</f>
        <v>0</v>
      </c>
      <c r="AC156" s="27">
        <f>畜禽季度村级台账!CH157</f>
        <v>0</v>
      </c>
      <c r="AD156" s="27">
        <f>畜禽季度村级台账!CI157</f>
        <v>0</v>
      </c>
      <c r="AE156" s="27">
        <f>畜禽季度村级台账!CJ157</f>
        <v>0</v>
      </c>
      <c r="AF156" s="51" t="str">
        <f t="shared" si="17"/>
        <v>正确</v>
      </c>
      <c r="AG156" s="51" t="str">
        <f t="shared" si="18"/>
        <v>正确</v>
      </c>
      <c r="AH156" s="51" t="str">
        <f t="shared" si="19"/>
        <v>正确</v>
      </c>
      <c r="AI156" s="51" t="str">
        <f t="shared" si="20"/>
        <v>正确</v>
      </c>
      <c r="AJ156" s="51" t="str">
        <f t="shared" si="21"/>
        <v>正确</v>
      </c>
      <c r="AK156" s="51" t="str">
        <f t="shared" si="22"/>
        <v>正确</v>
      </c>
      <c r="AL156" s="51" t="str">
        <f t="shared" si="23"/>
        <v>正确</v>
      </c>
    </row>
    <row r="157" spans="1:38">
      <c r="A157" s="28">
        <v>147</v>
      </c>
      <c r="B157" s="26" t="str">
        <f>畜禽季度村级台账!B158</f>
        <v>张瑞生</v>
      </c>
      <c r="C157" s="27">
        <f>畜禽季度村级台账!BO158</f>
        <v>0</v>
      </c>
      <c r="D157" s="27">
        <f>畜禽季度村级台账!BP158</f>
        <v>0</v>
      </c>
      <c r="E157" s="27">
        <f>畜禽季度村级台账!BQ158</f>
        <v>0</v>
      </c>
      <c r="F157" s="27">
        <f>畜禽季度村级台账!BR158</f>
        <v>0</v>
      </c>
      <c r="G157" s="27">
        <f>畜禽季度村级台账!BS158</f>
        <v>0</v>
      </c>
      <c r="H157" s="27">
        <f>畜禽季度村级台账!BT158</f>
        <v>0</v>
      </c>
      <c r="I157" s="27">
        <f>畜禽季度村级台账!BU158</f>
        <v>0</v>
      </c>
      <c r="J157" s="27">
        <f>畜禽季度村级台账!BV158</f>
        <v>0</v>
      </c>
      <c r="K157" s="27">
        <f>畜禽季度村级台账!BW158</f>
        <v>0</v>
      </c>
      <c r="L157" s="27">
        <f>畜禽季度村级台账!BX158</f>
        <v>0</v>
      </c>
      <c r="M157" s="27">
        <f>畜禽季度村级台账!BY158</f>
        <v>0</v>
      </c>
      <c r="N157" s="27">
        <f>畜禽季度村级台账!BZ158</f>
        <v>0</v>
      </c>
      <c r="O157" s="27">
        <f>畜禽季度村级台账!CA158</f>
        <v>0</v>
      </c>
      <c r="P157" s="27">
        <f>畜禽季度村级台账!CB158</f>
        <v>0</v>
      </c>
      <c r="Q157" s="27">
        <f>畜禽季度村级台账!CC158</f>
        <v>0</v>
      </c>
      <c r="R157" s="27">
        <f>畜禽季度村级台账!CD158</f>
        <v>0</v>
      </c>
      <c r="S157" s="27">
        <f>畜禽季度村级台账!CE158</f>
        <v>0</v>
      </c>
      <c r="T157" s="27">
        <f>畜禽季度村级台账!C158+畜禽季度村级台账!U158+畜禽季度村级台账!AM158+畜禽季度村级台账!BE158</f>
        <v>0</v>
      </c>
      <c r="U157" s="27">
        <f>畜禽季度村级台账!D158+畜禽季度村级台账!V158+畜禽季度村级台账!AN158+畜禽季度村级台账!BF158</f>
        <v>0</v>
      </c>
      <c r="V157" s="27">
        <f>畜禽季度村级台账!E158+畜禽季度村级台账!W158+畜禽季度村级台账!AO158+畜禽季度村级台账!BG158</f>
        <v>0</v>
      </c>
      <c r="W157" s="27">
        <f>畜禽季度村级台账!F158+畜禽季度村级台账!X158+畜禽季度村级台账!AP158+畜禽季度村级台账!BH158</f>
        <v>0</v>
      </c>
      <c r="X157" s="27">
        <f t="shared" si="24"/>
        <v>0</v>
      </c>
      <c r="Y157" s="27">
        <f>畜禽季度村级台账!G158+畜禽季度村级台账!Y158+畜禽季度村级台账!AQ158+畜禽季度村级台账!BI158</f>
        <v>5</v>
      </c>
      <c r="Z157" s="27">
        <f>畜禽季度村级台账!H158+畜禽季度村级台账!Z158+畜禽季度村级台账!AR158+畜禽季度村级台账!BJ158</f>
        <v>5</v>
      </c>
      <c r="AA157" s="27">
        <f>畜禽季度村级台账!CF158</f>
        <v>0</v>
      </c>
      <c r="AB157" s="27">
        <f>畜禽季度村级台账!CG158</f>
        <v>0</v>
      </c>
      <c r="AC157" s="27">
        <f>畜禽季度村级台账!CH158</f>
        <v>0</v>
      </c>
      <c r="AD157" s="27">
        <f>畜禽季度村级台账!CI158</f>
        <v>0</v>
      </c>
      <c r="AE157" s="27">
        <f>畜禽季度村级台账!CJ158</f>
        <v>0</v>
      </c>
      <c r="AF157" s="51" t="str">
        <f t="shared" si="17"/>
        <v>正确</v>
      </c>
      <c r="AG157" s="51" t="str">
        <f t="shared" si="18"/>
        <v>正确</v>
      </c>
      <c r="AH157" s="51" t="str">
        <f t="shared" si="19"/>
        <v>正确</v>
      </c>
      <c r="AI157" s="51" t="str">
        <f t="shared" si="20"/>
        <v>正确</v>
      </c>
      <c r="AJ157" s="51" t="str">
        <f t="shared" si="21"/>
        <v>正确</v>
      </c>
      <c r="AK157" s="51" t="str">
        <f t="shared" si="22"/>
        <v>正确</v>
      </c>
      <c r="AL157" s="51" t="str">
        <f t="shared" si="23"/>
        <v>正确</v>
      </c>
    </row>
    <row r="158" spans="1:38">
      <c r="A158" s="28">
        <v>148</v>
      </c>
      <c r="B158" s="26" t="str">
        <f>畜禽季度村级台账!B159</f>
        <v>张学武</v>
      </c>
      <c r="C158" s="27">
        <f>畜禽季度村级台账!BO159</f>
        <v>0</v>
      </c>
      <c r="D158" s="27">
        <f>畜禽季度村级台账!BP159</f>
        <v>0</v>
      </c>
      <c r="E158" s="27">
        <f>畜禽季度村级台账!BQ159</f>
        <v>0</v>
      </c>
      <c r="F158" s="27">
        <f>畜禽季度村级台账!BR159</f>
        <v>0</v>
      </c>
      <c r="G158" s="27">
        <f>畜禽季度村级台账!BS159</f>
        <v>0</v>
      </c>
      <c r="H158" s="27">
        <f>畜禽季度村级台账!BT159</f>
        <v>0</v>
      </c>
      <c r="I158" s="27">
        <f>畜禽季度村级台账!BU159</f>
        <v>0</v>
      </c>
      <c r="J158" s="27">
        <f>畜禽季度村级台账!BV159</f>
        <v>0</v>
      </c>
      <c r="K158" s="27">
        <f>畜禽季度村级台账!BW159</f>
        <v>0</v>
      </c>
      <c r="L158" s="27">
        <f>畜禽季度村级台账!BX159</f>
        <v>0</v>
      </c>
      <c r="M158" s="27">
        <f>畜禽季度村级台账!BY159</f>
        <v>0</v>
      </c>
      <c r="N158" s="27">
        <f>畜禽季度村级台账!BZ159</f>
        <v>0</v>
      </c>
      <c r="O158" s="27">
        <f>畜禽季度村级台账!CA159</f>
        <v>0</v>
      </c>
      <c r="P158" s="27">
        <f>畜禽季度村级台账!CB159</f>
        <v>0</v>
      </c>
      <c r="Q158" s="27">
        <f>畜禽季度村级台账!CC159</f>
        <v>0</v>
      </c>
      <c r="R158" s="27">
        <f>畜禽季度村级台账!CD159</f>
        <v>0</v>
      </c>
      <c r="S158" s="27">
        <f>畜禽季度村级台账!CE159</f>
        <v>0</v>
      </c>
      <c r="T158" s="27">
        <f>畜禽季度村级台账!C159+畜禽季度村级台账!U159+畜禽季度村级台账!AM159+畜禽季度村级台账!BE159</f>
        <v>0</v>
      </c>
      <c r="U158" s="27">
        <f>畜禽季度村级台账!D159+畜禽季度村级台账!V159+畜禽季度村级台账!AN159+畜禽季度村级台账!BF159</f>
        <v>2</v>
      </c>
      <c r="V158" s="27">
        <f>畜禽季度村级台账!E159+畜禽季度村级台账!W159+畜禽季度村级台账!AO159+畜禽季度村级台账!BG159</f>
        <v>8</v>
      </c>
      <c r="W158" s="27">
        <f>畜禽季度村级台账!F159+畜禽季度村级台账!X159+畜禽季度村级台账!AP159+畜禽季度村级台账!BH159</f>
        <v>0</v>
      </c>
      <c r="X158" s="27">
        <f t="shared" si="24"/>
        <v>8</v>
      </c>
      <c r="Y158" s="27">
        <f>畜禽季度村级台账!G159+畜禽季度村级台账!Y159+畜禽季度村级台账!AQ159+畜禽季度村级台账!BI159</f>
        <v>4</v>
      </c>
      <c r="Z158" s="27">
        <f>畜禽季度村级台账!H159+畜禽季度村级台账!Z159+畜禽季度村级台账!AR159+畜禽季度村级台账!BJ159</f>
        <v>4</v>
      </c>
      <c r="AA158" s="27">
        <f>畜禽季度村级台账!CF159</f>
        <v>0</v>
      </c>
      <c r="AB158" s="27">
        <f>畜禽季度村级台账!CG159</f>
        <v>0</v>
      </c>
      <c r="AC158" s="27">
        <f>畜禽季度村级台账!CH159</f>
        <v>0</v>
      </c>
      <c r="AD158" s="27">
        <f>畜禽季度村级台账!CI159</f>
        <v>0</v>
      </c>
      <c r="AE158" s="27">
        <f>畜禽季度村级台账!CJ159</f>
        <v>0</v>
      </c>
      <c r="AF158" s="51" t="str">
        <f t="shared" si="17"/>
        <v>正确</v>
      </c>
      <c r="AG158" s="51" t="str">
        <f t="shared" si="18"/>
        <v>正确</v>
      </c>
      <c r="AH158" s="51" t="str">
        <f t="shared" si="19"/>
        <v>正确</v>
      </c>
      <c r="AI158" s="51" t="str">
        <f t="shared" si="20"/>
        <v>正确</v>
      </c>
      <c r="AJ158" s="51" t="str">
        <f t="shared" si="21"/>
        <v>正确</v>
      </c>
      <c r="AK158" s="51" t="str">
        <f t="shared" si="22"/>
        <v>正确</v>
      </c>
      <c r="AL158" s="51" t="str">
        <f t="shared" si="23"/>
        <v>正确</v>
      </c>
    </row>
    <row r="159" spans="1:38">
      <c r="A159" s="28">
        <v>149</v>
      </c>
      <c r="B159" s="26" t="str">
        <f>畜禽季度村级台账!B160</f>
        <v>赵井宝</v>
      </c>
      <c r="C159" s="27">
        <f>畜禽季度村级台账!BO160</f>
        <v>0</v>
      </c>
      <c r="D159" s="27">
        <f>畜禽季度村级台账!BP160</f>
        <v>0</v>
      </c>
      <c r="E159" s="27">
        <f>畜禽季度村级台账!BQ160</f>
        <v>0</v>
      </c>
      <c r="F159" s="27">
        <f>畜禽季度村级台账!BR160</f>
        <v>0</v>
      </c>
      <c r="G159" s="27">
        <f>畜禽季度村级台账!BS160</f>
        <v>0</v>
      </c>
      <c r="H159" s="27">
        <f>畜禽季度村级台账!BT160</f>
        <v>0</v>
      </c>
      <c r="I159" s="27">
        <f>畜禽季度村级台账!BU160</f>
        <v>0</v>
      </c>
      <c r="J159" s="27">
        <f>畜禽季度村级台账!BV160</f>
        <v>0</v>
      </c>
      <c r="K159" s="27">
        <f>畜禽季度村级台账!BW160</f>
        <v>0</v>
      </c>
      <c r="L159" s="27">
        <f>畜禽季度村级台账!BX160</f>
        <v>0</v>
      </c>
      <c r="M159" s="27">
        <f>畜禽季度村级台账!BY160</f>
        <v>0</v>
      </c>
      <c r="N159" s="27">
        <f>畜禽季度村级台账!BZ160</f>
        <v>0</v>
      </c>
      <c r="O159" s="27">
        <f>畜禽季度村级台账!CA160</f>
        <v>0</v>
      </c>
      <c r="P159" s="27">
        <f>畜禽季度村级台账!CB160</f>
        <v>0</v>
      </c>
      <c r="Q159" s="27">
        <f>畜禽季度村级台账!CC160</f>
        <v>0</v>
      </c>
      <c r="R159" s="27">
        <f>畜禽季度村级台账!CD160</f>
        <v>0</v>
      </c>
      <c r="S159" s="27">
        <f>畜禽季度村级台账!CE160</f>
        <v>0</v>
      </c>
      <c r="T159" s="27">
        <f>畜禽季度村级台账!C160+畜禽季度村级台账!U160+畜禽季度村级台账!AM160+畜禽季度村级台账!BE160</f>
        <v>0</v>
      </c>
      <c r="U159" s="27">
        <f>畜禽季度村级台账!D160+畜禽季度村级台账!V160+畜禽季度村级台账!AN160+畜禽季度村级台账!BF160</f>
        <v>0</v>
      </c>
      <c r="V159" s="27">
        <f>畜禽季度村级台账!E160+畜禽季度村级台账!W160+畜禽季度村级台账!AO160+畜禽季度村级台账!BG160</f>
        <v>0</v>
      </c>
      <c r="W159" s="27">
        <f>畜禽季度村级台账!F160+畜禽季度村级台账!X160+畜禽季度村级台账!AP160+畜禽季度村级台账!BH160</f>
        <v>0</v>
      </c>
      <c r="X159" s="27">
        <f t="shared" si="24"/>
        <v>0</v>
      </c>
      <c r="Y159" s="27">
        <f>畜禽季度村级台账!G160+畜禽季度村级台账!Y160+畜禽季度村级台账!AQ160+畜禽季度村级台账!BI160</f>
        <v>6</v>
      </c>
      <c r="Z159" s="27">
        <f>畜禽季度村级台账!H160+畜禽季度村级台账!Z160+畜禽季度村级台账!AR160+畜禽季度村级台账!BJ160</f>
        <v>6</v>
      </c>
      <c r="AA159" s="27">
        <f>畜禽季度村级台账!CF160</f>
        <v>0</v>
      </c>
      <c r="AB159" s="27">
        <f>畜禽季度村级台账!CG160</f>
        <v>0</v>
      </c>
      <c r="AC159" s="27">
        <f>畜禽季度村级台账!CH160</f>
        <v>0</v>
      </c>
      <c r="AD159" s="27">
        <f>畜禽季度村级台账!CI160</f>
        <v>0</v>
      </c>
      <c r="AE159" s="27">
        <f>畜禽季度村级台账!CJ160</f>
        <v>0</v>
      </c>
      <c r="AF159" s="51" t="str">
        <f t="shared" si="17"/>
        <v>正确</v>
      </c>
      <c r="AG159" s="51" t="str">
        <f t="shared" si="18"/>
        <v>正确</v>
      </c>
      <c r="AH159" s="51" t="str">
        <f t="shared" si="19"/>
        <v>正确</v>
      </c>
      <c r="AI159" s="51" t="str">
        <f t="shared" si="20"/>
        <v>正确</v>
      </c>
      <c r="AJ159" s="51" t="str">
        <f t="shared" si="21"/>
        <v>正确</v>
      </c>
      <c r="AK159" s="51" t="str">
        <f t="shared" si="22"/>
        <v>正确</v>
      </c>
      <c r="AL159" s="51" t="str">
        <f t="shared" si="23"/>
        <v>正确</v>
      </c>
    </row>
    <row r="160" spans="1:38">
      <c r="A160" s="28">
        <v>150</v>
      </c>
      <c r="B160" s="26" t="str">
        <f>畜禽季度村级台账!B161</f>
        <v>赵永新</v>
      </c>
      <c r="C160" s="27">
        <f>畜禽季度村级台账!BO161</f>
        <v>0</v>
      </c>
      <c r="D160" s="27">
        <f>畜禽季度村级台账!BP161</f>
        <v>0</v>
      </c>
      <c r="E160" s="27">
        <f>畜禽季度村级台账!BQ161</f>
        <v>0</v>
      </c>
      <c r="F160" s="27">
        <f>畜禽季度村级台账!BR161</f>
        <v>0</v>
      </c>
      <c r="G160" s="27">
        <f>畜禽季度村级台账!BS161</f>
        <v>0</v>
      </c>
      <c r="H160" s="27">
        <f>畜禽季度村级台账!BT161</f>
        <v>0</v>
      </c>
      <c r="I160" s="27">
        <f>畜禽季度村级台账!BU161</f>
        <v>0</v>
      </c>
      <c r="J160" s="27">
        <f>畜禽季度村级台账!BV161</f>
        <v>0</v>
      </c>
      <c r="K160" s="27">
        <f>畜禽季度村级台账!BW161</f>
        <v>0</v>
      </c>
      <c r="L160" s="27">
        <f>畜禽季度村级台账!BX161</f>
        <v>0</v>
      </c>
      <c r="M160" s="27">
        <f>畜禽季度村级台账!BY161</f>
        <v>0</v>
      </c>
      <c r="N160" s="27">
        <f>畜禽季度村级台账!BZ161</f>
        <v>0</v>
      </c>
      <c r="O160" s="27">
        <f>畜禽季度村级台账!CA161</f>
        <v>0</v>
      </c>
      <c r="P160" s="27">
        <f>畜禽季度村级台账!CB161</f>
        <v>0</v>
      </c>
      <c r="Q160" s="27">
        <f>畜禽季度村级台账!CC161</f>
        <v>0</v>
      </c>
      <c r="R160" s="27">
        <f>畜禽季度村级台账!CD161</f>
        <v>0</v>
      </c>
      <c r="S160" s="27">
        <f>畜禽季度村级台账!CE161</f>
        <v>0</v>
      </c>
      <c r="T160" s="27">
        <f>畜禽季度村级台账!C161+畜禽季度村级台账!U161+畜禽季度村级台账!AM161+畜禽季度村级台账!BE161</f>
        <v>0</v>
      </c>
      <c r="U160" s="27">
        <f>畜禽季度村级台账!D161+畜禽季度村级台账!V161+畜禽季度村级台账!AN161+畜禽季度村级台账!BF161</f>
        <v>0</v>
      </c>
      <c r="V160" s="27">
        <f>畜禽季度村级台账!E161+畜禽季度村级台账!W161+畜禽季度村级台账!AO161+畜禽季度村级台账!BG161</f>
        <v>0</v>
      </c>
      <c r="W160" s="27">
        <f>畜禽季度村级台账!F161+畜禽季度村级台账!X161+畜禽季度村级台账!AP161+畜禽季度村级台账!BH161</f>
        <v>0</v>
      </c>
      <c r="X160" s="27">
        <f t="shared" si="24"/>
        <v>0</v>
      </c>
      <c r="Y160" s="27">
        <f>畜禽季度村级台账!G161+畜禽季度村级台账!Y161+畜禽季度村级台账!AQ161+畜禽季度村级台账!BI161</f>
        <v>5</v>
      </c>
      <c r="Z160" s="27">
        <f>畜禽季度村级台账!H161+畜禽季度村级台账!Z161+畜禽季度村级台账!AR161+畜禽季度村级台账!BJ161</f>
        <v>5</v>
      </c>
      <c r="AA160" s="27">
        <f>畜禽季度村级台账!CF161</f>
        <v>0</v>
      </c>
      <c r="AB160" s="27">
        <f>畜禽季度村级台账!CG161</f>
        <v>0</v>
      </c>
      <c r="AC160" s="27">
        <f>畜禽季度村级台账!CH161</f>
        <v>0</v>
      </c>
      <c r="AD160" s="27">
        <f>畜禽季度村级台账!CI161</f>
        <v>0</v>
      </c>
      <c r="AE160" s="27">
        <f>畜禽季度村级台账!CJ161</f>
        <v>0</v>
      </c>
      <c r="AF160" s="51" t="str">
        <f t="shared" si="17"/>
        <v>正确</v>
      </c>
      <c r="AG160" s="51" t="str">
        <f t="shared" si="18"/>
        <v>正确</v>
      </c>
      <c r="AH160" s="51" t="str">
        <f t="shared" si="19"/>
        <v>正确</v>
      </c>
      <c r="AI160" s="51" t="str">
        <f t="shared" si="20"/>
        <v>正确</v>
      </c>
      <c r="AJ160" s="51" t="str">
        <f t="shared" si="21"/>
        <v>正确</v>
      </c>
      <c r="AK160" s="51" t="str">
        <f t="shared" si="22"/>
        <v>正确</v>
      </c>
      <c r="AL160" s="51" t="str">
        <f t="shared" si="23"/>
        <v>正确</v>
      </c>
    </row>
    <row r="161" spans="1:38">
      <c r="A161" s="28">
        <v>151</v>
      </c>
      <c r="B161" s="26" t="str">
        <f>畜禽季度村级台账!B162</f>
        <v>张伟华</v>
      </c>
      <c r="C161" s="27">
        <f>畜禽季度村级台账!BO162</f>
        <v>0</v>
      </c>
      <c r="D161" s="27">
        <f>畜禽季度村级台账!BP162</f>
        <v>0</v>
      </c>
      <c r="E161" s="27">
        <f>畜禽季度村级台账!BQ162</f>
        <v>0</v>
      </c>
      <c r="F161" s="27">
        <f>畜禽季度村级台账!BR162</f>
        <v>0</v>
      </c>
      <c r="G161" s="27">
        <f>畜禽季度村级台账!BS162</f>
        <v>0</v>
      </c>
      <c r="H161" s="27">
        <f>畜禽季度村级台账!BT162</f>
        <v>0</v>
      </c>
      <c r="I161" s="27">
        <f>畜禽季度村级台账!BU162</f>
        <v>0</v>
      </c>
      <c r="J161" s="27">
        <f>畜禽季度村级台账!BV162</f>
        <v>0</v>
      </c>
      <c r="K161" s="27">
        <f>畜禽季度村级台账!BW162</f>
        <v>0</v>
      </c>
      <c r="L161" s="27">
        <f>畜禽季度村级台账!BX162</f>
        <v>0</v>
      </c>
      <c r="M161" s="27">
        <f>畜禽季度村级台账!BY162</f>
        <v>0</v>
      </c>
      <c r="N161" s="27">
        <f>畜禽季度村级台账!BZ162</f>
        <v>0</v>
      </c>
      <c r="O161" s="27">
        <f>畜禽季度村级台账!CA162</f>
        <v>0</v>
      </c>
      <c r="P161" s="27">
        <f>畜禽季度村级台账!CB162</f>
        <v>0</v>
      </c>
      <c r="Q161" s="27">
        <f>畜禽季度村级台账!CC162</f>
        <v>0</v>
      </c>
      <c r="R161" s="27">
        <f>畜禽季度村级台账!CD162</f>
        <v>0</v>
      </c>
      <c r="S161" s="27">
        <f>畜禽季度村级台账!CE162</f>
        <v>0</v>
      </c>
      <c r="T161" s="27">
        <f>畜禽季度村级台账!C162+畜禽季度村级台账!U162+畜禽季度村级台账!AM162+畜禽季度村级台账!BE162</f>
        <v>0</v>
      </c>
      <c r="U161" s="27">
        <f>畜禽季度村级台账!D162+畜禽季度村级台账!V162+畜禽季度村级台账!AN162+畜禽季度村级台账!BF162</f>
        <v>0</v>
      </c>
      <c r="V161" s="27">
        <f>畜禽季度村级台账!E162+畜禽季度村级台账!W162+畜禽季度村级台账!AO162+畜禽季度村级台账!BG162</f>
        <v>4</v>
      </c>
      <c r="W161" s="27">
        <f>畜禽季度村级台账!F162+畜禽季度村级台账!X162+畜禽季度村级台账!AP162+畜禽季度村级台账!BH162</f>
        <v>0</v>
      </c>
      <c r="X161" s="27">
        <f t="shared" si="24"/>
        <v>4</v>
      </c>
      <c r="Y161" s="27">
        <f>畜禽季度村级台账!G162+畜禽季度村级台账!Y162+畜禽季度村级台账!AQ162+畜禽季度村级台账!BI162</f>
        <v>2</v>
      </c>
      <c r="Z161" s="27">
        <f>畜禽季度村级台账!H162+畜禽季度村级台账!Z162+畜禽季度村级台账!AR162+畜禽季度村级台账!BJ162</f>
        <v>2</v>
      </c>
      <c r="AA161" s="27">
        <f>畜禽季度村级台账!CF162</f>
        <v>0</v>
      </c>
      <c r="AB161" s="27">
        <f>畜禽季度村级台账!CG162</f>
        <v>0</v>
      </c>
      <c r="AC161" s="27">
        <f>畜禽季度村级台账!CH162</f>
        <v>0</v>
      </c>
      <c r="AD161" s="27">
        <f>畜禽季度村级台账!CI162</f>
        <v>0</v>
      </c>
      <c r="AE161" s="27">
        <f>畜禽季度村级台账!CJ162</f>
        <v>0</v>
      </c>
      <c r="AF161" s="51" t="str">
        <f t="shared" si="17"/>
        <v>正确</v>
      </c>
      <c r="AG161" s="51" t="str">
        <f t="shared" si="18"/>
        <v>正确</v>
      </c>
      <c r="AH161" s="51" t="str">
        <f t="shared" si="19"/>
        <v>正确</v>
      </c>
      <c r="AI161" s="51" t="str">
        <f t="shared" si="20"/>
        <v>正确</v>
      </c>
      <c r="AJ161" s="51" t="str">
        <f t="shared" si="21"/>
        <v>正确</v>
      </c>
      <c r="AK161" s="51" t="str">
        <f t="shared" si="22"/>
        <v>正确</v>
      </c>
      <c r="AL161" s="51" t="str">
        <f t="shared" si="23"/>
        <v>正确</v>
      </c>
    </row>
    <row r="162" spans="1:38">
      <c r="A162" s="28">
        <v>152</v>
      </c>
      <c r="B162" s="26" t="str">
        <f>畜禽季度村级台账!B163</f>
        <v>杨占清</v>
      </c>
      <c r="C162" s="27">
        <f>畜禽季度村级台账!BO163</f>
        <v>0</v>
      </c>
      <c r="D162" s="27">
        <f>畜禽季度村级台账!BP163</f>
        <v>0</v>
      </c>
      <c r="E162" s="27">
        <f>畜禽季度村级台账!BQ163</f>
        <v>0</v>
      </c>
      <c r="F162" s="27">
        <f>畜禽季度村级台账!BR163</f>
        <v>0</v>
      </c>
      <c r="G162" s="27">
        <f>畜禽季度村级台账!BS163</f>
        <v>0</v>
      </c>
      <c r="H162" s="27">
        <f>畜禽季度村级台账!BT163</f>
        <v>0</v>
      </c>
      <c r="I162" s="27">
        <f>畜禽季度村级台账!BU163</f>
        <v>0</v>
      </c>
      <c r="J162" s="27">
        <f>畜禽季度村级台账!BV163</f>
        <v>0</v>
      </c>
      <c r="K162" s="27">
        <f>畜禽季度村级台账!BW163</f>
        <v>0</v>
      </c>
      <c r="L162" s="27">
        <f>畜禽季度村级台账!BX163</f>
        <v>0</v>
      </c>
      <c r="M162" s="27">
        <f>畜禽季度村级台账!BY163</f>
        <v>0</v>
      </c>
      <c r="N162" s="27">
        <f>畜禽季度村级台账!BZ163</f>
        <v>0</v>
      </c>
      <c r="O162" s="27">
        <f>畜禽季度村级台账!CA163</f>
        <v>0</v>
      </c>
      <c r="P162" s="27">
        <f>畜禽季度村级台账!CB163</f>
        <v>0</v>
      </c>
      <c r="Q162" s="27">
        <f>畜禽季度村级台账!CC163</f>
        <v>0</v>
      </c>
      <c r="R162" s="27">
        <f>畜禽季度村级台账!CD163</f>
        <v>0</v>
      </c>
      <c r="S162" s="27">
        <f>畜禽季度村级台账!CE163</f>
        <v>0</v>
      </c>
      <c r="T162" s="27">
        <f>畜禽季度村级台账!C163+畜禽季度村级台账!U163+畜禽季度村级台账!AM163+畜禽季度村级台账!BE163</f>
        <v>0</v>
      </c>
      <c r="U162" s="27">
        <f>畜禽季度村级台账!D163+畜禽季度村级台账!V163+畜禽季度村级台账!AN163+畜禽季度村级台账!BF163</f>
        <v>0</v>
      </c>
      <c r="V162" s="27">
        <f>畜禽季度村级台账!E163+畜禽季度村级台账!W163+畜禽季度村级台账!AO163+畜禽季度村级台账!BG163</f>
        <v>5</v>
      </c>
      <c r="W162" s="27">
        <f>畜禽季度村级台账!F163+畜禽季度村级台账!X163+畜禽季度村级台账!AP163+畜禽季度村级台账!BH163</f>
        <v>0</v>
      </c>
      <c r="X162" s="27">
        <f t="shared" si="24"/>
        <v>5</v>
      </c>
      <c r="Y162" s="27">
        <f>畜禽季度村级台账!G163+畜禽季度村级台账!Y163+畜禽季度村级台账!AQ163+畜禽季度村级台账!BI163</f>
        <v>4</v>
      </c>
      <c r="Z162" s="27">
        <f>畜禽季度村级台账!H163+畜禽季度村级台账!Z163+畜禽季度村级台账!AR163+畜禽季度村级台账!BJ163</f>
        <v>4</v>
      </c>
      <c r="AA162" s="27">
        <f>畜禽季度村级台账!CF163</f>
        <v>0</v>
      </c>
      <c r="AB162" s="27">
        <f>畜禽季度村级台账!CG163</f>
        <v>0</v>
      </c>
      <c r="AC162" s="27">
        <f>畜禽季度村级台账!CH163</f>
        <v>0</v>
      </c>
      <c r="AD162" s="27">
        <f>畜禽季度村级台账!CI163</f>
        <v>0</v>
      </c>
      <c r="AE162" s="27">
        <f>畜禽季度村级台账!CJ163</f>
        <v>0</v>
      </c>
      <c r="AF162" s="51" t="str">
        <f t="shared" si="17"/>
        <v>正确</v>
      </c>
      <c r="AG162" s="51" t="str">
        <f t="shared" si="18"/>
        <v>正确</v>
      </c>
      <c r="AH162" s="51" t="str">
        <f t="shared" si="19"/>
        <v>正确</v>
      </c>
      <c r="AI162" s="51" t="str">
        <f t="shared" si="20"/>
        <v>正确</v>
      </c>
      <c r="AJ162" s="51" t="str">
        <f t="shared" si="21"/>
        <v>正确</v>
      </c>
      <c r="AK162" s="51" t="str">
        <f t="shared" si="22"/>
        <v>正确</v>
      </c>
      <c r="AL162" s="51" t="str">
        <f t="shared" si="23"/>
        <v>正确</v>
      </c>
    </row>
    <row r="163" spans="1:38">
      <c r="A163" s="28">
        <v>153</v>
      </c>
      <c r="B163" s="26" t="str">
        <f>畜禽季度村级台账!B164</f>
        <v>杨振明</v>
      </c>
      <c r="C163" s="27">
        <f>畜禽季度村级台账!BO164</f>
        <v>0</v>
      </c>
      <c r="D163" s="27">
        <f>畜禽季度村级台账!BP164</f>
        <v>0</v>
      </c>
      <c r="E163" s="27">
        <f>畜禽季度村级台账!BQ164</f>
        <v>0</v>
      </c>
      <c r="F163" s="27">
        <f>畜禽季度村级台账!BR164</f>
        <v>0</v>
      </c>
      <c r="G163" s="27">
        <f>畜禽季度村级台账!BS164</f>
        <v>0</v>
      </c>
      <c r="H163" s="27">
        <f>畜禽季度村级台账!BT164</f>
        <v>0</v>
      </c>
      <c r="I163" s="27">
        <f>畜禽季度村级台账!BU164</f>
        <v>0</v>
      </c>
      <c r="J163" s="27">
        <f>畜禽季度村级台账!BV164</f>
        <v>0</v>
      </c>
      <c r="K163" s="27">
        <f>畜禽季度村级台账!BW164</f>
        <v>0</v>
      </c>
      <c r="L163" s="27">
        <f>畜禽季度村级台账!BX164</f>
        <v>0</v>
      </c>
      <c r="M163" s="27">
        <f>畜禽季度村级台账!BY164</f>
        <v>0</v>
      </c>
      <c r="N163" s="27">
        <f>畜禽季度村级台账!BZ164</f>
        <v>0</v>
      </c>
      <c r="O163" s="27">
        <f>畜禽季度村级台账!CA164</f>
        <v>0</v>
      </c>
      <c r="P163" s="27">
        <f>畜禽季度村级台账!CB164</f>
        <v>0</v>
      </c>
      <c r="Q163" s="27">
        <f>畜禽季度村级台账!CC164</f>
        <v>0</v>
      </c>
      <c r="R163" s="27">
        <f>畜禽季度村级台账!CD164</f>
        <v>0</v>
      </c>
      <c r="S163" s="27">
        <f>畜禽季度村级台账!CE164</f>
        <v>0</v>
      </c>
      <c r="T163" s="27">
        <f>畜禽季度村级台账!C164+畜禽季度村级台账!U164+畜禽季度村级台账!AM164+畜禽季度村级台账!BE164</f>
        <v>1</v>
      </c>
      <c r="U163" s="27">
        <f>畜禽季度村级台账!D164+畜禽季度村级台账!V164+畜禽季度村级台账!AN164+畜禽季度村级台账!BF164</f>
        <v>0</v>
      </c>
      <c r="V163" s="27">
        <f>畜禽季度村级台账!E164+畜禽季度村级台账!W164+畜禽季度村级台账!AO164+畜禽季度村级台账!BG164</f>
        <v>0</v>
      </c>
      <c r="W163" s="27">
        <f>畜禽季度村级台账!F164+畜禽季度村级台账!X164+畜禽季度村级台账!AP164+畜禽季度村级台账!BH164</f>
        <v>0</v>
      </c>
      <c r="X163" s="27">
        <f t="shared" si="24"/>
        <v>0</v>
      </c>
      <c r="Y163" s="27">
        <f>畜禽季度村级台账!G164+畜禽季度村级台账!Y164+畜禽季度村级台账!AQ164+畜禽季度村级台账!BI164</f>
        <v>2</v>
      </c>
      <c r="Z163" s="27">
        <f>畜禽季度村级台账!H164+畜禽季度村级台账!Z164+畜禽季度村级台账!AR164+畜禽季度村级台账!BJ164</f>
        <v>2</v>
      </c>
      <c r="AA163" s="27">
        <f>畜禽季度村级台账!CF164</f>
        <v>0</v>
      </c>
      <c r="AB163" s="27">
        <f>畜禽季度村级台账!CG164</f>
        <v>0</v>
      </c>
      <c r="AC163" s="27">
        <f>畜禽季度村级台账!CH164</f>
        <v>0</v>
      </c>
      <c r="AD163" s="27">
        <f>畜禽季度村级台账!CI164</f>
        <v>0</v>
      </c>
      <c r="AE163" s="27">
        <f>畜禽季度村级台账!CJ164</f>
        <v>0</v>
      </c>
      <c r="AF163" s="51" t="str">
        <f t="shared" si="17"/>
        <v>正确</v>
      </c>
      <c r="AG163" s="51" t="str">
        <f t="shared" si="18"/>
        <v>正确</v>
      </c>
      <c r="AH163" s="51" t="str">
        <f t="shared" si="19"/>
        <v>正确</v>
      </c>
      <c r="AI163" s="51" t="str">
        <f t="shared" si="20"/>
        <v>正确</v>
      </c>
      <c r="AJ163" s="51" t="str">
        <f t="shared" si="21"/>
        <v>正确</v>
      </c>
      <c r="AK163" s="51" t="str">
        <f t="shared" si="22"/>
        <v>正确</v>
      </c>
      <c r="AL163" s="51" t="str">
        <f t="shared" si="23"/>
        <v>正确</v>
      </c>
    </row>
    <row r="164" spans="1:38">
      <c r="A164" s="28">
        <v>154</v>
      </c>
      <c r="B164" s="26" t="str">
        <f>畜禽季度村级台账!B165</f>
        <v>邱云华</v>
      </c>
      <c r="C164" s="27">
        <f>畜禽季度村级台账!BO165</f>
        <v>0</v>
      </c>
      <c r="D164" s="27">
        <f>畜禽季度村级台账!BP165</f>
        <v>0</v>
      </c>
      <c r="E164" s="27">
        <f>畜禽季度村级台账!BQ165</f>
        <v>0</v>
      </c>
      <c r="F164" s="27">
        <f>畜禽季度村级台账!BR165</f>
        <v>0</v>
      </c>
      <c r="G164" s="27">
        <f>畜禽季度村级台账!BS165</f>
        <v>0</v>
      </c>
      <c r="H164" s="27">
        <f>畜禽季度村级台账!BT165</f>
        <v>0</v>
      </c>
      <c r="I164" s="27">
        <f>畜禽季度村级台账!BU165</f>
        <v>0</v>
      </c>
      <c r="J164" s="27">
        <f>畜禽季度村级台账!BV165</f>
        <v>0</v>
      </c>
      <c r="K164" s="27">
        <f>畜禽季度村级台账!BW165</f>
        <v>0</v>
      </c>
      <c r="L164" s="27">
        <f>畜禽季度村级台账!BX165</f>
        <v>0</v>
      </c>
      <c r="M164" s="27">
        <f>畜禽季度村级台账!BY165</f>
        <v>0</v>
      </c>
      <c r="N164" s="27">
        <f>畜禽季度村级台账!BZ165</f>
        <v>0</v>
      </c>
      <c r="O164" s="27">
        <f>畜禽季度村级台账!CA165</f>
        <v>0</v>
      </c>
      <c r="P164" s="27">
        <f>畜禽季度村级台账!CB165</f>
        <v>0</v>
      </c>
      <c r="Q164" s="27">
        <f>畜禽季度村级台账!CC165</f>
        <v>0</v>
      </c>
      <c r="R164" s="27">
        <f>畜禽季度村级台账!CD165</f>
        <v>0</v>
      </c>
      <c r="S164" s="27">
        <f>畜禽季度村级台账!CE165</f>
        <v>0</v>
      </c>
      <c r="T164" s="27">
        <f>畜禽季度村级台账!C165+畜禽季度村级台账!U165+畜禽季度村级台账!AM165+畜禽季度村级台账!BE165</f>
        <v>2</v>
      </c>
      <c r="U164" s="27">
        <f>畜禽季度村级台账!D165+畜禽季度村级台账!V165+畜禽季度村级台账!AN165+畜禽季度村级台账!BF165</f>
        <v>0</v>
      </c>
      <c r="V164" s="27">
        <f>畜禽季度村级台账!E165+畜禽季度村级台账!W165+畜禽季度村级台账!AO165+畜禽季度村级台账!BG165</f>
        <v>0</v>
      </c>
      <c r="W164" s="27">
        <f>畜禽季度村级台账!F165+畜禽季度村级台账!X165+畜禽季度村级台账!AP165+畜禽季度村级台账!BH165</f>
        <v>0</v>
      </c>
      <c r="X164" s="27">
        <f t="shared" si="24"/>
        <v>0</v>
      </c>
      <c r="Y164" s="27">
        <f>畜禽季度村级台账!G165+畜禽季度村级台账!Y165+畜禽季度村级台账!AQ165+畜禽季度村级台账!BI165</f>
        <v>5</v>
      </c>
      <c r="Z164" s="27">
        <f>畜禽季度村级台账!H165+畜禽季度村级台账!Z165+畜禽季度村级台账!AR165+畜禽季度村级台账!BJ165</f>
        <v>5</v>
      </c>
      <c r="AA164" s="27">
        <f>畜禽季度村级台账!CF165</f>
        <v>0</v>
      </c>
      <c r="AB164" s="27">
        <f>畜禽季度村级台账!CG165</f>
        <v>0</v>
      </c>
      <c r="AC164" s="27">
        <f>畜禽季度村级台账!CH165</f>
        <v>0</v>
      </c>
      <c r="AD164" s="27">
        <f>畜禽季度村级台账!CI165</f>
        <v>0</v>
      </c>
      <c r="AE164" s="27">
        <f>畜禽季度村级台账!CJ165</f>
        <v>0</v>
      </c>
      <c r="AF164" s="51" t="str">
        <f t="shared" si="17"/>
        <v>正确</v>
      </c>
      <c r="AG164" s="51" t="str">
        <f t="shared" si="18"/>
        <v>正确</v>
      </c>
      <c r="AH164" s="51" t="str">
        <f t="shared" si="19"/>
        <v>正确</v>
      </c>
      <c r="AI164" s="51" t="str">
        <f t="shared" si="20"/>
        <v>正确</v>
      </c>
      <c r="AJ164" s="51" t="str">
        <f t="shared" si="21"/>
        <v>正确</v>
      </c>
      <c r="AK164" s="51" t="str">
        <f t="shared" si="22"/>
        <v>正确</v>
      </c>
      <c r="AL164" s="51" t="str">
        <f t="shared" si="23"/>
        <v>正确</v>
      </c>
    </row>
    <row r="165" spans="1:38">
      <c r="A165" s="28">
        <v>155</v>
      </c>
      <c r="B165" s="26" t="str">
        <f>畜禽季度村级台账!B166</f>
        <v>杨玉国</v>
      </c>
      <c r="C165" s="27">
        <f>畜禽季度村级台账!BO166</f>
        <v>0</v>
      </c>
      <c r="D165" s="27">
        <f>畜禽季度村级台账!BP166</f>
        <v>0</v>
      </c>
      <c r="E165" s="27">
        <f>畜禽季度村级台账!BQ166</f>
        <v>0</v>
      </c>
      <c r="F165" s="27">
        <f>畜禽季度村级台账!BR166</f>
        <v>0</v>
      </c>
      <c r="G165" s="27">
        <f>畜禽季度村级台账!BS166</f>
        <v>0</v>
      </c>
      <c r="H165" s="27">
        <f>畜禽季度村级台账!BT166</f>
        <v>0</v>
      </c>
      <c r="I165" s="27">
        <f>畜禽季度村级台账!BU166</f>
        <v>0</v>
      </c>
      <c r="J165" s="27">
        <f>畜禽季度村级台账!BV166</f>
        <v>0</v>
      </c>
      <c r="K165" s="27">
        <f>畜禽季度村级台账!BW166</f>
        <v>0</v>
      </c>
      <c r="L165" s="27">
        <f>畜禽季度村级台账!BX166</f>
        <v>0</v>
      </c>
      <c r="M165" s="27">
        <f>畜禽季度村级台账!BY166</f>
        <v>0</v>
      </c>
      <c r="N165" s="27">
        <f>畜禽季度村级台账!BZ166</f>
        <v>0</v>
      </c>
      <c r="O165" s="27">
        <f>畜禽季度村级台账!CA166</f>
        <v>0</v>
      </c>
      <c r="P165" s="27">
        <f>畜禽季度村级台账!CB166</f>
        <v>0</v>
      </c>
      <c r="Q165" s="27">
        <f>畜禽季度村级台账!CC166</f>
        <v>0</v>
      </c>
      <c r="R165" s="27">
        <f>畜禽季度村级台账!CD166</f>
        <v>0</v>
      </c>
      <c r="S165" s="27">
        <f>畜禽季度村级台账!CE166</f>
        <v>0</v>
      </c>
      <c r="T165" s="27">
        <f>畜禽季度村级台账!C166+畜禽季度村级台账!U166+畜禽季度村级台账!AM166+畜禽季度村级台账!BE166</f>
        <v>0</v>
      </c>
      <c r="U165" s="27">
        <f>畜禽季度村级台账!D166+畜禽季度村级台账!V166+畜禽季度村级台账!AN166+畜禽季度村级台账!BF166</f>
        <v>0</v>
      </c>
      <c r="V165" s="27">
        <f>畜禽季度村级台账!E166+畜禽季度村级台账!W166+畜禽季度村级台账!AO166+畜禽季度村级台账!BG166</f>
        <v>2</v>
      </c>
      <c r="W165" s="27">
        <f>畜禽季度村级台账!F166+畜禽季度村级台账!X166+畜禽季度村级台账!AP166+畜禽季度村级台账!BH166</f>
        <v>0</v>
      </c>
      <c r="X165" s="27">
        <f t="shared" si="24"/>
        <v>2</v>
      </c>
      <c r="Y165" s="27">
        <f>畜禽季度村级台账!G166+畜禽季度村级台账!Y166+畜禽季度村级台账!AQ166+畜禽季度村级台账!BI166</f>
        <v>2</v>
      </c>
      <c r="Z165" s="27">
        <f>畜禽季度村级台账!H166+畜禽季度村级台账!Z166+畜禽季度村级台账!AR166+畜禽季度村级台账!BJ166</f>
        <v>2</v>
      </c>
      <c r="AA165" s="27">
        <f>畜禽季度村级台账!CF166</f>
        <v>0</v>
      </c>
      <c r="AB165" s="27">
        <f>畜禽季度村级台账!CG166</f>
        <v>0</v>
      </c>
      <c r="AC165" s="27">
        <f>畜禽季度村级台账!CH166</f>
        <v>0</v>
      </c>
      <c r="AD165" s="27">
        <f>畜禽季度村级台账!CI166</f>
        <v>0</v>
      </c>
      <c r="AE165" s="27">
        <f>畜禽季度村级台账!CJ166</f>
        <v>0</v>
      </c>
      <c r="AF165" s="51" t="str">
        <f t="shared" si="17"/>
        <v>正确</v>
      </c>
      <c r="AG165" s="51" t="str">
        <f t="shared" si="18"/>
        <v>正确</v>
      </c>
      <c r="AH165" s="51" t="str">
        <f t="shared" si="19"/>
        <v>正确</v>
      </c>
      <c r="AI165" s="51" t="str">
        <f t="shared" si="20"/>
        <v>正确</v>
      </c>
      <c r="AJ165" s="51" t="str">
        <f t="shared" si="21"/>
        <v>正确</v>
      </c>
      <c r="AK165" s="51" t="str">
        <f t="shared" si="22"/>
        <v>正确</v>
      </c>
      <c r="AL165" s="51" t="str">
        <f t="shared" si="23"/>
        <v>正确</v>
      </c>
    </row>
    <row r="166" spans="1:38">
      <c r="A166" s="28">
        <v>156</v>
      </c>
      <c r="B166" s="26" t="str">
        <f>畜禽季度村级台账!B167</f>
        <v>耿百清</v>
      </c>
      <c r="C166" s="27">
        <f>畜禽季度村级台账!BO167</f>
        <v>0</v>
      </c>
      <c r="D166" s="27">
        <f>畜禽季度村级台账!BP167</f>
        <v>0</v>
      </c>
      <c r="E166" s="27">
        <f>畜禽季度村级台账!BQ167</f>
        <v>0</v>
      </c>
      <c r="F166" s="27">
        <f>畜禽季度村级台账!BR167</f>
        <v>0</v>
      </c>
      <c r="G166" s="27">
        <f>畜禽季度村级台账!BS167</f>
        <v>0</v>
      </c>
      <c r="H166" s="27">
        <f>畜禽季度村级台账!BT167</f>
        <v>0</v>
      </c>
      <c r="I166" s="27">
        <f>畜禽季度村级台账!BU167</f>
        <v>0</v>
      </c>
      <c r="J166" s="27">
        <f>畜禽季度村级台账!BV167</f>
        <v>0</v>
      </c>
      <c r="K166" s="27">
        <f>畜禽季度村级台账!BW167</f>
        <v>0</v>
      </c>
      <c r="L166" s="27">
        <f>畜禽季度村级台账!BX167</f>
        <v>0</v>
      </c>
      <c r="M166" s="27">
        <f>畜禽季度村级台账!BY167</f>
        <v>0</v>
      </c>
      <c r="N166" s="27">
        <f>畜禽季度村级台账!BZ167</f>
        <v>0</v>
      </c>
      <c r="O166" s="27">
        <f>畜禽季度村级台账!CA167</f>
        <v>0</v>
      </c>
      <c r="P166" s="27">
        <f>畜禽季度村级台账!CB167</f>
        <v>0</v>
      </c>
      <c r="Q166" s="27">
        <f>畜禽季度村级台账!CC167</f>
        <v>0</v>
      </c>
      <c r="R166" s="27">
        <f>畜禽季度村级台账!CD167</f>
        <v>0</v>
      </c>
      <c r="S166" s="27">
        <f>畜禽季度村级台账!CE167</f>
        <v>0</v>
      </c>
      <c r="T166" s="27">
        <f>畜禽季度村级台账!C167+畜禽季度村级台账!U167+畜禽季度村级台账!AM167+畜禽季度村级台账!BE167</f>
        <v>0</v>
      </c>
      <c r="U166" s="27">
        <f>畜禽季度村级台账!D167+畜禽季度村级台账!V167+畜禽季度村级台账!AN167+畜禽季度村级台账!BF167</f>
        <v>0</v>
      </c>
      <c r="V166" s="27">
        <f>畜禽季度村级台账!E167+畜禽季度村级台账!W167+畜禽季度村级台账!AO167+畜禽季度村级台账!BG167</f>
        <v>8</v>
      </c>
      <c r="W166" s="27">
        <f>畜禽季度村级台账!F167+畜禽季度村级台账!X167+畜禽季度村级台账!AP167+畜禽季度村级台账!BH167</f>
        <v>0</v>
      </c>
      <c r="X166" s="27">
        <f t="shared" si="24"/>
        <v>8</v>
      </c>
      <c r="Y166" s="27">
        <f>畜禽季度村级台账!G167+畜禽季度村级台账!Y167+畜禽季度村级台账!AQ167+畜禽季度村级台账!BI167</f>
        <v>2</v>
      </c>
      <c r="Z166" s="27">
        <f>畜禽季度村级台账!H167+畜禽季度村级台账!Z167+畜禽季度村级台账!AR167+畜禽季度村级台账!BJ167</f>
        <v>2</v>
      </c>
      <c r="AA166" s="27">
        <f>畜禽季度村级台账!CF167</f>
        <v>0</v>
      </c>
      <c r="AB166" s="27">
        <f>畜禽季度村级台账!CG167</f>
        <v>0</v>
      </c>
      <c r="AC166" s="27">
        <f>畜禽季度村级台账!CH167</f>
        <v>0</v>
      </c>
      <c r="AD166" s="27">
        <f>畜禽季度村级台账!CI167</f>
        <v>0</v>
      </c>
      <c r="AE166" s="27">
        <f>畜禽季度村级台账!CJ167</f>
        <v>0</v>
      </c>
      <c r="AF166" s="51" t="str">
        <f t="shared" si="17"/>
        <v>正确</v>
      </c>
      <c r="AG166" s="51" t="str">
        <f t="shared" si="18"/>
        <v>正确</v>
      </c>
      <c r="AH166" s="51" t="str">
        <f t="shared" si="19"/>
        <v>正确</v>
      </c>
      <c r="AI166" s="51" t="str">
        <f t="shared" si="20"/>
        <v>正确</v>
      </c>
      <c r="AJ166" s="51" t="str">
        <f t="shared" si="21"/>
        <v>正确</v>
      </c>
      <c r="AK166" s="51" t="str">
        <f t="shared" si="22"/>
        <v>正确</v>
      </c>
      <c r="AL166" s="51" t="str">
        <f t="shared" si="23"/>
        <v>正确</v>
      </c>
    </row>
    <row r="167" spans="1:38">
      <c r="A167" s="28">
        <v>157</v>
      </c>
      <c r="B167" s="26" t="str">
        <f>畜禽季度村级台账!B168</f>
        <v>李静</v>
      </c>
      <c r="C167" s="27">
        <f>畜禽季度村级台账!BO168</f>
        <v>0</v>
      </c>
      <c r="D167" s="27">
        <f>畜禽季度村级台账!BP168</f>
        <v>0</v>
      </c>
      <c r="E167" s="27">
        <f>畜禽季度村级台账!BQ168</f>
        <v>0</v>
      </c>
      <c r="F167" s="27">
        <f>畜禽季度村级台账!BR168</f>
        <v>0</v>
      </c>
      <c r="G167" s="27">
        <f>畜禽季度村级台账!BS168</f>
        <v>0</v>
      </c>
      <c r="H167" s="27">
        <f>畜禽季度村级台账!BT168</f>
        <v>0</v>
      </c>
      <c r="I167" s="27">
        <f>畜禽季度村级台账!BU168</f>
        <v>0</v>
      </c>
      <c r="J167" s="27">
        <f>畜禽季度村级台账!BV168</f>
        <v>0</v>
      </c>
      <c r="K167" s="27">
        <f>畜禽季度村级台账!BW168</f>
        <v>0</v>
      </c>
      <c r="L167" s="27">
        <f>畜禽季度村级台账!BX168</f>
        <v>0</v>
      </c>
      <c r="M167" s="27">
        <f>畜禽季度村级台账!BY168</f>
        <v>0</v>
      </c>
      <c r="N167" s="27">
        <f>畜禽季度村级台账!BZ168</f>
        <v>0</v>
      </c>
      <c r="O167" s="27">
        <f>畜禽季度村级台账!CA168</f>
        <v>0</v>
      </c>
      <c r="P167" s="27">
        <f>畜禽季度村级台账!CB168</f>
        <v>0</v>
      </c>
      <c r="Q167" s="27">
        <f>畜禽季度村级台账!CC168</f>
        <v>0</v>
      </c>
      <c r="R167" s="27">
        <f>畜禽季度村级台账!CD168</f>
        <v>0</v>
      </c>
      <c r="S167" s="27">
        <f>畜禽季度村级台账!CE168</f>
        <v>0</v>
      </c>
      <c r="T167" s="27">
        <f>畜禽季度村级台账!C168+畜禽季度村级台账!U168+畜禽季度村级台账!AM168+畜禽季度村级台账!BE168</f>
        <v>2</v>
      </c>
      <c r="U167" s="27">
        <f>畜禽季度村级台账!D168+畜禽季度村级台账!V168+畜禽季度村级台账!AN168+畜禽季度村级台账!BF168</f>
        <v>0</v>
      </c>
      <c r="V167" s="27">
        <f>畜禽季度村级台账!E168+畜禽季度村级台账!W168+畜禽季度村级台账!AO168+畜禽季度村级台账!BG168</f>
        <v>0</v>
      </c>
      <c r="W167" s="27">
        <f>畜禽季度村级台账!F168+畜禽季度村级台账!X168+畜禽季度村级台账!AP168+畜禽季度村级台账!BH168</f>
        <v>0</v>
      </c>
      <c r="X167" s="27">
        <f t="shared" si="24"/>
        <v>0</v>
      </c>
      <c r="Y167" s="27">
        <f>畜禽季度村级台账!G168+畜禽季度村级台账!Y168+畜禽季度村级台账!AQ168+畜禽季度村级台账!BI168</f>
        <v>4</v>
      </c>
      <c r="Z167" s="27">
        <f>畜禽季度村级台账!H168+畜禽季度村级台账!Z168+畜禽季度村级台账!AR168+畜禽季度村级台账!BJ168</f>
        <v>4</v>
      </c>
      <c r="AA167" s="27">
        <f>畜禽季度村级台账!CF168</f>
        <v>0</v>
      </c>
      <c r="AB167" s="27">
        <f>畜禽季度村级台账!CG168</f>
        <v>0</v>
      </c>
      <c r="AC167" s="27">
        <f>畜禽季度村级台账!CH168</f>
        <v>0</v>
      </c>
      <c r="AD167" s="27">
        <f>畜禽季度村级台账!CI168</f>
        <v>0</v>
      </c>
      <c r="AE167" s="27">
        <f>畜禽季度村级台账!CJ168</f>
        <v>0</v>
      </c>
      <c r="AF167" s="51" t="str">
        <f t="shared" si="17"/>
        <v>正确</v>
      </c>
      <c r="AG167" s="51" t="str">
        <f t="shared" si="18"/>
        <v>正确</v>
      </c>
      <c r="AH167" s="51" t="str">
        <f t="shared" si="19"/>
        <v>正确</v>
      </c>
      <c r="AI167" s="51" t="str">
        <f t="shared" si="20"/>
        <v>正确</v>
      </c>
      <c r="AJ167" s="51" t="str">
        <f t="shared" si="21"/>
        <v>正确</v>
      </c>
      <c r="AK167" s="51" t="str">
        <f t="shared" si="22"/>
        <v>正确</v>
      </c>
      <c r="AL167" s="51" t="str">
        <f t="shared" si="23"/>
        <v>正确</v>
      </c>
    </row>
    <row r="168" spans="1:38">
      <c r="A168" s="28">
        <v>158</v>
      </c>
      <c r="B168" s="26" t="str">
        <f>畜禽季度村级台账!B169</f>
        <v>张卫东</v>
      </c>
      <c r="C168" s="27">
        <f>畜禽季度村级台账!BO169</f>
        <v>0</v>
      </c>
      <c r="D168" s="27">
        <f>畜禽季度村级台账!BP169</f>
        <v>0</v>
      </c>
      <c r="E168" s="27">
        <f>畜禽季度村级台账!BQ169</f>
        <v>0</v>
      </c>
      <c r="F168" s="27">
        <f>畜禽季度村级台账!BR169</f>
        <v>0</v>
      </c>
      <c r="G168" s="27">
        <f>畜禽季度村级台账!BS169</f>
        <v>0</v>
      </c>
      <c r="H168" s="27">
        <f>畜禽季度村级台账!BT169</f>
        <v>0</v>
      </c>
      <c r="I168" s="27">
        <f>畜禽季度村级台账!BU169</f>
        <v>0</v>
      </c>
      <c r="J168" s="27">
        <f>畜禽季度村级台账!BV169</f>
        <v>0</v>
      </c>
      <c r="K168" s="27">
        <f>畜禽季度村级台账!BW169</f>
        <v>0</v>
      </c>
      <c r="L168" s="27">
        <f>畜禽季度村级台账!BX169</f>
        <v>0</v>
      </c>
      <c r="M168" s="27">
        <f>畜禽季度村级台账!BY169</f>
        <v>0</v>
      </c>
      <c r="N168" s="27">
        <f>畜禽季度村级台账!BZ169</f>
        <v>0</v>
      </c>
      <c r="O168" s="27">
        <f>畜禽季度村级台账!CA169</f>
        <v>0</v>
      </c>
      <c r="P168" s="27">
        <f>畜禽季度村级台账!CB169</f>
        <v>0</v>
      </c>
      <c r="Q168" s="27">
        <f>畜禽季度村级台账!CC169</f>
        <v>0</v>
      </c>
      <c r="R168" s="27">
        <f>畜禽季度村级台账!CD169</f>
        <v>0</v>
      </c>
      <c r="S168" s="27">
        <f>畜禽季度村级台账!CE169</f>
        <v>0</v>
      </c>
      <c r="T168" s="27">
        <f>畜禽季度村级台账!C169+畜禽季度村级台账!U169+畜禽季度村级台账!AM169+畜禽季度村级台账!BE169</f>
        <v>2</v>
      </c>
      <c r="U168" s="27">
        <f>畜禽季度村级台账!D169+畜禽季度村级台账!V169+畜禽季度村级台账!AN169+畜禽季度村级台账!BF169</f>
        <v>0</v>
      </c>
      <c r="V168" s="27">
        <f>畜禽季度村级台账!E169+畜禽季度村级台账!W169+畜禽季度村级台账!AO169+畜禽季度村级台账!BG169</f>
        <v>0</v>
      </c>
      <c r="W168" s="27">
        <f>畜禽季度村级台账!F169+畜禽季度村级台账!X169+畜禽季度村级台账!AP169+畜禽季度村级台账!BH169</f>
        <v>0</v>
      </c>
      <c r="X168" s="27">
        <f t="shared" si="24"/>
        <v>0</v>
      </c>
      <c r="Y168" s="27">
        <f>畜禽季度村级台账!G169+畜禽季度村级台账!Y169+畜禽季度村级台账!AQ169+畜禽季度村级台账!BI169</f>
        <v>2</v>
      </c>
      <c r="Z168" s="27">
        <f>畜禽季度村级台账!H169+畜禽季度村级台账!Z169+畜禽季度村级台账!AR169+畜禽季度村级台账!BJ169</f>
        <v>2</v>
      </c>
      <c r="AA168" s="27">
        <f>畜禽季度村级台账!CF169</f>
        <v>0</v>
      </c>
      <c r="AB168" s="27">
        <f>畜禽季度村级台账!CG169</f>
        <v>0</v>
      </c>
      <c r="AC168" s="27">
        <f>畜禽季度村级台账!CH169</f>
        <v>0</v>
      </c>
      <c r="AD168" s="27">
        <f>畜禽季度村级台账!CI169</f>
        <v>0</v>
      </c>
      <c r="AE168" s="27">
        <f>畜禽季度村级台账!CJ169</f>
        <v>0</v>
      </c>
      <c r="AF168" s="51" t="str">
        <f t="shared" si="17"/>
        <v>正确</v>
      </c>
      <c r="AG168" s="51" t="str">
        <f t="shared" si="18"/>
        <v>正确</v>
      </c>
      <c r="AH168" s="51" t="str">
        <f t="shared" si="19"/>
        <v>正确</v>
      </c>
      <c r="AI168" s="51" t="str">
        <f t="shared" si="20"/>
        <v>正确</v>
      </c>
      <c r="AJ168" s="51" t="str">
        <f t="shared" si="21"/>
        <v>正确</v>
      </c>
      <c r="AK168" s="51" t="str">
        <f t="shared" si="22"/>
        <v>正确</v>
      </c>
      <c r="AL168" s="51" t="str">
        <f t="shared" si="23"/>
        <v>正确</v>
      </c>
    </row>
    <row r="169" spans="1:38">
      <c r="A169" s="28">
        <v>159</v>
      </c>
      <c r="B169" s="26" t="str">
        <f>畜禽季度村级台账!B170</f>
        <v>王爱学</v>
      </c>
      <c r="C169" s="27">
        <f>畜禽季度村级台账!BO170</f>
        <v>0</v>
      </c>
      <c r="D169" s="27">
        <f>畜禽季度村级台账!BP170</f>
        <v>0</v>
      </c>
      <c r="E169" s="27">
        <f>畜禽季度村级台账!BQ170</f>
        <v>0</v>
      </c>
      <c r="F169" s="27">
        <f>畜禽季度村级台账!BR170</f>
        <v>0</v>
      </c>
      <c r="G169" s="27">
        <f>畜禽季度村级台账!BS170</f>
        <v>0</v>
      </c>
      <c r="H169" s="27">
        <f>畜禽季度村级台账!BT170</f>
        <v>0</v>
      </c>
      <c r="I169" s="27">
        <f>畜禽季度村级台账!BU170</f>
        <v>0</v>
      </c>
      <c r="J169" s="27">
        <f>畜禽季度村级台账!BV170</f>
        <v>0</v>
      </c>
      <c r="K169" s="27">
        <f>畜禽季度村级台账!BW170</f>
        <v>0</v>
      </c>
      <c r="L169" s="27">
        <f>畜禽季度村级台账!BX170</f>
        <v>0</v>
      </c>
      <c r="M169" s="27">
        <f>畜禽季度村级台账!BY170</f>
        <v>0</v>
      </c>
      <c r="N169" s="27">
        <f>畜禽季度村级台账!BZ170</f>
        <v>0</v>
      </c>
      <c r="O169" s="27">
        <f>畜禽季度村级台账!CA170</f>
        <v>0</v>
      </c>
      <c r="P169" s="27">
        <f>畜禽季度村级台账!CB170</f>
        <v>0</v>
      </c>
      <c r="Q169" s="27">
        <f>畜禽季度村级台账!CC170</f>
        <v>0</v>
      </c>
      <c r="R169" s="27">
        <f>畜禽季度村级台账!CD170</f>
        <v>0</v>
      </c>
      <c r="S169" s="27">
        <f>畜禽季度村级台账!CE170</f>
        <v>0</v>
      </c>
      <c r="T169" s="27">
        <f>畜禽季度村级台账!C170+畜禽季度村级台账!U170+畜禽季度村级台账!AM170+畜禽季度村级台账!BE170</f>
        <v>0</v>
      </c>
      <c r="U169" s="27">
        <f>畜禽季度村级台账!D170+畜禽季度村级台账!V170+畜禽季度村级台账!AN170+畜禽季度村级台账!BF170</f>
        <v>0</v>
      </c>
      <c r="V169" s="27">
        <f>畜禽季度村级台账!E170+畜禽季度村级台账!W170+畜禽季度村级台账!AO170+畜禽季度村级台账!BG170</f>
        <v>2</v>
      </c>
      <c r="W169" s="27">
        <f>畜禽季度村级台账!F170+畜禽季度村级台账!X170+畜禽季度村级台账!AP170+畜禽季度村级台账!BH170</f>
        <v>0</v>
      </c>
      <c r="X169" s="27">
        <f t="shared" si="24"/>
        <v>2</v>
      </c>
      <c r="Y169" s="27">
        <f>畜禽季度村级台账!G170+畜禽季度村级台账!Y170+畜禽季度村级台账!AQ170+畜禽季度村级台账!BI170</f>
        <v>5</v>
      </c>
      <c r="Z169" s="27">
        <f>畜禽季度村级台账!H170+畜禽季度村级台账!Z170+畜禽季度村级台账!AR170+畜禽季度村级台账!BJ170</f>
        <v>5</v>
      </c>
      <c r="AA169" s="27">
        <f>畜禽季度村级台账!CF170</f>
        <v>0</v>
      </c>
      <c r="AB169" s="27">
        <f>畜禽季度村级台账!CG170</f>
        <v>0</v>
      </c>
      <c r="AC169" s="27">
        <f>畜禽季度村级台账!CH170</f>
        <v>0</v>
      </c>
      <c r="AD169" s="27">
        <f>畜禽季度村级台账!CI170</f>
        <v>0</v>
      </c>
      <c r="AE169" s="27">
        <f>畜禽季度村级台账!CJ170</f>
        <v>0</v>
      </c>
      <c r="AF169" s="51" t="str">
        <f t="shared" si="17"/>
        <v>正确</v>
      </c>
      <c r="AG169" s="51" t="str">
        <f t="shared" si="18"/>
        <v>正确</v>
      </c>
      <c r="AH169" s="51" t="str">
        <f t="shared" si="19"/>
        <v>正确</v>
      </c>
      <c r="AI169" s="51" t="str">
        <f t="shared" si="20"/>
        <v>正确</v>
      </c>
      <c r="AJ169" s="51" t="str">
        <f t="shared" si="21"/>
        <v>正确</v>
      </c>
      <c r="AK169" s="51" t="str">
        <f t="shared" si="22"/>
        <v>正确</v>
      </c>
      <c r="AL169" s="51" t="str">
        <f t="shared" si="23"/>
        <v>正确</v>
      </c>
    </row>
    <row r="170" spans="1:38">
      <c r="A170" s="28">
        <v>160</v>
      </c>
      <c r="B170" s="26" t="str">
        <f>畜禽季度村级台账!B171</f>
        <v>耿世玉</v>
      </c>
      <c r="C170" s="27">
        <f>畜禽季度村级台账!BO171</f>
        <v>0</v>
      </c>
      <c r="D170" s="27">
        <f>畜禽季度村级台账!BP171</f>
        <v>0</v>
      </c>
      <c r="E170" s="27">
        <f>畜禽季度村级台账!BQ171</f>
        <v>0</v>
      </c>
      <c r="F170" s="27">
        <f>畜禽季度村级台账!BR171</f>
        <v>0</v>
      </c>
      <c r="G170" s="27">
        <f>畜禽季度村级台账!BS171</f>
        <v>0</v>
      </c>
      <c r="H170" s="27">
        <f>畜禽季度村级台账!BT171</f>
        <v>0</v>
      </c>
      <c r="I170" s="27">
        <f>畜禽季度村级台账!BU171</f>
        <v>0</v>
      </c>
      <c r="J170" s="27">
        <f>畜禽季度村级台账!BV171</f>
        <v>0</v>
      </c>
      <c r="K170" s="27">
        <f>畜禽季度村级台账!BW171</f>
        <v>0</v>
      </c>
      <c r="L170" s="27">
        <f>畜禽季度村级台账!BX171</f>
        <v>0</v>
      </c>
      <c r="M170" s="27">
        <f>畜禽季度村级台账!BY171</f>
        <v>0</v>
      </c>
      <c r="N170" s="27">
        <f>畜禽季度村级台账!BZ171</f>
        <v>0</v>
      </c>
      <c r="O170" s="27">
        <f>畜禽季度村级台账!CA171</f>
        <v>0</v>
      </c>
      <c r="P170" s="27">
        <f>畜禽季度村级台账!CB171</f>
        <v>0</v>
      </c>
      <c r="Q170" s="27">
        <f>畜禽季度村级台账!CC171</f>
        <v>0</v>
      </c>
      <c r="R170" s="27">
        <f>畜禽季度村级台账!CD171</f>
        <v>0</v>
      </c>
      <c r="S170" s="27">
        <f>畜禽季度村级台账!CE171</f>
        <v>0</v>
      </c>
      <c r="T170" s="27">
        <f>畜禽季度村级台账!C171+畜禽季度村级台账!U171+畜禽季度村级台账!AM171+畜禽季度村级台账!BE171</f>
        <v>0</v>
      </c>
      <c r="U170" s="27">
        <f>畜禽季度村级台账!D171+畜禽季度村级台账!V171+畜禽季度村级台账!AN171+畜禽季度村级台账!BF171</f>
        <v>0</v>
      </c>
      <c r="V170" s="27">
        <f>畜禽季度村级台账!E171+畜禽季度村级台账!W171+畜禽季度村级台账!AO171+畜禽季度村级台账!BG171</f>
        <v>6</v>
      </c>
      <c r="W170" s="27">
        <f>畜禽季度村级台账!F171+畜禽季度村级台账!X171+畜禽季度村级台账!AP171+畜禽季度村级台账!BH171</f>
        <v>0</v>
      </c>
      <c r="X170" s="27">
        <f t="shared" si="24"/>
        <v>6</v>
      </c>
      <c r="Y170" s="27">
        <f>畜禽季度村级台账!G171+畜禽季度村级台账!Y171+畜禽季度村级台账!AQ171+畜禽季度村级台账!BI171</f>
        <v>4</v>
      </c>
      <c r="Z170" s="27">
        <f>畜禽季度村级台账!H171+畜禽季度村级台账!Z171+畜禽季度村级台账!AR171+畜禽季度村级台账!BJ171</f>
        <v>4</v>
      </c>
      <c r="AA170" s="27">
        <f>畜禽季度村级台账!CF171</f>
        <v>0</v>
      </c>
      <c r="AB170" s="27">
        <f>畜禽季度村级台账!CG171</f>
        <v>0</v>
      </c>
      <c r="AC170" s="27">
        <f>畜禽季度村级台账!CH171</f>
        <v>0</v>
      </c>
      <c r="AD170" s="27">
        <f>畜禽季度村级台账!CI171</f>
        <v>0</v>
      </c>
      <c r="AE170" s="27">
        <f>畜禽季度村级台账!CJ171</f>
        <v>0</v>
      </c>
      <c r="AF170" s="51" t="str">
        <f t="shared" si="17"/>
        <v>正确</v>
      </c>
      <c r="AG170" s="51" t="str">
        <f t="shared" si="18"/>
        <v>正确</v>
      </c>
      <c r="AH170" s="51" t="str">
        <f t="shared" si="19"/>
        <v>正确</v>
      </c>
      <c r="AI170" s="51" t="str">
        <f t="shared" si="20"/>
        <v>正确</v>
      </c>
      <c r="AJ170" s="51" t="str">
        <f t="shared" si="21"/>
        <v>正确</v>
      </c>
      <c r="AK170" s="51" t="str">
        <f t="shared" si="22"/>
        <v>正确</v>
      </c>
      <c r="AL170" s="51" t="str">
        <f t="shared" si="23"/>
        <v>正确</v>
      </c>
    </row>
    <row r="171" spans="1:38">
      <c r="A171" s="28">
        <v>161</v>
      </c>
      <c r="B171" s="26" t="str">
        <f>畜禽季度村级台账!B172</f>
        <v>周志新</v>
      </c>
      <c r="C171" s="27">
        <f>畜禽季度村级台账!BO172</f>
        <v>0</v>
      </c>
      <c r="D171" s="27">
        <f>畜禽季度村级台账!BP172</f>
        <v>0</v>
      </c>
      <c r="E171" s="27">
        <f>畜禽季度村级台账!BQ172</f>
        <v>0</v>
      </c>
      <c r="F171" s="27">
        <f>畜禽季度村级台账!BR172</f>
        <v>0</v>
      </c>
      <c r="G171" s="27">
        <f>畜禽季度村级台账!BS172</f>
        <v>0</v>
      </c>
      <c r="H171" s="27">
        <f>畜禽季度村级台账!BT172</f>
        <v>0</v>
      </c>
      <c r="I171" s="27">
        <f>畜禽季度村级台账!BU172</f>
        <v>0</v>
      </c>
      <c r="J171" s="27">
        <f>畜禽季度村级台账!BV172</f>
        <v>0</v>
      </c>
      <c r="K171" s="27">
        <f>畜禽季度村级台账!BW172</f>
        <v>0</v>
      </c>
      <c r="L171" s="27">
        <f>畜禽季度村级台账!BX172</f>
        <v>0</v>
      </c>
      <c r="M171" s="27">
        <f>畜禽季度村级台账!BY172</f>
        <v>0</v>
      </c>
      <c r="N171" s="27">
        <f>畜禽季度村级台账!BZ172</f>
        <v>0</v>
      </c>
      <c r="O171" s="27">
        <f>畜禽季度村级台账!CA172</f>
        <v>0</v>
      </c>
      <c r="P171" s="27">
        <f>畜禽季度村级台账!CB172</f>
        <v>0</v>
      </c>
      <c r="Q171" s="27">
        <f>畜禽季度村级台账!CC172</f>
        <v>0</v>
      </c>
      <c r="R171" s="27">
        <f>畜禽季度村级台账!CD172</f>
        <v>0</v>
      </c>
      <c r="S171" s="27">
        <f>畜禽季度村级台账!CE172</f>
        <v>0</v>
      </c>
      <c r="T171" s="27">
        <f>畜禽季度村级台账!C172+畜禽季度村级台账!U172+畜禽季度村级台账!AM172+畜禽季度村级台账!BE172</f>
        <v>0</v>
      </c>
      <c r="U171" s="27">
        <f>畜禽季度村级台账!D172+畜禽季度村级台账!V172+畜禽季度村级台账!AN172+畜禽季度村级台账!BF172</f>
        <v>0</v>
      </c>
      <c r="V171" s="27">
        <f>畜禽季度村级台账!E172+畜禽季度村级台账!W172+畜禽季度村级台账!AO172+畜禽季度村级台账!BG172</f>
        <v>0</v>
      </c>
      <c r="W171" s="27">
        <f>畜禽季度村级台账!F172+畜禽季度村级台账!X172+畜禽季度村级台账!AP172+畜禽季度村级台账!BH172</f>
        <v>0</v>
      </c>
      <c r="X171" s="27">
        <f t="shared" si="24"/>
        <v>0</v>
      </c>
      <c r="Y171" s="27">
        <f>畜禽季度村级台账!G172+畜禽季度村级台账!Y172+畜禽季度村级台账!AQ172+畜禽季度村级台账!BI172</f>
        <v>2</v>
      </c>
      <c r="Z171" s="27">
        <f>畜禽季度村级台账!H172+畜禽季度村级台账!Z172+畜禽季度村级台账!AR172+畜禽季度村级台账!BJ172</f>
        <v>2</v>
      </c>
      <c r="AA171" s="27">
        <f>畜禽季度村级台账!CF172</f>
        <v>0</v>
      </c>
      <c r="AB171" s="27">
        <f>畜禽季度村级台账!CG172</f>
        <v>0</v>
      </c>
      <c r="AC171" s="27">
        <f>畜禽季度村级台账!CH172</f>
        <v>0</v>
      </c>
      <c r="AD171" s="27">
        <f>畜禽季度村级台账!CI172</f>
        <v>0</v>
      </c>
      <c r="AE171" s="27">
        <f>畜禽季度村级台账!CJ172</f>
        <v>0</v>
      </c>
      <c r="AF171" s="51" t="str">
        <f t="shared" si="17"/>
        <v>正确</v>
      </c>
      <c r="AG171" s="51" t="str">
        <f t="shared" si="18"/>
        <v>正确</v>
      </c>
      <c r="AH171" s="51" t="str">
        <f t="shared" si="19"/>
        <v>正确</v>
      </c>
      <c r="AI171" s="51" t="str">
        <f t="shared" si="20"/>
        <v>正确</v>
      </c>
      <c r="AJ171" s="51" t="str">
        <f t="shared" si="21"/>
        <v>正确</v>
      </c>
      <c r="AK171" s="51" t="str">
        <f t="shared" si="22"/>
        <v>正确</v>
      </c>
      <c r="AL171" s="51" t="str">
        <f t="shared" si="23"/>
        <v>正确</v>
      </c>
    </row>
    <row r="172" spans="1:38">
      <c r="A172" s="28">
        <v>162</v>
      </c>
      <c r="B172" s="26" t="str">
        <f>畜禽季度村级台账!B173</f>
        <v>耿世成</v>
      </c>
      <c r="C172" s="27">
        <f>畜禽季度村级台账!BO173</f>
        <v>0</v>
      </c>
      <c r="D172" s="27">
        <f>畜禽季度村级台账!BP173</f>
        <v>0</v>
      </c>
      <c r="E172" s="27">
        <f>畜禽季度村级台账!BQ173</f>
        <v>0</v>
      </c>
      <c r="F172" s="27">
        <f>畜禽季度村级台账!BR173</f>
        <v>0</v>
      </c>
      <c r="G172" s="27">
        <f>畜禽季度村级台账!BS173</f>
        <v>0</v>
      </c>
      <c r="H172" s="27">
        <f>畜禽季度村级台账!BT173</f>
        <v>0</v>
      </c>
      <c r="I172" s="27">
        <f>畜禽季度村级台账!BU173</f>
        <v>0</v>
      </c>
      <c r="J172" s="27">
        <f>畜禽季度村级台账!BV173</f>
        <v>0</v>
      </c>
      <c r="K172" s="27">
        <f>畜禽季度村级台账!BW173</f>
        <v>0</v>
      </c>
      <c r="L172" s="27">
        <f>畜禽季度村级台账!BX173</f>
        <v>0</v>
      </c>
      <c r="M172" s="27">
        <f>畜禽季度村级台账!BY173</f>
        <v>0</v>
      </c>
      <c r="N172" s="27">
        <f>畜禽季度村级台账!BZ173</f>
        <v>0</v>
      </c>
      <c r="O172" s="27">
        <f>畜禽季度村级台账!CA173</f>
        <v>0</v>
      </c>
      <c r="P172" s="27">
        <f>畜禽季度村级台账!CB173</f>
        <v>0</v>
      </c>
      <c r="Q172" s="27">
        <f>畜禽季度村级台账!CC173</f>
        <v>0</v>
      </c>
      <c r="R172" s="27">
        <f>畜禽季度村级台账!CD173</f>
        <v>0</v>
      </c>
      <c r="S172" s="27">
        <f>畜禽季度村级台账!CE173</f>
        <v>0</v>
      </c>
      <c r="T172" s="27">
        <f>畜禽季度村级台账!C173+畜禽季度村级台账!U173+畜禽季度村级台账!AM173+畜禽季度村级台账!BE173</f>
        <v>2</v>
      </c>
      <c r="U172" s="27">
        <f>畜禽季度村级台账!D173+畜禽季度村级台账!V173+畜禽季度村级台账!AN173+畜禽季度村级台账!BF173</f>
        <v>0</v>
      </c>
      <c r="V172" s="27">
        <f>畜禽季度村级台账!E173+畜禽季度村级台账!W173+畜禽季度村级台账!AO173+畜禽季度村级台账!BG173</f>
        <v>6</v>
      </c>
      <c r="W172" s="27">
        <f>畜禽季度村级台账!F173+畜禽季度村级台账!X173+畜禽季度村级台账!AP173+畜禽季度村级台账!BH173</f>
        <v>0</v>
      </c>
      <c r="X172" s="27">
        <f t="shared" si="24"/>
        <v>6</v>
      </c>
      <c r="Y172" s="27">
        <f>畜禽季度村级台账!G173+畜禽季度村级台账!Y173+畜禽季度村级台账!AQ173+畜禽季度村级台账!BI173</f>
        <v>5</v>
      </c>
      <c r="Z172" s="27">
        <f>畜禽季度村级台账!H173+畜禽季度村级台账!Z173+畜禽季度村级台账!AR173+畜禽季度村级台账!BJ173</f>
        <v>5</v>
      </c>
      <c r="AA172" s="27">
        <f>畜禽季度村级台账!CF173</f>
        <v>0</v>
      </c>
      <c r="AB172" s="27">
        <f>畜禽季度村级台账!CG173</f>
        <v>0</v>
      </c>
      <c r="AC172" s="27">
        <f>畜禽季度村级台账!CH173</f>
        <v>0</v>
      </c>
      <c r="AD172" s="27">
        <f>畜禽季度村级台账!CI173</f>
        <v>0</v>
      </c>
      <c r="AE172" s="27">
        <f>畜禽季度村级台账!CJ173</f>
        <v>0</v>
      </c>
      <c r="AF172" s="51" t="str">
        <f t="shared" si="17"/>
        <v>正确</v>
      </c>
      <c r="AG172" s="51" t="str">
        <f t="shared" si="18"/>
        <v>正确</v>
      </c>
      <c r="AH172" s="51" t="str">
        <f t="shared" si="19"/>
        <v>正确</v>
      </c>
      <c r="AI172" s="51" t="str">
        <f t="shared" si="20"/>
        <v>正确</v>
      </c>
      <c r="AJ172" s="51" t="str">
        <f t="shared" si="21"/>
        <v>正确</v>
      </c>
      <c r="AK172" s="51" t="str">
        <f t="shared" si="22"/>
        <v>正确</v>
      </c>
      <c r="AL172" s="51" t="str">
        <f t="shared" si="23"/>
        <v>正确</v>
      </c>
    </row>
    <row r="173" spans="1:38">
      <c r="A173" s="28">
        <v>163</v>
      </c>
      <c r="B173" s="26" t="str">
        <f>畜禽季度村级台账!B174</f>
        <v>徐华</v>
      </c>
      <c r="C173" s="27">
        <f>畜禽季度村级台账!BO174</f>
        <v>0</v>
      </c>
      <c r="D173" s="27">
        <f>畜禽季度村级台账!BP174</f>
        <v>0</v>
      </c>
      <c r="E173" s="27">
        <f>畜禽季度村级台账!BQ174</f>
        <v>0</v>
      </c>
      <c r="F173" s="27">
        <f>畜禽季度村级台账!BR174</f>
        <v>0</v>
      </c>
      <c r="G173" s="27">
        <f>畜禽季度村级台账!BS174</f>
        <v>0</v>
      </c>
      <c r="H173" s="27">
        <f>畜禽季度村级台账!BT174</f>
        <v>0</v>
      </c>
      <c r="I173" s="27">
        <f>畜禽季度村级台账!BU174</f>
        <v>0</v>
      </c>
      <c r="J173" s="27">
        <f>畜禽季度村级台账!BV174</f>
        <v>0</v>
      </c>
      <c r="K173" s="27">
        <f>畜禽季度村级台账!BW174</f>
        <v>0</v>
      </c>
      <c r="L173" s="27">
        <f>畜禽季度村级台账!BX174</f>
        <v>0</v>
      </c>
      <c r="M173" s="27">
        <f>畜禽季度村级台账!BY174</f>
        <v>0</v>
      </c>
      <c r="N173" s="27">
        <f>畜禽季度村级台账!BZ174</f>
        <v>0</v>
      </c>
      <c r="O173" s="27">
        <f>畜禽季度村级台账!CA174</f>
        <v>0</v>
      </c>
      <c r="P173" s="27">
        <f>畜禽季度村级台账!CB174</f>
        <v>0</v>
      </c>
      <c r="Q173" s="27">
        <f>畜禽季度村级台账!CC174</f>
        <v>0</v>
      </c>
      <c r="R173" s="27">
        <f>畜禽季度村级台账!CD174</f>
        <v>0</v>
      </c>
      <c r="S173" s="27">
        <f>畜禽季度村级台账!CE174</f>
        <v>0</v>
      </c>
      <c r="T173" s="27">
        <f>畜禽季度村级台账!C174+畜禽季度村级台账!U174+畜禽季度村级台账!AM174+畜禽季度村级台账!BE174</f>
        <v>1</v>
      </c>
      <c r="U173" s="27">
        <f>畜禽季度村级台账!D174+畜禽季度村级台账!V174+畜禽季度村级台账!AN174+畜禽季度村级台账!BF174</f>
        <v>0</v>
      </c>
      <c r="V173" s="27">
        <f>畜禽季度村级台账!E174+畜禽季度村级台账!W174+畜禽季度村级台账!AO174+畜禽季度村级台账!BG174</f>
        <v>0</v>
      </c>
      <c r="W173" s="27">
        <f>畜禽季度村级台账!F174+畜禽季度村级台账!X174+畜禽季度村级台账!AP174+畜禽季度村级台账!BH174</f>
        <v>0</v>
      </c>
      <c r="X173" s="27">
        <f t="shared" si="24"/>
        <v>0</v>
      </c>
      <c r="Y173" s="27">
        <f>畜禽季度村级台账!G174+畜禽季度村级台账!Y174+畜禽季度村级台账!AQ174+畜禽季度村级台账!BI174</f>
        <v>3</v>
      </c>
      <c r="Z173" s="27">
        <f>畜禽季度村级台账!H174+畜禽季度村级台账!Z174+畜禽季度村级台账!AR174+畜禽季度村级台账!BJ174</f>
        <v>3</v>
      </c>
      <c r="AA173" s="27">
        <f>畜禽季度村级台账!CF174</f>
        <v>0</v>
      </c>
      <c r="AB173" s="27">
        <f>畜禽季度村级台账!CG174</f>
        <v>0</v>
      </c>
      <c r="AC173" s="27">
        <f>畜禽季度村级台账!CH174</f>
        <v>0</v>
      </c>
      <c r="AD173" s="27">
        <f>畜禽季度村级台账!CI174</f>
        <v>0</v>
      </c>
      <c r="AE173" s="27">
        <f>畜禽季度村级台账!CJ174</f>
        <v>0</v>
      </c>
      <c r="AF173" s="51" t="str">
        <f t="shared" si="17"/>
        <v>正确</v>
      </c>
      <c r="AG173" s="51" t="str">
        <f t="shared" si="18"/>
        <v>正确</v>
      </c>
      <c r="AH173" s="51" t="str">
        <f t="shared" si="19"/>
        <v>正确</v>
      </c>
      <c r="AI173" s="51" t="str">
        <f t="shared" si="20"/>
        <v>正确</v>
      </c>
      <c r="AJ173" s="51" t="str">
        <f t="shared" si="21"/>
        <v>正确</v>
      </c>
      <c r="AK173" s="51" t="str">
        <f t="shared" si="22"/>
        <v>正确</v>
      </c>
      <c r="AL173" s="51" t="str">
        <f t="shared" si="23"/>
        <v>正确</v>
      </c>
    </row>
    <row r="174" spans="1:38">
      <c r="A174" s="28">
        <v>164</v>
      </c>
      <c r="B174" s="26" t="str">
        <f>畜禽季度村级台账!B175</f>
        <v>郭向和</v>
      </c>
      <c r="C174" s="27">
        <f>畜禽季度村级台账!BO175</f>
        <v>0</v>
      </c>
      <c r="D174" s="27">
        <f>畜禽季度村级台账!BP175</f>
        <v>0</v>
      </c>
      <c r="E174" s="27">
        <f>畜禽季度村级台账!BQ175</f>
        <v>0</v>
      </c>
      <c r="F174" s="27">
        <f>畜禽季度村级台账!BR175</f>
        <v>0</v>
      </c>
      <c r="G174" s="27">
        <f>畜禽季度村级台账!BS175</f>
        <v>0</v>
      </c>
      <c r="H174" s="27">
        <f>畜禽季度村级台账!BT175</f>
        <v>0</v>
      </c>
      <c r="I174" s="27">
        <f>畜禽季度村级台账!BU175</f>
        <v>0</v>
      </c>
      <c r="J174" s="27">
        <f>畜禽季度村级台账!BV175</f>
        <v>0</v>
      </c>
      <c r="K174" s="27">
        <f>畜禽季度村级台账!BW175</f>
        <v>0</v>
      </c>
      <c r="L174" s="27">
        <f>畜禽季度村级台账!BX175</f>
        <v>0</v>
      </c>
      <c r="M174" s="27">
        <f>畜禽季度村级台账!BY175</f>
        <v>0</v>
      </c>
      <c r="N174" s="27">
        <f>畜禽季度村级台账!BZ175</f>
        <v>0</v>
      </c>
      <c r="O174" s="27">
        <f>畜禽季度村级台账!CA175</f>
        <v>0</v>
      </c>
      <c r="P174" s="27">
        <f>畜禽季度村级台账!CB175</f>
        <v>0</v>
      </c>
      <c r="Q174" s="27">
        <f>畜禽季度村级台账!CC175</f>
        <v>0</v>
      </c>
      <c r="R174" s="27">
        <f>畜禽季度村级台账!CD175</f>
        <v>0</v>
      </c>
      <c r="S174" s="27">
        <f>畜禽季度村级台账!CE175</f>
        <v>0</v>
      </c>
      <c r="T174" s="27">
        <f>畜禽季度村级台账!C175+畜禽季度村级台账!U175+畜禽季度村级台账!AM175+畜禽季度村级台账!BE175</f>
        <v>2</v>
      </c>
      <c r="U174" s="27">
        <f>畜禽季度村级台账!D175+畜禽季度村级台账!V175+畜禽季度村级台账!AN175+畜禽季度村级台账!BF175</f>
        <v>0</v>
      </c>
      <c r="V174" s="27">
        <f>畜禽季度村级台账!E175+畜禽季度村级台账!W175+畜禽季度村级台账!AO175+畜禽季度村级台账!BG175</f>
        <v>0</v>
      </c>
      <c r="W174" s="27">
        <f>畜禽季度村级台账!F175+畜禽季度村级台账!X175+畜禽季度村级台账!AP175+畜禽季度村级台账!BH175</f>
        <v>0</v>
      </c>
      <c r="X174" s="27">
        <f t="shared" si="24"/>
        <v>0</v>
      </c>
      <c r="Y174" s="27">
        <f>畜禽季度村级台账!G175+畜禽季度村级台账!Y175+畜禽季度村级台账!AQ175+畜禽季度村级台账!BI175</f>
        <v>5</v>
      </c>
      <c r="Z174" s="27">
        <f>畜禽季度村级台账!H175+畜禽季度村级台账!Z175+畜禽季度村级台账!AR175+畜禽季度村级台账!BJ175</f>
        <v>5</v>
      </c>
      <c r="AA174" s="27">
        <f>畜禽季度村级台账!CF175</f>
        <v>0</v>
      </c>
      <c r="AB174" s="27">
        <f>畜禽季度村级台账!CG175</f>
        <v>0</v>
      </c>
      <c r="AC174" s="27">
        <f>畜禽季度村级台账!CH175</f>
        <v>0</v>
      </c>
      <c r="AD174" s="27">
        <f>畜禽季度村级台账!CI175</f>
        <v>0</v>
      </c>
      <c r="AE174" s="27">
        <f>畜禽季度村级台账!CJ175</f>
        <v>0</v>
      </c>
      <c r="AF174" s="51" t="str">
        <f t="shared" si="17"/>
        <v>正确</v>
      </c>
      <c r="AG174" s="51" t="str">
        <f t="shared" si="18"/>
        <v>正确</v>
      </c>
      <c r="AH174" s="51" t="str">
        <f t="shared" si="19"/>
        <v>正确</v>
      </c>
      <c r="AI174" s="51" t="str">
        <f t="shared" si="20"/>
        <v>正确</v>
      </c>
      <c r="AJ174" s="51" t="str">
        <f t="shared" si="21"/>
        <v>正确</v>
      </c>
      <c r="AK174" s="51" t="str">
        <f t="shared" si="22"/>
        <v>正确</v>
      </c>
      <c r="AL174" s="51" t="str">
        <f t="shared" si="23"/>
        <v>正确</v>
      </c>
    </row>
    <row r="175" spans="1:38">
      <c r="A175" s="28">
        <v>165</v>
      </c>
      <c r="B175" s="26" t="str">
        <f>畜禽季度村级台账!B176</f>
        <v>张志新</v>
      </c>
      <c r="C175" s="27">
        <f>畜禽季度村级台账!BO176</f>
        <v>0</v>
      </c>
      <c r="D175" s="27">
        <f>畜禽季度村级台账!BP176</f>
        <v>0</v>
      </c>
      <c r="E175" s="27">
        <f>畜禽季度村级台账!BQ176</f>
        <v>0</v>
      </c>
      <c r="F175" s="27">
        <f>畜禽季度村级台账!BR176</f>
        <v>0</v>
      </c>
      <c r="G175" s="27">
        <f>畜禽季度村级台账!BS176</f>
        <v>0</v>
      </c>
      <c r="H175" s="27">
        <f>畜禽季度村级台账!BT176</f>
        <v>0</v>
      </c>
      <c r="I175" s="27">
        <f>畜禽季度村级台账!BU176</f>
        <v>0</v>
      </c>
      <c r="J175" s="27">
        <f>畜禽季度村级台账!BV176</f>
        <v>0</v>
      </c>
      <c r="K175" s="27">
        <f>畜禽季度村级台账!BW176</f>
        <v>0</v>
      </c>
      <c r="L175" s="27">
        <f>畜禽季度村级台账!BX176</f>
        <v>0</v>
      </c>
      <c r="M175" s="27">
        <f>畜禽季度村级台账!BY176</f>
        <v>0</v>
      </c>
      <c r="N175" s="27">
        <f>畜禽季度村级台账!BZ176</f>
        <v>0</v>
      </c>
      <c r="O175" s="27">
        <f>畜禽季度村级台账!CA176</f>
        <v>0</v>
      </c>
      <c r="P175" s="27">
        <f>畜禽季度村级台账!CB176</f>
        <v>0</v>
      </c>
      <c r="Q175" s="27">
        <f>畜禽季度村级台账!CC176</f>
        <v>0</v>
      </c>
      <c r="R175" s="27">
        <f>畜禽季度村级台账!CD176</f>
        <v>0</v>
      </c>
      <c r="S175" s="27">
        <f>畜禽季度村级台账!CE176</f>
        <v>0</v>
      </c>
      <c r="T175" s="27">
        <f>畜禽季度村级台账!C176+畜禽季度村级台账!U176+畜禽季度村级台账!AM176+畜禽季度村级台账!BE176</f>
        <v>2</v>
      </c>
      <c r="U175" s="27">
        <f>畜禽季度村级台账!D176+畜禽季度村级台账!V176+畜禽季度村级台账!AN176+畜禽季度村级台账!BF176</f>
        <v>1</v>
      </c>
      <c r="V175" s="27">
        <f>畜禽季度村级台账!E176+畜禽季度村级台账!W176+畜禽季度村级台账!AO176+畜禽季度村级台账!BG176</f>
        <v>0</v>
      </c>
      <c r="W175" s="27">
        <f>畜禽季度村级台账!F176+畜禽季度村级台账!X176+畜禽季度村级台账!AP176+畜禽季度村级台账!BH176</f>
        <v>0</v>
      </c>
      <c r="X175" s="27">
        <f t="shared" si="24"/>
        <v>0</v>
      </c>
      <c r="Y175" s="27">
        <f>畜禽季度村级台账!G176+畜禽季度村级台账!Y176+畜禽季度村级台账!AQ176+畜禽季度村级台账!BI176</f>
        <v>8</v>
      </c>
      <c r="Z175" s="27">
        <f>畜禽季度村级台账!H176+畜禽季度村级台账!Z176+畜禽季度村级台账!AR176+畜禽季度村级台账!BJ176</f>
        <v>8</v>
      </c>
      <c r="AA175" s="27">
        <f>畜禽季度村级台账!CF176</f>
        <v>0</v>
      </c>
      <c r="AB175" s="27">
        <f>畜禽季度村级台账!CG176</f>
        <v>0</v>
      </c>
      <c r="AC175" s="27">
        <f>畜禽季度村级台账!CH176</f>
        <v>0</v>
      </c>
      <c r="AD175" s="27">
        <f>畜禽季度村级台账!CI176</f>
        <v>0</v>
      </c>
      <c r="AE175" s="27">
        <f>畜禽季度村级台账!CJ176</f>
        <v>0</v>
      </c>
      <c r="AF175" s="51" t="str">
        <f t="shared" si="17"/>
        <v>正确</v>
      </c>
      <c r="AG175" s="51" t="str">
        <f t="shared" si="18"/>
        <v>正确</v>
      </c>
      <c r="AH175" s="51" t="str">
        <f t="shared" si="19"/>
        <v>正确</v>
      </c>
      <c r="AI175" s="51" t="str">
        <f t="shared" si="20"/>
        <v>正确</v>
      </c>
      <c r="AJ175" s="51" t="str">
        <f t="shared" si="21"/>
        <v>正确</v>
      </c>
      <c r="AK175" s="51" t="str">
        <f t="shared" si="22"/>
        <v>正确</v>
      </c>
      <c r="AL175" s="51" t="str">
        <f t="shared" si="23"/>
        <v>正确</v>
      </c>
    </row>
    <row r="176" spans="1:38">
      <c r="A176" s="28">
        <v>166</v>
      </c>
      <c r="B176" s="26" t="str">
        <f>畜禽季度村级台账!B177</f>
        <v>王钟</v>
      </c>
      <c r="C176" s="27">
        <f>畜禽季度村级台账!BO177</f>
        <v>0</v>
      </c>
      <c r="D176" s="27">
        <f>畜禽季度村级台账!BP177</f>
        <v>0</v>
      </c>
      <c r="E176" s="27">
        <f>畜禽季度村级台账!BQ177</f>
        <v>0</v>
      </c>
      <c r="F176" s="27">
        <f>畜禽季度村级台账!BR177</f>
        <v>0</v>
      </c>
      <c r="G176" s="27">
        <f>畜禽季度村级台账!BS177</f>
        <v>0</v>
      </c>
      <c r="H176" s="27">
        <f>畜禽季度村级台账!BT177</f>
        <v>0</v>
      </c>
      <c r="I176" s="27">
        <f>畜禽季度村级台账!BU177</f>
        <v>0</v>
      </c>
      <c r="J176" s="27">
        <f>畜禽季度村级台账!BV177</f>
        <v>0</v>
      </c>
      <c r="K176" s="27">
        <f>畜禽季度村级台账!BW177</f>
        <v>0</v>
      </c>
      <c r="L176" s="27">
        <f>畜禽季度村级台账!BX177</f>
        <v>0</v>
      </c>
      <c r="M176" s="27">
        <f>畜禽季度村级台账!BY177</f>
        <v>0</v>
      </c>
      <c r="N176" s="27">
        <f>畜禽季度村级台账!BZ177</f>
        <v>0</v>
      </c>
      <c r="O176" s="27">
        <f>畜禽季度村级台账!CA177</f>
        <v>0</v>
      </c>
      <c r="P176" s="27">
        <f>畜禽季度村级台账!CB177</f>
        <v>0</v>
      </c>
      <c r="Q176" s="27">
        <f>畜禽季度村级台账!CC177</f>
        <v>0</v>
      </c>
      <c r="R176" s="27">
        <f>畜禽季度村级台账!CD177</f>
        <v>0</v>
      </c>
      <c r="S176" s="27">
        <f>畜禽季度村级台账!CE177</f>
        <v>0</v>
      </c>
      <c r="T176" s="27">
        <f>畜禽季度村级台账!C177+畜禽季度村级台账!U177+畜禽季度村级台账!AM177+畜禽季度村级台账!BE177</f>
        <v>2</v>
      </c>
      <c r="U176" s="27">
        <f>畜禽季度村级台账!D177+畜禽季度村级台账!V177+畜禽季度村级台账!AN177+畜禽季度村级台账!BF177</f>
        <v>5</v>
      </c>
      <c r="V176" s="27">
        <f>畜禽季度村级台账!E177+畜禽季度村级台账!W177+畜禽季度村级台账!AO177+畜禽季度村级台账!BG177</f>
        <v>0</v>
      </c>
      <c r="W176" s="27">
        <f>畜禽季度村级台账!F177+畜禽季度村级台账!X177+畜禽季度村级台账!AP177+畜禽季度村级台账!BH177</f>
        <v>0</v>
      </c>
      <c r="X176" s="27">
        <f t="shared" si="24"/>
        <v>0</v>
      </c>
      <c r="Y176" s="27">
        <f>畜禽季度村级台账!G177+畜禽季度村级台账!Y177+畜禽季度村级台账!AQ177+畜禽季度村级台账!BI177</f>
        <v>6</v>
      </c>
      <c r="Z176" s="27">
        <f>畜禽季度村级台账!H177+畜禽季度村级台账!Z177+畜禽季度村级台账!AR177+畜禽季度村级台账!BJ177</f>
        <v>6</v>
      </c>
      <c r="AA176" s="27">
        <f>畜禽季度村级台账!CF177</f>
        <v>0</v>
      </c>
      <c r="AB176" s="27">
        <f>畜禽季度村级台账!CG177</f>
        <v>0</v>
      </c>
      <c r="AC176" s="27">
        <f>畜禽季度村级台账!CH177</f>
        <v>0</v>
      </c>
      <c r="AD176" s="27">
        <f>畜禽季度村级台账!CI177</f>
        <v>0</v>
      </c>
      <c r="AE176" s="27">
        <f>畜禽季度村级台账!CJ177</f>
        <v>0</v>
      </c>
      <c r="AF176" s="51" t="str">
        <f t="shared" si="17"/>
        <v>正确</v>
      </c>
      <c r="AG176" s="51" t="str">
        <f t="shared" si="18"/>
        <v>正确</v>
      </c>
      <c r="AH176" s="51" t="str">
        <f t="shared" si="19"/>
        <v>正确</v>
      </c>
      <c r="AI176" s="51" t="str">
        <f t="shared" si="20"/>
        <v>正确</v>
      </c>
      <c r="AJ176" s="51" t="str">
        <f t="shared" si="21"/>
        <v>正确</v>
      </c>
      <c r="AK176" s="51" t="str">
        <f t="shared" si="22"/>
        <v>正确</v>
      </c>
      <c r="AL176" s="51" t="str">
        <f t="shared" si="23"/>
        <v>正确</v>
      </c>
    </row>
    <row r="177" spans="1:38">
      <c r="A177" s="28">
        <v>167</v>
      </c>
      <c r="B177" s="26" t="str">
        <f>畜禽季度村级台账!B178</f>
        <v>邱艳志</v>
      </c>
      <c r="C177" s="27">
        <f>畜禽季度村级台账!BO178</f>
        <v>0</v>
      </c>
      <c r="D177" s="27">
        <f>畜禽季度村级台账!BP178</f>
        <v>0</v>
      </c>
      <c r="E177" s="27">
        <f>畜禽季度村级台账!BQ178</f>
        <v>0</v>
      </c>
      <c r="F177" s="27">
        <f>畜禽季度村级台账!BR178</f>
        <v>0</v>
      </c>
      <c r="G177" s="27">
        <f>畜禽季度村级台账!BS178</f>
        <v>0</v>
      </c>
      <c r="H177" s="27">
        <f>畜禽季度村级台账!BT178</f>
        <v>0</v>
      </c>
      <c r="I177" s="27">
        <f>畜禽季度村级台账!BU178</f>
        <v>0</v>
      </c>
      <c r="J177" s="27">
        <f>畜禽季度村级台账!BV178</f>
        <v>0</v>
      </c>
      <c r="K177" s="27">
        <f>畜禽季度村级台账!BW178</f>
        <v>0</v>
      </c>
      <c r="L177" s="27">
        <f>畜禽季度村级台账!BX178</f>
        <v>0</v>
      </c>
      <c r="M177" s="27">
        <f>畜禽季度村级台账!BY178</f>
        <v>0</v>
      </c>
      <c r="N177" s="27">
        <f>畜禽季度村级台账!BZ178</f>
        <v>0</v>
      </c>
      <c r="O177" s="27">
        <f>畜禽季度村级台账!CA178</f>
        <v>0</v>
      </c>
      <c r="P177" s="27">
        <f>畜禽季度村级台账!CB178</f>
        <v>0</v>
      </c>
      <c r="Q177" s="27">
        <f>畜禽季度村级台账!CC178</f>
        <v>0</v>
      </c>
      <c r="R177" s="27">
        <f>畜禽季度村级台账!CD178</f>
        <v>0</v>
      </c>
      <c r="S177" s="27">
        <f>畜禽季度村级台账!CE178</f>
        <v>0</v>
      </c>
      <c r="T177" s="27">
        <f>畜禽季度村级台账!C178+畜禽季度村级台账!U178+畜禽季度村级台账!AM178+畜禽季度村级台账!BE178</f>
        <v>2</v>
      </c>
      <c r="U177" s="27">
        <f>畜禽季度村级台账!D178+畜禽季度村级台账!V178+畜禽季度村级台账!AN178+畜禽季度村级台账!BF178</f>
        <v>0</v>
      </c>
      <c r="V177" s="27">
        <f>畜禽季度村级台账!E178+畜禽季度村级台账!W178+畜禽季度村级台账!AO178+畜禽季度村级台账!BG178</f>
        <v>6</v>
      </c>
      <c r="W177" s="27">
        <f>畜禽季度村级台账!F178+畜禽季度村级台账!X178+畜禽季度村级台账!AP178+畜禽季度村级台账!BH178</f>
        <v>0</v>
      </c>
      <c r="X177" s="27">
        <f t="shared" si="24"/>
        <v>6</v>
      </c>
      <c r="Y177" s="27">
        <f>畜禽季度村级台账!G178+畜禽季度村级台账!Y178+畜禽季度村级台账!AQ178+畜禽季度村级台账!BI178</f>
        <v>6</v>
      </c>
      <c r="Z177" s="27">
        <f>畜禽季度村级台账!H178+畜禽季度村级台账!Z178+畜禽季度村级台账!AR178+畜禽季度村级台账!BJ178</f>
        <v>6</v>
      </c>
      <c r="AA177" s="27">
        <f>畜禽季度村级台账!CF178</f>
        <v>0</v>
      </c>
      <c r="AB177" s="27">
        <f>畜禽季度村级台账!CG178</f>
        <v>0</v>
      </c>
      <c r="AC177" s="27">
        <f>畜禽季度村级台账!CH178</f>
        <v>0</v>
      </c>
      <c r="AD177" s="27">
        <f>畜禽季度村级台账!CI178</f>
        <v>0</v>
      </c>
      <c r="AE177" s="27">
        <f>畜禽季度村级台账!CJ178</f>
        <v>0</v>
      </c>
      <c r="AF177" s="51" t="str">
        <f t="shared" si="17"/>
        <v>正确</v>
      </c>
      <c r="AG177" s="51" t="str">
        <f t="shared" si="18"/>
        <v>正确</v>
      </c>
      <c r="AH177" s="51" t="str">
        <f t="shared" si="19"/>
        <v>正确</v>
      </c>
      <c r="AI177" s="51" t="str">
        <f t="shared" si="20"/>
        <v>正确</v>
      </c>
      <c r="AJ177" s="51" t="str">
        <f t="shared" si="21"/>
        <v>正确</v>
      </c>
      <c r="AK177" s="51" t="str">
        <f t="shared" si="22"/>
        <v>正确</v>
      </c>
      <c r="AL177" s="51" t="str">
        <f t="shared" si="23"/>
        <v>正确</v>
      </c>
    </row>
    <row r="178" spans="1:38">
      <c r="A178" s="28">
        <v>168</v>
      </c>
      <c r="B178" s="26" t="str">
        <f>畜禽季度村级台账!B179</f>
        <v>周俊民</v>
      </c>
      <c r="C178" s="27">
        <f>畜禽季度村级台账!BO179</f>
        <v>0</v>
      </c>
      <c r="D178" s="27">
        <f>畜禽季度村级台账!BP179</f>
        <v>0</v>
      </c>
      <c r="E178" s="27">
        <f>畜禽季度村级台账!BQ179</f>
        <v>0</v>
      </c>
      <c r="F178" s="27">
        <f>畜禽季度村级台账!BR179</f>
        <v>0</v>
      </c>
      <c r="G178" s="27">
        <f>畜禽季度村级台账!BS179</f>
        <v>0</v>
      </c>
      <c r="H178" s="27">
        <f>畜禽季度村级台账!BT179</f>
        <v>0</v>
      </c>
      <c r="I178" s="27">
        <f>畜禽季度村级台账!BU179</f>
        <v>0</v>
      </c>
      <c r="J178" s="27">
        <f>畜禽季度村级台账!BV179</f>
        <v>0</v>
      </c>
      <c r="K178" s="27">
        <f>畜禽季度村级台账!BW179</f>
        <v>0</v>
      </c>
      <c r="L178" s="27">
        <f>畜禽季度村级台账!BX179</f>
        <v>0</v>
      </c>
      <c r="M178" s="27">
        <f>畜禽季度村级台账!BY179</f>
        <v>0</v>
      </c>
      <c r="N178" s="27">
        <f>畜禽季度村级台账!BZ179</f>
        <v>0</v>
      </c>
      <c r="O178" s="27">
        <f>畜禽季度村级台账!CA179</f>
        <v>0</v>
      </c>
      <c r="P178" s="27">
        <f>畜禽季度村级台账!CB179</f>
        <v>0</v>
      </c>
      <c r="Q178" s="27">
        <f>畜禽季度村级台账!CC179</f>
        <v>0</v>
      </c>
      <c r="R178" s="27">
        <f>畜禽季度村级台账!CD179</f>
        <v>0</v>
      </c>
      <c r="S178" s="27">
        <f>畜禽季度村级台账!CE179</f>
        <v>0</v>
      </c>
      <c r="T178" s="27">
        <f>畜禽季度村级台账!C179+畜禽季度村级台账!U179+畜禽季度村级台账!AM179+畜禽季度村级台账!BE179</f>
        <v>2</v>
      </c>
      <c r="U178" s="27">
        <f>畜禽季度村级台账!D179+畜禽季度村级台账!V179+畜禽季度村级台账!AN179+畜禽季度村级台账!BF179</f>
        <v>0</v>
      </c>
      <c r="V178" s="27">
        <f>畜禽季度村级台账!E179+畜禽季度村级台账!W179+畜禽季度村级台账!AO179+畜禽季度村级台账!BG179</f>
        <v>0</v>
      </c>
      <c r="W178" s="27">
        <f>畜禽季度村级台账!F179+畜禽季度村级台账!X179+畜禽季度村级台账!AP179+畜禽季度村级台账!BH179</f>
        <v>0</v>
      </c>
      <c r="X178" s="27">
        <f t="shared" si="24"/>
        <v>0</v>
      </c>
      <c r="Y178" s="27">
        <f>畜禽季度村级台账!G179+畜禽季度村级台账!Y179+畜禽季度村级台账!AQ179+畜禽季度村级台账!BI179</f>
        <v>2</v>
      </c>
      <c r="Z178" s="27">
        <f>畜禽季度村级台账!H179+畜禽季度村级台账!Z179+畜禽季度村级台账!AR179+畜禽季度村级台账!BJ179</f>
        <v>2</v>
      </c>
      <c r="AA178" s="27">
        <f>畜禽季度村级台账!CF179</f>
        <v>0</v>
      </c>
      <c r="AB178" s="27">
        <f>畜禽季度村级台账!CG179</f>
        <v>0</v>
      </c>
      <c r="AC178" s="27">
        <f>畜禽季度村级台账!CH179</f>
        <v>0</v>
      </c>
      <c r="AD178" s="27">
        <f>畜禽季度村级台账!CI179</f>
        <v>0</v>
      </c>
      <c r="AE178" s="27">
        <f>畜禽季度村级台账!CJ179</f>
        <v>0</v>
      </c>
      <c r="AF178" s="51" t="str">
        <f t="shared" si="17"/>
        <v>正确</v>
      </c>
      <c r="AG178" s="51" t="str">
        <f t="shared" si="18"/>
        <v>正确</v>
      </c>
      <c r="AH178" s="51" t="str">
        <f t="shared" si="19"/>
        <v>正确</v>
      </c>
      <c r="AI178" s="51" t="str">
        <f t="shared" si="20"/>
        <v>正确</v>
      </c>
      <c r="AJ178" s="51" t="str">
        <f t="shared" si="21"/>
        <v>正确</v>
      </c>
      <c r="AK178" s="51" t="str">
        <f t="shared" si="22"/>
        <v>正确</v>
      </c>
      <c r="AL178" s="51" t="str">
        <f t="shared" si="23"/>
        <v>正确</v>
      </c>
    </row>
    <row r="179" spans="1:38">
      <c r="A179" s="28">
        <v>169</v>
      </c>
      <c r="B179" s="26" t="str">
        <f>畜禽季度村级台账!B180</f>
        <v>郭向国</v>
      </c>
      <c r="C179" s="27">
        <f>畜禽季度村级台账!BO180</f>
        <v>0</v>
      </c>
      <c r="D179" s="27">
        <f>畜禽季度村级台账!BP180</f>
        <v>0</v>
      </c>
      <c r="E179" s="27">
        <f>畜禽季度村级台账!BQ180</f>
        <v>0</v>
      </c>
      <c r="F179" s="27">
        <f>畜禽季度村级台账!BR180</f>
        <v>0</v>
      </c>
      <c r="G179" s="27">
        <f>畜禽季度村级台账!BS180</f>
        <v>0</v>
      </c>
      <c r="H179" s="27">
        <f>畜禽季度村级台账!BT180</f>
        <v>0</v>
      </c>
      <c r="I179" s="27">
        <f>畜禽季度村级台账!BU180</f>
        <v>0</v>
      </c>
      <c r="J179" s="27">
        <f>畜禽季度村级台账!BV180</f>
        <v>0</v>
      </c>
      <c r="K179" s="27">
        <f>畜禽季度村级台账!BW180</f>
        <v>0</v>
      </c>
      <c r="L179" s="27">
        <f>畜禽季度村级台账!BX180</f>
        <v>0</v>
      </c>
      <c r="M179" s="27">
        <f>畜禽季度村级台账!BY180</f>
        <v>0</v>
      </c>
      <c r="N179" s="27">
        <f>畜禽季度村级台账!BZ180</f>
        <v>0</v>
      </c>
      <c r="O179" s="27">
        <f>畜禽季度村级台账!CA180</f>
        <v>0</v>
      </c>
      <c r="P179" s="27">
        <f>畜禽季度村级台账!CB180</f>
        <v>0</v>
      </c>
      <c r="Q179" s="27">
        <f>畜禽季度村级台账!CC180</f>
        <v>0</v>
      </c>
      <c r="R179" s="27">
        <f>畜禽季度村级台账!CD180</f>
        <v>0</v>
      </c>
      <c r="S179" s="27">
        <f>畜禽季度村级台账!CE180</f>
        <v>0</v>
      </c>
      <c r="T179" s="27">
        <f>畜禽季度村级台账!C180+畜禽季度村级台账!U180+畜禽季度村级台账!AM180+畜禽季度村级台账!BE180</f>
        <v>1</v>
      </c>
      <c r="U179" s="27">
        <f>畜禽季度村级台账!D180+畜禽季度村级台账!V180+畜禽季度村级台账!AN180+畜禽季度村级台账!BF180</f>
        <v>0</v>
      </c>
      <c r="V179" s="27">
        <f>畜禽季度村级台账!E180+畜禽季度村级台账!W180+畜禽季度村级台账!AO180+畜禽季度村级台账!BG180</f>
        <v>0</v>
      </c>
      <c r="W179" s="27">
        <f>畜禽季度村级台账!F180+畜禽季度村级台账!X180+畜禽季度村级台账!AP180+畜禽季度村级台账!BH180</f>
        <v>0</v>
      </c>
      <c r="X179" s="27">
        <f t="shared" si="24"/>
        <v>0</v>
      </c>
      <c r="Y179" s="27">
        <f>畜禽季度村级台账!G180+畜禽季度村级台账!Y180+畜禽季度村级台账!AQ180+畜禽季度村级台账!BI180</f>
        <v>2</v>
      </c>
      <c r="Z179" s="27">
        <f>畜禽季度村级台账!H180+畜禽季度村级台账!Z180+畜禽季度村级台账!AR180+畜禽季度村级台账!BJ180</f>
        <v>2</v>
      </c>
      <c r="AA179" s="27">
        <f>畜禽季度村级台账!CF180</f>
        <v>0</v>
      </c>
      <c r="AB179" s="27">
        <f>畜禽季度村级台账!CG180</f>
        <v>0</v>
      </c>
      <c r="AC179" s="27">
        <f>畜禽季度村级台账!CH180</f>
        <v>0</v>
      </c>
      <c r="AD179" s="27">
        <f>畜禽季度村级台账!CI180</f>
        <v>0</v>
      </c>
      <c r="AE179" s="27">
        <f>畜禽季度村级台账!CJ180</f>
        <v>0</v>
      </c>
      <c r="AF179" s="51" t="str">
        <f t="shared" si="17"/>
        <v>正确</v>
      </c>
      <c r="AG179" s="51" t="str">
        <f t="shared" si="18"/>
        <v>正确</v>
      </c>
      <c r="AH179" s="51" t="str">
        <f t="shared" si="19"/>
        <v>正确</v>
      </c>
      <c r="AI179" s="51" t="str">
        <f t="shared" si="20"/>
        <v>正确</v>
      </c>
      <c r="AJ179" s="51" t="str">
        <f t="shared" si="21"/>
        <v>正确</v>
      </c>
      <c r="AK179" s="51" t="str">
        <f t="shared" si="22"/>
        <v>正确</v>
      </c>
      <c r="AL179" s="51" t="str">
        <f t="shared" si="23"/>
        <v>正确</v>
      </c>
    </row>
    <row r="180" spans="1:38">
      <c r="A180" s="28">
        <v>170</v>
      </c>
      <c r="B180" s="26" t="str">
        <f>畜禽季度村级台账!B181</f>
        <v>杨卫军</v>
      </c>
      <c r="C180" s="27">
        <f>畜禽季度村级台账!BO181</f>
        <v>0</v>
      </c>
      <c r="D180" s="27">
        <f>畜禽季度村级台账!BP181</f>
        <v>0</v>
      </c>
      <c r="E180" s="27">
        <f>畜禽季度村级台账!BQ181</f>
        <v>0</v>
      </c>
      <c r="F180" s="27">
        <f>畜禽季度村级台账!BR181</f>
        <v>0</v>
      </c>
      <c r="G180" s="27">
        <f>畜禽季度村级台账!BS181</f>
        <v>0</v>
      </c>
      <c r="H180" s="27">
        <f>畜禽季度村级台账!BT181</f>
        <v>0</v>
      </c>
      <c r="I180" s="27">
        <f>畜禽季度村级台账!BU181</f>
        <v>0</v>
      </c>
      <c r="J180" s="27">
        <f>畜禽季度村级台账!BV181</f>
        <v>0</v>
      </c>
      <c r="K180" s="27">
        <f>畜禽季度村级台账!BW181</f>
        <v>0</v>
      </c>
      <c r="L180" s="27">
        <f>畜禽季度村级台账!BX181</f>
        <v>0</v>
      </c>
      <c r="M180" s="27">
        <f>畜禽季度村级台账!BY181</f>
        <v>0</v>
      </c>
      <c r="N180" s="27">
        <f>畜禽季度村级台账!BZ181</f>
        <v>0</v>
      </c>
      <c r="O180" s="27">
        <f>畜禽季度村级台账!CA181</f>
        <v>0</v>
      </c>
      <c r="P180" s="27">
        <f>畜禽季度村级台账!CB181</f>
        <v>0</v>
      </c>
      <c r="Q180" s="27">
        <f>畜禽季度村级台账!CC181</f>
        <v>0</v>
      </c>
      <c r="R180" s="27">
        <f>畜禽季度村级台账!CD181</f>
        <v>0</v>
      </c>
      <c r="S180" s="27">
        <f>畜禽季度村级台账!CE181</f>
        <v>0</v>
      </c>
      <c r="T180" s="27">
        <f>畜禽季度村级台账!C181+畜禽季度村级台账!U181+畜禽季度村级台账!AM181+畜禽季度村级台账!BE181</f>
        <v>2</v>
      </c>
      <c r="U180" s="27">
        <f>畜禽季度村级台账!D181+畜禽季度村级台账!V181+畜禽季度村级台账!AN181+畜禽季度村级台账!BF181</f>
        <v>0</v>
      </c>
      <c r="V180" s="27">
        <f>畜禽季度村级台账!E181+畜禽季度村级台账!W181+畜禽季度村级台账!AO181+畜禽季度村级台账!BG181</f>
        <v>0</v>
      </c>
      <c r="W180" s="27">
        <f>畜禽季度村级台账!F181+畜禽季度村级台账!X181+畜禽季度村级台账!AP181+畜禽季度村级台账!BH181</f>
        <v>0</v>
      </c>
      <c r="X180" s="27">
        <f t="shared" si="24"/>
        <v>0</v>
      </c>
      <c r="Y180" s="27">
        <f>畜禽季度村级台账!G181+畜禽季度村级台账!Y181+畜禽季度村级台账!AQ181+畜禽季度村级台账!BI181</f>
        <v>3</v>
      </c>
      <c r="Z180" s="27">
        <f>畜禽季度村级台账!H181+畜禽季度村级台账!Z181+畜禽季度村级台账!AR181+畜禽季度村级台账!BJ181</f>
        <v>3</v>
      </c>
      <c r="AA180" s="27">
        <f>畜禽季度村级台账!CF181</f>
        <v>0</v>
      </c>
      <c r="AB180" s="27">
        <f>畜禽季度村级台账!CG181</f>
        <v>0</v>
      </c>
      <c r="AC180" s="27">
        <f>畜禽季度村级台账!CH181</f>
        <v>0</v>
      </c>
      <c r="AD180" s="27">
        <f>畜禽季度村级台账!CI181</f>
        <v>0</v>
      </c>
      <c r="AE180" s="27">
        <f>畜禽季度村级台账!CJ181</f>
        <v>0</v>
      </c>
      <c r="AF180" s="51" t="str">
        <f t="shared" si="17"/>
        <v>正确</v>
      </c>
      <c r="AG180" s="51" t="str">
        <f t="shared" si="18"/>
        <v>正确</v>
      </c>
      <c r="AH180" s="51" t="str">
        <f t="shared" si="19"/>
        <v>正确</v>
      </c>
      <c r="AI180" s="51" t="str">
        <f t="shared" si="20"/>
        <v>正确</v>
      </c>
      <c r="AJ180" s="51" t="str">
        <f t="shared" si="21"/>
        <v>正确</v>
      </c>
      <c r="AK180" s="51" t="str">
        <f t="shared" si="22"/>
        <v>正确</v>
      </c>
      <c r="AL180" s="51" t="str">
        <f t="shared" si="23"/>
        <v>正确</v>
      </c>
    </row>
    <row r="181" spans="1:38">
      <c r="A181" s="28">
        <v>171</v>
      </c>
      <c r="B181" s="26" t="str">
        <f>畜禽季度村级台账!B182</f>
        <v>郭向海</v>
      </c>
      <c r="C181" s="27">
        <f>畜禽季度村级台账!BO182</f>
        <v>0</v>
      </c>
      <c r="D181" s="27">
        <f>畜禽季度村级台账!BP182</f>
        <v>0</v>
      </c>
      <c r="E181" s="27">
        <f>畜禽季度村级台账!BQ182</f>
        <v>0</v>
      </c>
      <c r="F181" s="27">
        <f>畜禽季度村级台账!BR182</f>
        <v>0</v>
      </c>
      <c r="G181" s="27">
        <f>畜禽季度村级台账!BS182</f>
        <v>0</v>
      </c>
      <c r="H181" s="27">
        <f>畜禽季度村级台账!BT182</f>
        <v>0</v>
      </c>
      <c r="I181" s="27">
        <f>畜禽季度村级台账!BU182</f>
        <v>0</v>
      </c>
      <c r="J181" s="27">
        <f>畜禽季度村级台账!BV182</f>
        <v>0</v>
      </c>
      <c r="K181" s="27">
        <f>畜禽季度村级台账!BW182</f>
        <v>0</v>
      </c>
      <c r="L181" s="27">
        <f>畜禽季度村级台账!BX182</f>
        <v>0</v>
      </c>
      <c r="M181" s="27">
        <f>畜禽季度村级台账!BY182</f>
        <v>0</v>
      </c>
      <c r="N181" s="27">
        <f>畜禽季度村级台账!BZ182</f>
        <v>0</v>
      </c>
      <c r="O181" s="27">
        <f>畜禽季度村级台账!CA182</f>
        <v>0</v>
      </c>
      <c r="P181" s="27">
        <f>畜禽季度村级台账!CB182</f>
        <v>0</v>
      </c>
      <c r="Q181" s="27">
        <f>畜禽季度村级台账!CC182</f>
        <v>0</v>
      </c>
      <c r="R181" s="27">
        <f>畜禽季度村级台账!CD182</f>
        <v>0</v>
      </c>
      <c r="S181" s="27">
        <f>畜禽季度村级台账!CE182</f>
        <v>0</v>
      </c>
      <c r="T181" s="27">
        <f>畜禽季度村级台账!C182+畜禽季度村级台账!U182+畜禽季度村级台账!AM182+畜禽季度村级台账!BE182</f>
        <v>3</v>
      </c>
      <c r="U181" s="27">
        <f>畜禽季度村级台账!D182+畜禽季度村级台账!V182+畜禽季度村级台账!AN182+畜禽季度村级台账!BF182</f>
        <v>0</v>
      </c>
      <c r="V181" s="27">
        <f>畜禽季度村级台账!E182+畜禽季度村级台账!W182+畜禽季度村级台账!AO182+畜禽季度村级台账!BG182</f>
        <v>0</v>
      </c>
      <c r="W181" s="27">
        <f>畜禽季度村级台账!F182+畜禽季度村级台账!X182+畜禽季度村级台账!AP182+畜禽季度村级台账!BH182</f>
        <v>0</v>
      </c>
      <c r="X181" s="27">
        <f t="shared" si="24"/>
        <v>0</v>
      </c>
      <c r="Y181" s="27">
        <f>畜禽季度村级台账!G182+畜禽季度村级台账!Y182+畜禽季度村级台账!AQ182+畜禽季度村级台账!BI182</f>
        <v>27</v>
      </c>
      <c r="Z181" s="27">
        <f>畜禽季度村级台账!H182+畜禽季度村级台账!Z182+畜禽季度村级台账!AR182+畜禽季度村级台账!BJ182</f>
        <v>8</v>
      </c>
      <c r="AA181" s="27">
        <f>畜禽季度村级台账!CF182</f>
        <v>0</v>
      </c>
      <c r="AB181" s="27">
        <f>畜禽季度村级台账!CG182</f>
        <v>0</v>
      </c>
      <c r="AC181" s="27">
        <f>畜禽季度村级台账!CH182</f>
        <v>0</v>
      </c>
      <c r="AD181" s="27">
        <f>畜禽季度村级台账!CI182</f>
        <v>0</v>
      </c>
      <c r="AE181" s="27">
        <f>畜禽季度村级台账!CJ182</f>
        <v>0</v>
      </c>
      <c r="AF181" s="51" t="str">
        <f t="shared" si="17"/>
        <v>正确</v>
      </c>
      <c r="AG181" s="51" t="str">
        <f t="shared" si="18"/>
        <v>正确</v>
      </c>
      <c r="AH181" s="51" t="str">
        <f t="shared" si="19"/>
        <v>正确</v>
      </c>
      <c r="AI181" s="51" t="str">
        <f t="shared" si="20"/>
        <v>正确</v>
      </c>
      <c r="AJ181" s="51" t="str">
        <f t="shared" si="21"/>
        <v>正确</v>
      </c>
      <c r="AK181" s="51" t="str">
        <f t="shared" si="22"/>
        <v>正确</v>
      </c>
      <c r="AL181" s="51" t="str">
        <f t="shared" si="23"/>
        <v>正确</v>
      </c>
    </row>
    <row r="182" spans="1:38">
      <c r="A182" s="28">
        <v>172</v>
      </c>
      <c r="B182" s="26" t="str">
        <f>畜禽季度村级台账!B183</f>
        <v>邱云峰</v>
      </c>
      <c r="C182" s="27">
        <f>畜禽季度村级台账!BO183</f>
        <v>0</v>
      </c>
      <c r="D182" s="27">
        <f>畜禽季度村级台账!BP183</f>
        <v>0</v>
      </c>
      <c r="E182" s="27">
        <f>畜禽季度村级台账!BQ183</f>
        <v>0</v>
      </c>
      <c r="F182" s="27">
        <f>畜禽季度村级台账!BR183</f>
        <v>0</v>
      </c>
      <c r="G182" s="27">
        <f>畜禽季度村级台账!BS183</f>
        <v>0</v>
      </c>
      <c r="H182" s="27">
        <f>畜禽季度村级台账!BT183</f>
        <v>0</v>
      </c>
      <c r="I182" s="27">
        <f>畜禽季度村级台账!BU183</f>
        <v>0</v>
      </c>
      <c r="J182" s="27">
        <f>畜禽季度村级台账!BV183</f>
        <v>0</v>
      </c>
      <c r="K182" s="27">
        <f>畜禽季度村级台账!BW183</f>
        <v>0</v>
      </c>
      <c r="L182" s="27">
        <f>畜禽季度村级台账!BX183</f>
        <v>0</v>
      </c>
      <c r="M182" s="27">
        <f>畜禽季度村级台账!BY183</f>
        <v>0</v>
      </c>
      <c r="N182" s="27">
        <f>畜禽季度村级台账!BZ183</f>
        <v>0</v>
      </c>
      <c r="O182" s="27">
        <f>畜禽季度村级台账!CA183</f>
        <v>0</v>
      </c>
      <c r="P182" s="27">
        <f>畜禽季度村级台账!CB183</f>
        <v>0</v>
      </c>
      <c r="Q182" s="27">
        <f>畜禽季度村级台账!CC183</f>
        <v>0</v>
      </c>
      <c r="R182" s="27">
        <f>畜禽季度村级台账!CD183</f>
        <v>0</v>
      </c>
      <c r="S182" s="27">
        <f>畜禽季度村级台账!CE183</f>
        <v>0</v>
      </c>
      <c r="T182" s="27">
        <f>畜禽季度村级台账!C183+畜禽季度村级台账!U183+畜禽季度村级台账!AM183+畜禽季度村级台账!BE183</f>
        <v>0</v>
      </c>
      <c r="U182" s="27">
        <f>畜禽季度村级台账!D183+畜禽季度村级台账!V183+畜禽季度村级台账!AN183+畜禽季度村级台账!BF183</f>
        <v>0</v>
      </c>
      <c r="V182" s="27">
        <f>畜禽季度村级台账!E183+畜禽季度村级台账!W183+畜禽季度村级台账!AO183+畜禽季度村级台账!BG183</f>
        <v>0</v>
      </c>
      <c r="W182" s="27">
        <f>畜禽季度村级台账!F183+畜禽季度村级台账!X183+畜禽季度村级台账!AP183+畜禽季度村级台账!BH183</f>
        <v>0</v>
      </c>
      <c r="X182" s="27">
        <f t="shared" si="24"/>
        <v>0</v>
      </c>
      <c r="Y182" s="27">
        <f>畜禽季度村级台账!G183+畜禽季度村级台账!Y183+畜禽季度村级台账!AQ183+畜禽季度村级台账!BI183</f>
        <v>4</v>
      </c>
      <c r="Z182" s="27">
        <f>畜禽季度村级台账!H183+畜禽季度村级台账!Z183+畜禽季度村级台账!AR183+畜禽季度村级台账!BJ183</f>
        <v>4</v>
      </c>
      <c r="AA182" s="27">
        <f>畜禽季度村级台账!CF183</f>
        <v>0</v>
      </c>
      <c r="AB182" s="27">
        <f>畜禽季度村级台账!CG183</f>
        <v>0</v>
      </c>
      <c r="AC182" s="27">
        <f>畜禽季度村级台账!CH183</f>
        <v>0</v>
      </c>
      <c r="AD182" s="27">
        <f>畜禽季度村级台账!CI183</f>
        <v>0</v>
      </c>
      <c r="AE182" s="27">
        <f>畜禽季度村级台账!CJ183</f>
        <v>0</v>
      </c>
      <c r="AF182" s="51" t="str">
        <f t="shared" si="17"/>
        <v>正确</v>
      </c>
      <c r="AG182" s="51" t="str">
        <f t="shared" si="18"/>
        <v>正确</v>
      </c>
      <c r="AH182" s="51" t="str">
        <f t="shared" si="19"/>
        <v>正确</v>
      </c>
      <c r="AI182" s="51" t="str">
        <f t="shared" si="20"/>
        <v>正确</v>
      </c>
      <c r="AJ182" s="51" t="str">
        <f t="shared" si="21"/>
        <v>正确</v>
      </c>
      <c r="AK182" s="51" t="str">
        <f t="shared" si="22"/>
        <v>正确</v>
      </c>
      <c r="AL182" s="51" t="str">
        <f t="shared" si="23"/>
        <v>正确</v>
      </c>
    </row>
    <row r="183" spans="1:38">
      <c r="A183" s="28">
        <v>173</v>
      </c>
      <c r="B183" s="26" t="str">
        <f>畜禽季度村级台账!B184</f>
        <v>王爱军</v>
      </c>
      <c r="C183" s="27">
        <f>畜禽季度村级台账!BO184</f>
        <v>0</v>
      </c>
      <c r="D183" s="27">
        <f>畜禽季度村级台账!BP184</f>
        <v>0</v>
      </c>
      <c r="E183" s="27">
        <f>畜禽季度村级台账!BQ184</f>
        <v>0</v>
      </c>
      <c r="F183" s="27">
        <f>畜禽季度村级台账!BR184</f>
        <v>0</v>
      </c>
      <c r="G183" s="27">
        <f>畜禽季度村级台账!BS184</f>
        <v>0</v>
      </c>
      <c r="H183" s="27">
        <f>畜禽季度村级台账!BT184</f>
        <v>0</v>
      </c>
      <c r="I183" s="27">
        <f>畜禽季度村级台账!BU184</f>
        <v>0</v>
      </c>
      <c r="J183" s="27">
        <f>畜禽季度村级台账!BV184</f>
        <v>0</v>
      </c>
      <c r="K183" s="27">
        <f>畜禽季度村级台账!BW184</f>
        <v>0</v>
      </c>
      <c r="L183" s="27">
        <f>畜禽季度村级台账!BX184</f>
        <v>0</v>
      </c>
      <c r="M183" s="27">
        <f>畜禽季度村级台账!BY184</f>
        <v>0</v>
      </c>
      <c r="N183" s="27">
        <f>畜禽季度村级台账!BZ184</f>
        <v>0</v>
      </c>
      <c r="O183" s="27">
        <f>畜禽季度村级台账!CA184</f>
        <v>0</v>
      </c>
      <c r="P183" s="27">
        <f>畜禽季度村级台账!CB184</f>
        <v>0</v>
      </c>
      <c r="Q183" s="27">
        <f>畜禽季度村级台账!CC184</f>
        <v>0</v>
      </c>
      <c r="R183" s="27">
        <f>畜禽季度村级台账!CD184</f>
        <v>0</v>
      </c>
      <c r="S183" s="27">
        <f>畜禽季度村级台账!CE184</f>
        <v>0</v>
      </c>
      <c r="T183" s="27">
        <f>畜禽季度村级台账!C184+畜禽季度村级台账!U184+畜禽季度村级台账!AM184+畜禽季度村级台账!BE184</f>
        <v>0</v>
      </c>
      <c r="U183" s="27">
        <f>畜禽季度村级台账!D184+畜禽季度村级台账!V184+畜禽季度村级台账!AN184+畜禽季度村级台账!BF184</f>
        <v>0</v>
      </c>
      <c r="V183" s="27">
        <f>畜禽季度村级台账!E184+畜禽季度村级台账!W184+畜禽季度村级台账!AO184+畜禽季度村级台账!BG184</f>
        <v>0</v>
      </c>
      <c r="W183" s="27">
        <f>畜禽季度村级台账!F184+畜禽季度村级台账!X184+畜禽季度村级台账!AP184+畜禽季度村级台账!BH184</f>
        <v>0</v>
      </c>
      <c r="X183" s="27">
        <f t="shared" si="24"/>
        <v>0</v>
      </c>
      <c r="Y183" s="27">
        <f>畜禽季度村级台账!G184+畜禽季度村级台账!Y184+畜禽季度村级台账!AQ184+畜禽季度村级台账!BI184</f>
        <v>3</v>
      </c>
      <c r="Z183" s="27">
        <f>畜禽季度村级台账!H184+畜禽季度村级台账!Z184+畜禽季度村级台账!AR184+畜禽季度村级台账!BJ184</f>
        <v>3</v>
      </c>
      <c r="AA183" s="27">
        <f>畜禽季度村级台账!CF184</f>
        <v>0</v>
      </c>
      <c r="AB183" s="27">
        <f>畜禽季度村级台账!CG184</f>
        <v>0</v>
      </c>
      <c r="AC183" s="27">
        <f>畜禽季度村级台账!CH184</f>
        <v>0</v>
      </c>
      <c r="AD183" s="27">
        <f>畜禽季度村级台账!CI184</f>
        <v>0</v>
      </c>
      <c r="AE183" s="27">
        <f>畜禽季度村级台账!CJ184</f>
        <v>0</v>
      </c>
      <c r="AF183" s="51" t="str">
        <f t="shared" si="17"/>
        <v>正确</v>
      </c>
      <c r="AG183" s="51" t="str">
        <f t="shared" si="18"/>
        <v>正确</v>
      </c>
      <c r="AH183" s="51" t="str">
        <f t="shared" si="19"/>
        <v>正确</v>
      </c>
      <c r="AI183" s="51" t="str">
        <f t="shared" si="20"/>
        <v>正确</v>
      </c>
      <c r="AJ183" s="51" t="str">
        <f t="shared" si="21"/>
        <v>正确</v>
      </c>
      <c r="AK183" s="51" t="str">
        <f t="shared" si="22"/>
        <v>正确</v>
      </c>
      <c r="AL183" s="51" t="str">
        <f t="shared" si="23"/>
        <v>正确</v>
      </c>
    </row>
    <row r="184" spans="1:38">
      <c r="A184" s="28">
        <v>174</v>
      </c>
      <c r="B184" s="26" t="str">
        <f>畜禽季度村级台账!B185</f>
        <v>王恩德</v>
      </c>
      <c r="C184" s="27">
        <f>畜禽季度村级台账!BO185</f>
        <v>0</v>
      </c>
      <c r="D184" s="27">
        <f>畜禽季度村级台账!BP185</f>
        <v>0</v>
      </c>
      <c r="E184" s="27">
        <f>畜禽季度村级台账!BQ185</f>
        <v>0</v>
      </c>
      <c r="F184" s="27">
        <f>畜禽季度村级台账!BR185</f>
        <v>0</v>
      </c>
      <c r="G184" s="27">
        <f>畜禽季度村级台账!BS185</f>
        <v>0</v>
      </c>
      <c r="H184" s="27">
        <f>畜禽季度村级台账!BT185</f>
        <v>0</v>
      </c>
      <c r="I184" s="27">
        <f>畜禽季度村级台账!BU185</f>
        <v>0</v>
      </c>
      <c r="J184" s="27">
        <f>畜禽季度村级台账!BV185</f>
        <v>0</v>
      </c>
      <c r="K184" s="27">
        <f>畜禽季度村级台账!BW185</f>
        <v>0</v>
      </c>
      <c r="L184" s="27">
        <f>畜禽季度村级台账!BX185</f>
        <v>0</v>
      </c>
      <c r="M184" s="27">
        <f>畜禽季度村级台账!BY185</f>
        <v>0</v>
      </c>
      <c r="N184" s="27">
        <f>畜禽季度村级台账!BZ185</f>
        <v>0</v>
      </c>
      <c r="O184" s="27">
        <f>畜禽季度村级台账!CA185</f>
        <v>0</v>
      </c>
      <c r="P184" s="27">
        <f>畜禽季度村级台账!CB185</f>
        <v>0</v>
      </c>
      <c r="Q184" s="27">
        <f>畜禽季度村级台账!CC185</f>
        <v>0</v>
      </c>
      <c r="R184" s="27">
        <f>畜禽季度村级台账!CD185</f>
        <v>0</v>
      </c>
      <c r="S184" s="27">
        <f>畜禽季度村级台账!CE185</f>
        <v>0</v>
      </c>
      <c r="T184" s="27">
        <f>畜禽季度村级台账!C185+畜禽季度村级台账!U185+畜禽季度村级台账!AM185+畜禽季度村级台账!BE185</f>
        <v>1</v>
      </c>
      <c r="U184" s="27">
        <f>畜禽季度村级台账!D185+畜禽季度村级台账!V185+畜禽季度村级台账!AN185+畜禽季度村级台账!BF185</f>
        <v>0</v>
      </c>
      <c r="V184" s="27">
        <f>畜禽季度村级台账!E185+畜禽季度村级台账!W185+畜禽季度村级台账!AO185+畜禽季度村级台账!BG185</f>
        <v>8</v>
      </c>
      <c r="W184" s="27">
        <f>畜禽季度村级台账!F185+畜禽季度村级台账!X185+畜禽季度村级台账!AP185+畜禽季度村级台账!BH185</f>
        <v>0</v>
      </c>
      <c r="X184" s="27">
        <f t="shared" si="24"/>
        <v>8</v>
      </c>
      <c r="Y184" s="27">
        <f>畜禽季度村级台账!G185+畜禽季度村级台账!Y185+畜禽季度村级台账!AQ185+畜禽季度村级台账!BI185</f>
        <v>5</v>
      </c>
      <c r="Z184" s="27">
        <f>畜禽季度村级台账!H185+畜禽季度村级台账!Z185+畜禽季度村级台账!AR185+畜禽季度村级台账!BJ185</f>
        <v>5</v>
      </c>
      <c r="AA184" s="27">
        <f>畜禽季度村级台账!CF185</f>
        <v>0</v>
      </c>
      <c r="AB184" s="27">
        <f>畜禽季度村级台账!CG185</f>
        <v>0</v>
      </c>
      <c r="AC184" s="27">
        <f>畜禽季度村级台账!CH185</f>
        <v>0</v>
      </c>
      <c r="AD184" s="27">
        <f>畜禽季度村级台账!CI185</f>
        <v>0</v>
      </c>
      <c r="AE184" s="27">
        <f>畜禽季度村级台账!CJ185</f>
        <v>0</v>
      </c>
      <c r="AF184" s="51" t="str">
        <f t="shared" si="17"/>
        <v>正确</v>
      </c>
      <c r="AG184" s="51" t="str">
        <f t="shared" si="18"/>
        <v>正确</v>
      </c>
      <c r="AH184" s="51" t="str">
        <f t="shared" si="19"/>
        <v>正确</v>
      </c>
      <c r="AI184" s="51" t="str">
        <f t="shared" si="20"/>
        <v>正确</v>
      </c>
      <c r="AJ184" s="51" t="str">
        <f t="shared" si="21"/>
        <v>正确</v>
      </c>
      <c r="AK184" s="51" t="str">
        <f t="shared" si="22"/>
        <v>正确</v>
      </c>
      <c r="AL184" s="51" t="str">
        <f t="shared" si="23"/>
        <v>正确</v>
      </c>
    </row>
    <row r="185" spans="1:38">
      <c r="A185" s="28">
        <v>175</v>
      </c>
      <c r="B185" s="26">
        <f>畜禽季度村级台账!B186</f>
        <v>0</v>
      </c>
      <c r="C185" s="27">
        <f>畜禽季度村级台账!BO186</f>
        <v>0</v>
      </c>
      <c r="D185" s="27">
        <f>畜禽季度村级台账!BP186</f>
        <v>0</v>
      </c>
      <c r="E185" s="27">
        <f>畜禽季度村级台账!BQ186</f>
        <v>0</v>
      </c>
      <c r="F185" s="27">
        <f>畜禽季度村级台账!BR186</f>
        <v>0</v>
      </c>
      <c r="G185" s="27">
        <f>畜禽季度村级台账!BS186</f>
        <v>0</v>
      </c>
      <c r="H185" s="27">
        <f>畜禽季度村级台账!BT186</f>
        <v>0</v>
      </c>
      <c r="I185" s="27">
        <f>畜禽季度村级台账!BU186</f>
        <v>0</v>
      </c>
      <c r="J185" s="27">
        <f>畜禽季度村级台账!BV186</f>
        <v>0</v>
      </c>
      <c r="K185" s="27">
        <f>畜禽季度村级台账!BW186</f>
        <v>0</v>
      </c>
      <c r="L185" s="27">
        <f>畜禽季度村级台账!BX186</f>
        <v>0</v>
      </c>
      <c r="M185" s="27">
        <f>畜禽季度村级台账!BY186</f>
        <v>0</v>
      </c>
      <c r="N185" s="27">
        <f>畜禽季度村级台账!BZ186</f>
        <v>0</v>
      </c>
      <c r="O185" s="27">
        <f>畜禽季度村级台账!CA186</f>
        <v>0</v>
      </c>
      <c r="P185" s="27">
        <f>畜禽季度村级台账!CB186</f>
        <v>0</v>
      </c>
      <c r="Q185" s="27">
        <f>畜禽季度村级台账!CC186</f>
        <v>0</v>
      </c>
      <c r="R185" s="27">
        <f>畜禽季度村级台账!CD186</f>
        <v>0</v>
      </c>
      <c r="S185" s="27">
        <f>畜禽季度村级台账!CE186</f>
        <v>0</v>
      </c>
      <c r="T185" s="27">
        <f>畜禽季度村级台账!C186+畜禽季度村级台账!U186+畜禽季度村级台账!AM186+畜禽季度村级台账!BE186</f>
        <v>0</v>
      </c>
      <c r="U185" s="27">
        <f>畜禽季度村级台账!D186+畜禽季度村级台账!V186+畜禽季度村级台账!AN186+畜禽季度村级台账!BF186</f>
        <v>0</v>
      </c>
      <c r="V185" s="27">
        <f>畜禽季度村级台账!E186+畜禽季度村级台账!W186+畜禽季度村级台账!AO186+畜禽季度村级台账!BG186</f>
        <v>0</v>
      </c>
      <c r="W185" s="27">
        <f>畜禽季度村级台账!F186+畜禽季度村级台账!X186+畜禽季度村级台账!AP186+畜禽季度村级台账!BH186</f>
        <v>0</v>
      </c>
      <c r="X185" s="27">
        <f t="shared" si="24"/>
        <v>0</v>
      </c>
      <c r="Y185" s="27">
        <f>畜禽季度村级台账!G186+畜禽季度村级台账!Y186+畜禽季度村级台账!AQ186+畜禽季度村级台账!BI186</f>
        <v>0</v>
      </c>
      <c r="Z185" s="27">
        <f>畜禽季度村级台账!H186+畜禽季度村级台账!Z186+畜禽季度村级台账!AR186+畜禽季度村级台账!BJ186</f>
        <v>0</v>
      </c>
      <c r="AA185" s="27">
        <f>畜禽季度村级台账!CF186</f>
        <v>0</v>
      </c>
      <c r="AB185" s="27">
        <f>畜禽季度村级台账!CG186</f>
        <v>0</v>
      </c>
      <c r="AC185" s="27">
        <f>畜禽季度村级台账!CH186</f>
        <v>0</v>
      </c>
      <c r="AD185" s="27">
        <f>畜禽季度村级台账!CI186</f>
        <v>0</v>
      </c>
      <c r="AE185" s="27">
        <f>畜禽季度村级台账!CJ186</f>
        <v>0</v>
      </c>
      <c r="AF185" s="51" t="str">
        <f t="shared" si="17"/>
        <v>正确</v>
      </c>
      <c r="AG185" s="51" t="str">
        <f t="shared" si="18"/>
        <v>正确</v>
      </c>
      <c r="AH185" s="51" t="str">
        <f t="shared" si="19"/>
        <v>正确</v>
      </c>
      <c r="AI185" s="51" t="str">
        <f t="shared" si="20"/>
        <v>正确</v>
      </c>
      <c r="AJ185" s="51" t="str">
        <f t="shared" si="21"/>
        <v>正确</v>
      </c>
      <c r="AK185" s="51" t="str">
        <f t="shared" si="22"/>
        <v>正确</v>
      </c>
      <c r="AL185" s="51" t="str">
        <f t="shared" si="23"/>
        <v>正确</v>
      </c>
    </row>
    <row r="186" spans="1:38">
      <c r="A186" s="28">
        <v>176</v>
      </c>
      <c r="B186" s="26">
        <f>畜禽季度村级台账!B187</f>
        <v>0</v>
      </c>
      <c r="C186" s="27">
        <f>畜禽季度村级台账!BO187</f>
        <v>0</v>
      </c>
      <c r="D186" s="27">
        <f>畜禽季度村级台账!BP187</f>
        <v>0</v>
      </c>
      <c r="E186" s="27">
        <f>畜禽季度村级台账!BQ187</f>
        <v>0</v>
      </c>
      <c r="F186" s="27">
        <f>畜禽季度村级台账!BR187</f>
        <v>0</v>
      </c>
      <c r="G186" s="27">
        <f>畜禽季度村级台账!BS187</f>
        <v>0</v>
      </c>
      <c r="H186" s="27">
        <f>畜禽季度村级台账!BT187</f>
        <v>0</v>
      </c>
      <c r="I186" s="27">
        <f>畜禽季度村级台账!BU187</f>
        <v>0</v>
      </c>
      <c r="J186" s="27">
        <f>畜禽季度村级台账!BV187</f>
        <v>0</v>
      </c>
      <c r="K186" s="27">
        <f>畜禽季度村级台账!BW187</f>
        <v>0</v>
      </c>
      <c r="L186" s="27">
        <f>畜禽季度村级台账!BX187</f>
        <v>0</v>
      </c>
      <c r="M186" s="27">
        <f>畜禽季度村级台账!BY187</f>
        <v>0</v>
      </c>
      <c r="N186" s="27">
        <f>畜禽季度村级台账!BZ187</f>
        <v>0</v>
      </c>
      <c r="O186" s="27">
        <f>畜禽季度村级台账!CA187</f>
        <v>0</v>
      </c>
      <c r="P186" s="27">
        <f>畜禽季度村级台账!CB187</f>
        <v>0</v>
      </c>
      <c r="Q186" s="27">
        <f>畜禽季度村级台账!CC187</f>
        <v>0</v>
      </c>
      <c r="R186" s="27">
        <f>畜禽季度村级台账!CD187</f>
        <v>0</v>
      </c>
      <c r="S186" s="27">
        <f>畜禽季度村级台账!CE187</f>
        <v>0</v>
      </c>
      <c r="T186" s="27">
        <f>畜禽季度村级台账!C187+畜禽季度村级台账!U187+畜禽季度村级台账!AM187+畜禽季度村级台账!BE187</f>
        <v>0</v>
      </c>
      <c r="U186" s="27">
        <f>畜禽季度村级台账!D187+畜禽季度村级台账!V187+畜禽季度村级台账!AN187+畜禽季度村级台账!BF187</f>
        <v>0</v>
      </c>
      <c r="V186" s="27">
        <f>畜禽季度村级台账!E187+畜禽季度村级台账!W187+畜禽季度村级台账!AO187+畜禽季度村级台账!BG187</f>
        <v>0</v>
      </c>
      <c r="W186" s="27">
        <f>畜禽季度村级台账!F187+畜禽季度村级台账!X187+畜禽季度村级台账!AP187+畜禽季度村级台账!BH187</f>
        <v>0</v>
      </c>
      <c r="X186" s="27">
        <f t="shared" si="24"/>
        <v>0</v>
      </c>
      <c r="Y186" s="27">
        <f>畜禽季度村级台账!G187+畜禽季度村级台账!Y187+畜禽季度村级台账!AQ187+畜禽季度村级台账!BI187</f>
        <v>0</v>
      </c>
      <c r="Z186" s="27">
        <f>畜禽季度村级台账!H187+畜禽季度村级台账!Z187+畜禽季度村级台账!AR187+畜禽季度村级台账!BJ187</f>
        <v>0</v>
      </c>
      <c r="AA186" s="27">
        <f>畜禽季度村级台账!CF187</f>
        <v>0</v>
      </c>
      <c r="AB186" s="27">
        <f>畜禽季度村级台账!CG187</f>
        <v>0</v>
      </c>
      <c r="AC186" s="27">
        <f>畜禽季度村级台账!CH187</f>
        <v>0</v>
      </c>
      <c r="AD186" s="27">
        <f>畜禽季度村级台账!CI187</f>
        <v>0</v>
      </c>
      <c r="AE186" s="27">
        <f>畜禽季度村级台账!CJ187</f>
        <v>0</v>
      </c>
      <c r="AF186" s="51" t="str">
        <f t="shared" si="17"/>
        <v>正确</v>
      </c>
      <c r="AG186" s="51" t="str">
        <f t="shared" si="18"/>
        <v>正确</v>
      </c>
      <c r="AH186" s="51" t="str">
        <f t="shared" si="19"/>
        <v>正确</v>
      </c>
      <c r="AI186" s="51" t="str">
        <f t="shared" si="20"/>
        <v>正确</v>
      </c>
      <c r="AJ186" s="51" t="str">
        <f t="shared" si="21"/>
        <v>正确</v>
      </c>
      <c r="AK186" s="51" t="str">
        <f t="shared" si="22"/>
        <v>正确</v>
      </c>
      <c r="AL186" s="51" t="str">
        <f t="shared" si="23"/>
        <v>正确</v>
      </c>
    </row>
    <row r="187" spans="1:38">
      <c r="A187" s="28">
        <v>177</v>
      </c>
      <c r="B187" s="26">
        <f>畜禽季度村级台账!B188</f>
        <v>0</v>
      </c>
      <c r="C187" s="27">
        <f>畜禽季度村级台账!BO188</f>
        <v>0</v>
      </c>
      <c r="D187" s="27">
        <f>畜禽季度村级台账!BP188</f>
        <v>0</v>
      </c>
      <c r="E187" s="27">
        <f>畜禽季度村级台账!BQ188</f>
        <v>0</v>
      </c>
      <c r="F187" s="27">
        <f>畜禽季度村级台账!BR188</f>
        <v>0</v>
      </c>
      <c r="G187" s="27">
        <f>畜禽季度村级台账!BS188</f>
        <v>0</v>
      </c>
      <c r="H187" s="27">
        <f>畜禽季度村级台账!BT188</f>
        <v>0</v>
      </c>
      <c r="I187" s="27">
        <f>畜禽季度村级台账!BU188</f>
        <v>0</v>
      </c>
      <c r="J187" s="27">
        <f>畜禽季度村级台账!BV188</f>
        <v>0</v>
      </c>
      <c r="K187" s="27">
        <f>畜禽季度村级台账!BW188</f>
        <v>0</v>
      </c>
      <c r="L187" s="27">
        <f>畜禽季度村级台账!BX188</f>
        <v>0</v>
      </c>
      <c r="M187" s="27">
        <f>畜禽季度村级台账!BY188</f>
        <v>0</v>
      </c>
      <c r="N187" s="27">
        <f>畜禽季度村级台账!BZ188</f>
        <v>0</v>
      </c>
      <c r="O187" s="27">
        <f>畜禽季度村级台账!CA188</f>
        <v>0</v>
      </c>
      <c r="P187" s="27">
        <f>畜禽季度村级台账!CB188</f>
        <v>0</v>
      </c>
      <c r="Q187" s="27">
        <f>畜禽季度村级台账!CC188</f>
        <v>0</v>
      </c>
      <c r="R187" s="27">
        <f>畜禽季度村级台账!CD188</f>
        <v>0</v>
      </c>
      <c r="S187" s="27">
        <f>畜禽季度村级台账!CE188</f>
        <v>0</v>
      </c>
      <c r="T187" s="27">
        <f>畜禽季度村级台账!C188+畜禽季度村级台账!U188+畜禽季度村级台账!AM188+畜禽季度村级台账!BE188</f>
        <v>0</v>
      </c>
      <c r="U187" s="27">
        <f>畜禽季度村级台账!D188+畜禽季度村级台账!V188+畜禽季度村级台账!AN188+畜禽季度村级台账!BF188</f>
        <v>0</v>
      </c>
      <c r="V187" s="27">
        <f>畜禽季度村级台账!E188+畜禽季度村级台账!W188+畜禽季度村级台账!AO188+畜禽季度村级台账!BG188</f>
        <v>0</v>
      </c>
      <c r="W187" s="27">
        <f>畜禽季度村级台账!F188+畜禽季度村级台账!X188+畜禽季度村级台账!AP188+畜禽季度村级台账!BH188</f>
        <v>0</v>
      </c>
      <c r="X187" s="27">
        <f t="shared" si="24"/>
        <v>0</v>
      </c>
      <c r="Y187" s="27">
        <f>畜禽季度村级台账!G188+畜禽季度村级台账!Y188+畜禽季度村级台账!AQ188+畜禽季度村级台账!BI188</f>
        <v>0</v>
      </c>
      <c r="Z187" s="27">
        <f>畜禽季度村级台账!H188+畜禽季度村级台账!Z188+畜禽季度村级台账!AR188+畜禽季度村级台账!BJ188</f>
        <v>0</v>
      </c>
      <c r="AA187" s="27">
        <f>畜禽季度村级台账!CF188</f>
        <v>0</v>
      </c>
      <c r="AB187" s="27">
        <f>畜禽季度村级台账!CG188</f>
        <v>0</v>
      </c>
      <c r="AC187" s="27">
        <f>畜禽季度村级台账!CH188</f>
        <v>0</v>
      </c>
      <c r="AD187" s="27">
        <f>畜禽季度村级台账!CI188</f>
        <v>0</v>
      </c>
      <c r="AE187" s="27">
        <f>畜禽季度村级台账!CJ188</f>
        <v>0</v>
      </c>
      <c r="AF187" s="51" t="str">
        <f t="shared" si="17"/>
        <v>正确</v>
      </c>
      <c r="AG187" s="51" t="str">
        <f t="shared" si="18"/>
        <v>正确</v>
      </c>
      <c r="AH187" s="51" t="str">
        <f t="shared" si="19"/>
        <v>正确</v>
      </c>
      <c r="AI187" s="51" t="str">
        <f t="shared" si="20"/>
        <v>正确</v>
      </c>
      <c r="AJ187" s="51" t="str">
        <f t="shared" si="21"/>
        <v>正确</v>
      </c>
      <c r="AK187" s="51" t="str">
        <f t="shared" si="22"/>
        <v>正确</v>
      </c>
      <c r="AL187" s="51" t="str">
        <f t="shared" si="23"/>
        <v>正确</v>
      </c>
    </row>
    <row r="188" spans="1:38">
      <c r="A188" s="28">
        <v>178</v>
      </c>
      <c r="B188" s="26">
        <f>畜禽季度村级台账!B189</f>
        <v>0</v>
      </c>
      <c r="C188" s="27">
        <f>畜禽季度村级台账!BO189</f>
        <v>0</v>
      </c>
      <c r="D188" s="27">
        <f>畜禽季度村级台账!BP189</f>
        <v>0</v>
      </c>
      <c r="E188" s="27">
        <f>畜禽季度村级台账!BQ189</f>
        <v>0</v>
      </c>
      <c r="F188" s="27">
        <f>畜禽季度村级台账!BR189</f>
        <v>0</v>
      </c>
      <c r="G188" s="27">
        <f>畜禽季度村级台账!BS189</f>
        <v>0</v>
      </c>
      <c r="H188" s="27">
        <f>畜禽季度村级台账!BT189</f>
        <v>0</v>
      </c>
      <c r="I188" s="27">
        <f>畜禽季度村级台账!BU189</f>
        <v>0</v>
      </c>
      <c r="J188" s="27">
        <f>畜禽季度村级台账!BV189</f>
        <v>0</v>
      </c>
      <c r="K188" s="27">
        <f>畜禽季度村级台账!BW189</f>
        <v>0</v>
      </c>
      <c r="L188" s="27">
        <f>畜禽季度村级台账!BX189</f>
        <v>0</v>
      </c>
      <c r="M188" s="27">
        <f>畜禽季度村级台账!BY189</f>
        <v>0</v>
      </c>
      <c r="N188" s="27">
        <f>畜禽季度村级台账!BZ189</f>
        <v>0</v>
      </c>
      <c r="O188" s="27">
        <f>畜禽季度村级台账!CA189</f>
        <v>0</v>
      </c>
      <c r="P188" s="27">
        <f>畜禽季度村级台账!CB189</f>
        <v>0</v>
      </c>
      <c r="Q188" s="27">
        <f>畜禽季度村级台账!CC189</f>
        <v>0</v>
      </c>
      <c r="R188" s="27">
        <f>畜禽季度村级台账!CD189</f>
        <v>0</v>
      </c>
      <c r="S188" s="27">
        <f>畜禽季度村级台账!CE189</f>
        <v>0</v>
      </c>
      <c r="T188" s="27">
        <f>畜禽季度村级台账!C189+畜禽季度村级台账!U189+畜禽季度村级台账!AM189+畜禽季度村级台账!BE189</f>
        <v>0</v>
      </c>
      <c r="U188" s="27">
        <f>畜禽季度村级台账!D189+畜禽季度村级台账!V189+畜禽季度村级台账!AN189+畜禽季度村级台账!BF189</f>
        <v>0</v>
      </c>
      <c r="V188" s="27">
        <f>畜禽季度村级台账!E189+畜禽季度村级台账!W189+畜禽季度村级台账!AO189+畜禽季度村级台账!BG189</f>
        <v>0</v>
      </c>
      <c r="W188" s="27">
        <f>畜禽季度村级台账!F189+畜禽季度村级台账!X189+畜禽季度村级台账!AP189+畜禽季度村级台账!BH189</f>
        <v>0</v>
      </c>
      <c r="X188" s="27">
        <f t="shared" si="24"/>
        <v>0</v>
      </c>
      <c r="Y188" s="27">
        <f>畜禽季度村级台账!G189+畜禽季度村级台账!Y189+畜禽季度村级台账!AQ189+畜禽季度村级台账!BI189</f>
        <v>0</v>
      </c>
      <c r="Z188" s="27">
        <f>畜禽季度村级台账!H189+畜禽季度村级台账!Z189+畜禽季度村级台账!AR189+畜禽季度村级台账!BJ189</f>
        <v>0</v>
      </c>
      <c r="AA188" s="27">
        <f>畜禽季度村级台账!CF189</f>
        <v>0</v>
      </c>
      <c r="AB188" s="27">
        <f>畜禽季度村级台账!CG189</f>
        <v>0</v>
      </c>
      <c r="AC188" s="27">
        <f>畜禽季度村级台账!CH189</f>
        <v>0</v>
      </c>
      <c r="AD188" s="27">
        <f>畜禽季度村级台账!CI189</f>
        <v>0</v>
      </c>
      <c r="AE188" s="27">
        <f>畜禽季度村级台账!CJ189</f>
        <v>0</v>
      </c>
      <c r="AF188" s="51" t="str">
        <f t="shared" si="17"/>
        <v>正确</v>
      </c>
      <c r="AG188" s="51" t="str">
        <f t="shared" si="18"/>
        <v>正确</v>
      </c>
      <c r="AH188" s="51" t="str">
        <f t="shared" si="19"/>
        <v>正确</v>
      </c>
      <c r="AI188" s="51" t="str">
        <f t="shared" si="20"/>
        <v>正确</v>
      </c>
      <c r="AJ188" s="51" t="str">
        <f t="shared" si="21"/>
        <v>正确</v>
      </c>
      <c r="AK188" s="51" t="str">
        <f t="shared" si="22"/>
        <v>正确</v>
      </c>
      <c r="AL188" s="51" t="str">
        <f t="shared" si="23"/>
        <v>正确</v>
      </c>
    </row>
    <row r="189" spans="1:38">
      <c r="A189" s="28">
        <v>179</v>
      </c>
      <c r="B189" s="26">
        <f>畜禽季度村级台账!B190</f>
        <v>0</v>
      </c>
      <c r="C189" s="27">
        <f>畜禽季度村级台账!BO190</f>
        <v>0</v>
      </c>
      <c r="D189" s="27">
        <f>畜禽季度村级台账!BP190</f>
        <v>0</v>
      </c>
      <c r="E189" s="27">
        <f>畜禽季度村级台账!BQ190</f>
        <v>0</v>
      </c>
      <c r="F189" s="27">
        <f>畜禽季度村级台账!BR190</f>
        <v>0</v>
      </c>
      <c r="G189" s="27">
        <f>畜禽季度村级台账!BS190</f>
        <v>0</v>
      </c>
      <c r="H189" s="27">
        <f>畜禽季度村级台账!BT190</f>
        <v>0</v>
      </c>
      <c r="I189" s="27">
        <f>畜禽季度村级台账!BU190</f>
        <v>0</v>
      </c>
      <c r="J189" s="27">
        <f>畜禽季度村级台账!BV190</f>
        <v>0</v>
      </c>
      <c r="K189" s="27">
        <f>畜禽季度村级台账!BW190</f>
        <v>0</v>
      </c>
      <c r="L189" s="27">
        <f>畜禽季度村级台账!BX190</f>
        <v>0</v>
      </c>
      <c r="M189" s="27">
        <f>畜禽季度村级台账!BY190</f>
        <v>0</v>
      </c>
      <c r="N189" s="27">
        <f>畜禽季度村级台账!BZ190</f>
        <v>0</v>
      </c>
      <c r="O189" s="27">
        <f>畜禽季度村级台账!CA190</f>
        <v>0</v>
      </c>
      <c r="P189" s="27">
        <f>畜禽季度村级台账!CB190</f>
        <v>0</v>
      </c>
      <c r="Q189" s="27">
        <f>畜禽季度村级台账!CC190</f>
        <v>0</v>
      </c>
      <c r="R189" s="27">
        <f>畜禽季度村级台账!CD190</f>
        <v>0</v>
      </c>
      <c r="S189" s="27">
        <f>畜禽季度村级台账!CE190</f>
        <v>0</v>
      </c>
      <c r="T189" s="27">
        <f>畜禽季度村级台账!C190+畜禽季度村级台账!U190+畜禽季度村级台账!AM190+畜禽季度村级台账!BE190</f>
        <v>0</v>
      </c>
      <c r="U189" s="27">
        <f>畜禽季度村级台账!D190+畜禽季度村级台账!V190+畜禽季度村级台账!AN190+畜禽季度村级台账!BF190</f>
        <v>0</v>
      </c>
      <c r="V189" s="27">
        <f>畜禽季度村级台账!E190+畜禽季度村级台账!W190+畜禽季度村级台账!AO190+畜禽季度村级台账!BG190</f>
        <v>0</v>
      </c>
      <c r="W189" s="27">
        <f>畜禽季度村级台账!F190+畜禽季度村级台账!X190+畜禽季度村级台账!AP190+畜禽季度村级台账!BH190</f>
        <v>0</v>
      </c>
      <c r="X189" s="27">
        <f t="shared" si="24"/>
        <v>0</v>
      </c>
      <c r="Y189" s="27">
        <f>畜禽季度村级台账!G190+畜禽季度村级台账!Y190+畜禽季度村级台账!AQ190+畜禽季度村级台账!BI190</f>
        <v>0</v>
      </c>
      <c r="Z189" s="27">
        <f>畜禽季度村级台账!H190+畜禽季度村级台账!Z190+畜禽季度村级台账!AR190+畜禽季度村级台账!BJ190</f>
        <v>0</v>
      </c>
      <c r="AA189" s="27">
        <f>畜禽季度村级台账!CF190</f>
        <v>0</v>
      </c>
      <c r="AB189" s="27">
        <f>畜禽季度村级台账!CG190</f>
        <v>0</v>
      </c>
      <c r="AC189" s="27">
        <f>畜禽季度村级台账!CH190</f>
        <v>0</v>
      </c>
      <c r="AD189" s="27">
        <f>畜禽季度村级台账!CI190</f>
        <v>0</v>
      </c>
      <c r="AE189" s="27">
        <f>畜禽季度村级台账!CJ190</f>
        <v>0</v>
      </c>
      <c r="AF189" s="51" t="str">
        <f t="shared" si="17"/>
        <v>正确</v>
      </c>
      <c r="AG189" s="51" t="str">
        <f t="shared" si="18"/>
        <v>正确</v>
      </c>
      <c r="AH189" s="51" t="str">
        <f t="shared" si="19"/>
        <v>正确</v>
      </c>
      <c r="AI189" s="51" t="str">
        <f t="shared" si="20"/>
        <v>正确</v>
      </c>
      <c r="AJ189" s="51" t="str">
        <f t="shared" si="21"/>
        <v>正确</v>
      </c>
      <c r="AK189" s="51" t="str">
        <f t="shared" si="22"/>
        <v>正确</v>
      </c>
      <c r="AL189" s="51" t="str">
        <f t="shared" si="23"/>
        <v>正确</v>
      </c>
    </row>
    <row r="190" spans="1:38">
      <c r="A190" s="28">
        <v>180</v>
      </c>
      <c r="B190" s="26">
        <f>畜禽季度村级台账!B191</f>
        <v>0</v>
      </c>
      <c r="C190" s="27">
        <f>畜禽季度村级台账!BO191</f>
        <v>0</v>
      </c>
      <c r="D190" s="27">
        <f>畜禽季度村级台账!BP191</f>
        <v>0</v>
      </c>
      <c r="E190" s="27">
        <f>畜禽季度村级台账!BQ191</f>
        <v>0</v>
      </c>
      <c r="F190" s="27">
        <f>畜禽季度村级台账!BR191</f>
        <v>0</v>
      </c>
      <c r="G190" s="27">
        <f>畜禽季度村级台账!BS191</f>
        <v>0</v>
      </c>
      <c r="H190" s="27">
        <f>畜禽季度村级台账!BT191</f>
        <v>0</v>
      </c>
      <c r="I190" s="27">
        <f>畜禽季度村级台账!BU191</f>
        <v>0</v>
      </c>
      <c r="J190" s="27">
        <f>畜禽季度村级台账!BV191</f>
        <v>0</v>
      </c>
      <c r="K190" s="27">
        <f>畜禽季度村级台账!BW191</f>
        <v>0</v>
      </c>
      <c r="L190" s="27">
        <f>畜禽季度村级台账!BX191</f>
        <v>0</v>
      </c>
      <c r="M190" s="27">
        <f>畜禽季度村级台账!BY191</f>
        <v>0</v>
      </c>
      <c r="N190" s="27">
        <f>畜禽季度村级台账!BZ191</f>
        <v>0</v>
      </c>
      <c r="O190" s="27">
        <f>畜禽季度村级台账!CA191</f>
        <v>0</v>
      </c>
      <c r="P190" s="27">
        <f>畜禽季度村级台账!CB191</f>
        <v>0</v>
      </c>
      <c r="Q190" s="27">
        <f>畜禽季度村级台账!CC191</f>
        <v>0</v>
      </c>
      <c r="R190" s="27">
        <f>畜禽季度村级台账!CD191</f>
        <v>0</v>
      </c>
      <c r="S190" s="27">
        <f>畜禽季度村级台账!CE191</f>
        <v>0</v>
      </c>
      <c r="T190" s="27">
        <f>畜禽季度村级台账!C191+畜禽季度村级台账!U191+畜禽季度村级台账!AM191+畜禽季度村级台账!BE191</f>
        <v>0</v>
      </c>
      <c r="U190" s="27">
        <f>畜禽季度村级台账!D191+畜禽季度村级台账!V191+畜禽季度村级台账!AN191+畜禽季度村级台账!BF191</f>
        <v>0</v>
      </c>
      <c r="V190" s="27">
        <f>畜禽季度村级台账!E191+畜禽季度村级台账!W191+畜禽季度村级台账!AO191+畜禽季度村级台账!BG191</f>
        <v>0</v>
      </c>
      <c r="W190" s="27">
        <f>畜禽季度村级台账!F191+畜禽季度村级台账!X191+畜禽季度村级台账!AP191+畜禽季度村级台账!BH191</f>
        <v>0</v>
      </c>
      <c r="X190" s="27">
        <f t="shared" si="24"/>
        <v>0</v>
      </c>
      <c r="Y190" s="27">
        <f>畜禽季度村级台账!G191+畜禽季度村级台账!Y191+畜禽季度村级台账!AQ191+畜禽季度村级台账!BI191</f>
        <v>0</v>
      </c>
      <c r="Z190" s="27">
        <f>畜禽季度村级台账!H191+畜禽季度村级台账!Z191+畜禽季度村级台账!AR191+畜禽季度村级台账!BJ191</f>
        <v>0</v>
      </c>
      <c r="AA190" s="27">
        <f>畜禽季度村级台账!CF191</f>
        <v>0</v>
      </c>
      <c r="AB190" s="27">
        <f>畜禽季度村级台账!CG191</f>
        <v>0</v>
      </c>
      <c r="AC190" s="27">
        <f>畜禽季度村级台账!CH191</f>
        <v>0</v>
      </c>
      <c r="AD190" s="27">
        <f>畜禽季度村级台账!CI191</f>
        <v>0</v>
      </c>
      <c r="AE190" s="27">
        <f>畜禽季度村级台账!CJ191</f>
        <v>0</v>
      </c>
      <c r="AF190" s="51" t="str">
        <f t="shared" si="17"/>
        <v>正确</v>
      </c>
      <c r="AG190" s="51" t="str">
        <f t="shared" si="18"/>
        <v>正确</v>
      </c>
      <c r="AH190" s="51" t="str">
        <f t="shared" si="19"/>
        <v>正确</v>
      </c>
      <c r="AI190" s="51" t="str">
        <f t="shared" si="20"/>
        <v>正确</v>
      </c>
      <c r="AJ190" s="51" t="str">
        <f t="shared" si="21"/>
        <v>正确</v>
      </c>
      <c r="AK190" s="51" t="str">
        <f t="shared" si="22"/>
        <v>正确</v>
      </c>
      <c r="AL190" s="51" t="str">
        <f t="shared" si="23"/>
        <v>正确</v>
      </c>
    </row>
    <row r="191" spans="1:38">
      <c r="A191" s="28">
        <v>181</v>
      </c>
      <c r="B191" s="26">
        <f>畜禽季度村级台账!B192</f>
        <v>0</v>
      </c>
      <c r="C191" s="27">
        <f>畜禽季度村级台账!BO192</f>
        <v>0</v>
      </c>
      <c r="D191" s="27">
        <f>畜禽季度村级台账!BP192</f>
        <v>0</v>
      </c>
      <c r="E191" s="27">
        <f>畜禽季度村级台账!BQ192</f>
        <v>0</v>
      </c>
      <c r="F191" s="27">
        <f>畜禽季度村级台账!BR192</f>
        <v>0</v>
      </c>
      <c r="G191" s="27">
        <f>畜禽季度村级台账!BS192</f>
        <v>0</v>
      </c>
      <c r="H191" s="27">
        <f>畜禽季度村级台账!BT192</f>
        <v>0</v>
      </c>
      <c r="I191" s="27">
        <f>畜禽季度村级台账!BU192</f>
        <v>0</v>
      </c>
      <c r="J191" s="27">
        <f>畜禽季度村级台账!BV192</f>
        <v>0</v>
      </c>
      <c r="K191" s="27">
        <f>畜禽季度村级台账!BW192</f>
        <v>0</v>
      </c>
      <c r="L191" s="27">
        <f>畜禽季度村级台账!BX192</f>
        <v>0</v>
      </c>
      <c r="M191" s="27">
        <f>畜禽季度村级台账!BY192</f>
        <v>0</v>
      </c>
      <c r="N191" s="27">
        <f>畜禽季度村级台账!BZ192</f>
        <v>0</v>
      </c>
      <c r="O191" s="27">
        <f>畜禽季度村级台账!CA192</f>
        <v>0</v>
      </c>
      <c r="P191" s="27">
        <f>畜禽季度村级台账!CB192</f>
        <v>0</v>
      </c>
      <c r="Q191" s="27">
        <f>畜禽季度村级台账!CC192</f>
        <v>0</v>
      </c>
      <c r="R191" s="27">
        <f>畜禽季度村级台账!CD192</f>
        <v>0</v>
      </c>
      <c r="S191" s="27">
        <f>畜禽季度村级台账!CE192</f>
        <v>0</v>
      </c>
      <c r="T191" s="27">
        <f>畜禽季度村级台账!C192+畜禽季度村级台账!U192+畜禽季度村级台账!AM192+畜禽季度村级台账!BE192</f>
        <v>0</v>
      </c>
      <c r="U191" s="27">
        <f>畜禽季度村级台账!D192+畜禽季度村级台账!V192+畜禽季度村级台账!AN192+畜禽季度村级台账!BF192</f>
        <v>0</v>
      </c>
      <c r="V191" s="27">
        <f>畜禽季度村级台账!E192+畜禽季度村级台账!W192+畜禽季度村级台账!AO192+畜禽季度村级台账!BG192</f>
        <v>0</v>
      </c>
      <c r="W191" s="27">
        <f>畜禽季度村级台账!F192+畜禽季度村级台账!X192+畜禽季度村级台账!AP192+畜禽季度村级台账!BH192</f>
        <v>0</v>
      </c>
      <c r="X191" s="27">
        <f t="shared" si="24"/>
        <v>0</v>
      </c>
      <c r="Y191" s="27">
        <f>畜禽季度村级台账!G192+畜禽季度村级台账!Y192+畜禽季度村级台账!AQ192+畜禽季度村级台账!BI192</f>
        <v>0</v>
      </c>
      <c r="Z191" s="27">
        <f>畜禽季度村级台账!H192+畜禽季度村级台账!Z192+畜禽季度村级台账!AR192+畜禽季度村级台账!BJ192</f>
        <v>0</v>
      </c>
      <c r="AA191" s="27">
        <f>畜禽季度村级台账!CF192</f>
        <v>0</v>
      </c>
      <c r="AB191" s="27">
        <f>畜禽季度村级台账!CG192</f>
        <v>0</v>
      </c>
      <c r="AC191" s="27">
        <f>畜禽季度村级台账!CH192</f>
        <v>0</v>
      </c>
      <c r="AD191" s="27">
        <f>畜禽季度村级台账!CI192</f>
        <v>0</v>
      </c>
      <c r="AE191" s="27">
        <f>畜禽季度村级台账!CJ192</f>
        <v>0</v>
      </c>
      <c r="AF191" s="51" t="str">
        <f t="shared" si="17"/>
        <v>正确</v>
      </c>
      <c r="AG191" s="51" t="str">
        <f t="shared" si="18"/>
        <v>正确</v>
      </c>
      <c r="AH191" s="51" t="str">
        <f t="shared" si="19"/>
        <v>正确</v>
      </c>
      <c r="AI191" s="51" t="str">
        <f t="shared" si="20"/>
        <v>正确</v>
      </c>
      <c r="AJ191" s="51" t="str">
        <f t="shared" si="21"/>
        <v>正确</v>
      </c>
      <c r="AK191" s="51" t="str">
        <f t="shared" si="22"/>
        <v>正确</v>
      </c>
      <c r="AL191" s="51" t="str">
        <f t="shared" si="23"/>
        <v>正确</v>
      </c>
    </row>
    <row r="192" spans="1:38">
      <c r="A192" s="28">
        <v>182</v>
      </c>
      <c r="B192" s="26">
        <f>畜禽季度村级台账!B193</f>
        <v>0</v>
      </c>
      <c r="C192" s="27">
        <f>畜禽季度村级台账!BO193</f>
        <v>0</v>
      </c>
      <c r="D192" s="27">
        <f>畜禽季度村级台账!BP193</f>
        <v>0</v>
      </c>
      <c r="E192" s="27">
        <f>畜禽季度村级台账!BQ193</f>
        <v>0</v>
      </c>
      <c r="F192" s="27">
        <f>畜禽季度村级台账!BR193</f>
        <v>0</v>
      </c>
      <c r="G192" s="27">
        <f>畜禽季度村级台账!BS193</f>
        <v>0</v>
      </c>
      <c r="H192" s="27">
        <f>畜禽季度村级台账!BT193</f>
        <v>0</v>
      </c>
      <c r="I192" s="27">
        <f>畜禽季度村级台账!BU193</f>
        <v>0</v>
      </c>
      <c r="J192" s="27">
        <f>畜禽季度村级台账!BV193</f>
        <v>0</v>
      </c>
      <c r="K192" s="27">
        <f>畜禽季度村级台账!BW193</f>
        <v>0</v>
      </c>
      <c r="L192" s="27">
        <f>畜禽季度村级台账!BX193</f>
        <v>0</v>
      </c>
      <c r="M192" s="27">
        <f>畜禽季度村级台账!BY193</f>
        <v>0</v>
      </c>
      <c r="N192" s="27">
        <f>畜禽季度村级台账!BZ193</f>
        <v>0</v>
      </c>
      <c r="O192" s="27">
        <f>畜禽季度村级台账!CA193</f>
        <v>0</v>
      </c>
      <c r="P192" s="27">
        <f>畜禽季度村级台账!CB193</f>
        <v>0</v>
      </c>
      <c r="Q192" s="27">
        <f>畜禽季度村级台账!CC193</f>
        <v>0</v>
      </c>
      <c r="R192" s="27">
        <f>畜禽季度村级台账!CD193</f>
        <v>0</v>
      </c>
      <c r="S192" s="27">
        <f>畜禽季度村级台账!CE193</f>
        <v>0</v>
      </c>
      <c r="T192" s="27">
        <f>畜禽季度村级台账!C193+畜禽季度村级台账!U193+畜禽季度村级台账!AM193+畜禽季度村级台账!BE193</f>
        <v>0</v>
      </c>
      <c r="U192" s="27">
        <f>畜禽季度村级台账!D193+畜禽季度村级台账!V193+畜禽季度村级台账!AN193+畜禽季度村级台账!BF193</f>
        <v>0</v>
      </c>
      <c r="V192" s="27">
        <f>畜禽季度村级台账!E193+畜禽季度村级台账!W193+畜禽季度村级台账!AO193+畜禽季度村级台账!BG193</f>
        <v>0</v>
      </c>
      <c r="W192" s="27">
        <f>畜禽季度村级台账!F193+畜禽季度村级台账!X193+畜禽季度村级台账!AP193+畜禽季度村级台账!BH193</f>
        <v>0</v>
      </c>
      <c r="X192" s="27">
        <f t="shared" si="24"/>
        <v>0</v>
      </c>
      <c r="Y192" s="27">
        <f>畜禽季度村级台账!G193+畜禽季度村级台账!Y193+畜禽季度村级台账!AQ193+畜禽季度村级台账!BI193</f>
        <v>0</v>
      </c>
      <c r="Z192" s="27">
        <f>畜禽季度村级台账!H193+畜禽季度村级台账!Z193+畜禽季度村级台账!AR193+畜禽季度村级台账!BJ193</f>
        <v>0</v>
      </c>
      <c r="AA192" s="27">
        <f>畜禽季度村级台账!CF193</f>
        <v>0</v>
      </c>
      <c r="AB192" s="27">
        <f>畜禽季度村级台账!CG193</f>
        <v>0</v>
      </c>
      <c r="AC192" s="27">
        <f>畜禽季度村级台账!CH193</f>
        <v>0</v>
      </c>
      <c r="AD192" s="27">
        <f>畜禽季度村级台账!CI193</f>
        <v>0</v>
      </c>
      <c r="AE192" s="27">
        <f>畜禽季度村级台账!CJ193</f>
        <v>0</v>
      </c>
      <c r="AF192" s="51" t="str">
        <f t="shared" si="17"/>
        <v>正确</v>
      </c>
      <c r="AG192" s="51" t="str">
        <f t="shared" si="18"/>
        <v>正确</v>
      </c>
      <c r="AH192" s="51" t="str">
        <f t="shared" si="19"/>
        <v>正确</v>
      </c>
      <c r="AI192" s="51" t="str">
        <f t="shared" si="20"/>
        <v>正确</v>
      </c>
      <c r="AJ192" s="51" t="str">
        <f t="shared" si="21"/>
        <v>正确</v>
      </c>
      <c r="AK192" s="51" t="str">
        <f t="shared" si="22"/>
        <v>正确</v>
      </c>
      <c r="AL192" s="51" t="str">
        <f t="shared" si="23"/>
        <v>正确</v>
      </c>
    </row>
    <row r="193" spans="1:38">
      <c r="A193" s="28">
        <v>183</v>
      </c>
      <c r="B193" s="26">
        <f>畜禽季度村级台账!B194</f>
        <v>0</v>
      </c>
      <c r="C193" s="27">
        <f>畜禽季度村级台账!BO194</f>
        <v>0</v>
      </c>
      <c r="D193" s="27">
        <f>畜禽季度村级台账!BP194</f>
        <v>0</v>
      </c>
      <c r="E193" s="27">
        <f>畜禽季度村级台账!BQ194</f>
        <v>0</v>
      </c>
      <c r="F193" s="27">
        <f>畜禽季度村级台账!BR194</f>
        <v>0</v>
      </c>
      <c r="G193" s="27">
        <f>畜禽季度村级台账!BS194</f>
        <v>0</v>
      </c>
      <c r="H193" s="27">
        <f>畜禽季度村级台账!BT194</f>
        <v>0</v>
      </c>
      <c r="I193" s="27">
        <f>畜禽季度村级台账!BU194</f>
        <v>0</v>
      </c>
      <c r="J193" s="27">
        <f>畜禽季度村级台账!BV194</f>
        <v>0</v>
      </c>
      <c r="K193" s="27">
        <f>畜禽季度村级台账!BW194</f>
        <v>0</v>
      </c>
      <c r="L193" s="27">
        <f>畜禽季度村级台账!BX194</f>
        <v>0</v>
      </c>
      <c r="M193" s="27">
        <f>畜禽季度村级台账!BY194</f>
        <v>0</v>
      </c>
      <c r="N193" s="27">
        <f>畜禽季度村级台账!BZ194</f>
        <v>0</v>
      </c>
      <c r="O193" s="27">
        <f>畜禽季度村级台账!CA194</f>
        <v>0</v>
      </c>
      <c r="P193" s="27">
        <f>畜禽季度村级台账!CB194</f>
        <v>0</v>
      </c>
      <c r="Q193" s="27">
        <f>畜禽季度村级台账!CC194</f>
        <v>0</v>
      </c>
      <c r="R193" s="27">
        <f>畜禽季度村级台账!CD194</f>
        <v>0</v>
      </c>
      <c r="S193" s="27">
        <f>畜禽季度村级台账!CE194</f>
        <v>0</v>
      </c>
      <c r="T193" s="27">
        <f>畜禽季度村级台账!C194+畜禽季度村级台账!U194+畜禽季度村级台账!AM194+畜禽季度村级台账!BE194</f>
        <v>0</v>
      </c>
      <c r="U193" s="27">
        <f>畜禽季度村级台账!D194+畜禽季度村级台账!V194+畜禽季度村级台账!AN194+畜禽季度村级台账!BF194</f>
        <v>0</v>
      </c>
      <c r="V193" s="27">
        <f>畜禽季度村级台账!E194+畜禽季度村级台账!W194+畜禽季度村级台账!AO194+畜禽季度村级台账!BG194</f>
        <v>0</v>
      </c>
      <c r="W193" s="27">
        <f>畜禽季度村级台账!F194+畜禽季度村级台账!X194+畜禽季度村级台账!AP194+畜禽季度村级台账!BH194</f>
        <v>0</v>
      </c>
      <c r="X193" s="27">
        <f t="shared" si="24"/>
        <v>0</v>
      </c>
      <c r="Y193" s="27">
        <f>畜禽季度村级台账!G194+畜禽季度村级台账!Y194+畜禽季度村级台账!AQ194+畜禽季度村级台账!BI194</f>
        <v>0</v>
      </c>
      <c r="Z193" s="27">
        <f>畜禽季度村级台账!H194+畜禽季度村级台账!Z194+畜禽季度村级台账!AR194+畜禽季度村级台账!BJ194</f>
        <v>0</v>
      </c>
      <c r="AA193" s="27">
        <f>畜禽季度村级台账!CF194</f>
        <v>0</v>
      </c>
      <c r="AB193" s="27">
        <f>畜禽季度村级台账!CG194</f>
        <v>0</v>
      </c>
      <c r="AC193" s="27">
        <f>畜禽季度村级台账!CH194</f>
        <v>0</v>
      </c>
      <c r="AD193" s="27">
        <f>畜禽季度村级台账!CI194</f>
        <v>0</v>
      </c>
      <c r="AE193" s="27">
        <f>畜禽季度村级台账!CJ194</f>
        <v>0</v>
      </c>
      <c r="AF193" s="51" t="str">
        <f t="shared" si="17"/>
        <v>正确</v>
      </c>
      <c r="AG193" s="51" t="str">
        <f t="shared" si="18"/>
        <v>正确</v>
      </c>
      <c r="AH193" s="51" t="str">
        <f t="shared" si="19"/>
        <v>正确</v>
      </c>
      <c r="AI193" s="51" t="str">
        <f t="shared" si="20"/>
        <v>正确</v>
      </c>
      <c r="AJ193" s="51" t="str">
        <f t="shared" si="21"/>
        <v>正确</v>
      </c>
      <c r="AK193" s="51" t="str">
        <f t="shared" si="22"/>
        <v>正确</v>
      </c>
      <c r="AL193" s="51" t="str">
        <f t="shared" si="23"/>
        <v>正确</v>
      </c>
    </row>
    <row r="194" spans="1:38">
      <c r="A194" s="28">
        <v>184</v>
      </c>
      <c r="B194" s="26">
        <f>畜禽季度村级台账!B195</f>
        <v>0</v>
      </c>
      <c r="C194" s="27">
        <f>畜禽季度村级台账!BO195</f>
        <v>0</v>
      </c>
      <c r="D194" s="27">
        <f>畜禽季度村级台账!BP195</f>
        <v>0</v>
      </c>
      <c r="E194" s="27">
        <f>畜禽季度村级台账!BQ195</f>
        <v>0</v>
      </c>
      <c r="F194" s="27">
        <f>畜禽季度村级台账!BR195</f>
        <v>0</v>
      </c>
      <c r="G194" s="27">
        <f>畜禽季度村级台账!BS195</f>
        <v>0</v>
      </c>
      <c r="H194" s="27">
        <f>畜禽季度村级台账!BT195</f>
        <v>0</v>
      </c>
      <c r="I194" s="27">
        <f>畜禽季度村级台账!BU195</f>
        <v>0</v>
      </c>
      <c r="J194" s="27">
        <f>畜禽季度村级台账!BV195</f>
        <v>0</v>
      </c>
      <c r="K194" s="27">
        <f>畜禽季度村级台账!BW195</f>
        <v>0</v>
      </c>
      <c r="L194" s="27">
        <f>畜禽季度村级台账!BX195</f>
        <v>0</v>
      </c>
      <c r="M194" s="27">
        <f>畜禽季度村级台账!BY195</f>
        <v>0</v>
      </c>
      <c r="N194" s="27">
        <f>畜禽季度村级台账!BZ195</f>
        <v>0</v>
      </c>
      <c r="O194" s="27">
        <f>畜禽季度村级台账!CA195</f>
        <v>0</v>
      </c>
      <c r="P194" s="27">
        <f>畜禽季度村级台账!CB195</f>
        <v>0</v>
      </c>
      <c r="Q194" s="27">
        <f>畜禽季度村级台账!CC195</f>
        <v>0</v>
      </c>
      <c r="R194" s="27">
        <f>畜禽季度村级台账!CD195</f>
        <v>0</v>
      </c>
      <c r="S194" s="27">
        <f>畜禽季度村级台账!CE195</f>
        <v>0</v>
      </c>
      <c r="T194" s="27">
        <f>畜禽季度村级台账!C195+畜禽季度村级台账!U195+畜禽季度村级台账!AM195+畜禽季度村级台账!BE195</f>
        <v>0</v>
      </c>
      <c r="U194" s="27">
        <f>畜禽季度村级台账!D195+畜禽季度村级台账!V195+畜禽季度村级台账!AN195+畜禽季度村级台账!BF195</f>
        <v>0</v>
      </c>
      <c r="V194" s="27">
        <f>畜禽季度村级台账!E195+畜禽季度村级台账!W195+畜禽季度村级台账!AO195+畜禽季度村级台账!BG195</f>
        <v>0</v>
      </c>
      <c r="W194" s="27">
        <f>畜禽季度村级台账!F195+畜禽季度村级台账!X195+畜禽季度村级台账!AP195+畜禽季度村级台账!BH195</f>
        <v>0</v>
      </c>
      <c r="X194" s="27">
        <f t="shared" si="24"/>
        <v>0</v>
      </c>
      <c r="Y194" s="27">
        <f>畜禽季度村级台账!G195+畜禽季度村级台账!Y195+畜禽季度村级台账!AQ195+畜禽季度村级台账!BI195</f>
        <v>0</v>
      </c>
      <c r="Z194" s="27">
        <f>畜禽季度村级台账!H195+畜禽季度村级台账!Z195+畜禽季度村级台账!AR195+畜禽季度村级台账!BJ195</f>
        <v>0</v>
      </c>
      <c r="AA194" s="27">
        <f>畜禽季度村级台账!CF195</f>
        <v>0</v>
      </c>
      <c r="AB194" s="27">
        <f>畜禽季度村级台账!CG195</f>
        <v>0</v>
      </c>
      <c r="AC194" s="27">
        <f>畜禽季度村级台账!CH195</f>
        <v>0</v>
      </c>
      <c r="AD194" s="27">
        <f>畜禽季度村级台账!CI195</f>
        <v>0</v>
      </c>
      <c r="AE194" s="27">
        <f>畜禽季度村级台账!CJ195</f>
        <v>0</v>
      </c>
      <c r="AF194" s="51" t="str">
        <f t="shared" si="17"/>
        <v>正确</v>
      </c>
      <c r="AG194" s="51" t="str">
        <f t="shared" si="18"/>
        <v>正确</v>
      </c>
      <c r="AH194" s="51" t="str">
        <f t="shared" si="19"/>
        <v>正确</v>
      </c>
      <c r="AI194" s="51" t="str">
        <f t="shared" si="20"/>
        <v>正确</v>
      </c>
      <c r="AJ194" s="51" t="str">
        <f t="shared" si="21"/>
        <v>正确</v>
      </c>
      <c r="AK194" s="51" t="str">
        <f t="shared" si="22"/>
        <v>正确</v>
      </c>
      <c r="AL194" s="51" t="str">
        <f t="shared" si="23"/>
        <v>正确</v>
      </c>
    </row>
    <row r="195" spans="1:38">
      <c r="A195" s="28">
        <v>185</v>
      </c>
      <c r="B195" s="26">
        <f>畜禽季度村级台账!B196</f>
        <v>0</v>
      </c>
      <c r="C195" s="27">
        <f>畜禽季度村级台账!BO196</f>
        <v>0</v>
      </c>
      <c r="D195" s="27">
        <f>畜禽季度村级台账!BP196</f>
        <v>0</v>
      </c>
      <c r="E195" s="27">
        <f>畜禽季度村级台账!BQ196</f>
        <v>0</v>
      </c>
      <c r="F195" s="27">
        <f>畜禽季度村级台账!BR196</f>
        <v>0</v>
      </c>
      <c r="G195" s="27">
        <f>畜禽季度村级台账!BS196</f>
        <v>0</v>
      </c>
      <c r="H195" s="27">
        <f>畜禽季度村级台账!BT196</f>
        <v>0</v>
      </c>
      <c r="I195" s="27">
        <f>畜禽季度村级台账!BU196</f>
        <v>0</v>
      </c>
      <c r="J195" s="27">
        <f>畜禽季度村级台账!BV196</f>
        <v>0</v>
      </c>
      <c r="K195" s="27">
        <f>畜禽季度村级台账!BW196</f>
        <v>0</v>
      </c>
      <c r="L195" s="27">
        <f>畜禽季度村级台账!BX196</f>
        <v>0</v>
      </c>
      <c r="M195" s="27">
        <f>畜禽季度村级台账!BY196</f>
        <v>0</v>
      </c>
      <c r="N195" s="27">
        <f>畜禽季度村级台账!BZ196</f>
        <v>0</v>
      </c>
      <c r="O195" s="27">
        <f>畜禽季度村级台账!CA196</f>
        <v>0</v>
      </c>
      <c r="P195" s="27">
        <f>畜禽季度村级台账!CB196</f>
        <v>0</v>
      </c>
      <c r="Q195" s="27">
        <f>畜禽季度村级台账!CC196</f>
        <v>0</v>
      </c>
      <c r="R195" s="27">
        <f>畜禽季度村级台账!CD196</f>
        <v>0</v>
      </c>
      <c r="S195" s="27">
        <f>畜禽季度村级台账!CE196</f>
        <v>0</v>
      </c>
      <c r="T195" s="27">
        <f>畜禽季度村级台账!C196+畜禽季度村级台账!U196+畜禽季度村级台账!AM196+畜禽季度村级台账!BE196</f>
        <v>0</v>
      </c>
      <c r="U195" s="27">
        <f>畜禽季度村级台账!D196+畜禽季度村级台账!V196+畜禽季度村级台账!AN196+畜禽季度村级台账!BF196</f>
        <v>0</v>
      </c>
      <c r="V195" s="27">
        <f>畜禽季度村级台账!E196+畜禽季度村级台账!W196+畜禽季度村级台账!AO196+畜禽季度村级台账!BG196</f>
        <v>0</v>
      </c>
      <c r="W195" s="27">
        <f>畜禽季度村级台账!F196+畜禽季度村级台账!X196+畜禽季度村级台账!AP196+畜禽季度村级台账!BH196</f>
        <v>0</v>
      </c>
      <c r="X195" s="27">
        <f t="shared" si="24"/>
        <v>0</v>
      </c>
      <c r="Y195" s="27">
        <f>畜禽季度村级台账!G196+畜禽季度村级台账!Y196+畜禽季度村级台账!AQ196+畜禽季度村级台账!BI196</f>
        <v>0</v>
      </c>
      <c r="Z195" s="27">
        <f>畜禽季度村级台账!H196+畜禽季度村级台账!Z196+畜禽季度村级台账!AR196+畜禽季度村级台账!BJ196</f>
        <v>0</v>
      </c>
      <c r="AA195" s="27">
        <f>畜禽季度村级台账!CF196</f>
        <v>0</v>
      </c>
      <c r="AB195" s="27">
        <f>畜禽季度村级台账!CG196</f>
        <v>0</v>
      </c>
      <c r="AC195" s="27">
        <f>畜禽季度村级台账!CH196</f>
        <v>0</v>
      </c>
      <c r="AD195" s="27">
        <f>畜禽季度村级台账!CI196</f>
        <v>0</v>
      </c>
      <c r="AE195" s="27">
        <f>畜禽季度村级台账!CJ196</f>
        <v>0</v>
      </c>
      <c r="AF195" s="51" t="str">
        <f t="shared" si="17"/>
        <v>正确</v>
      </c>
      <c r="AG195" s="51" t="str">
        <f t="shared" si="18"/>
        <v>正确</v>
      </c>
      <c r="AH195" s="51" t="str">
        <f t="shared" si="19"/>
        <v>正确</v>
      </c>
      <c r="AI195" s="51" t="str">
        <f t="shared" si="20"/>
        <v>正确</v>
      </c>
      <c r="AJ195" s="51" t="str">
        <f t="shared" si="21"/>
        <v>正确</v>
      </c>
      <c r="AK195" s="51" t="str">
        <f t="shared" si="22"/>
        <v>正确</v>
      </c>
      <c r="AL195" s="51" t="str">
        <f t="shared" si="23"/>
        <v>正确</v>
      </c>
    </row>
    <row r="196" spans="1:38">
      <c r="A196" s="28">
        <v>186</v>
      </c>
      <c r="B196" s="26">
        <f>畜禽季度村级台账!B197</f>
        <v>0</v>
      </c>
      <c r="C196" s="27">
        <f>畜禽季度村级台账!BO197</f>
        <v>0</v>
      </c>
      <c r="D196" s="27">
        <f>畜禽季度村级台账!BP197</f>
        <v>0</v>
      </c>
      <c r="E196" s="27">
        <f>畜禽季度村级台账!BQ197</f>
        <v>0</v>
      </c>
      <c r="F196" s="27">
        <f>畜禽季度村级台账!BR197</f>
        <v>0</v>
      </c>
      <c r="G196" s="27">
        <f>畜禽季度村级台账!BS197</f>
        <v>0</v>
      </c>
      <c r="H196" s="27">
        <f>畜禽季度村级台账!BT197</f>
        <v>0</v>
      </c>
      <c r="I196" s="27">
        <f>畜禽季度村级台账!BU197</f>
        <v>0</v>
      </c>
      <c r="J196" s="27">
        <f>畜禽季度村级台账!BV197</f>
        <v>0</v>
      </c>
      <c r="K196" s="27">
        <f>畜禽季度村级台账!BW197</f>
        <v>0</v>
      </c>
      <c r="L196" s="27">
        <f>畜禽季度村级台账!BX197</f>
        <v>0</v>
      </c>
      <c r="M196" s="27">
        <f>畜禽季度村级台账!BY197</f>
        <v>0</v>
      </c>
      <c r="N196" s="27">
        <f>畜禽季度村级台账!BZ197</f>
        <v>0</v>
      </c>
      <c r="O196" s="27">
        <f>畜禽季度村级台账!CA197</f>
        <v>0</v>
      </c>
      <c r="P196" s="27">
        <f>畜禽季度村级台账!CB197</f>
        <v>0</v>
      </c>
      <c r="Q196" s="27">
        <f>畜禽季度村级台账!CC197</f>
        <v>0</v>
      </c>
      <c r="R196" s="27">
        <f>畜禽季度村级台账!CD197</f>
        <v>0</v>
      </c>
      <c r="S196" s="27">
        <f>畜禽季度村级台账!CE197</f>
        <v>0</v>
      </c>
      <c r="T196" s="27">
        <f>畜禽季度村级台账!C197+畜禽季度村级台账!U197+畜禽季度村级台账!AM197+畜禽季度村级台账!BE197</f>
        <v>0</v>
      </c>
      <c r="U196" s="27">
        <f>畜禽季度村级台账!D197+畜禽季度村级台账!V197+畜禽季度村级台账!AN197+畜禽季度村级台账!BF197</f>
        <v>0</v>
      </c>
      <c r="V196" s="27">
        <f>畜禽季度村级台账!E197+畜禽季度村级台账!W197+畜禽季度村级台账!AO197+畜禽季度村级台账!BG197</f>
        <v>0</v>
      </c>
      <c r="W196" s="27">
        <f>畜禽季度村级台账!F197+畜禽季度村级台账!X197+畜禽季度村级台账!AP197+畜禽季度村级台账!BH197</f>
        <v>0</v>
      </c>
      <c r="X196" s="27">
        <f t="shared" si="24"/>
        <v>0</v>
      </c>
      <c r="Y196" s="27">
        <f>畜禽季度村级台账!G197+畜禽季度村级台账!Y197+畜禽季度村级台账!AQ197+畜禽季度村级台账!BI197</f>
        <v>0</v>
      </c>
      <c r="Z196" s="27">
        <f>畜禽季度村级台账!H197+畜禽季度村级台账!Z197+畜禽季度村级台账!AR197+畜禽季度村级台账!BJ197</f>
        <v>0</v>
      </c>
      <c r="AA196" s="27">
        <f>畜禽季度村级台账!CF197</f>
        <v>0</v>
      </c>
      <c r="AB196" s="27">
        <f>畜禽季度村级台账!CG197</f>
        <v>0</v>
      </c>
      <c r="AC196" s="27">
        <f>畜禽季度村级台账!CH197</f>
        <v>0</v>
      </c>
      <c r="AD196" s="27">
        <f>畜禽季度村级台账!CI197</f>
        <v>0</v>
      </c>
      <c r="AE196" s="27">
        <f>畜禽季度村级台账!CJ197</f>
        <v>0</v>
      </c>
      <c r="AF196" s="51" t="str">
        <f t="shared" si="17"/>
        <v>正确</v>
      </c>
      <c r="AG196" s="51" t="str">
        <f t="shared" si="18"/>
        <v>正确</v>
      </c>
      <c r="AH196" s="51" t="str">
        <f t="shared" si="19"/>
        <v>正确</v>
      </c>
      <c r="AI196" s="51" t="str">
        <f t="shared" si="20"/>
        <v>正确</v>
      </c>
      <c r="AJ196" s="51" t="str">
        <f t="shared" si="21"/>
        <v>正确</v>
      </c>
      <c r="AK196" s="51" t="str">
        <f t="shared" si="22"/>
        <v>正确</v>
      </c>
      <c r="AL196" s="51" t="str">
        <f t="shared" si="23"/>
        <v>正确</v>
      </c>
    </row>
    <row r="197" spans="1:38">
      <c r="A197" s="28">
        <v>187</v>
      </c>
      <c r="B197" s="26">
        <f>畜禽季度村级台账!B198</f>
        <v>0</v>
      </c>
      <c r="C197" s="27">
        <f>畜禽季度村级台账!BO198</f>
        <v>0</v>
      </c>
      <c r="D197" s="27">
        <f>畜禽季度村级台账!BP198</f>
        <v>0</v>
      </c>
      <c r="E197" s="27">
        <f>畜禽季度村级台账!BQ198</f>
        <v>0</v>
      </c>
      <c r="F197" s="27">
        <f>畜禽季度村级台账!BR198</f>
        <v>0</v>
      </c>
      <c r="G197" s="27">
        <f>畜禽季度村级台账!BS198</f>
        <v>0</v>
      </c>
      <c r="H197" s="27">
        <f>畜禽季度村级台账!BT198</f>
        <v>0</v>
      </c>
      <c r="I197" s="27">
        <f>畜禽季度村级台账!BU198</f>
        <v>0</v>
      </c>
      <c r="J197" s="27">
        <f>畜禽季度村级台账!BV198</f>
        <v>0</v>
      </c>
      <c r="K197" s="27">
        <f>畜禽季度村级台账!BW198</f>
        <v>0</v>
      </c>
      <c r="L197" s="27">
        <f>畜禽季度村级台账!BX198</f>
        <v>0</v>
      </c>
      <c r="M197" s="27">
        <f>畜禽季度村级台账!BY198</f>
        <v>0</v>
      </c>
      <c r="N197" s="27">
        <f>畜禽季度村级台账!BZ198</f>
        <v>0</v>
      </c>
      <c r="O197" s="27">
        <f>畜禽季度村级台账!CA198</f>
        <v>0</v>
      </c>
      <c r="P197" s="27">
        <f>畜禽季度村级台账!CB198</f>
        <v>0</v>
      </c>
      <c r="Q197" s="27">
        <f>畜禽季度村级台账!CC198</f>
        <v>0</v>
      </c>
      <c r="R197" s="27">
        <f>畜禽季度村级台账!CD198</f>
        <v>0</v>
      </c>
      <c r="S197" s="27">
        <f>畜禽季度村级台账!CE198</f>
        <v>0</v>
      </c>
      <c r="T197" s="27">
        <f>畜禽季度村级台账!C198+畜禽季度村级台账!U198+畜禽季度村级台账!AM198+畜禽季度村级台账!BE198</f>
        <v>0</v>
      </c>
      <c r="U197" s="27">
        <f>畜禽季度村级台账!D198+畜禽季度村级台账!V198+畜禽季度村级台账!AN198+畜禽季度村级台账!BF198</f>
        <v>0</v>
      </c>
      <c r="V197" s="27">
        <f>畜禽季度村级台账!E198+畜禽季度村级台账!W198+畜禽季度村级台账!AO198+畜禽季度村级台账!BG198</f>
        <v>0</v>
      </c>
      <c r="W197" s="27">
        <f>畜禽季度村级台账!F198+畜禽季度村级台账!X198+畜禽季度村级台账!AP198+畜禽季度村级台账!BH198</f>
        <v>0</v>
      </c>
      <c r="X197" s="27">
        <f t="shared" si="24"/>
        <v>0</v>
      </c>
      <c r="Y197" s="27">
        <f>畜禽季度村级台账!G198+畜禽季度村级台账!Y198+畜禽季度村级台账!AQ198+畜禽季度村级台账!BI198</f>
        <v>0</v>
      </c>
      <c r="Z197" s="27">
        <f>畜禽季度村级台账!H198+畜禽季度村级台账!Z198+畜禽季度村级台账!AR198+畜禽季度村级台账!BJ198</f>
        <v>0</v>
      </c>
      <c r="AA197" s="27">
        <f>畜禽季度村级台账!CF198</f>
        <v>0</v>
      </c>
      <c r="AB197" s="27">
        <f>畜禽季度村级台账!CG198</f>
        <v>0</v>
      </c>
      <c r="AC197" s="27">
        <f>畜禽季度村级台账!CH198</f>
        <v>0</v>
      </c>
      <c r="AD197" s="27">
        <f>畜禽季度村级台账!CI198</f>
        <v>0</v>
      </c>
      <c r="AE197" s="27">
        <f>畜禽季度村级台账!CJ198</f>
        <v>0</v>
      </c>
      <c r="AF197" s="51" t="str">
        <f t="shared" si="17"/>
        <v>正确</v>
      </c>
      <c r="AG197" s="51" t="str">
        <f t="shared" si="18"/>
        <v>正确</v>
      </c>
      <c r="AH197" s="51" t="str">
        <f t="shared" si="19"/>
        <v>正确</v>
      </c>
      <c r="AI197" s="51" t="str">
        <f t="shared" si="20"/>
        <v>正确</v>
      </c>
      <c r="AJ197" s="51" t="str">
        <f t="shared" si="21"/>
        <v>正确</v>
      </c>
      <c r="AK197" s="51" t="str">
        <f t="shared" si="22"/>
        <v>正确</v>
      </c>
      <c r="AL197" s="51" t="str">
        <f t="shared" si="23"/>
        <v>正确</v>
      </c>
    </row>
    <row r="198" spans="1:38">
      <c r="A198" s="28">
        <v>188</v>
      </c>
      <c r="B198" s="26">
        <f>畜禽季度村级台账!B199</f>
        <v>0</v>
      </c>
      <c r="C198" s="27">
        <f>畜禽季度村级台账!BO199</f>
        <v>0</v>
      </c>
      <c r="D198" s="27">
        <f>畜禽季度村级台账!BP199</f>
        <v>0</v>
      </c>
      <c r="E198" s="27">
        <f>畜禽季度村级台账!BQ199</f>
        <v>0</v>
      </c>
      <c r="F198" s="27">
        <f>畜禽季度村级台账!BR199</f>
        <v>0</v>
      </c>
      <c r="G198" s="27">
        <f>畜禽季度村级台账!BS199</f>
        <v>0</v>
      </c>
      <c r="H198" s="27">
        <f>畜禽季度村级台账!BT199</f>
        <v>0</v>
      </c>
      <c r="I198" s="27">
        <f>畜禽季度村级台账!BU199</f>
        <v>0</v>
      </c>
      <c r="J198" s="27">
        <f>畜禽季度村级台账!BV199</f>
        <v>0</v>
      </c>
      <c r="K198" s="27">
        <f>畜禽季度村级台账!BW199</f>
        <v>0</v>
      </c>
      <c r="L198" s="27">
        <f>畜禽季度村级台账!BX199</f>
        <v>0</v>
      </c>
      <c r="M198" s="27">
        <f>畜禽季度村级台账!BY199</f>
        <v>0</v>
      </c>
      <c r="N198" s="27">
        <f>畜禽季度村级台账!BZ199</f>
        <v>0</v>
      </c>
      <c r="O198" s="27">
        <f>畜禽季度村级台账!CA199</f>
        <v>0</v>
      </c>
      <c r="P198" s="27">
        <f>畜禽季度村级台账!CB199</f>
        <v>0</v>
      </c>
      <c r="Q198" s="27">
        <f>畜禽季度村级台账!CC199</f>
        <v>0</v>
      </c>
      <c r="R198" s="27">
        <f>畜禽季度村级台账!CD199</f>
        <v>0</v>
      </c>
      <c r="S198" s="27">
        <f>畜禽季度村级台账!CE199</f>
        <v>0</v>
      </c>
      <c r="T198" s="27">
        <f>畜禽季度村级台账!C199+畜禽季度村级台账!U199+畜禽季度村级台账!AM199+畜禽季度村级台账!BE199</f>
        <v>0</v>
      </c>
      <c r="U198" s="27">
        <f>畜禽季度村级台账!D199+畜禽季度村级台账!V199+畜禽季度村级台账!AN199+畜禽季度村级台账!BF199</f>
        <v>0</v>
      </c>
      <c r="V198" s="27">
        <f>畜禽季度村级台账!E199+畜禽季度村级台账!W199+畜禽季度村级台账!AO199+畜禽季度村级台账!BG199</f>
        <v>0</v>
      </c>
      <c r="W198" s="27">
        <f>畜禽季度村级台账!F199+畜禽季度村级台账!X199+畜禽季度村级台账!AP199+畜禽季度村级台账!BH199</f>
        <v>0</v>
      </c>
      <c r="X198" s="27">
        <f t="shared" si="24"/>
        <v>0</v>
      </c>
      <c r="Y198" s="27">
        <f>畜禽季度村级台账!G199+畜禽季度村级台账!Y199+畜禽季度村级台账!AQ199+畜禽季度村级台账!BI199</f>
        <v>0</v>
      </c>
      <c r="Z198" s="27">
        <f>畜禽季度村级台账!H199+畜禽季度村级台账!Z199+畜禽季度村级台账!AR199+畜禽季度村级台账!BJ199</f>
        <v>0</v>
      </c>
      <c r="AA198" s="27">
        <f>畜禽季度村级台账!CF199</f>
        <v>0</v>
      </c>
      <c r="AB198" s="27">
        <f>畜禽季度村级台账!CG199</f>
        <v>0</v>
      </c>
      <c r="AC198" s="27">
        <f>畜禽季度村级台账!CH199</f>
        <v>0</v>
      </c>
      <c r="AD198" s="27">
        <f>畜禽季度村级台账!CI199</f>
        <v>0</v>
      </c>
      <c r="AE198" s="27">
        <f>畜禽季度村级台账!CJ199</f>
        <v>0</v>
      </c>
      <c r="AF198" s="51" t="str">
        <f t="shared" si="17"/>
        <v>正确</v>
      </c>
      <c r="AG198" s="51" t="str">
        <f t="shared" si="18"/>
        <v>正确</v>
      </c>
      <c r="AH198" s="51" t="str">
        <f t="shared" si="19"/>
        <v>正确</v>
      </c>
      <c r="AI198" s="51" t="str">
        <f t="shared" si="20"/>
        <v>正确</v>
      </c>
      <c r="AJ198" s="51" t="str">
        <f t="shared" si="21"/>
        <v>正确</v>
      </c>
      <c r="AK198" s="51" t="str">
        <f t="shared" si="22"/>
        <v>正确</v>
      </c>
      <c r="AL198" s="51" t="str">
        <f t="shared" si="23"/>
        <v>正确</v>
      </c>
    </row>
    <row r="199" spans="1:38">
      <c r="A199" s="28">
        <v>189</v>
      </c>
      <c r="B199" s="26">
        <f>畜禽季度村级台账!B200</f>
        <v>0</v>
      </c>
      <c r="C199" s="27">
        <f>畜禽季度村级台账!BO200</f>
        <v>0</v>
      </c>
      <c r="D199" s="27">
        <f>畜禽季度村级台账!BP200</f>
        <v>0</v>
      </c>
      <c r="E199" s="27">
        <f>畜禽季度村级台账!BQ200</f>
        <v>0</v>
      </c>
      <c r="F199" s="27">
        <f>畜禽季度村级台账!BR200</f>
        <v>0</v>
      </c>
      <c r="G199" s="27">
        <f>畜禽季度村级台账!BS200</f>
        <v>0</v>
      </c>
      <c r="H199" s="27">
        <f>畜禽季度村级台账!BT200</f>
        <v>0</v>
      </c>
      <c r="I199" s="27">
        <f>畜禽季度村级台账!BU200</f>
        <v>0</v>
      </c>
      <c r="J199" s="27">
        <f>畜禽季度村级台账!BV200</f>
        <v>0</v>
      </c>
      <c r="K199" s="27">
        <f>畜禽季度村级台账!BW200</f>
        <v>0</v>
      </c>
      <c r="L199" s="27">
        <f>畜禽季度村级台账!BX200</f>
        <v>0</v>
      </c>
      <c r="M199" s="27">
        <f>畜禽季度村级台账!BY200</f>
        <v>0</v>
      </c>
      <c r="N199" s="27">
        <f>畜禽季度村级台账!BZ200</f>
        <v>0</v>
      </c>
      <c r="O199" s="27">
        <f>畜禽季度村级台账!CA200</f>
        <v>0</v>
      </c>
      <c r="P199" s="27">
        <f>畜禽季度村级台账!CB200</f>
        <v>0</v>
      </c>
      <c r="Q199" s="27">
        <f>畜禽季度村级台账!CC200</f>
        <v>0</v>
      </c>
      <c r="R199" s="27">
        <f>畜禽季度村级台账!CD200</f>
        <v>0</v>
      </c>
      <c r="S199" s="27">
        <f>畜禽季度村级台账!CE200</f>
        <v>0</v>
      </c>
      <c r="T199" s="27">
        <f>畜禽季度村级台账!C200+畜禽季度村级台账!U200+畜禽季度村级台账!AM200+畜禽季度村级台账!BE200</f>
        <v>0</v>
      </c>
      <c r="U199" s="27">
        <f>畜禽季度村级台账!D200+畜禽季度村级台账!V200+畜禽季度村级台账!AN200+畜禽季度村级台账!BF200</f>
        <v>0</v>
      </c>
      <c r="V199" s="27">
        <f>畜禽季度村级台账!E200+畜禽季度村级台账!W200+畜禽季度村级台账!AO200+畜禽季度村级台账!BG200</f>
        <v>0</v>
      </c>
      <c r="W199" s="27">
        <f>畜禽季度村级台账!F200+畜禽季度村级台账!X200+畜禽季度村级台账!AP200+畜禽季度村级台账!BH200</f>
        <v>0</v>
      </c>
      <c r="X199" s="27">
        <f t="shared" si="24"/>
        <v>0</v>
      </c>
      <c r="Y199" s="27">
        <f>畜禽季度村级台账!G200+畜禽季度村级台账!Y200+畜禽季度村级台账!AQ200+畜禽季度村级台账!BI200</f>
        <v>0</v>
      </c>
      <c r="Z199" s="27">
        <f>畜禽季度村级台账!H200+畜禽季度村级台账!Z200+畜禽季度村级台账!AR200+畜禽季度村级台账!BJ200</f>
        <v>0</v>
      </c>
      <c r="AA199" s="27">
        <f>畜禽季度村级台账!CF200</f>
        <v>0</v>
      </c>
      <c r="AB199" s="27">
        <f>畜禽季度村级台账!CG200</f>
        <v>0</v>
      </c>
      <c r="AC199" s="27">
        <f>畜禽季度村级台账!CH200</f>
        <v>0</v>
      </c>
      <c r="AD199" s="27">
        <f>畜禽季度村级台账!CI200</f>
        <v>0</v>
      </c>
      <c r="AE199" s="27">
        <f>畜禽季度村级台账!CJ200</f>
        <v>0</v>
      </c>
      <c r="AF199" s="51" t="str">
        <f t="shared" si="17"/>
        <v>正确</v>
      </c>
      <c r="AG199" s="51" t="str">
        <f t="shared" si="18"/>
        <v>正确</v>
      </c>
      <c r="AH199" s="51" t="str">
        <f t="shared" si="19"/>
        <v>正确</v>
      </c>
      <c r="AI199" s="51" t="str">
        <f t="shared" si="20"/>
        <v>正确</v>
      </c>
      <c r="AJ199" s="51" t="str">
        <f t="shared" si="21"/>
        <v>正确</v>
      </c>
      <c r="AK199" s="51" t="str">
        <f t="shared" si="22"/>
        <v>正确</v>
      </c>
      <c r="AL199" s="51" t="str">
        <f t="shared" si="23"/>
        <v>正确</v>
      </c>
    </row>
    <row r="200" spans="1:38">
      <c r="A200" s="28">
        <v>190</v>
      </c>
      <c r="B200" s="26">
        <f>畜禽季度村级台账!B201</f>
        <v>0</v>
      </c>
      <c r="C200" s="27">
        <f>畜禽季度村级台账!BO201</f>
        <v>0</v>
      </c>
      <c r="D200" s="27">
        <f>畜禽季度村级台账!BP201</f>
        <v>0</v>
      </c>
      <c r="E200" s="27">
        <f>畜禽季度村级台账!BQ201</f>
        <v>0</v>
      </c>
      <c r="F200" s="27">
        <f>畜禽季度村级台账!BR201</f>
        <v>0</v>
      </c>
      <c r="G200" s="27">
        <f>畜禽季度村级台账!BS201</f>
        <v>0</v>
      </c>
      <c r="H200" s="27">
        <f>畜禽季度村级台账!BT201</f>
        <v>0</v>
      </c>
      <c r="I200" s="27">
        <f>畜禽季度村级台账!BU201</f>
        <v>0</v>
      </c>
      <c r="J200" s="27">
        <f>畜禽季度村级台账!BV201</f>
        <v>0</v>
      </c>
      <c r="K200" s="27">
        <f>畜禽季度村级台账!BW201</f>
        <v>0</v>
      </c>
      <c r="L200" s="27">
        <f>畜禽季度村级台账!BX201</f>
        <v>0</v>
      </c>
      <c r="M200" s="27">
        <f>畜禽季度村级台账!BY201</f>
        <v>0</v>
      </c>
      <c r="N200" s="27">
        <f>畜禽季度村级台账!BZ201</f>
        <v>0</v>
      </c>
      <c r="O200" s="27">
        <f>畜禽季度村级台账!CA201</f>
        <v>0</v>
      </c>
      <c r="P200" s="27">
        <f>畜禽季度村级台账!CB201</f>
        <v>0</v>
      </c>
      <c r="Q200" s="27">
        <f>畜禽季度村级台账!CC201</f>
        <v>0</v>
      </c>
      <c r="R200" s="27">
        <f>畜禽季度村级台账!CD201</f>
        <v>0</v>
      </c>
      <c r="S200" s="27">
        <f>畜禽季度村级台账!CE201</f>
        <v>0</v>
      </c>
      <c r="T200" s="27">
        <f>畜禽季度村级台账!C201+畜禽季度村级台账!U201+畜禽季度村级台账!AM201+畜禽季度村级台账!BE201</f>
        <v>0</v>
      </c>
      <c r="U200" s="27">
        <f>畜禽季度村级台账!D201+畜禽季度村级台账!V201+畜禽季度村级台账!AN201+畜禽季度村级台账!BF201</f>
        <v>0</v>
      </c>
      <c r="V200" s="27">
        <f>畜禽季度村级台账!E201+畜禽季度村级台账!W201+畜禽季度村级台账!AO201+畜禽季度村级台账!BG201</f>
        <v>0</v>
      </c>
      <c r="W200" s="27">
        <f>畜禽季度村级台账!F201+畜禽季度村级台账!X201+畜禽季度村级台账!AP201+畜禽季度村级台账!BH201</f>
        <v>0</v>
      </c>
      <c r="X200" s="27">
        <f t="shared" si="24"/>
        <v>0</v>
      </c>
      <c r="Y200" s="27">
        <f>畜禽季度村级台账!G201+畜禽季度村级台账!Y201+畜禽季度村级台账!AQ201+畜禽季度村级台账!BI201</f>
        <v>0</v>
      </c>
      <c r="Z200" s="27">
        <f>畜禽季度村级台账!H201+畜禽季度村级台账!Z201+畜禽季度村级台账!AR201+畜禽季度村级台账!BJ201</f>
        <v>0</v>
      </c>
      <c r="AA200" s="27">
        <f>畜禽季度村级台账!CF201</f>
        <v>0</v>
      </c>
      <c r="AB200" s="27">
        <f>畜禽季度村级台账!CG201</f>
        <v>0</v>
      </c>
      <c r="AC200" s="27">
        <f>畜禽季度村级台账!CH201</f>
        <v>0</v>
      </c>
      <c r="AD200" s="27">
        <f>畜禽季度村级台账!CI201</f>
        <v>0</v>
      </c>
      <c r="AE200" s="27">
        <f>畜禽季度村级台账!CJ201</f>
        <v>0</v>
      </c>
      <c r="AF200" s="51" t="str">
        <f t="shared" si="17"/>
        <v>正确</v>
      </c>
      <c r="AG200" s="51" t="str">
        <f t="shared" si="18"/>
        <v>正确</v>
      </c>
      <c r="AH200" s="51" t="str">
        <f t="shared" si="19"/>
        <v>正确</v>
      </c>
      <c r="AI200" s="51" t="str">
        <f t="shared" si="20"/>
        <v>正确</v>
      </c>
      <c r="AJ200" s="51" t="str">
        <f t="shared" si="21"/>
        <v>正确</v>
      </c>
      <c r="AK200" s="51" t="str">
        <f t="shared" si="22"/>
        <v>正确</v>
      </c>
      <c r="AL200" s="51" t="str">
        <f t="shared" si="23"/>
        <v>正确</v>
      </c>
    </row>
    <row r="201" spans="1:38">
      <c r="A201" s="28">
        <v>191</v>
      </c>
      <c r="B201" s="26">
        <f>畜禽季度村级台账!B202</f>
        <v>0</v>
      </c>
      <c r="C201" s="27">
        <f>畜禽季度村级台账!BO202</f>
        <v>0</v>
      </c>
      <c r="D201" s="27">
        <f>畜禽季度村级台账!BP202</f>
        <v>0</v>
      </c>
      <c r="E201" s="27">
        <f>畜禽季度村级台账!BQ202</f>
        <v>0</v>
      </c>
      <c r="F201" s="27">
        <f>畜禽季度村级台账!BR202</f>
        <v>0</v>
      </c>
      <c r="G201" s="27">
        <f>畜禽季度村级台账!BS202</f>
        <v>0</v>
      </c>
      <c r="H201" s="27">
        <f>畜禽季度村级台账!BT202</f>
        <v>0</v>
      </c>
      <c r="I201" s="27">
        <f>畜禽季度村级台账!BU202</f>
        <v>0</v>
      </c>
      <c r="J201" s="27">
        <f>畜禽季度村级台账!BV202</f>
        <v>0</v>
      </c>
      <c r="K201" s="27">
        <f>畜禽季度村级台账!BW202</f>
        <v>0</v>
      </c>
      <c r="L201" s="27">
        <f>畜禽季度村级台账!BX202</f>
        <v>0</v>
      </c>
      <c r="M201" s="27">
        <f>畜禽季度村级台账!BY202</f>
        <v>0</v>
      </c>
      <c r="N201" s="27">
        <f>畜禽季度村级台账!BZ202</f>
        <v>0</v>
      </c>
      <c r="O201" s="27">
        <f>畜禽季度村级台账!CA202</f>
        <v>0</v>
      </c>
      <c r="P201" s="27">
        <f>畜禽季度村级台账!CB202</f>
        <v>0</v>
      </c>
      <c r="Q201" s="27">
        <f>畜禽季度村级台账!CC202</f>
        <v>0</v>
      </c>
      <c r="R201" s="27">
        <f>畜禽季度村级台账!CD202</f>
        <v>0</v>
      </c>
      <c r="S201" s="27">
        <f>畜禽季度村级台账!CE202</f>
        <v>0</v>
      </c>
      <c r="T201" s="27">
        <f>畜禽季度村级台账!C202+畜禽季度村级台账!U202+畜禽季度村级台账!AM202+畜禽季度村级台账!BE202</f>
        <v>0</v>
      </c>
      <c r="U201" s="27">
        <f>畜禽季度村级台账!D202+畜禽季度村级台账!V202+畜禽季度村级台账!AN202+畜禽季度村级台账!BF202</f>
        <v>0</v>
      </c>
      <c r="V201" s="27">
        <f>畜禽季度村级台账!E202+畜禽季度村级台账!W202+畜禽季度村级台账!AO202+畜禽季度村级台账!BG202</f>
        <v>0</v>
      </c>
      <c r="W201" s="27">
        <f>畜禽季度村级台账!F202+畜禽季度村级台账!X202+畜禽季度村级台账!AP202+畜禽季度村级台账!BH202</f>
        <v>0</v>
      </c>
      <c r="X201" s="27">
        <f t="shared" si="24"/>
        <v>0</v>
      </c>
      <c r="Y201" s="27">
        <f>畜禽季度村级台账!G202+畜禽季度村级台账!Y202+畜禽季度村级台账!AQ202+畜禽季度村级台账!BI202</f>
        <v>0</v>
      </c>
      <c r="Z201" s="27">
        <f>畜禽季度村级台账!H202+畜禽季度村级台账!Z202+畜禽季度村级台账!AR202+畜禽季度村级台账!BJ202</f>
        <v>0</v>
      </c>
      <c r="AA201" s="27">
        <f>畜禽季度村级台账!CF202</f>
        <v>0</v>
      </c>
      <c r="AB201" s="27">
        <f>畜禽季度村级台账!CG202</f>
        <v>0</v>
      </c>
      <c r="AC201" s="27">
        <f>畜禽季度村级台账!CH202</f>
        <v>0</v>
      </c>
      <c r="AD201" s="27">
        <f>畜禽季度村级台账!CI202</f>
        <v>0</v>
      </c>
      <c r="AE201" s="27">
        <f>畜禽季度村级台账!CJ202</f>
        <v>0</v>
      </c>
      <c r="AF201" s="51" t="str">
        <f t="shared" si="17"/>
        <v>正确</v>
      </c>
      <c r="AG201" s="51" t="str">
        <f t="shared" si="18"/>
        <v>正确</v>
      </c>
      <c r="AH201" s="51" t="str">
        <f t="shared" si="19"/>
        <v>正确</v>
      </c>
      <c r="AI201" s="51" t="str">
        <f t="shared" si="20"/>
        <v>正确</v>
      </c>
      <c r="AJ201" s="51" t="str">
        <f t="shared" si="21"/>
        <v>正确</v>
      </c>
      <c r="AK201" s="51" t="str">
        <f t="shared" si="22"/>
        <v>正确</v>
      </c>
      <c r="AL201" s="51" t="str">
        <f t="shared" si="23"/>
        <v>正确</v>
      </c>
    </row>
    <row r="202" spans="1:38">
      <c r="A202" s="28">
        <v>192</v>
      </c>
      <c r="B202" s="26">
        <f>畜禽季度村级台账!B203</f>
        <v>0</v>
      </c>
      <c r="C202" s="27">
        <f>畜禽季度村级台账!BO203</f>
        <v>0</v>
      </c>
      <c r="D202" s="27">
        <f>畜禽季度村级台账!BP203</f>
        <v>0</v>
      </c>
      <c r="E202" s="27">
        <f>畜禽季度村级台账!BQ203</f>
        <v>0</v>
      </c>
      <c r="F202" s="27">
        <f>畜禽季度村级台账!BR203</f>
        <v>0</v>
      </c>
      <c r="G202" s="27">
        <f>畜禽季度村级台账!BS203</f>
        <v>0</v>
      </c>
      <c r="H202" s="27">
        <f>畜禽季度村级台账!BT203</f>
        <v>0</v>
      </c>
      <c r="I202" s="27">
        <f>畜禽季度村级台账!BU203</f>
        <v>0</v>
      </c>
      <c r="J202" s="27">
        <f>畜禽季度村级台账!BV203</f>
        <v>0</v>
      </c>
      <c r="K202" s="27">
        <f>畜禽季度村级台账!BW203</f>
        <v>0</v>
      </c>
      <c r="L202" s="27">
        <f>畜禽季度村级台账!BX203</f>
        <v>0</v>
      </c>
      <c r="M202" s="27">
        <f>畜禽季度村级台账!BY203</f>
        <v>0</v>
      </c>
      <c r="N202" s="27">
        <f>畜禽季度村级台账!BZ203</f>
        <v>0</v>
      </c>
      <c r="O202" s="27">
        <f>畜禽季度村级台账!CA203</f>
        <v>0</v>
      </c>
      <c r="P202" s="27">
        <f>畜禽季度村级台账!CB203</f>
        <v>0</v>
      </c>
      <c r="Q202" s="27">
        <f>畜禽季度村级台账!CC203</f>
        <v>0</v>
      </c>
      <c r="R202" s="27">
        <f>畜禽季度村级台账!CD203</f>
        <v>0</v>
      </c>
      <c r="S202" s="27">
        <f>畜禽季度村级台账!CE203</f>
        <v>0</v>
      </c>
      <c r="T202" s="27">
        <f>畜禽季度村级台账!C203+畜禽季度村级台账!U203+畜禽季度村级台账!AM203+畜禽季度村级台账!BE203</f>
        <v>0</v>
      </c>
      <c r="U202" s="27">
        <f>畜禽季度村级台账!D203+畜禽季度村级台账!V203+畜禽季度村级台账!AN203+畜禽季度村级台账!BF203</f>
        <v>0</v>
      </c>
      <c r="V202" s="27">
        <f>畜禽季度村级台账!E203+畜禽季度村级台账!W203+畜禽季度村级台账!AO203+畜禽季度村级台账!BG203</f>
        <v>0</v>
      </c>
      <c r="W202" s="27">
        <f>畜禽季度村级台账!F203+畜禽季度村级台账!X203+畜禽季度村级台账!AP203+畜禽季度村级台账!BH203</f>
        <v>0</v>
      </c>
      <c r="X202" s="27">
        <f t="shared" si="24"/>
        <v>0</v>
      </c>
      <c r="Y202" s="27">
        <f>畜禽季度村级台账!G203+畜禽季度村级台账!Y203+畜禽季度村级台账!AQ203+畜禽季度村级台账!BI203</f>
        <v>0</v>
      </c>
      <c r="Z202" s="27">
        <f>畜禽季度村级台账!H203+畜禽季度村级台账!Z203+畜禽季度村级台账!AR203+畜禽季度村级台账!BJ203</f>
        <v>0</v>
      </c>
      <c r="AA202" s="27">
        <f>畜禽季度村级台账!CF203</f>
        <v>0</v>
      </c>
      <c r="AB202" s="27">
        <f>畜禽季度村级台账!CG203</f>
        <v>0</v>
      </c>
      <c r="AC202" s="27">
        <f>畜禽季度村级台账!CH203</f>
        <v>0</v>
      </c>
      <c r="AD202" s="27">
        <f>畜禽季度村级台账!CI203</f>
        <v>0</v>
      </c>
      <c r="AE202" s="27">
        <f>畜禽季度村级台账!CJ203</f>
        <v>0</v>
      </c>
      <c r="AF202" s="51" t="str">
        <f t="shared" ref="AF202:AF265" si="25">IF(C202&gt;=D202,"正确","错误")</f>
        <v>正确</v>
      </c>
      <c r="AG202" s="51" t="str">
        <f t="shared" ref="AG202:AG265" si="26">IF(E202=F202+G202,"正确","错误")</f>
        <v>正确</v>
      </c>
      <c r="AH202" s="51" t="str">
        <f t="shared" ref="AH202:AH265" si="27">IF(H202=I202+J202,"正确","错误")</f>
        <v>正确</v>
      </c>
      <c r="AI202" s="51" t="str">
        <f t="shared" ref="AI202:AI265" si="28">IF(K202&gt;=L202,"正确","错误")</f>
        <v>正确</v>
      </c>
      <c r="AJ202" s="51" t="str">
        <f t="shared" ref="AJ202:AJ265" si="29">IF(L202=M202+N202,"正确","错误")</f>
        <v>正确</v>
      </c>
      <c r="AK202" s="51" t="str">
        <f t="shared" ref="AK202:AK265" si="30">IF(V202=W202+X202,"正确","错误")</f>
        <v>正确</v>
      </c>
      <c r="AL202" s="51" t="str">
        <f t="shared" ref="AL202:AL265" si="31">IF(Y202&gt;=Z202,"正确","错误")</f>
        <v>正确</v>
      </c>
    </row>
    <row r="203" spans="1:38">
      <c r="A203" s="28">
        <v>193</v>
      </c>
      <c r="B203" s="26">
        <f>畜禽季度村级台账!B204</f>
        <v>0</v>
      </c>
      <c r="C203" s="27">
        <f>畜禽季度村级台账!BO204</f>
        <v>0</v>
      </c>
      <c r="D203" s="27">
        <f>畜禽季度村级台账!BP204</f>
        <v>0</v>
      </c>
      <c r="E203" s="27">
        <f>畜禽季度村级台账!BQ204</f>
        <v>0</v>
      </c>
      <c r="F203" s="27">
        <f>畜禽季度村级台账!BR204</f>
        <v>0</v>
      </c>
      <c r="G203" s="27">
        <f>畜禽季度村级台账!BS204</f>
        <v>0</v>
      </c>
      <c r="H203" s="27">
        <f>畜禽季度村级台账!BT204</f>
        <v>0</v>
      </c>
      <c r="I203" s="27">
        <f>畜禽季度村级台账!BU204</f>
        <v>0</v>
      </c>
      <c r="J203" s="27">
        <f>畜禽季度村级台账!BV204</f>
        <v>0</v>
      </c>
      <c r="K203" s="27">
        <f>畜禽季度村级台账!BW204</f>
        <v>0</v>
      </c>
      <c r="L203" s="27">
        <f>畜禽季度村级台账!BX204</f>
        <v>0</v>
      </c>
      <c r="M203" s="27">
        <f>畜禽季度村级台账!BY204</f>
        <v>0</v>
      </c>
      <c r="N203" s="27">
        <f>畜禽季度村级台账!BZ204</f>
        <v>0</v>
      </c>
      <c r="O203" s="27">
        <f>畜禽季度村级台账!CA204</f>
        <v>0</v>
      </c>
      <c r="P203" s="27">
        <f>畜禽季度村级台账!CB204</f>
        <v>0</v>
      </c>
      <c r="Q203" s="27">
        <f>畜禽季度村级台账!CC204</f>
        <v>0</v>
      </c>
      <c r="R203" s="27">
        <f>畜禽季度村级台账!CD204</f>
        <v>0</v>
      </c>
      <c r="S203" s="27">
        <f>畜禽季度村级台账!CE204</f>
        <v>0</v>
      </c>
      <c r="T203" s="27">
        <f>畜禽季度村级台账!C204+畜禽季度村级台账!U204+畜禽季度村级台账!AM204+畜禽季度村级台账!BE204</f>
        <v>0</v>
      </c>
      <c r="U203" s="27">
        <f>畜禽季度村级台账!D204+畜禽季度村级台账!V204+畜禽季度村级台账!AN204+畜禽季度村级台账!BF204</f>
        <v>0</v>
      </c>
      <c r="V203" s="27">
        <f>畜禽季度村级台账!E204+畜禽季度村级台账!W204+畜禽季度村级台账!AO204+畜禽季度村级台账!BG204</f>
        <v>0</v>
      </c>
      <c r="W203" s="27">
        <f>畜禽季度村级台账!F204+畜禽季度村级台账!X204+畜禽季度村级台账!AP204+畜禽季度村级台账!BH204</f>
        <v>0</v>
      </c>
      <c r="X203" s="27">
        <f t="shared" si="24"/>
        <v>0</v>
      </c>
      <c r="Y203" s="27">
        <f>畜禽季度村级台账!G204+畜禽季度村级台账!Y204+畜禽季度村级台账!AQ204+畜禽季度村级台账!BI204</f>
        <v>0</v>
      </c>
      <c r="Z203" s="27">
        <f>畜禽季度村级台账!H204+畜禽季度村级台账!Z204+畜禽季度村级台账!AR204+畜禽季度村级台账!BJ204</f>
        <v>0</v>
      </c>
      <c r="AA203" s="27">
        <f>畜禽季度村级台账!CF204</f>
        <v>0</v>
      </c>
      <c r="AB203" s="27">
        <f>畜禽季度村级台账!CG204</f>
        <v>0</v>
      </c>
      <c r="AC203" s="27">
        <f>畜禽季度村级台账!CH204</f>
        <v>0</v>
      </c>
      <c r="AD203" s="27">
        <f>畜禽季度村级台账!CI204</f>
        <v>0</v>
      </c>
      <c r="AE203" s="27">
        <f>畜禽季度村级台账!CJ204</f>
        <v>0</v>
      </c>
      <c r="AF203" s="51" t="str">
        <f t="shared" si="25"/>
        <v>正确</v>
      </c>
      <c r="AG203" s="51" t="str">
        <f t="shared" si="26"/>
        <v>正确</v>
      </c>
      <c r="AH203" s="51" t="str">
        <f t="shared" si="27"/>
        <v>正确</v>
      </c>
      <c r="AI203" s="51" t="str">
        <f t="shared" si="28"/>
        <v>正确</v>
      </c>
      <c r="AJ203" s="51" t="str">
        <f t="shared" si="29"/>
        <v>正确</v>
      </c>
      <c r="AK203" s="51" t="str">
        <f t="shared" si="30"/>
        <v>正确</v>
      </c>
      <c r="AL203" s="51" t="str">
        <f t="shared" si="31"/>
        <v>正确</v>
      </c>
    </row>
    <row r="204" spans="1:38">
      <c r="A204" s="28">
        <v>194</v>
      </c>
      <c r="B204" s="26">
        <f>畜禽季度村级台账!B205</f>
        <v>0</v>
      </c>
      <c r="C204" s="27">
        <f>畜禽季度村级台账!BO205</f>
        <v>0</v>
      </c>
      <c r="D204" s="27">
        <f>畜禽季度村级台账!BP205</f>
        <v>0</v>
      </c>
      <c r="E204" s="27">
        <f>畜禽季度村级台账!BQ205</f>
        <v>0</v>
      </c>
      <c r="F204" s="27">
        <f>畜禽季度村级台账!BR205</f>
        <v>0</v>
      </c>
      <c r="G204" s="27">
        <f>畜禽季度村级台账!BS205</f>
        <v>0</v>
      </c>
      <c r="H204" s="27">
        <f>畜禽季度村级台账!BT205</f>
        <v>0</v>
      </c>
      <c r="I204" s="27">
        <f>畜禽季度村级台账!BU205</f>
        <v>0</v>
      </c>
      <c r="J204" s="27">
        <f>畜禽季度村级台账!BV205</f>
        <v>0</v>
      </c>
      <c r="K204" s="27">
        <f>畜禽季度村级台账!BW205</f>
        <v>0</v>
      </c>
      <c r="L204" s="27">
        <f>畜禽季度村级台账!BX205</f>
        <v>0</v>
      </c>
      <c r="M204" s="27">
        <f>畜禽季度村级台账!BY205</f>
        <v>0</v>
      </c>
      <c r="N204" s="27">
        <f>畜禽季度村级台账!BZ205</f>
        <v>0</v>
      </c>
      <c r="O204" s="27">
        <f>畜禽季度村级台账!CA205</f>
        <v>0</v>
      </c>
      <c r="P204" s="27">
        <f>畜禽季度村级台账!CB205</f>
        <v>0</v>
      </c>
      <c r="Q204" s="27">
        <f>畜禽季度村级台账!CC205</f>
        <v>0</v>
      </c>
      <c r="R204" s="27">
        <f>畜禽季度村级台账!CD205</f>
        <v>0</v>
      </c>
      <c r="S204" s="27">
        <f>畜禽季度村级台账!CE205</f>
        <v>0</v>
      </c>
      <c r="T204" s="27">
        <f>畜禽季度村级台账!C205+畜禽季度村级台账!U205+畜禽季度村级台账!AM205+畜禽季度村级台账!BE205</f>
        <v>0</v>
      </c>
      <c r="U204" s="27">
        <f>畜禽季度村级台账!D205+畜禽季度村级台账!V205+畜禽季度村级台账!AN205+畜禽季度村级台账!BF205</f>
        <v>0</v>
      </c>
      <c r="V204" s="27">
        <f>畜禽季度村级台账!E205+畜禽季度村级台账!W205+畜禽季度村级台账!AO205+畜禽季度村级台账!BG205</f>
        <v>0</v>
      </c>
      <c r="W204" s="27">
        <f>畜禽季度村级台账!F205+畜禽季度村级台账!X205+畜禽季度村级台账!AP205+畜禽季度村级台账!BH205</f>
        <v>0</v>
      </c>
      <c r="X204" s="27">
        <f t="shared" ref="X204:X267" si="32">V204-W204</f>
        <v>0</v>
      </c>
      <c r="Y204" s="27">
        <f>畜禽季度村级台账!G205+畜禽季度村级台账!Y205+畜禽季度村级台账!AQ205+畜禽季度村级台账!BI205</f>
        <v>0</v>
      </c>
      <c r="Z204" s="27">
        <f>畜禽季度村级台账!H205+畜禽季度村级台账!Z205+畜禽季度村级台账!AR205+畜禽季度村级台账!BJ205</f>
        <v>0</v>
      </c>
      <c r="AA204" s="27">
        <f>畜禽季度村级台账!CF205</f>
        <v>0</v>
      </c>
      <c r="AB204" s="27">
        <f>畜禽季度村级台账!CG205</f>
        <v>0</v>
      </c>
      <c r="AC204" s="27">
        <f>畜禽季度村级台账!CH205</f>
        <v>0</v>
      </c>
      <c r="AD204" s="27">
        <f>畜禽季度村级台账!CI205</f>
        <v>0</v>
      </c>
      <c r="AE204" s="27">
        <f>畜禽季度村级台账!CJ205</f>
        <v>0</v>
      </c>
      <c r="AF204" s="51" t="str">
        <f t="shared" si="25"/>
        <v>正确</v>
      </c>
      <c r="AG204" s="51" t="str">
        <f t="shared" si="26"/>
        <v>正确</v>
      </c>
      <c r="AH204" s="51" t="str">
        <f t="shared" si="27"/>
        <v>正确</v>
      </c>
      <c r="AI204" s="51" t="str">
        <f t="shared" si="28"/>
        <v>正确</v>
      </c>
      <c r="AJ204" s="51" t="str">
        <f t="shared" si="29"/>
        <v>正确</v>
      </c>
      <c r="AK204" s="51" t="str">
        <f t="shared" si="30"/>
        <v>正确</v>
      </c>
      <c r="AL204" s="51" t="str">
        <f t="shared" si="31"/>
        <v>正确</v>
      </c>
    </row>
    <row r="205" spans="1:38">
      <c r="A205" s="28">
        <v>195</v>
      </c>
      <c r="B205" s="26">
        <f>畜禽季度村级台账!B206</f>
        <v>0</v>
      </c>
      <c r="C205" s="27">
        <f>畜禽季度村级台账!BO206</f>
        <v>0</v>
      </c>
      <c r="D205" s="27">
        <f>畜禽季度村级台账!BP206</f>
        <v>0</v>
      </c>
      <c r="E205" s="27">
        <f>畜禽季度村级台账!BQ206</f>
        <v>0</v>
      </c>
      <c r="F205" s="27">
        <f>畜禽季度村级台账!BR206</f>
        <v>0</v>
      </c>
      <c r="G205" s="27">
        <f>畜禽季度村级台账!BS206</f>
        <v>0</v>
      </c>
      <c r="H205" s="27">
        <f>畜禽季度村级台账!BT206</f>
        <v>0</v>
      </c>
      <c r="I205" s="27">
        <f>畜禽季度村级台账!BU206</f>
        <v>0</v>
      </c>
      <c r="J205" s="27">
        <f>畜禽季度村级台账!BV206</f>
        <v>0</v>
      </c>
      <c r="K205" s="27">
        <f>畜禽季度村级台账!BW206</f>
        <v>0</v>
      </c>
      <c r="L205" s="27">
        <f>畜禽季度村级台账!BX206</f>
        <v>0</v>
      </c>
      <c r="M205" s="27">
        <f>畜禽季度村级台账!BY206</f>
        <v>0</v>
      </c>
      <c r="N205" s="27">
        <f>畜禽季度村级台账!BZ206</f>
        <v>0</v>
      </c>
      <c r="O205" s="27">
        <f>畜禽季度村级台账!CA206</f>
        <v>0</v>
      </c>
      <c r="P205" s="27">
        <f>畜禽季度村级台账!CB206</f>
        <v>0</v>
      </c>
      <c r="Q205" s="27">
        <f>畜禽季度村级台账!CC206</f>
        <v>0</v>
      </c>
      <c r="R205" s="27">
        <f>畜禽季度村级台账!CD206</f>
        <v>0</v>
      </c>
      <c r="S205" s="27">
        <f>畜禽季度村级台账!CE206</f>
        <v>0</v>
      </c>
      <c r="T205" s="27">
        <f>畜禽季度村级台账!C206+畜禽季度村级台账!U206+畜禽季度村级台账!AM206+畜禽季度村级台账!BE206</f>
        <v>0</v>
      </c>
      <c r="U205" s="27">
        <f>畜禽季度村级台账!D206+畜禽季度村级台账!V206+畜禽季度村级台账!AN206+畜禽季度村级台账!BF206</f>
        <v>0</v>
      </c>
      <c r="V205" s="27">
        <f>畜禽季度村级台账!E206+畜禽季度村级台账!W206+畜禽季度村级台账!AO206+畜禽季度村级台账!BG206</f>
        <v>0</v>
      </c>
      <c r="W205" s="27">
        <f>畜禽季度村级台账!F206+畜禽季度村级台账!X206+畜禽季度村级台账!AP206+畜禽季度村级台账!BH206</f>
        <v>0</v>
      </c>
      <c r="X205" s="27">
        <f t="shared" si="32"/>
        <v>0</v>
      </c>
      <c r="Y205" s="27">
        <f>畜禽季度村级台账!G206+畜禽季度村级台账!Y206+畜禽季度村级台账!AQ206+畜禽季度村级台账!BI206</f>
        <v>0</v>
      </c>
      <c r="Z205" s="27">
        <f>畜禽季度村级台账!H206+畜禽季度村级台账!Z206+畜禽季度村级台账!AR206+畜禽季度村级台账!BJ206</f>
        <v>0</v>
      </c>
      <c r="AA205" s="27">
        <f>畜禽季度村级台账!CF206</f>
        <v>0</v>
      </c>
      <c r="AB205" s="27">
        <f>畜禽季度村级台账!CG206</f>
        <v>0</v>
      </c>
      <c r="AC205" s="27">
        <f>畜禽季度村级台账!CH206</f>
        <v>0</v>
      </c>
      <c r="AD205" s="27">
        <f>畜禽季度村级台账!CI206</f>
        <v>0</v>
      </c>
      <c r="AE205" s="27">
        <f>畜禽季度村级台账!CJ206</f>
        <v>0</v>
      </c>
      <c r="AF205" s="51" t="str">
        <f t="shared" si="25"/>
        <v>正确</v>
      </c>
      <c r="AG205" s="51" t="str">
        <f t="shared" si="26"/>
        <v>正确</v>
      </c>
      <c r="AH205" s="51" t="str">
        <f t="shared" si="27"/>
        <v>正确</v>
      </c>
      <c r="AI205" s="51" t="str">
        <f t="shared" si="28"/>
        <v>正确</v>
      </c>
      <c r="AJ205" s="51" t="str">
        <f t="shared" si="29"/>
        <v>正确</v>
      </c>
      <c r="AK205" s="51" t="str">
        <f t="shared" si="30"/>
        <v>正确</v>
      </c>
      <c r="AL205" s="51" t="str">
        <f t="shared" si="31"/>
        <v>正确</v>
      </c>
    </row>
    <row r="206" spans="1:38">
      <c r="A206" s="28">
        <v>196</v>
      </c>
      <c r="B206" s="26">
        <f>畜禽季度村级台账!B207</f>
        <v>0</v>
      </c>
      <c r="C206" s="27">
        <f>畜禽季度村级台账!BO207</f>
        <v>0</v>
      </c>
      <c r="D206" s="27">
        <f>畜禽季度村级台账!BP207</f>
        <v>0</v>
      </c>
      <c r="E206" s="27">
        <f>畜禽季度村级台账!BQ207</f>
        <v>0</v>
      </c>
      <c r="F206" s="27">
        <f>畜禽季度村级台账!BR207</f>
        <v>0</v>
      </c>
      <c r="G206" s="27">
        <f>畜禽季度村级台账!BS207</f>
        <v>0</v>
      </c>
      <c r="H206" s="27">
        <f>畜禽季度村级台账!BT207</f>
        <v>0</v>
      </c>
      <c r="I206" s="27">
        <f>畜禽季度村级台账!BU207</f>
        <v>0</v>
      </c>
      <c r="J206" s="27">
        <f>畜禽季度村级台账!BV207</f>
        <v>0</v>
      </c>
      <c r="K206" s="27">
        <f>畜禽季度村级台账!BW207</f>
        <v>0</v>
      </c>
      <c r="L206" s="27">
        <f>畜禽季度村级台账!BX207</f>
        <v>0</v>
      </c>
      <c r="M206" s="27">
        <f>畜禽季度村级台账!BY207</f>
        <v>0</v>
      </c>
      <c r="N206" s="27">
        <f>畜禽季度村级台账!BZ207</f>
        <v>0</v>
      </c>
      <c r="O206" s="27">
        <f>畜禽季度村级台账!CA207</f>
        <v>0</v>
      </c>
      <c r="P206" s="27">
        <f>畜禽季度村级台账!CB207</f>
        <v>0</v>
      </c>
      <c r="Q206" s="27">
        <f>畜禽季度村级台账!CC207</f>
        <v>0</v>
      </c>
      <c r="R206" s="27">
        <f>畜禽季度村级台账!CD207</f>
        <v>0</v>
      </c>
      <c r="S206" s="27">
        <f>畜禽季度村级台账!CE207</f>
        <v>0</v>
      </c>
      <c r="T206" s="27">
        <f>畜禽季度村级台账!C207+畜禽季度村级台账!U207+畜禽季度村级台账!AM207+畜禽季度村级台账!BE207</f>
        <v>0</v>
      </c>
      <c r="U206" s="27">
        <f>畜禽季度村级台账!D207+畜禽季度村级台账!V207+畜禽季度村级台账!AN207+畜禽季度村级台账!BF207</f>
        <v>0</v>
      </c>
      <c r="V206" s="27">
        <f>畜禽季度村级台账!E207+畜禽季度村级台账!W207+畜禽季度村级台账!AO207+畜禽季度村级台账!BG207</f>
        <v>0</v>
      </c>
      <c r="W206" s="27">
        <f>畜禽季度村级台账!F207+畜禽季度村级台账!X207+畜禽季度村级台账!AP207+畜禽季度村级台账!BH207</f>
        <v>0</v>
      </c>
      <c r="X206" s="27">
        <f t="shared" si="32"/>
        <v>0</v>
      </c>
      <c r="Y206" s="27">
        <f>畜禽季度村级台账!G207+畜禽季度村级台账!Y207+畜禽季度村级台账!AQ207+畜禽季度村级台账!BI207</f>
        <v>0</v>
      </c>
      <c r="Z206" s="27">
        <f>畜禽季度村级台账!H207+畜禽季度村级台账!Z207+畜禽季度村级台账!AR207+畜禽季度村级台账!BJ207</f>
        <v>0</v>
      </c>
      <c r="AA206" s="27">
        <f>畜禽季度村级台账!CF207</f>
        <v>0</v>
      </c>
      <c r="AB206" s="27">
        <f>畜禽季度村级台账!CG207</f>
        <v>0</v>
      </c>
      <c r="AC206" s="27">
        <f>畜禽季度村级台账!CH207</f>
        <v>0</v>
      </c>
      <c r="AD206" s="27">
        <f>畜禽季度村级台账!CI207</f>
        <v>0</v>
      </c>
      <c r="AE206" s="27">
        <f>畜禽季度村级台账!CJ207</f>
        <v>0</v>
      </c>
      <c r="AF206" s="51" t="str">
        <f t="shared" si="25"/>
        <v>正确</v>
      </c>
      <c r="AG206" s="51" t="str">
        <f t="shared" si="26"/>
        <v>正确</v>
      </c>
      <c r="AH206" s="51" t="str">
        <f t="shared" si="27"/>
        <v>正确</v>
      </c>
      <c r="AI206" s="51" t="str">
        <f t="shared" si="28"/>
        <v>正确</v>
      </c>
      <c r="AJ206" s="51" t="str">
        <f t="shared" si="29"/>
        <v>正确</v>
      </c>
      <c r="AK206" s="51" t="str">
        <f t="shared" si="30"/>
        <v>正确</v>
      </c>
      <c r="AL206" s="51" t="str">
        <f t="shared" si="31"/>
        <v>正确</v>
      </c>
    </row>
    <row r="207" spans="1:38">
      <c r="A207" s="28">
        <v>197</v>
      </c>
      <c r="B207" s="26">
        <f>畜禽季度村级台账!B208</f>
        <v>0</v>
      </c>
      <c r="C207" s="27">
        <f>畜禽季度村级台账!BO208</f>
        <v>0</v>
      </c>
      <c r="D207" s="27">
        <f>畜禽季度村级台账!BP208</f>
        <v>0</v>
      </c>
      <c r="E207" s="27">
        <f>畜禽季度村级台账!BQ208</f>
        <v>0</v>
      </c>
      <c r="F207" s="27">
        <f>畜禽季度村级台账!BR208</f>
        <v>0</v>
      </c>
      <c r="G207" s="27">
        <f>畜禽季度村级台账!BS208</f>
        <v>0</v>
      </c>
      <c r="H207" s="27">
        <f>畜禽季度村级台账!BT208</f>
        <v>0</v>
      </c>
      <c r="I207" s="27">
        <f>畜禽季度村级台账!BU208</f>
        <v>0</v>
      </c>
      <c r="J207" s="27">
        <f>畜禽季度村级台账!BV208</f>
        <v>0</v>
      </c>
      <c r="K207" s="27">
        <f>畜禽季度村级台账!BW208</f>
        <v>0</v>
      </c>
      <c r="L207" s="27">
        <f>畜禽季度村级台账!BX208</f>
        <v>0</v>
      </c>
      <c r="M207" s="27">
        <f>畜禽季度村级台账!BY208</f>
        <v>0</v>
      </c>
      <c r="N207" s="27">
        <f>畜禽季度村级台账!BZ208</f>
        <v>0</v>
      </c>
      <c r="O207" s="27">
        <f>畜禽季度村级台账!CA208</f>
        <v>0</v>
      </c>
      <c r="P207" s="27">
        <f>畜禽季度村级台账!CB208</f>
        <v>0</v>
      </c>
      <c r="Q207" s="27">
        <f>畜禽季度村级台账!CC208</f>
        <v>0</v>
      </c>
      <c r="R207" s="27">
        <f>畜禽季度村级台账!CD208</f>
        <v>0</v>
      </c>
      <c r="S207" s="27">
        <f>畜禽季度村级台账!CE208</f>
        <v>0</v>
      </c>
      <c r="T207" s="27">
        <f>畜禽季度村级台账!C208+畜禽季度村级台账!U208+畜禽季度村级台账!AM208+畜禽季度村级台账!BE208</f>
        <v>0</v>
      </c>
      <c r="U207" s="27">
        <f>畜禽季度村级台账!D208+畜禽季度村级台账!V208+畜禽季度村级台账!AN208+畜禽季度村级台账!BF208</f>
        <v>0</v>
      </c>
      <c r="V207" s="27">
        <f>畜禽季度村级台账!E208+畜禽季度村级台账!W208+畜禽季度村级台账!AO208+畜禽季度村级台账!BG208</f>
        <v>0</v>
      </c>
      <c r="W207" s="27">
        <f>畜禽季度村级台账!F208+畜禽季度村级台账!X208+畜禽季度村级台账!AP208+畜禽季度村级台账!BH208</f>
        <v>0</v>
      </c>
      <c r="X207" s="27">
        <f t="shared" si="32"/>
        <v>0</v>
      </c>
      <c r="Y207" s="27">
        <f>畜禽季度村级台账!G208+畜禽季度村级台账!Y208+畜禽季度村级台账!AQ208+畜禽季度村级台账!BI208</f>
        <v>0</v>
      </c>
      <c r="Z207" s="27">
        <f>畜禽季度村级台账!H208+畜禽季度村级台账!Z208+畜禽季度村级台账!AR208+畜禽季度村级台账!BJ208</f>
        <v>0</v>
      </c>
      <c r="AA207" s="27">
        <f>畜禽季度村级台账!CF208</f>
        <v>0</v>
      </c>
      <c r="AB207" s="27">
        <f>畜禽季度村级台账!CG208</f>
        <v>0</v>
      </c>
      <c r="AC207" s="27">
        <f>畜禽季度村级台账!CH208</f>
        <v>0</v>
      </c>
      <c r="AD207" s="27">
        <f>畜禽季度村级台账!CI208</f>
        <v>0</v>
      </c>
      <c r="AE207" s="27">
        <f>畜禽季度村级台账!CJ208</f>
        <v>0</v>
      </c>
      <c r="AF207" s="51" t="str">
        <f t="shared" si="25"/>
        <v>正确</v>
      </c>
      <c r="AG207" s="51" t="str">
        <f t="shared" si="26"/>
        <v>正确</v>
      </c>
      <c r="AH207" s="51" t="str">
        <f t="shared" si="27"/>
        <v>正确</v>
      </c>
      <c r="AI207" s="51" t="str">
        <f t="shared" si="28"/>
        <v>正确</v>
      </c>
      <c r="AJ207" s="51" t="str">
        <f t="shared" si="29"/>
        <v>正确</v>
      </c>
      <c r="AK207" s="51" t="str">
        <f t="shared" si="30"/>
        <v>正确</v>
      </c>
      <c r="AL207" s="51" t="str">
        <f t="shared" si="31"/>
        <v>正确</v>
      </c>
    </row>
    <row r="208" spans="1:38">
      <c r="A208" s="28">
        <v>198</v>
      </c>
      <c r="B208" s="26">
        <f>畜禽季度村级台账!B209</f>
        <v>0</v>
      </c>
      <c r="C208" s="27">
        <f>畜禽季度村级台账!BO209</f>
        <v>0</v>
      </c>
      <c r="D208" s="27">
        <f>畜禽季度村级台账!BP209</f>
        <v>0</v>
      </c>
      <c r="E208" s="27">
        <f>畜禽季度村级台账!BQ209</f>
        <v>0</v>
      </c>
      <c r="F208" s="27">
        <f>畜禽季度村级台账!BR209</f>
        <v>0</v>
      </c>
      <c r="G208" s="27">
        <f>畜禽季度村级台账!BS209</f>
        <v>0</v>
      </c>
      <c r="H208" s="27">
        <f>畜禽季度村级台账!BT209</f>
        <v>0</v>
      </c>
      <c r="I208" s="27">
        <f>畜禽季度村级台账!BU209</f>
        <v>0</v>
      </c>
      <c r="J208" s="27">
        <f>畜禽季度村级台账!BV209</f>
        <v>0</v>
      </c>
      <c r="K208" s="27">
        <f>畜禽季度村级台账!BW209</f>
        <v>0</v>
      </c>
      <c r="L208" s="27">
        <f>畜禽季度村级台账!BX209</f>
        <v>0</v>
      </c>
      <c r="M208" s="27">
        <f>畜禽季度村级台账!BY209</f>
        <v>0</v>
      </c>
      <c r="N208" s="27">
        <f>畜禽季度村级台账!BZ209</f>
        <v>0</v>
      </c>
      <c r="O208" s="27">
        <f>畜禽季度村级台账!CA209</f>
        <v>0</v>
      </c>
      <c r="P208" s="27">
        <f>畜禽季度村级台账!CB209</f>
        <v>0</v>
      </c>
      <c r="Q208" s="27">
        <f>畜禽季度村级台账!CC209</f>
        <v>0</v>
      </c>
      <c r="R208" s="27">
        <f>畜禽季度村级台账!CD209</f>
        <v>0</v>
      </c>
      <c r="S208" s="27">
        <f>畜禽季度村级台账!CE209</f>
        <v>0</v>
      </c>
      <c r="T208" s="27">
        <f>畜禽季度村级台账!C209+畜禽季度村级台账!U209+畜禽季度村级台账!AM209+畜禽季度村级台账!BE209</f>
        <v>0</v>
      </c>
      <c r="U208" s="27">
        <f>畜禽季度村级台账!D209+畜禽季度村级台账!V209+畜禽季度村级台账!AN209+畜禽季度村级台账!BF209</f>
        <v>0</v>
      </c>
      <c r="V208" s="27">
        <f>畜禽季度村级台账!E209+畜禽季度村级台账!W209+畜禽季度村级台账!AO209+畜禽季度村级台账!BG209</f>
        <v>0</v>
      </c>
      <c r="W208" s="27">
        <f>畜禽季度村级台账!F209+畜禽季度村级台账!X209+畜禽季度村级台账!AP209+畜禽季度村级台账!BH209</f>
        <v>0</v>
      </c>
      <c r="X208" s="27">
        <f t="shared" si="32"/>
        <v>0</v>
      </c>
      <c r="Y208" s="27">
        <f>畜禽季度村级台账!G209+畜禽季度村级台账!Y209+畜禽季度村级台账!AQ209+畜禽季度村级台账!BI209</f>
        <v>0</v>
      </c>
      <c r="Z208" s="27">
        <f>畜禽季度村级台账!H209+畜禽季度村级台账!Z209+畜禽季度村级台账!AR209+畜禽季度村级台账!BJ209</f>
        <v>0</v>
      </c>
      <c r="AA208" s="27">
        <f>畜禽季度村级台账!CF209</f>
        <v>0</v>
      </c>
      <c r="AB208" s="27">
        <f>畜禽季度村级台账!CG209</f>
        <v>0</v>
      </c>
      <c r="AC208" s="27">
        <f>畜禽季度村级台账!CH209</f>
        <v>0</v>
      </c>
      <c r="AD208" s="27">
        <f>畜禽季度村级台账!CI209</f>
        <v>0</v>
      </c>
      <c r="AE208" s="27">
        <f>畜禽季度村级台账!CJ209</f>
        <v>0</v>
      </c>
      <c r="AF208" s="51" t="str">
        <f t="shared" si="25"/>
        <v>正确</v>
      </c>
      <c r="AG208" s="51" t="str">
        <f t="shared" si="26"/>
        <v>正确</v>
      </c>
      <c r="AH208" s="51" t="str">
        <f t="shared" si="27"/>
        <v>正确</v>
      </c>
      <c r="AI208" s="51" t="str">
        <f t="shared" si="28"/>
        <v>正确</v>
      </c>
      <c r="AJ208" s="51" t="str">
        <f t="shared" si="29"/>
        <v>正确</v>
      </c>
      <c r="AK208" s="51" t="str">
        <f t="shared" si="30"/>
        <v>正确</v>
      </c>
      <c r="AL208" s="51" t="str">
        <f t="shared" si="31"/>
        <v>正确</v>
      </c>
    </row>
    <row r="209" spans="1:38">
      <c r="A209" s="28">
        <v>199</v>
      </c>
      <c r="B209" s="26">
        <f>畜禽季度村级台账!B210</f>
        <v>0</v>
      </c>
      <c r="C209" s="27">
        <f>畜禽季度村级台账!BO210</f>
        <v>0</v>
      </c>
      <c r="D209" s="27">
        <f>畜禽季度村级台账!BP210</f>
        <v>0</v>
      </c>
      <c r="E209" s="27">
        <f>畜禽季度村级台账!BQ210</f>
        <v>0</v>
      </c>
      <c r="F209" s="27">
        <f>畜禽季度村级台账!BR210</f>
        <v>0</v>
      </c>
      <c r="G209" s="27">
        <f>畜禽季度村级台账!BS210</f>
        <v>0</v>
      </c>
      <c r="H209" s="27">
        <f>畜禽季度村级台账!BT210</f>
        <v>0</v>
      </c>
      <c r="I209" s="27">
        <f>畜禽季度村级台账!BU210</f>
        <v>0</v>
      </c>
      <c r="J209" s="27">
        <f>畜禽季度村级台账!BV210</f>
        <v>0</v>
      </c>
      <c r="K209" s="27">
        <f>畜禽季度村级台账!BW210</f>
        <v>0</v>
      </c>
      <c r="L209" s="27">
        <f>畜禽季度村级台账!BX210</f>
        <v>0</v>
      </c>
      <c r="M209" s="27">
        <f>畜禽季度村级台账!BY210</f>
        <v>0</v>
      </c>
      <c r="N209" s="27">
        <f>畜禽季度村级台账!BZ210</f>
        <v>0</v>
      </c>
      <c r="O209" s="27">
        <f>畜禽季度村级台账!CA210</f>
        <v>0</v>
      </c>
      <c r="P209" s="27">
        <f>畜禽季度村级台账!CB210</f>
        <v>0</v>
      </c>
      <c r="Q209" s="27">
        <f>畜禽季度村级台账!CC210</f>
        <v>0</v>
      </c>
      <c r="R209" s="27">
        <f>畜禽季度村级台账!CD210</f>
        <v>0</v>
      </c>
      <c r="S209" s="27">
        <f>畜禽季度村级台账!CE210</f>
        <v>0</v>
      </c>
      <c r="T209" s="27">
        <f>畜禽季度村级台账!C210+畜禽季度村级台账!U210+畜禽季度村级台账!AM210+畜禽季度村级台账!BE210</f>
        <v>0</v>
      </c>
      <c r="U209" s="27">
        <f>畜禽季度村级台账!D210+畜禽季度村级台账!V210+畜禽季度村级台账!AN210+畜禽季度村级台账!BF210</f>
        <v>0</v>
      </c>
      <c r="V209" s="27">
        <f>畜禽季度村级台账!E210+畜禽季度村级台账!W210+畜禽季度村级台账!AO210+畜禽季度村级台账!BG210</f>
        <v>0</v>
      </c>
      <c r="W209" s="27">
        <f>畜禽季度村级台账!F210+畜禽季度村级台账!X210+畜禽季度村级台账!AP210+畜禽季度村级台账!BH210</f>
        <v>0</v>
      </c>
      <c r="X209" s="27">
        <f t="shared" si="32"/>
        <v>0</v>
      </c>
      <c r="Y209" s="27">
        <f>畜禽季度村级台账!G210+畜禽季度村级台账!Y210+畜禽季度村级台账!AQ210+畜禽季度村级台账!BI210</f>
        <v>0</v>
      </c>
      <c r="Z209" s="27">
        <f>畜禽季度村级台账!H210+畜禽季度村级台账!Z210+畜禽季度村级台账!AR210+畜禽季度村级台账!BJ210</f>
        <v>0</v>
      </c>
      <c r="AA209" s="27">
        <f>畜禽季度村级台账!CF210</f>
        <v>0</v>
      </c>
      <c r="AB209" s="27">
        <f>畜禽季度村级台账!CG210</f>
        <v>0</v>
      </c>
      <c r="AC209" s="27">
        <f>畜禽季度村级台账!CH210</f>
        <v>0</v>
      </c>
      <c r="AD209" s="27">
        <f>畜禽季度村级台账!CI210</f>
        <v>0</v>
      </c>
      <c r="AE209" s="27">
        <f>畜禽季度村级台账!CJ210</f>
        <v>0</v>
      </c>
      <c r="AF209" s="51" t="str">
        <f t="shared" si="25"/>
        <v>正确</v>
      </c>
      <c r="AG209" s="51" t="str">
        <f t="shared" si="26"/>
        <v>正确</v>
      </c>
      <c r="AH209" s="51" t="str">
        <f t="shared" si="27"/>
        <v>正确</v>
      </c>
      <c r="AI209" s="51" t="str">
        <f t="shared" si="28"/>
        <v>正确</v>
      </c>
      <c r="AJ209" s="51" t="str">
        <f t="shared" si="29"/>
        <v>正确</v>
      </c>
      <c r="AK209" s="51" t="str">
        <f t="shared" si="30"/>
        <v>正确</v>
      </c>
      <c r="AL209" s="51" t="str">
        <f t="shared" si="31"/>
        <v>正确</v>
      </c>
    </row>
    <row r="210" spans="1:38">
      <c r="A210" s="28">
        <v>200</v>
      </c>
      <c r="B210" s="26">
        <f>畜禽季度村级台账!B211</f>
        <v>0</v>
      </c>
      <c r="C210" s="27">
        <f>畜禽季度村级台账!BO211</f>
        <v>0</v>
      </c>
      <c r="D210" s="27">
        <f>畜禽季度村级台账!BP211</f>
        <v>0</v>
      </c>
      <c r="E210" s="27">
        <f>畜禽季度村级台账!BQ211</f>
        <v>0</v>
      </c>
      <c r="F210" s="27">
        <f>畜禽季度村级台账!BR211</f>
        <v>0</v>
      </c>
      <c r="G210" s="27">
        <f>畜禽季度村级台账!BS211</f>
        <v>0</v>
      </c>
      <c r="H210" s="27">
        <f>畜禽季度村级台账!BT211</f>
        <v>0</v>
      </c>
      <c r="I210" s="27">
        <f>畜禽季度村级台账!BU211</f>
        <v>0</v>
      </c>
      <c r="J210" s="27">
        <f>畜禽季度村级台账!BV211</f>
        <v>0</v>
      </c>
      <c r="K210" s="27">
        <f>畜禽季度村级台账!BW211</f>
        <v>0</v>
      </c>
      <c r="L210" s="27">
        <f>畜禽季度村级台账!BX211</f>
        <v>0</v>
      </c>
      <c r="M210" s="27">
        <f>畜禽季度村级台账!BY211</f>
        <v>0</v>
      </c>
      <c r="N210" s="27">
        <f>畜禽季度村级台账!BZ211</f>
        <v>0</v>
      </c>
      <c r="O210" s="27">
        <f>畜禽季度村级台账!CA211</f>
        <v>0</v>
      </c>
      <c r="P210" s="27">
        <f>畜禽季度村级台账!CB211</f>
        <v>0</v>
      </c>
      <c r="Q210" s="27">
        <f>畜禽季度村级台账!CC211</f>
        <v>0</v>
      </c>
      <c r="R210" s="27">
        <f>畜禽季度村级台账!CD211</f>
        <v>0</v>
      </c>
      <c r="S210" s="27">
        <f>畜禽季度村级台账!CE211</f>
        <v>0</v>
      </c>
      <c r="T210" s="27">
        <f>畜禽季度村级台账!C211+畜禽季度村级台账!U211+畜禽季度村级台账!AM211+畜禽季度村级台账!BE211</f>
        <v>0</v>
      </c>
      <c r="U210" s="27">
        <f>畜禽季度村级台账!D211+畜禽季度村级台账!V211+畜禽季度村级台账!AN211+畜禽季度村级台账!BF211</f>
        <v>0</v>
      </c>
      <c r="V210" s="27">
        <f>畜禽季度村级台账!E211+畜禽季度村级台账!W211+畜禽季度村级台账!AO211+畜禽季度村级台账!BG211</f>
        <v>0</v>
      </c>
      <c r="W210" s="27">
        <f>畜禽季度村级台账!F211+畜禽季度村级台账!X211+畜禽季度村级台账!AP211+畜禽季度村级台账!BH211</f>
        <v>0</v>
      </c>
      <c r="X210" s="27">
        <f t="shared" si="32"/>
        <v>0</v>
      </c>
      <c r="Y210" s="27">
        <f>畜禽季度村级台账!G211+畜禽季度村级台账!Y211+畜禽季度村级台账!AQ211+畜禽季度村级台账!BI211</f>
        <v>0</v>
      </c>
      <c r="Z210" s="27">
        <f>畜禽季度村级台账!H211+畜禽季度村级台账!Z211+畜禽季度村级台账!AR211+畜禽季度村级台账!BJ211</f>
        <v>0</v>
      </c>
      <c r="AA210" s="27">
        <f>畜禽季度村级台账!CF211</f>
        <v>0</v>
      </c>
      <c r="AB210" s="27">
        <f>畜禽季度村级台账!CG211</f>
        <v>0</v>
      </c>
      <c r="AC210" s="27">
        <f>畜禽季度村级台账!CH211</f>
        <v>0</v>
      </c>
      <c r="AD210" s="27">
        <f>畜禽季度村级台账!CI211</f>
        <v>0</v>
      </c>
      <c r="AE210" s="27">
        <f>畜禽季度村级台账!CJ211</f>
        <v>0</v>
      </c>
      <c r="AF210" s="51" t="str">
        <f t="shared" si="25"/>
        <v>正确</v>
      </c>
      <c r="AG210" s="51" t="str">
        <f t="shared" si="26"/>
        <v>正确</v>
      </c>
      <c r="AH210" s="51" t="str">
        <f t="shared" si="27"/>
        <v>正确</v>
      </c>
      <c r="AI210" s="51" t="str">
        <f t="shared" si="28"/>
        <v>正确</v>
      </c>
      <c r="AJ210" s="51" t="str">
        <f t="shared" si="29"/>
        <v>正确</v>
      </c>
      <c r="AK210" s="51" t="str">
        <f t="shared" si="30"/>
        <v>正确</v>
      </c>
      <c r="AL210" s="51" t="str">
        <f t="shared" si="31"/>
        <v>正确</v>
      </c>
    </row>
    <row r="211" spans="1:38">
      <c r="A211" s="28">
        <v>201</v>
      </c>
      <c r="B211" s="26">
        <f>畜禽季度村级台账!B212</f>
        <v>0</v>
      </c>
      <c r="C211" s="27">
        <f>畜禽季度村级台账!BO212</f>
        <v>0</v>
      </c>
      <c r="D211" s="27">
        <f>畜禽季度村级台账!BP212</f>
        <v>0</v>
      </c>
      <c r="E211" s="27">
        <f>畜禽季度村级台账!BQ212</f>
        <v>0</v>
      </c>
      <c r="F211" s="27">
        <f>畜禽季度村级台账!BR212</f>
        <v>0</v>
      </c>
      <c r="G211" s="27">
        <f>畜禽季度村级台账!BS212</f>
        <v>0</v>
      </c>
      <c r="H211" s="27">
        <f>畜禽季度村级台账!BT212</f>
        <v>0</v>
      </c>
      <c r="I211" s="27">
        <f>畜禽季度村级台账!BU212</f>
        <v>0</v>
      </c>
      <c r="J211" s="27">
        <f>畜禽季度村级台账!BV212</f>
        <v>0</v>
      </c>
      <c r="K211" s="27">
        <f>畜禽季度村级台账!BW212</f>
        <v>0</v>
      </c>
      <c r="L211" s="27">
        <f>畜禽季度村级台账!BX212</f>
        <v>0</v>
      </c>
      <c r="M211" s="27">
        <f>畜禽季度村级台账!BY212</f>
        <v>0</v>
      </c>
      <c r="N211" s="27">
        <f>畜禽季度村级台账!BZ212</f>
        <v>0</v>
      </c>
      <c r="O211" s="27">
        <f>畜禽季度村级台账!CA212</f>
        <v>0</v>
      </c>
      <c r="P211" s="27">
        <f>畜禽季度村级台账!CB212</f>
        <v>0</v>
      </c>
      <c r="Q211" s="27">
        <f>畜禽季度村级台账!CC212</f>
        <v>0</v>
      </c>
      <c r="R211" s="27">
        <f>畜禽季度村级台账!CD212</f>
        <v>0</v>
      </c>
      <c r="S211" s="27">
        <f>畜禽季度村级台账!CE212</f>
        <v>0</v>
      </c>
      <c r="T211" s="27">
        <f>畜禽季度村级台账!C212+畜禽季度村级台账!U212+畜禽季度村级台账!AM212+畜禽季度村级台账!BE212</f>
        <v>0</v>
      </c>
      <c r="U211" s="27">
        <f>畜禽季度村级台账!D212+畜禽季度村级台账!V212+畜禽季度村级台账!AN212+畜禽季度村级台账!BF212</f>
        <v>0</v>
      </c>
      <c r="V211" s="27">
        <f>畜禽季度村级台账!E212+畜禽季度村级台账!W212+畜禽季度村级台账!AO212+畜禽季度村级台账!BG212</f>
        <v>0</v>
      </c>
      <c r="W211" s="27">
        <f>畜禽季度村级台账!F212+畜禽季度村级台账!X212+畜禽季度村级台账!AP212+畜禽季度村级台账!BH212</f>
        <v>0</v>
      </c>
      <c r="X211" s="27">
        <f t="shared" si="32"/>
        <v>0</v>
      </c>
      <c r="Y211" s="27">
        <f>畜禽季度村级台账!G212+畜禽季度村级台账!Y212+畜禽季度村级台账!AQ212+畜禽季度村级台账!BI212</f>
        <v>0</v>
      </c>
      <c r="Z211" s="27">
        <f>畜禽季度村级台账!H212+畜禽季度村级台账!Z212+畜禽季度村级台账!AR212+畜禽季度村级台账!BJ212</f>
        <v>0</v>
      </c>
      <c r="AA211" s="27">
        <f>畜禽季度村级台账!CF212</f>
        <v>0</v>
      </c>
      <c r="AB211" s="27">
        <f>畜禽季度村级台账!CG212</f>
        <v>0</v>
      </c>
      <c r="AC211" s="27">
        <f>畜禽季度村级台账!CH212</f>
        <v>0</v>
      </c>
      <c r="AD211" s="27">
        <f>畜禽季度村级台账!CI212</f>
        <v>0</v>
      </c>
      <c r="AE211" s="27">
        <f>畜禽季度村级台账!CJ212</f>
        <v>0</v>
      </c>
      <c r="AF211" s="51" t="str">
        <f t="shared" si="25"/>
        <v>正确</v>
      </c>
      <c r="AG211" s="51" t="str">
        <f t="shared" si="26"/>
        <v>正确</v>
      </c>
      <c r="AH211" s="51" t="str">
        <f t="shared" si="27"/>
        <v>正确</v>
      </c>
      <c r="AI211" s="51" t="str">
        <f t="shared" si="28"/>
        <v>正确</v>
      </c>
      <c r="AJ211" s="51" t="str">
        <f t="shared" si="29"/>
        <v>正确</v>
      </c>
      <c r="AK211" s="51" t="str">
        <f t="shared" si="30"/>
        <v>正确</v>
      </c>
      <c r="AL211" s="51" t="str">
        <f t="shared" si="31"/>
        <v>正确</v>
      </c>
    </row>
    <row r="212" spans="1:38">
      <c r="A212" s="28">
        <v>202</v>
      </c>
      <c r="B212" s="26">
        <f>畜禽季度村级台账!B213</f>
        <v>0</v>
      </c>
      <c r="C212" s="27">
        <f>畜禽季度村级台账!BO213</f>
        <v>0</v>
      </c>
      <c r="D212" s="27">
        <f>畜禽季度村级台账!BP213</f>
        <v>0</v>
      </c>
      <c r="E212" s="27">
        <f>畜禽季度村级台账!BQ213</f>
        <v>0</v>
      </c>
      <c r="F212" s="27">
        <f>畜禽季度村级台账!BR213</f>
        <v>0</v>
      </c>
      <c r="G212" s="27">
        <f>畜禽季度村级台账!BS213</f>
        <v>0</v>
      </c>
      <c r="H212" s="27">
        <f>畜禽季度村级台账!BT213</f>
        <v>0</v>
      </c>
      <c r="I212" s="27">
        <f>畜禽季度村级台账!BU213</f>
        <v>0</v>
      </c>
      <c r="J212" s="27">
        <f>畜禽季度村级台账!BV213</f>
        <v>0</v>
      </c>
      <c r="K212" s="27">
        <f>畜禽季度村级台账!BW213</f>
        <v>0</v>
      </c>
      <c r="L212" s="27">
        <f>畜禽季度村级台账!BX213</f>
        <v>0</v>
      </c>
      <c r="M212" s="27">
        <f>畜禽季度村级台账!BY213</f>
        <v>0</v>
      </c>
      <c r="N212" s="27">
        <f>畜禽季度村级台账!BZ213</f>
        <v>0</v>
      </c>
      <c r="O212" s="27">
        <f>畜禽季度村级台账!CA213</f>
        <v>0</v>
      </c>
      <c r="P212" s="27">
        <f>畜禽季度村级台账!CB213</f>
        <v>0</v>
      </c>
      <c r="Q212" s="27">
        <f>畜禽季度村级台账!CC213</f>
        <v>0</v>
      </c>
      <c r="R212" s="27">
        <f>畜禽季度村级台账!CD213</f>
        <v>0</v>
      </c>
      <c r="S212" s="27">
        <f>畜禽季度村级台账!CE213</f>
        <v>0</v>
      </c>
      <c r="T212" s="27">
        <f>畜禽季度村级台账!C213+畜禽季度村级台账!U213+畜禽季度村级台账!AM213+畜禽季度村级台账!BE213</f>
        <v>0</v>
      </c>
      <c r="U212" s="27">
        <f>畜禽季度村级台账!D213+畜禽季度村级台账!V213+畜禽季度村级台账!AN213+畜禽季度村级台账!BF213</f>
        <v>0</v>
      </c>
      <c r="V212" s="27">
        <f>畜禽季度村级台账!E213+畜禽季度村级台账!W213+畜禽季度村级台账!AO213+畜禽季度村级台账!BG213</f>
        <v>0</v>
      </c>
      <c r="W212" s="27">
        <f>畜禽季度村级台账!F213+畜禽季度村级台账!X213+畜禽季度村级台账!AP213+畜禽季度村级台账!BH213</f>
        <v>0</v>
      </c>
      <c r="X212" s="27">
        <f t="shared" si="32"/>
        <v>0</v>
      </c>
      <c r="Y212" s="27">
        <f>畜禽季度村级台账!G213+畜禽季度村级台账!Y213+畜禽季度村级台账!AQ213+畜禽季度村级台账!BI213</f>
        <v>0</v>
      </c>
      <c r="Z212" s="27">
        <f>畜禽季度村级台账!H213+畜禽季度村级台账!Z213+畜禽季度村级台账!AR213+畜禽季度村级台账!BJ213</f>
        <v>0</v>
      </c>
      <c r="AA212" s="27">
        <f>畜禽季度村级台账!CF213</f>
        <v>0</v>
      </c>
      <c r="AB212" s="27">
        <f>畜禽季度村级台账!CG213</f>
        <v>0</v>
      </c>
      <c r="AC212" s="27">
        <f>畜禽季度村级台账!CH213</f>
        <v>0</v>
      </c>
      <c r="AD212" s="27">
        <f>畜禽季度村级台账!CI213</f>
        <v>0</v>
      </c>
      <c r="AE212" s="27">
        <f>畜禽季度村级台账!CJ213</f>
        <v>0</v>
      </c>
      <c r="AF212" s="51" t="str">
        <f t="shared" si="25"/>
        <v>正确</v>
      </c>
      <c r="AG212" s="51" t="str">
        <f t="shared" si="26"/>
        <v>正确</v>
      </c>
      <c r="AH212" s="51" t="str">
        <f t="shared" si="27"/>
        <v>正确</v>
      </c>
      <c r="AI212" s="51" t="str">
        <f t="shared" si="28"/>
        <v>正确</v>
      </c>
      <c r="AJ212" s="51" t="str">
        <f t="shared" si="29"/>
        <v>正确</v>
      </c>
      <c r="AK212" s="51" t="str">
        <f t="shared" si="30"/>
        <v>正确</v>
      </c>
      <c r="AL212" s="51" t="str">
        <f t="shared" si="31"/>
        <v>正确</v>
      </c>
    </row>
    <row r="213" spans="1:38">
      <c r="A213" s="28">
        <v>203</v>
      </c>
      <c r="B213" s="26">
        <f>畜禽季度村级台账!B214</f>
        <v>0</v>
      </c>
      <c r="C213" s="27">
        <f>畜禽季度村级台账!BO214</f>
        <v>0</v>
      </c>
      <c r="D213" s="27">
        <f>畜禽季度村级台账!BP214</f>
        <v>0</v>
      </c>
      <c r="E213" s="27">
        <f>畜禽季度村级台账!BQ214</f>
        <v>0</v>
      </c>
      <c r="F213" s="27">
        <f>畜禽季度村级台账!BR214</f>
        <v>0</v>
      </c>
      <c r="G213" s="27">
        <f>畜禽季度村级台账!BS214</f>
        <v>0</v>
      </c>
      <c r="H213" s="27">
        <f>畜禽季度村级台账!BT214</f>
        <v>0</v>
      </c>
      <c r="I213" s="27">
        <f>畜禽季度村级台账!BU214</f>
        <v>0</v>
      </c>
      <c r="J213" s="27">
        <f>畜禽季度村级台账!BV214</f>
        <v>0</v>
      </c>
      <c r="K213" s="27">
        <f>畜禽季度村级台账!BW214</f>
        <v>0</v>
      </c>
      <c r="L213" s="27">
        <f>畜禽季度村级台账!BX214</f>
        <v>0</v>
      </c>
      <c r="M213" s="27">
        <f>畜禽季度村级台账!BY214</f>
        <v>0</v>
      </c>
      <c r="N213" s="27">
        <f>畜禽季度村级台账!BZ214</f>
        <v>0</v>
      </c>
      <c r="O213" s="27">
        <f>畜禽季度村级台账!CA214</f>
        <v>0</v>
      </c>
      <c r="P213" s="27">
        <f>畜禽季度村级台账!CB214</f>
        <v>0</v>
      </c>
      <c r="Q213" s="27">
        <f>畜禽季度村级台账!CC214</f>
        <v>0</v>
      </c>
      <c r="R213" s="27">
        <f>畜禽季度村级台账!CD214</f>
        <v>0</v>
      </c>
      <c r="S213" s="27">
        <f>畜禽季度村级台账!CE214</f>
        <v>0</v>
      </c>
      <c r="T213" s="27">
        <f>畜禽季度村级台账!C214+畜禽季度村级台账!U214+畜禽季度村级台账!AM214+畜禽季度村级台账!BE214</f>
        <v>0</v>
      </c>
      <c r="U213" s="27">
        <f>畜禽季度村级台账!D214+畜禽季度村级台账!V214+畜禽季度村级台账!AN214+畜禽季度村级台账!BF214</f>
        <v>0</v>
      </c>
      <c r="V213" s="27">
        <f>畜禽季度村级台账!E214+畜禽季度村级台账!W214+畜禽季度村级台账!AO214+畜禽季度村级台账!BG214</f>
        <v>0</v>
      </c>
      <c r="W213" s="27">
        <f>畜禽季度村级台账!F214+畜禽季度村级台账!X214+畜禽季度村级台账!AP214+畜禽季度村级台账!BH214</f>
        <v>0</v>
      </c>
      <c r="X213" s="27">
        <f t="shared" si="32"/>
        <v>0</v>
      </c>
      <c r="Y213" s="27">
        <f>畜禽季度村级台账!G214+畜禽季度村级台账!Y214+畜禽季度村级台账!AQ214+畜禽季度村级台账!BI214</f>
        <v>0</v>
      </c>
      <c r="Z213" s="27">
        <f>畜禽季度村级台账!H214+畜禽季度村级台账!Z214+畜禽季度村级台账!AR214+畜禽季度村级台账!BJ214</f>
        <v>0</v>
      </c>
      <c r="AA213" s="27">
        <f>畜禽季度村级台账!CF214</f>
        <v>0</v>
      </c>
      <c r="AB213" s="27">
        <f>畜禽季度村级台账!CG214</f>
        <v>0</v>
      </c>
      <c r="AC213" s="27">
        <f>畜禽季度村级台账!CH214</f>
        <v>0</v>
      </c>
      <c r="AD213" s="27">
        <f>畜禽季度村级台账!CI214</f>
        <v>0</v>
      </c>
      <c r="AE213" s="27">
        <f>畜禽季度村级台账!CJ214</f>
        <v>0</v>
      </c>
      <c r="AF213" s="51" t="str">
        <f t="shared" si="25"/>
        <v>正确</v>
      </c>
      <c r="AG213" s="51" t="str">
        <f t="shared" si="26"/>
        <v>正确</v>
      </c>
      <c r="AH213" s="51" t="str">
        <f t="shared" si="27"/>
        <v>正确</v>
      </c>
      <c r="AI213" s="51" t="str">
        <f t="shared" si="28"/>
        <v>正确</v>
      </c>
      <c r="AJ213" s="51" t="str">
        <f t="shared" si="29"/>
        <v>正确</v>
      </c>
      <c r="AK213" s="51" t="str">
        <f t="shared" si="30"/>
        <v>正确</v>
      </c>
      <c r="AL213" s="51" t="str">
        <f t="shared" si="31"/>
        <v>正确</v>
      </c>
    </row>
    <row r="214" spans="1:38">
      <c r="A214" s="28">
        <v>204</v>
      </c>
      <c r="B214" s="26">
        <f>畜禽季度村级台账!B215</f>
        <v>0</v>
      </c>
      <c r="C214" s="27">
        <f>畜禽季度村级台账!BO215</f>
        <v>0</v>
      </c>
      <c r="D214" s="27">
        <f>畜禽季度村级台账!BP215</f>
        <v>0</v>
      </c>
      <c r="E214" s="27">
        <f>畜禽季度村级台账!BQ215</f>
        <v>0</v>
      </c>
      <c r="F214" s="27">
        <f>畜禽季度村级台账!BR215</f>
        <v>0</v>
      </c>
      <c r="G214" s="27">
        <f>畜禽季度村级台账!BS215</f>
        <v>0</v>
      </c>
      <c r="H214" s="27">
        <f>畜禽季度村级台账!BT215</f>
        <v>0</v>
      </c>
      <c r="I214" s="27">
        <f>畜禽季度村级台账!BU215</f>
        <v>0</v>
      </c>
      <c r="J214" s="27">
        <f>畜禽季度村级台账!BV215</f>
        <v>0</v>
      </c>
      <c r="K214" s="27">
        <f>畜禽季度村级台账!BW215</f>
        <v>0</v>
      </c>
      <c r="L214" s="27">
        <f>畜禽季度村级台账!BX215</f>
        <v>0</v>
      </c>
      <c r="M214" s="27">
        <f>畜禽季度村级台账!BY215</f>
        <v>0</v>
      </c>
      <c r="N214" s="27">
        <f>畜禽季度村级台账!BZ215</f>
        <v>0</v>
      </c>
      <c r="O214" s="27">
        <f>畜禽季度村级台账!CA215</f>
        <v>0</v>
      </c>
      <c r="P214" s="27">
        <f>畜禽季度村级台账!CB215</f>
        <v>0</v>
      </c>
      <c r="Q214" s="27">
        <f>畜禽季度村级台账!CC215</f>
        <v>0</v>
      </c>
      <c r="R214" s="27">
        <f>畜禽季度村级台账!CD215</f>
        <v>0</v>
      </c>
      <c r="S214" s="27">
        <f>畜禽季度村级台账!CE215</f>
        <v>0</v>
      </c>
      <c r="T214" s="27">
        <f>畜禽季度村级台账!C215+畜禽季度村级台账!U215+畜禽季度村级台账!AM215+畜禽季度村级台账!BE215</f>
        <v>0</v>
      </c>
      <c r="U214" s="27">
        <f>畜禽季度村级台账!D215+畜禽季度村级台账!V215+畜禽季度村级台账!AN215+畜禽季度村级台账!BF215</f>
        <v>0</v>
      </c>
      <c r="V214" s="27">
        <f>畜禽季度村级台账!E215+畜禽季度村级台账!W215+畜禽季度村级台账!AO215+畜禽季度村级台账!BG215</f>
        <v>0</v>
      </c>
      <c r="W214" s="27">
        <f>畜禽季度村级台账!F215+畜禽季度村级台账!X215+畜禽季度村级台账!AP215+畜禽季度村级台账!BH215</f>
        <v>0</v>
      </c>
      <c r="X214" s="27">
        <f t="shared" si="32"/>
        <v>0</v>
      </c>
      <c r="Y214" s="27">
        <f>畜禽季度村级台账!G215+畜禽季度村级台账!Y215+畜禽季度村级台账!AQ215+畜禽季度村级台账!BI215</f>
        <v>0</v>
      </c>
      <c r="Z214" s="27">
        <f>畜禽季度村级台账!H215+畜禽季度村级台账!Z215+畜禽季度村级台账!AR215+畜禽季度村级台账!BJ215</f>
        <v>0</v>
      </c>
      <c r="AA214" s="27">
        <f>畜禽季度村级台账!CF215</f>
        <v>0</v>
      </c>
      <c r="AB214" s="27">
        <f>畜禽季度村级台账!CG215</f>
        <v>0</v>
      </c>
      <c r="AC214" s="27">
        <f>畜禽季度村级台账!CH215</f>
        <v>0</v>
      </c>
      <c r="AD214" s="27">
        <f>畜禽季度村级台账!CI215</f>
        <v>0</v>
      </c>
      <c r="AE214" s="27">
        <f>畜禽季度村级台账!CJ215</f>
        <v>0</v>
      </c>
      <c r="AF214" s="51" t="str">
        <f t="shared" si="25"/>
        <v>正确</v>
      </c>
      <c r="AG214" s="51" t="str">
        <f t="shared" si="26"/>
        <v>正确</v>
      </c>
      <c r="AH214" s="51" t="str">
        <f t="shared" si="27"/>
        <v>正确</v>
      </c>
      <c r="AI214" s="51" t="str">
        <f t="shared" si="28"/>
        <v>正确</v>
      </c>
      <c r="AJ214" s="51" t="str">
        <f t="shared" si="29"/>
        <v>正确</v>
      </c>
      <c r="AK214" s="51" t="str">
        <f t="shared" si="30"/>
        <v>正确</v>
      </c>
      <c r="AL214" s="51" t="str">
        <f t="shared" si="31"/>
        <v>正确</v>
      </c>
    </row>
    <row r="215" spans="1:38">
      <c r="A215" s="28">
        <v>205</v>
      </c>
      <c r="B215" s="26">
        <f>畜禽季度村级台账!B216</f>
        <v>0</v>
      </c>
      <c r="C215" s="27">
        <f>畜禽季度村级台账!BO216</f>
        <v>0</v>
      </c>
      <c r="D215" s="27">
        <f>畜禽季度村级台账!BP216</f>
        <v>0</v>
      </c>
      <c r="E215" s="27">
        <f>畜禽季度村级台账!BQ216</f>
        <v>0</v>
      </c>
      <c r="F215" s="27">
        <f>畜禽季度村级台账!BR216</f>
        <v>0</v>
      </c>
      <c r="G215" s="27">
        <f>畜禽季度村级台账!BS216</f>
        <v>0</v>
      </c>
      <c r="H215" s="27">
        <f>畜禽季度村级台账!BT216</f>
        <v>0</v>
      </c>
      <c r="I215" s="27">
        <f>畜禽季度村级台账!BU216</f>
        <v>0</v>
      </c>
      <c r="J215" s="27">
        <f>畜禽季度村级台账!BV216</f>
        <v>0</v>
      </c>
      <c r="K215" s="27">
        <f>畜禽季度村级台账!BW216</f>
        <v>0</v>
      </c>
      <c r="L215" s="27">
        <f>畜禽季度村级台账!BX216</f>
        <v>0</v>
      </c>
      <c r="M215" s="27">
        <f>畜禽季度村级台账!BY216</f>
        <v>0</v>
      </c>
      <c r="N215" s="27">
        <f>畜禽季度村级台账!BZ216</f>
        <v>0</v>
      </c>
      <c r="O215" s="27">
        <f>畜禽季度村级台账!CA216</f>
        <v>0</v>
      </c>
      <c r="P215" s="27">
        <f>畜禽季度村级台账!CB216</f>
        <v>0</v>
      </c>
      <c r="Q215" s="27">
        <f>畜禽季度村级台账!CC216</f>
        <v>0</v>
      </c>
      <c r="R215" s="27">
        <f>畜禽季度村级台账!CD216</f>
        <v>0</v>
      </c>
      <c r="S215" s="27">
        <f>畜禽季度村级台账!CE216</f>
        <v>0</v>
      </c>
      <c r="T215" s="27">
        <f>畜禽季度村级台账!C216+畜禽季度村级台账!U216+畜禽季度村级台账!AM216+畜禽季度村级台账!BE216</f>
        <v>0</v>
      </c>
      <c r="U215" s="27">
        <f>畜禽季度村级台账!D216+畜禽季度村级台账!V216+畜禽季度村级台账!AN216+畜禽季度村级台账!BF216</f>
        <v>0</v>
      </c>
      <c r="V215" s="27">
        <f>畜禽季度村级台账!E216+畜禽季度村级台账!W216+畜禽季度村级台账!AO216+畜禽季度村级台账!BG216</f>
        <v>0</v>
      </c>
      <c r="W215" s="27">
        <f>畜禽季度村级台账!F216+畜禽季度村级台账!X216+畜禽季度村级台账!AP216+畜禽季度村级台账!BH216</f>
        <v>0</v>
      </c>
      <c r="X215" s="27">
        <f t="shared" si="32"/>
        <v>0</v>
      </c>
      <c r="Y215" s="27">
        <f>畜禽季度村级台账!G216+畜禽季度村级台账!Y216+畜禽季度村级台账!AQ216+畜禽季度村级台账!BI216</f>
        <v>0</v>
      </c>
      <c r="Z215" s="27">
        <f>畜禽季度村级台账!H216+畜禽季度村级台账!Z216+畜禽季度村级台账!AR216+畜禽季度村级台账!BJ216</f>
        <v>0</v>
      </c>
      <c r="AA215" s="27">
        <f>畜禽季度村级台账!CF216</f>
        <v>0</v>
      </c>
      <c r="AB215" s="27">
        <f>畜禽季度村级台账!CG216</f>
        <v>0</v>
      </c>
      <c r="AC215" s="27">
        <f>畜禽季度村级台账!CH216</f>
        <v>0</v>
      </c>
      <c r="AD215" s="27">
        <f>畜禽季度村级台账!CI216</f>
        <v>0</v>
      </c>
      <c r="AE215" s="27">
        <f>畜禽季度村级台账!CJ216</f>
        <v>0</v>
      </c>
      <c r="AF215" s="51" t="str">
        <f t="shared" si="25"/>
        <v>正确</v>
      </c>
      <c r="AG215" s="51" t="str">
        <f t="shared" si="26"/>
        <v>正确</v>
      </c>
      <c r="AH215" s="51" t="str">
        <f t="shared" si="27"/>
        <v>正确</v>
      </c>
      <c r="AI215" s="51" t="str">
        <f t="shared" si="28"/>
        <v>正确</v>
      </c>
      <c r="AJ215" s="51" t="str">
        <f t="shared" si="29"/>
        <v>正确</v>
      </c>
      <c r="AK215" s="51" t="str">
        <f t="shared" si="30"/>
        <v>正确</v>
      </c>
      <c r="AL215" s="51" t="str">
        <f t="shared" si="31"/>
        <v>正确</v>
      </c>
    </row>
    <row r="216" spans="1:38">
      <c r="A216" s="28">
        <v>206</v>
      </c>
      <c r="B216" s="26">
        <f>畜禽季度村级台账!B217</f>
        <v>0</v>
      </c>
      <c r="C216" s="27">
        <f>畜禽季度村级台账!BO217</f>
        <v>0</v>
      </c>
      <c r="D216" s="27">
        <f>畜禽季度村级台账!BP217</f>
        <v>0</v>
      </c>
      <c r="E216" s="27">
        <f>畜禽季度村级台账!BQ217</f>
        <v>0</v>
      </c>
      <c r="F216" s="27">
        <f>畜禽季度村级台账!BR217</f>
        <v>0</v>
      </c>
      <c r="G216" s="27">
        <f>畜禽季度村级台账!BS217</f>
        <v>0</v>
      </c>
      <c r="H216" s="27">
        <f>畜禽季度村级台账!BT217</f>
        <v>0</v>
      </c>
      <c r="I216" s="27">
        <f>畜禽季度村级台账!BU217</f>
        <v>0</v>
      </c>
      <c r="J216" s="27">
        <f>畜禽季度村级台账!BV217</f>
        <v>0</v>
      </c>
      <c r="K216" s="27">
        <f>畜禽季度村级台账!BW217</f>
        <v>0</v>
      </c>
      <c r="L216" s="27">
        <f>畜禽季度村级台账!BX217</f>
        <v>0</v>
      </c>
      <c r="M216" s="27">
        <f>畜禽季度村级台账!BY217</f>
        <v>0</v>
      </c>
      <c r="N216" s="27">
        <f>畜禽季度村级台账!BZ217</f>
        <v>0</v>
      </c>
      <c r="O216" s="27">
        <f>畜禽季度村级台账!CA217</f>
        <v>0</v>
      </c>
      <c r="P216" s="27">
        <f>畜禽季度村级台账!CB217</f>
        <v>0</v>
      </c>
      <c r="Q216" s="27">
        <f>畜禽季度村级台账!CC217</f>
        <v>0</v>
      </c>
      <c r="R216" s="27">
        <f>畜禽季度村级台账!CD217</f>
        <v>0</v>
      </c>
      <c r="S216" s="27">
        <f>畜禽季度村级台账!CE217</f>
        <v>0</v>
      </c>
      <c r="T216" s="27">
        <f>畜禽季度村级台账!C217+畜禽季度村级台账!U217+畜禽季度村级台账!AM217+畜禽季度村级台账!BE217</f>
        <v>0</v>
      </c>
      <c r="U216" s="27">
        <f>畜禽季度村级台账!D217+畜禽季度村级台账!V217+畜禽季度村级台账!AN217+畜禽季度村级台账!BF217</f>
        <v>0</v>
      </c>
      <c r="V216" s="27">
        <f>畜禽季度村级台账!E217+畜禽季度村级台账!W217+畜禽季度村级台账!AO217+畜禽季度村级台账!BG217</f>
        <v>0</v>
      </c>
      <c r="W216" s="27">
        <f>畜禽季度村级台账!F217+畜禽季度村级台账!X217+畜禽季度村级台账!AP217+畜禽季度村级台账!BH217</f>
        <v>0</v>
      </c>
      <c r="X216" s="27">
        <f t="shared" si="32"/>
        <v>0</v>
      </c>
      <c r="Y216" s="27">
        <f>畜禽季度村级台账!G217+畜禽季度村级台账!Y217+畜禽季度村级台账!AQ217+畜禽季度村级台账!BI217</f>
        <v>0</v>
      </c>
      <c r="Z216" s="27">
        <f>畜禽季度村级台账!H217+畜禽季度村级台账!Z217+畜禽季度村级台账!AR217+畜禽季度村级台账!BJ217</f>
        <v>0</v>
      </c>
      <c r="AA216" s="27">
        <f>畜禽季度村级台账!CF217</f>
        <v>0</v>
      </c>
      <c r="AB216" s="27">
        <f>畜禽季度村级台账!CG217</f>
        <v>0</v>
      </c>
      <c r="AC216" s="27">
        <f>畜禽季度村级台账!CH217</f>
        <v>0</v>
      </c>
      <c r="AD216" s="27">
        <f>畜禽季度村级台账!CI217</f>
        <v>0</v>
      </c>
      <c r="AE216" s="27">
        <f>畜禽季度村级台账!CJ217</f>
        <v>0</v>
      </c>
      <c r="AF216" s="51" t="str">
        <f t="shared" si="25"/>
        <v>正确</v>
      </c>
      <c r="AG216" s="51" t="str">
        <f t="shared" si="26"/>
        <v>正确</v>
      </c>
      <c r="AH216" s="51" t="str">
        <f t="shared" si="27"/>
        <v>正确</v>
      </c>
      <c r="AI216" s="51" t="str">
        <f t="shared" si="28"/>
        <v>正确</v>
      </c>
      <c r="AJ216" s="51" t="str">
        <f t="shared" si="29"/>
        <v>正确</v>
      </c>
      <c r="AK216" s="51" t="str">
        <f t="shared" si="30"/>
        <v>正确</v>
      </c>
      <c r="AL216" s="51" t="str">
        <f t="shared" si="31"/>
        <v>正确</v>
      </c>
    </row>
    <row r="217" spans="1:38">
      <c r="A217" s="28">
        <v>207</v>
      </c>
      <c r="B217" s="26">
        <f>畜禽季度村级台账!B218</f>
        <v>0</v>
      </c>
      <c r="C217" s="27">
        <f>畜禽季度村级台账!BO218</f>
        <v>0</v>
      </c>
      <c r="D217" s="27">
        <f>畜禽季度村级台账!BP218</f>
        <v>0</v>
      </c>
      <c r="E217" s="27">
        <f>畜禽季度村级台账!BQ218</f>
        <v>0</v>
      </c>
      <c r="F217" s="27">
        <f>畜禽季度村级台账!BR218</f>
        <v>0</v>
      </c>
      <c r="G217" s="27">
        <f>畜禽季度村级台账!BS218</f>
        <v>0</v>
      </c>
      <c r="H217" s="27">
        <f>畜禽季度村级台账!BT218</f>
        <v>0</v>
      </c>
      <c r="I217" s="27">
        <f>畜禽季度村级台账!BU218</f>
        <v>0</v>
      </c>
      <c r="J217" s="27">
        <f>畜禽季度村级台账!BV218</f>
        <v>0</v>
      </c>
      <c r="K217" s="27">
        <f>畜禽季度村级台账!BW218</f>
        <v>0</v>
      </c>
      <c r="L217" s="27">
        <f>畜禽季度村级台账!BX218</f>
        <v>0</v>
      </c>
      <c r="M217" s="27">
        <f>畜禽季度村级台账!BY218</f>
        <v>0</v>
      </c>
      <c r="N217" s="27">
        <f>畜禽季度村级台账!BZ218</f>
        <v>0</v>
      </c>
      <c r="O217" s="27">
        <f>畜禽季度村级台账!CA218</f>
        <v>0</v>
      </c>
      <c r="P217" s="27">
        <f>畜禽季度村级台账!CB218</f>
        <v>0</v>
      </c>
      <c r="Q217" s="27">
        <f>畜禽季度村级台账!CC218</f>
        <v>0</v>
      </c>
      <c r="R217" s="27">
        <f>畜禽季度村级台账!CD218</f>
        <v>0</v>
      </c>
      <c r="S217" s="27">
        <f>畜禽季度村级台账!CE218</f>
        <v>0</v>
      </c>
      <c r="T217" s="27">
        <f>畜禽季度村级台账!C218+畜禽季度村级台账!U218+畜禽季度村级台账!AM218+畜禽季度村级台账!BE218</f>
        <v>0</v>
      </c>
      <c r="U217" s="27">
        <f>畜禽季度村级台账!D218+畜禽季度村级台账!V218+畜禽季度村级台账!AN218+畜禽季度村级台账!BF218</f>
        <v>0</v>
      </c>
      <c r="V217" s="27">
        <f>畜禽季度村级台账!E218+畜禽季度村级台账!W218+畜禽季度村级台账!AO218+畜禽季度村级台账!BG218</f>
        <v>0</v>
      </c>
      <c r="W217" s="27">
        <f>畜禽季度村级台账!F218+畜禽季度村级台账!X218+畜禽季度村级台账!AP218+畜禽季度村级台账!BH218</f>
        <v>0</v>
      </c>
      <c r="X217" s="27">
        <f t="shared" si="32"/>
        <v>0</v>
      </c>
      <c r="Y217" s="27">
        <f>畜禽季度村级台账!G218+畜禽季度村级台账!Y218+畜禽季度村级台账!AQ218+畜禽季度村级台账!BI218</f>
        <v>0</v>
      </c>
      <c r="Z217" s="27">
        <f>畜禽季度村级台账!H218+畜禽季度村级台账!Z218+畜禽季度村级台账!AR218+畜禽季度村级台账!BJ218</f>
        <v>0</v>
      </c>
      <c r="AA217" s="27">
        <f>畜禽季度村级台账!CF218</f>
        <v>0</v>
      </c>
      <c r="AB217" s="27">
        <f>畜禽季度村级台账!CG218</f>
        <v>0</v>
      </c>
      <c r="AC217" s="27">
        <f>畜禽季度村级台账!CH218</f>
        <v>0</v>
      </c>
      <c r="AD217" s="27">
        <f>畜禽季度村级台账!CI218</f>
        <v>0</v>
      </c>
      <c r="AE217" s="27">
        <f>畜禽季度村级台账!CJ218</f>
        <v>0</v>
      </c>
      <c r="AF217" s="51" t="str">
        <f t="shared" si="25"/>
        <v>正确</v>
      </c>
      <c r="AG217" s="51" t="str">
        <f t="shared" si="26"/>
        <v>正确</v>
      </c>
      <c r="AH217" s="51" t="str">
        <f t="shared" si="27"/>
        <v>正确</v>
      </c>
      <c r="AI217" s="51" t="str">
        <f t="shared" si="28"/>
        <v>正确</v>
      </c>
      <c r="AJ217" s="51" t="str">
        <f t="shared" si="29"/>
        <v>正确</v>
      </c>
      <c r="AK217" s="51" t="str">
        <f t="shared" si="30"/>
        <v>正确</v>
      </c>
      <c r="AL217" s="51" t="str">
        <f t="shared" si="31"/>
        <v>正确</v>
      </c>
    </row>
    <row r="218" spans="1:38">
      <c r="A218" s="28">
        <v>208</v>
      </c>
      <c r="B218" s="26">
        <f>畜禽季度村级台账!B219</f>
        <v>0</v>
      </c>
      <c r="C218" s="27">
        <f>畜禽季度村级台账!BO219</f>
        <v>0</v>
      </c>
      <c r="D218" s="27">
        <f>畜禽季度村级台账!BP219</f>
        <v>0</v>
      </c>
      <c r="E218" s="27">
        <f>畜禽季度村级台账!BQ219</f>
        <v>0</v>
      </c>
      <c r="F218" s="27">
        <f>畜禽季度村级台账!BR219</f>
        <v>0</v>
      </c>
      <c r="G218" s="27">
        <f>畜禽季度村级台账!BS219</f>
        <v>0</v>
      </c>
      <c r="H218" s="27">
        <f>畜禽季度村级台账!BT219</f>
        <v>0</v>
      </c>
      <c r="I218" s="27">
        <f>畜禽季度村级台账!BU219</f>
        <v>0</v>
      </c>
      <c r="J218" s="27">
        <f>畜禽季度村级台账!BV219</f>
        <v>0</v>
      </c>
      <c r="K218" s="27">
        <f>畜禽季度村级台账!BW219</f>
        <v>0</v>
      </c>
      <c r="L218" s="27">
        <f>畜禽季度村级台账!BX219</f>
        <v>0</v>
      </c>
      <c r="M218" s="27">
        <f>畜禽季度村级台账!BY219</f>
        <v>0</v>
      </c>
      <c r="N218" s="27">
        <f>畜禽季度村级台账!BZ219</f>
        <v>0</v>
      </c>
      <c r="O218" s="27">
        <f>畜禽季度村级台账!CA219</f>
        <v>0</v>
      </c>
      <c r="P218" s="27">
        <f>畜禽季度村级台账!CB219</f>
        <v>0</v>
      </c>
      <c r="Q218" s="27">
        <f>畜禽季度村级台账!CC219</f>
        <v>0</v>
      </c>
      <c r="R218" s="27">
        <f>畜禽季度村级台账!CD219</f>
        <v>0</v>
      </c>
      <c r="S218" s="27">
        <f>畜禽季度村级台账!CE219</f>
        <v>0</v>
      </c>
      <c r="T218" s="27">
        <f>畜禽季度村级台账!C219+畜禽季度村级台账!U219+畜禽季度村级台账!AM219+畜禽季度村级台账!BE219</f>
        <v>0</v>
      </c>
      <c r="U218" s="27">
        <f>畜禽季度村级台账!D219+畜禽季度村级台账!V219+畜禽季度村级台账!AN219+畜禽季度村级台账!BF219</f>
        <v>0</v>
      </c>
      <c r="V218" s="27">
        <f>畜禽季度村级台账!E219+畜禽季度村级台账!W219+畜禽季度村级台账!AO219+畜禽季度村级台账!BG219</f>
        <v>0</v>
      </c>
      <c r="W218" s="27">
        <f>畜禽季度村级台账!F219+畜禽季度村级台账!X219+畜禽季度村级台账!AP219+畜禽季度村级台账!BH219</f>
        <v>0</v>
      </c>
      <c r="X218" s="27">
        <f t="shared" si="32"/>
        <v>0</v>
      </c>
      <c r="Y218" s="27">
        <f>畜禽季度村级台账!G219+畜禽季度村级台账!Y219+畜禽季度村级台账!AQ219+畜禽季度村级台账!BI219</f>
        <v>0</v>
      </c>
      <c r="Z218" s="27">
        <f>畜禽季度村级台账!H219+畜禽季度村级台账!Z219+畜禽季度村级台账!AR219+畜禽季度村级台账!BJ219</f>
        <v>0</v>
      </c>
      <c r="AA218" s="27">
        <f>畜禽季度村级台账!CF219</f>
        <v>0</v>
      </c>
      <c r="AB218" s="27">
        <f>畜禽季度村级台账!CG219</f>
        <v>0</v>
      </c>
      <c r="AC218" s="27">
        <f>畜禽季度村级台账!CH219</f>
        <v>0</v>
      </c>
      <c r="AD218" s="27">
        <f>畜禽季度村级台账!CI219</f>
        <v>0</v>
      </c>
      <c r="AE218" s="27">
        <f>畜禽季度村级台账!CJ219</f>
        <v>0</v>
      </c>
      <c r="AF218" s="51" t="str">
        <f t="shared" si="25"/>
        <v>正确</v>
      </c>
      <c r="AG218" s="51" t="str">
        <f t="shared" si="26"/>
        <v>正确</v>
      </c>
      <c r="AH218" s="51" t="str">
        <f t="shared" si="27"/>
        <v>正确</v>
      </c>
      <c r="AI218" s="51" t="str">
        <f t="shared" si="28"/>
        <v>正确</v>
      </c>
      <c r="AJ218" s="51" t="str">
        <f t="shared" si="29"/>
        <v>正确</v>
      </c>
      <c r="AK218" s="51" t="str">
        <f t="shared" si="30"/>
        <v>正确</v>
      </c>
      <c r="AL218" s="51" t="str">
        <f t="shared" si="31"/>
        <v>正确</v>
      </c>
    </row>
    <row r="219" spans="1:38">
      <c r="A219" s="28">
        <v>209</v>
      </c>
      <c r="B219" s="26">
        <f>畜禽季度村级台账!B220</f>
        <v>0</v>
      </c>
      <c r="C219" s="27">
        <f>畜禽季度村级台账!BO220</f>
        <v>0</v>
      </c>
      <c r="D219" s="27">
        <f>畜禽季度村级台账!BP220</f>
        <v>0</v>
      </c>
      <c r="E219" s="27">
        <f>畜禽季度村级台账!BQ220</f>
        <v>0</v>
      </c>
      <c r="F219" s="27">
        <f>畜禽季度村级台账!BR220</f>
        <v>0</v>
      </c>
      <c r="G219" s="27">
        <f>畜禽季度村级台账!BS220</f>
        <v>0</v>
      </c>
      <c r="H219" s="27">
        <f>畜禽季度村级台账!BT220</f>
        <v>0</v>
      </c>
      <c r="I219" s="27">
        <f>畜禽季度村级台账!BU220</f>
        <v>0</v>
      </c>
      <c r="J219" s="27">
        <f>畜禽季度村级台账!BV220</f>
        <v>0</v>
      </c>
      <c r="K219" s="27">
        <f>畜禽季度村级台账!BW220</f>
        <v>0</v>
      </c>
      <c r="L219" s="27">
        <f>畜禽季度村级台账!BX220</f>
        <v>0</v>
      </c>
      <c r="M219" s="27">
        <f>畜禽季度村级台账!BY220</f>
        <v>0</v>
      </c>
      <c r="N219" s="27">
        <f>畜禽季度村级台账!BZ220</f>
        <v>0</v>
      </c>
      <c r="O219" s="27">
        <f>畜禽季度村级台账!CA220</f>
        <v>0</v>
      </c>
      <c r="P219" s="27">
        <f>畜禽季度村级台账!CB220</f>
        <v>0</v>
      </c>
      <c r="Q219" s="27">
        <f>畜禽季度村级台账!CC220</f>
        <v>0</v>
      </c>
      <c r="R219" s="27">
        <f>畜禽季度村级台账!CD220</f>
        <v>0</v>
      </c>
      <c r="S219" s="27">
        <f>畜禽季度村级台账!CE220</f>
        <v>0</v>
      </c>
      <c r="T219" s="27">
        <f>畜禽季度村级台账!C220+畜禽季度村级台账!U220+畜禽季度村级台账!AM220+畜禽季度村级台账!BE220</f>
        <v>0</v>
      </c>
      <c r="U219" s="27">
        <f>畜禽季度村级台账!D220+畜禽季度村级台账!V220+畜禽季度村级台账!AN220+畜禽季度村级台账!BF220</f>
        <v>0</v>
      </c>
      <c r="V219" s="27">
        <f>畜禽季度村级台账!E220+畜禽季度村级台账!W220+畜禽季度村级台账!AO220+畜禽季度村级台账!BG220</f>
        <v>0</v>
      </c>
      <c r="W219" s="27">
        <f>畜禽季度村级台账!F220+畜禽季度村级台账!X220+畜禽季度村级台账!AP220+畜禽季度村级台账!BH220</f>
        <v>0</v>
      </c>
      <c r="X219" s="27">
        <f t="shared" si="32"/>
        <v>0</v>
      </c>
      <c r="Y219" s="27">
        <f>畜禽季度村级台账!G220+畜禽季度村级台账!Y220+畜禽季度村级台账!AQ220+畜禽季度村级台账!BI220</f>
        <v>0</v>
      </c>
      <c r="Z219" s="27">
        <f>畜禽季度村级台账!H220+畜禽季度村级台账!Z220+畜禽季度村级台账!AR220+畜禽季度村级台账!BJ220</f>
        <v>0</v>
      </c>
      <c r="AA219" s="27">
        <f>畜禽季度村级台账!CF220</f>
        <v>0</v>
      </c>
      <c r="AB219" s="27">
        <f>畜禽季度村级台账!CG220</f>
        <v>0</v>
      </c>
      <c r="AC219" s="27">
        <f>畜禽季度村级台账!CH220</f>
        <v>0</v>
      </c>
      <c r="AD219" s="27">
        <f>畜禽季度村级台账!CI220</f>
        <v>0</v>
      </c>
      <c r="AE219" s="27">
        <f>畜禽季度村级台账!CJ220</f>
        <v>0</v>
      </c>
      <c r="AF219" s="51" t="str">
        <f t="shared" si="25"/>
        <v>正确</v>
      </c>
      <c r="AG219" s="51" t="str">
        <f t="shared" si="26"/>
        <v>正确</v>
      </c>
      <c r="AH219" s="51" t="str">
        <f t="shared" si="27"/>
        <v>正确</v>
      </c>
      <c r="AI219" s="51" t="str">
        <f t="shared" si="28"/>
        <v>正确</v>
      </c>
      <c r="AJ219" s="51" t="str">
        <f t="shared" si="29"/>
        <v>正确</v>
      </c>
      <c r="AK219" s="51" t="str">
        <f t="shared" si="30"/>
        <v>正确</v>
      </c>
      <c r="AL219" s="51" t="str">
        <f t="shared" si="31"/>
        <v>正确</v>
      </c>
    </row>
    <row r="220" spans="1:38">
      <c r="A220" s="28">
        <v>210</v>
      </c>
      <c r="B220" s="26">
        <f>畜禽季度村级台账!B221</f>
        <v>0</v>
      </c>
      <c r="C220" s="27">
        <f>畜禽季度村级台账!BO221</f>
        <v>0</v>
      </c>
      <c r="D220" s="27">
        <f>畜禽季度村级台账!BP221</f>
        <v>0</v>
      </c>
      <c r="E220" s="27">
        <f>畜禽季度村级台账!BQ221</f>
        <v>0</v>
      </c>
      <c r="F220" s="27">
        <f>畜禽季度村级台账!BR221</f>
        <v>0</v>
      </c>
      <c r="G220" s="27">
        <f>畜禽季度村级台账!BS221</f>
        <v>0</v>
      </c>
      <c r="H220" s="27">
        <f>畜禽季度村级台账!BT221</f>
        <v>0</v>
      </c>
      <c r="I220" s="27">
        <f>畜禽季度村级台账!BU221</f>
        <v>0</v>
      </c>
      <c r="J220" s="27">
        <f>畜禽季度村级台账!BV221</f>
        <v>0</v>
      </c>
      <c r="K220" s="27">
        <f>畜禽季度村级台账!BW221</f>
        <v>0</v>
      </c>
      <c r="L220" s="27">
        <f>畜禽季度村级台账!BX221</f>
        <v>0</v>
      </c>
      <c r="M220" s="27">
        <f>畜禽季度村级台账!BY221</f>
        <v>0</v>
      </c>
      <c r="N220" s="27">
        <f>畜禽季度村级台账!BZ221</f>
        <v>0</v>
      </c>
      <c r="O220" s="27">
        <f>畜禽季度村级台账!CA221</f>
        <v>0</v>
      </c>
      <c r="P220" s="27">
        <f>畜禽季度村级台账!CB221</f>
        <v>0</v>
      </c>
      <c r="Q220" s="27">
        <f>畜禽季度村级台账!CC221</f>
        <v>0</v>
      </c>
      <c r="R220" s="27">
        <f>畜禽季度村级台账!CD221</f>
        <v>0</v>
      </c>
      <c r="S220" s="27">
        <f>畜禽季度村级台账!CE221</f>
        <v>0</v>
      </c>
      <c r="T220" s="27">
        <f>畜禽季度村级台账!C221+畜禽季度村级台账!U221+畜禽季度村级台账!AM221+畜禽季度村级台账!BE221</f>
        <v>0</v>
      </c>
      <c r="U220" s="27">
        <f>畜禽季度村级台账!D221+畜禽季度村级台账!V221+畜禽季度村级台账!AN221+畜禽季度村级台账!BF221</f>
        <v>0</v>
      </c>
      <c r="V220" s="27">
        <f>畜禽季度村级台账!E221+畜禽季度村级台账!W221+畜禽季度村级台账!AO221+畜禽季度村级台账!BG221</f>
        <v>0</v>
      </c>
      <c r="W220" s="27">
        <f>畜禽季度村级台账!F221+畜禽季度村级台账!X221+畜禽季度村级台账!AP221+畜禽季度村级台账!BH221</f>
        <v>0</v>
      </c>
      <c r="X220" s="27">
        <f t="shared" si="32"/>
        <v>0</v>
      </c>
      <c r="Y220" s="27">
        <f>畜禽季度村级台账!G221+畜禽季度村级台账!Y221+畜禽季度村级台账!AQ221+畜禽季度村级台账!BI221</f>
        <v>0</v>
      </c>
      <c r="Z220" s="27">
        <f>畜禽季度村级台账!H221+畜禽季度村级台账!Z221+畜禽季度村级台账!AR221+畜禽季度村级台账!BJ221</f>
        <v>0</v>
      </c>
      <c r="AA220" s="27">
        <f>畜禽季度村级台账!CF221</f>
        <v>0</v>
      </c>
      <c r="AB220" s="27">
        <f>畜禽季度村级台账!CG221</f>
        <v>0</v>
      </c>
      <c r="AC220" s="27">
        <f>畜禽季度村级台账!CH221</f>
        <v>0</v>
      </c>
      <c r="AD220" s="27">
        <f>畜禽季度村级台账!CI221</f>
        <v>0</v>
      </c>
      <c r="AE220" s="27">
        <f>畜禽季度村级台账!CJ221</f>
        <v>0</v>
      </c>
      <c r="AF220" s="51" t="str">
        <f t="shared" si="25"/>
        <v>正确</v>
      </c>
      <c r="AG220" s="51" t="str">
        <f t="shared" si="26"/>
        <v>正确</v>
      </c>
      <c r="AH220" s="51" t="str">
        <f t="shared" si="27"/>
        <v>正确</v>
      </c>
      <c r="AI220" s="51" t="str">
        <f t="shared" si="28"/>
        <v>正确</v>
      </c>
      <c r="AJ220" s="51" t="str">
        <f t="shared" si="29"/>
        <v>正确</v>
      </c>
      <c r="AK220" s="51" t="str">
        <f t="shared" si="30"/>
        <v>正确</v>
      </c>
      <c r="AL220" s="51" t="str">
        <f t="shared" si="31"/>
        <v>正确</v>
      </c>
    </row>
    <row r="221" spans="1:38">
      <c r="A221" s="28">
        <v>211</v>
      </c>
      <c r="B221" s="26">
        <f>畜禽季度村级台账!B222</f>
        <v>0</v>
      </c>
      <c r="C221" s="27">
        <f>畜禽季度村级台账!BO222</f>
        <v>0</v>
      </c>
      <c r="D221" s="27">
        <f>畜禽季度村级台账!BP222</f>
        <v>0</v>
      </c>
      <c r="E221" s="27">
        <f>畜禽季度村级台账!BQ222</f>
        <v>0</v>
      </c>
      <c r="F221" s="27">
        <f>畜禽季度村级台账!BR222</f>
        <v>0</v>
      </c>
      <c r="G221" s="27">
        <f>畜禽季度村级台账!BS222</f>
        <v>0</v>
      </c>
      <c r="H221" s="27">
        <f>畜禽季度村级台账!BT222</f>
        <v>0</v>
      </c>
      <c r="I221" s="27">
        <f>畜禽季度村级台账!BU222</f>
        <v>0</v>
      </c>
      <c r="J221" s="27">
        <f>畜禽季度村级台账!BV222</f>
        <v>0</v>
      </c>
      <c r="K221" s="27">
        <f>畜禽季度村级台账!BW222</f>
        <v>0</v>
      </c>
      <c r="L221" s="27">
        <f>畜禽季度村级台账!BX222</f>
        <v>0</v>
      </c>
      <c r="M221" s="27">
        <f>畜禽季度村级台账!BY222</f>
        <v>0</v>
      </c>
      <c r="N221" s="27">
        <f>畜禽季度村级台账!BZ222</f>
        <v>0</v>
      </c>
      <c r="O221" s="27">
        <f>畜禽季度村级台账!CA222</f>
        <v>0</v>
      </c>
      <c r="P221" s="27">
        <f>畜禽季度村级台账!CB222</f>
        <v>0</v>
      </c>
      <c r="Q221" s="27">
        <f>畜禽季度村级台账!CC222</f>
        <v>0</v>
      </c>
      <c r="R221" s="27">
        <f>畜禽季度村级台账!CD222</f>
        <v>0</v>
      </c>
      <c r="S221" s="27">
        <f>畜禽季度村级台账!CE222</f>
        <v>0</v>
      </c>
      <c r="T221" s="27">
        <f>畜禽季度村级台账!C222+畜禽季度村级台账!U222+畜禽季度村级台账!AM222+畜禽季度村级台账!BE222</f>
        <v>0</v>
      </c>
      <c r="U221" s="27">
        <f>畜禽季度村级台账!D222+畜禽季度村级台账!V222+畜禽季度村级台账!AN222+畜禽季度村级台账!BF222</f>
        <v>0</v>
      </c>
      <c r="V221" s="27">
        <f>畜禽季度村级台账!E222+畜禽季度村级台账!W222+畜禽季度村级台账!AO222+畜禽季度村级台账!BG222</f>
        <v>0</v>
      </c>
      <c r="W221" s="27">
        <f>畜禽季度村级台账!F222+畜禽季度村级台账!X222+畜禽季度村级台账!AP222+畜禽季度村级台账!BH222</f>
        <v>0</v>
      </c>
      <c r="X221" s="27">
        <f t="shared" si="32"/>
        <v>0</v>
      </c>
      <c r="Y221" s="27">
        <f>畜禽季度村级台账!G222+畜禽季度村级台账!Y222+畜禽季度村级台账!AQ222+畜禽季度村级台账!BI222</f>
        <v>0</v>
      </c>
      <c r="Z221" s="27">
        <f>畜禽季度村级台账!H222+畜禽季度村级台账!Z222+畜禽季度村级台账!AR222+畜禽季度村级台账!BJ222</f>
        <v>0</v>
      </c>
      <c r="AA221" s="27">
        <f>畜禽季度村级台账!CF222</f>
        <v>0</v>
      </c>
      <c r="AB221" s="27">
        <f>畜禽季度村级台账!CG222</f>
        <v>0</v>
      </c>
      <c r="AC221" s="27">
        <f>畜禽季度村级台账!CH222</f>
        <v>0</v>
      </c>
      <c r="AD221" s="27">
        <f>畜禽季度村级台账!CI222</f>
        <v>0</v>
      </c>
      <c r="AE221" s="27">
        <f>畜禽季度村级台账!CJ222</f>
        <v>0</v>
      </c>
      <c r="AF221" s="51" t="str">
        <f t="shared" si="25"/>
        <v>正确</v>
      </c>
      <c r="AG221" s="51" t="str">
        <f t="shared" si="26"/>
        <v>正确</v>
      </c>
      <c r="AH221" s="51" t="str">
        <f t="shared" si="27"/>
        <v>正确</v>
      </c>
      <c r="AI221" s="51" t="str">
        <f t="shared" si="28"/>
        <v>正确</v>
      </c>
      <c r="AJ221" s="51" t="str">
        <f t="shared" si="29"/>
        <v>正确</v>
      </c>
      <c r="AK221" s="51" t="str">
        <f t="shared" si="30"/>
        <v>正确</v>
      </c>
      <c r="AL221" s="51" t="str">
        <f t="shared" si="31"/>
        <v>正确</v>
      </c>
    </row>
    <row r="222" spans="1:38">
      <c r="A222" s="28">
        <v>212</v>
      </c>
      <c r="B222" s="26">
        <f>畜禽季度村级台账!B223</f>
        <v>0</v>
      </c>
      <c r="C222" s="27">
        <f>畜禽季度村级台账!BO223</f>
        <v>0</v>
      </c>
      <c r="D222" s="27">
        <f>畜禽季度村级台账!BP223</f>
        <v>0</v>
      </c>
      <c r="E222" s="27">
        <f>畜禽季度村级台账!BQ223</f>
        <v>0</v>
      </c>
      <c r="F222" s="27">
        <f>畜禽季度村级台账!BR223</f>
        <v>0</v>
      </c>
      <c r="G222" s="27">
        <f>畜禽季度村级台账!BS223</f>
        <v>0</v>
      </c>
      <c r="H222" s="27">
        <f>畜禽季度村级台账!BT223</f>
        <v>0</v>
      </c>
      <c r="I222" s="27">
        <f>畜禽季度村级台账!BU223</f>
        <v>0</v>
      </c>
      <c r="J222" s="27">
        <f>畜禽季度村级台账!BV223</f>
        <v>0</v>
      </c>
      <c r="K222" s="27">
        <f>畜禽季度村级台账!BW223</f>
        <v>0</v>
      </c>
      <c r="L222" s="27">
        <f>畜禽季度村级台账!BX223</f>
        <v>0</v>
      </c>
      <c r="M222" s="27">
        <f>畜禽季度村级台账!BY223</f>
        <v>0</v>
      </c>
      <c r="N222" s="27">
        <f>畜禽季度村级台账!BZ223</f>
        <v>0</v>
      </c>
      <c r="O222" s="27">
        <f>畜禽季度村级台账!CA223</f>
        <v>0</v>
      </c>
      <c r="P222" s="27">
        <f>畜禽季度村级台账!CB223</f>
        <v>0</v>
      </c>
      <c r="Q222" s="27">
        <f>畜禽季度村级台账!CC223</f>
        <v>0</v>
      </c>
      <c r="R222" s="27">
        <f>畜禽季度村级台账!CD223</f>
        <v>0</v>
      </c>
      <c r="S222" s="27">
        <f>畜禽季度村级台账!CE223</f>
        <v>0</v>
      </c>
      <c r="T222" s="27">
        <f>畜禽季度村级台账!C223+畜禽季度村级台账!U223+畜禽季度村级台账!AM223+畜禽季度村级台账!BE223</f>
        <v>0</v>
      </c>
      <c r="U222" s="27">
        <f>畜禽季度村级台账!D223+畜禽季度村级台账!V223+畜禽季度村级台账!AN223+畜禽季度村级台账!BF223</f>
        <v>0</v>
      </c>
      <c r="V222" s="27">
        <f>畜禽季度村级台账!E223+畜禽季度村级台账!W223+畜禽季度村级台账!AO223+畜禽季度村级台账!BG223</f>
        <v>0</v>
      </c>
      <c r="W222" s="27">
        <f>畜禽季度村级台账!F223+畜禽季度村级台账!X223+畜禽季度村级台账!AP223+畜禽季度村级台账!BH223</f>
        <v>0</v>
      </c>
      <c r="X222" s="27">
        <f t="shared" si="32"/>
        <v>0</v>
      </c>
      <c r="Y222" s="27">
        <f>畜禽季度村级台账!G223+畜禽季度村级台账!Y223+畜禽季度村级台账!AQ223+畜禽季度村级台账!BI223</f>
        <v>0</v>
      </c>
      <c r="Z222" s="27">
        <f>畜禽季度村级台账!H223+畜禽季度村级台账!Z223+畜禽季度村级台账!AR223+畜禽季度村级台账!BJ223</f>
        <v>0</v>
      </c>
      <c r="AA222" s="27">
        <f>畜禽季度村级台账!CF223</f>
        <v>0</v>
      </c>
      <c r="AB222" s="27">
        <f>畜禽季度村级台账!CG223</f>
        <v>0</v>
      </c>
      <c r="AC222" s="27">
        <f>畜禽季度村级台账!CH223</f>
        <v>0</v>
      </c>
      <c r="AD222" s="27">
        <f>畜禽季度村级台账!CI223</f>
        <v>0</v>
      </c>
      <c r="AE222" s="27">
        <f>畜禽季度村级台账!CJ223</f>
        <v>0</v>
      </c>
      <c r="AF222" s="51" t="str">
        <f t="shared" si="25"/>
        <v>正确</v>
      </c>
      <c r="AG222" s="51" t="str">
        <f t="shared" si="26"/>
        <v>正确</v>
      </c>
      <c r="AH222" s="51" t="str">
        <f t="shared" si="27"/>
        <v>正确</v>
      </c>
      <c r="AI222" s="51" t="str">
        <f t="shared" si="28"/>
        <v>正确</v>
      </c>
      <c r="AJ222" s="51" t="str">
        <f t="shared" si="29"/>
        <v>正确</v>
      </c>
      <c r="AK222" s="51" t="str">
        <f t="shared" si="30"/>
        <v>正确</v>
      </c>
      <c r="AL222" s="51" t="str">
        <f t="shared" si="31"/>
        <v>正确</v>
      </c>
    </row>
    <row r="223" spans="1:38">
      <c r="A223" s="28">
        <v>213</v>
      </c>
      <c r="B223" s="26">
        <f>畜禽季度村级台账!B224</f>
        <v>0</v>
      </c>
      <c r="C223" s="27">
        <f>畜禽季度村级台账!BO224</f>
        <v>0</v>
      </c>
      <c r="D223" s="27">
        <f>畜禽季度村级台账!BP224</f>
        <v>0</v>
      </c>
      <c r="E223" s="27">
        <f>畜禽季度村级台账!BQ224</f>
        <v>0</v>
      </c>
      <c r="F223" s="27">
        <f>畜禽季度村级台账!BR224</f>
        <v>0</v>
      </c>
      <c r="G223" s="27">
        <f>畜禽季度村级台账!BS224</f>
        <v>0</v>
      </c>
      <c r="H223" s="27">
        <f>畜禽季度村级台账!BT224</f>
        <v>0</v>
      </c>
      <c r="I223" s="27">
        <f>畜禽季度村级台账!BU224</f>
        <v>0</v>
      </c>
      <c r="J223" s="27">
        <f>畜禽季度村级台账!BV224</f>
        <v>0</v>
      </c>
      <c r="K223" s="27">
        <f>畜禽季度村级台账!BW224</f>
        <v>0</v>
      </c>
      <c r="L223" s="27">
        <f>畜禽季度村级台账!BX224</f>
        <v>0</v>
      </c>
      <c r="M223" s="27">
        <f>畜禽季度村级台账!BY224</f>
        <v>0</v>
      </c>
      <c r="N223" s="27">
        <f>畜禽季度村级台账!BZ224</f>
        <v>0</v>
      </c>
      <c r="O223" s="27">
        <f>畜禽季度村级台账!CA224</f>
        <v>0</v>
      </c>
      <c r="P223" s="27">
        <f>畜禽季度村级台账!CB224</f>
        <v>0</v>
      </c>
      <c r="Q223" s="27">
        <f>畜禽季度村级台账!CC224</f>
        <v>0</v>
      </c>
      <c r="R223" s="27">
        <f>畜禽季度村级台账!CD224</f>
        <v>0</v>
      </c>
      <c r="S223" s="27">
        <f>畜禽季度村级台账!CE224</f>
        <v>0</v>
      </c>
      <c r="T223" s="27">
        <f>畜禽季度村级台账!C224+畜禽季度村级台账!U224+畜禽季度村级台账!AM224+畜禽季度村级台账!BE224</f>
        <v>0</v>
      </c>
      <c r="U223" s="27">
        <f>畜禽季度村级台账!D224+畜禽季度村级台账!V224+畜禽季度村级台账!AN224+畜禽季度村级台账!BF224</f>
        <v>0</v>
      </c>
      <c r="V223" s="27">
        <f>畜禽季度村级台账!E224+畜禽季度村级台账!W224+畜禽季度村级台账!AO224+畜禽季度村级台账!BG224</f>
        <v>0</v>
      </c>
      <c r="W223" s="27">
        <f>畜禽季度村级台账!F224+畜禽季度村级台账!X224+畜禽季度村级台账!AP224+畜禽季度村级台账!BH224</f>
        <v>0</v>
      </c>
      <c r="X223" s="27">
        <f t="shared" si="32"/>
        <v>0</v>
      </c>
      <c r="Y223" s="27">
        <f>畜禽季度村级台账!G224+畜禽季度村级台账!Y224+畜禽季度村级台账!AQ224+畜禽季度村级台账!BI224</f>
        <v>0</v>
      </c>
      <c r="Z223" s="27">
        <f>畜禽季度村级台账!H224+畜禽季度村级台账!Z224+畜禽季度村级台账!AR224+畜禽季度村级台账!BJ224</f>
        <v>0</v>
      </c>
      <c r="AA223" s="27">
        <f>畜禽季度村级台账!CF224</f>
        <v>0</v>
      </c>
      <c r="AB223" s="27">
        <f>畜禽季度村级台账!CG224</f>
        <v>0</v>
      </c>
      <c r="AC223" s="27">
        <f>畜禽季度村级台账!CH224</f>
        <v>0</v>
      </c>
      <c r="AD223" s="27">
        <f>畜禽季度村级台账!CI224</f>
        <v>0</v>
      </c>
      <c r="AE223" s="27">
        <f>畜禽季度村级台账!CJ224</f>
        <v>0</v>
      </c>
      <c r="AF223" s="51" t="str">
        <f t="shared" si="25"/>
        <v>正确</v>
      </c>
      <c r="AG223" s="51" t="str">
        <f t="shared" si="26"/>
        <v>正确</v>
      </c>
      <c r="AH223" s="51" t="str">
        <f t="shared" si="27"/>
        <v>正确</v>
      </c>
      <c r="AI223" s="51" t="str">
        <f t="shared" si="28"/>
        <v>正确</v>
      </c>
      <c r="AJ223" s="51" t="str">
        <f t="shared" si="29"/>
        <v>正确</v>
      </c>
      <c r="AK223" s="51" t="str">
        <f t="shared" si="30"/>
        <v>正确</v>
      </c>
      <c r="AL223" s="51" t="str">
        <f t="shared" si="31"/>
        <v>正确</v>
      </c>
    </row>
    <row r="224" spans="1:38">
      <c r="A224" s="28">
        <v>214</v>
      </c>
      <c r="B224" s="26">
        <f>畜禽季度村级台账!B225</f>
        <v>0</v>
      </c>
      <c r="C224" s="27">
        <f>畜禽季度村级台账!BO225</f>
        <v>0</v>
      </c>
      <c r="D224" s="27">
        <f>畜禽季度村级台账!BP225</f>
        <v>0</v>
      </c>
      <c r="E224" s="27">
        <f>畜禽季度村级台账!BQ225</f>
        <v>0</v>
      </c>
      <c r="F224" s="27">
        <f>畜禽季度村级台账!BR225</f>
        <v>0</v>
      </c>
      <c r="G224" s="27">
        <f>畜禽季度村级台账!BS225</f>
        <v>0</v>
      </c>
      <c r="H224" s="27">
        <f>畜禽季度村级台账!BT225</f>
        <v>0</v>
      </c>
      <c r="I224" s="27">
        <f>畜禽季度村级台账!BU225</f>
        <v>0</v>
      </c>
      <c r="J224" s="27">
        <f>畜禽季度村级台账!BV225</f>
        <v>0</v>
      </c>
      <c r="K224" s="27">
        <f>畜禽季度村级台账!BW225</f>
        <v>0</v>
      </c>
      <c r="L224" s="27">
        <f>畜禽季度村级台账!BX225</f>
        <v>0</v>
      </c>
      <c r="M224" s="27">
        <f>畜禽季度村级台账!BY225</f>
        <v>0</v>
      </c>
      <c r="N224" s="27">
        <f>畜禽季度村级台账!BZ225</f>
        <v>0</v>
      </c>
      <c r="O224" s="27">
        <f>畜禽季度村级台账!CA225</f>
        <v>0</v>
      </c>
      <c r="P224" s="27">
        <f>畜禽季度村级台账!CB225</f>
        <v>0</v>
      </c>
      <c r="Q224" s="27">
        <f>畜禽季度村级台账!CC225</f>
        <v>0</v>
      </c>
      <c r="R224" s="27">
        <f>畜禽季度村级台账!CD225</f>
        <v>0</v>
      </c>
      <c r="S224" s="27">
        <f>畜禽季度村级台账!CE225</f>
        <v>0</v>
      </c>
      <c r="T224" s="27">
        <f>畜禽季度村级台账!C225+畜禽季度村级台账!U225+畜禽季度村级台账!AM225+畜禽季度村级台账!BE225</f>
        <v>0</v>
      </c>
      <c r="U224" s="27">
        <f>畜禽季度村级台账!D225+畜禽季度村级台账!V225+畜禽季度村级台账!AN225+畜禽季度村级台账!BF225</f>
        <v>0</v>
      </c>
      <c r="V224" s="27">
        <f>畜禽季度村级台账!E225+畜禽季度村级台账!W225+畜禽季度村级台账!AO225+畜禽季度村级台账!BG225</f>
        <v>0</v>
      </c>
      <c r="W224" s="27">
        <f>畜禽季度村级台账!F225+畜禽季度村级台账!X225+畜禽季度村级台账!AP225+畜禽季度村级台账!BH225</f>
        <v>0</v>
      </c>
      <c r="X224" s="27">
        <f t="shared" si="32"/>
        <v>0</v>
      </c>
      <c r="Y224" s="27">
        <f>畜禽季度村级台账!G225+畜禽季度村级台账!Y225+畜禽季度村级台账!AQ225+畜禽季度村级台账!BI225</f>
        <v>0</v>
      </c>
      <c r="Z224" s="27">
        <f>畜禽季度村级台账!H225+畜禽季度村级台账!Z225+畜禽季度村级台账!AR225+畜禽季度村级台账!BJ225</f>
        <v>0</v>
      </c>
      <c r="AA224" s="27">
        <f>畜禽季度村级台账!CF225</f>
        <v>0</v>
      </c>
      <c r="AB224" s="27">
        <f>畜禽季度村级台账!CG225</f>
        <v>0</v>
      </c>
      <c r="AC224" s="27">
        <f>畜禽季度村级台账!CH225</f>
        <v>0</v>
      </c>
      <c r="AD224" s="27">
        <f>畜禽季度村级台账!CI225</f>
        <v>0</v>
      </c>
      <c r="AE224" s="27">
        <f>畜禽季度村级台账!CJ225</f>
        <v>0</v>
      </c>
      <c r="AF224" s="51" t="str">
        <f t="shared" si="25"/>
        <v>正确</v>
      </c>
      <c r="AG224" s="51" t="str">
        <f t="shared" si="26"/>
        <v>正确</v>
      </c>
      <c r="AH224" s="51" t="str">
        <f t="shared" si="27"/>
        <v>正确</v>
      </c>
      <c r="AI224" s="51" t="str">
        <f t="shared" si="28"/>
        <v>正确</v>
      </c>
      <c r="AJ224" s="51" t="str">
        <f t="shared" si="29"/>
        <v>正确</v>
      </c>
      <c r="AK224" s="51" t="str">
        <f t="shared" si="30"/>
        <v>正确</v>
      </c>
      <c r="AL224" s="51" t="str">
        <f t="shared" si="31"/>
        <v>正确</v>
      </c>
    </row>
    <row r="225" spans="1:38">
      <c r="A225" s="28">
        <v>215</v>
      </c>
      <c r="B225" s="26">
        <f>畜禽季度村级台账!B226</f>
        <v>0</v>
      </c>
      <c r="C225" s="27">
        <f>畜禽季度村级台账!BO226</f>
        <v>0</v>
      </c>
      <c r="D225" s="27">
        <f>畜禽季度村级台账!BP226</f>
        <v>0</v>
      </c>
      <c r="E225" s="27">
        <f>畜禽季度村级台账!BQ226</f>
        <v>0</v>
      </c>
      <c r="F225" s="27">
        <f>畜禽季度村级台账!BR226</f>
        <v>0</v>
      </c>
      <c r="G225" s="27">
        <f>畜禽季度村级台账!BS226</f>
        <v>0</v>
      </c>
      <c r="H225" s="27">
        <f>畜禽季度村级台账!BT226</f>
        <v>0</v>
      </c>
      <c r="I225" s="27">
        <f>畜禽季度村级台账!BU226</f>
        <v>0</v>
      </c>
      <c r="J225" s="27">
        <f>畜禽季度村级台账!BV226</f>
        <v>0</v>
      </c>
      <c r="K225" s="27">
        <f>畜禽季度村级台账!BW226</f>
        <v>0</v>
      </c>
      <c r="L225" s="27">
        <f>畜禽季度村级台账!BX226</f>
        <v>0</v>
      </c>
      <c r="M225" s="27">
        <f>畜禽季度村级台账!BY226</f>
        <v>0</v>
      </c>
      <c r="N225" s="27">
        <f>畜禽季度村级台账!BZ226</f>
        <v>0</v>
      </c>
      <c r="O225" s="27">
        <f>畜禽季度村级台账!CA226</f>
        <v>0</v>
      </c>
      <c r="P225" s="27">
        <f>畜禽季度村级台账!CB226</f>
        <v>0</v>
      </c>
      <c r="Q225" s="27">
        <f>畜禽季度村级台账!CC226</f>
        <v>0</v>
      </c>
      <c r="R225" s="27">
        <f>畜禽季度村级台账!CD226</f>
        <v>0</v>
      </c>
      <c r="S225" s="27">
        <f>畜禽季度村级台账!CE226</f>
        <v>0</v>
      </c>
      <c r="T225" s="27">
        <f>畜禽季度村级台账!C226+畜禽季度村级台账!U226+畜禽季度村级台账!AM226+畜禽季度村级台账!BE226</f>
        <v>0</v>
      </c>
      <c r="U225" s="27">
        <f>畜禽季度村级台账!D226+畜禽季度村级台账!V226+畜禽季度村级台账!AN226+畜禽季度村级台账!BF226</f>
        <v>0</v>
      </c>
      <c r="V225" s="27">
        <f>畜禽季度村级台账!E226+畜禽季度村级台账!W226+畜禽季度村级台账!AO226+畜禽季度村级台账!BG226</f>
        <v>0</v>
      </c>
      <c r="W225" s="27">
        <f>畜禽季度村级台账!F226+畜禽季度村级台账!X226+畜禽季度村级台账!AP226+畜禽季度村级台账!BH226</f>
        <v>0</v>
      </c>
      <c r="X225" s="27">
        <f t="shared" si="32"/>
        <v>0</v>
      </c>
      <c r="Y225" s="27">
        <f>畜禽季度村级台账!G226+畜禽季度村级台账!Y226+畜禽季度村级台账!AQ226+畜禽季度村级台账!BI226</f>
        <v>0</v>
      </c>
      <c r="Z225" s="27">
        <f>畜禽季度村级台账!H226+畜禽季度村级台账!Z226+畜禽季度村级台账!AR226+畜禽季度村级台账!BJ226</f>
        <v>0</v>
      </c>
      <c r="AA225" s="27">
        <f>畜禽季度村级台账!CF226</f>
        <v>0</v>
      </c>
      <c r="AB225" s="27">
        <f>畜禽季度村级台账!CG226</f>
        <v>0</v>
      </c>
      <c r="AC225" s="27">
        <f>畜禽季度村级台账!CH226</f>
        <v>0</v>
      </c>
      <c r="AD225" s="27">
        <f>畜禽季度村级台账!CI226</f>
        <v>0</v>
      </c>
      <c r="AE225" s="27">
        <f>畜禽季度村级台账!CJ226</f>
        <v>0</v>
      </c>
      <c r="AF225" s="51" t="str">
        <f t="shared" si="25"/>
        <v>正确</v>
      </c>
      <c r="AG225" s="51" t="str">
        <f t="shared" si="26"/>
        <v>正确</v>
      </c>
      <c r="AH225" s="51" t="str">
        <f t="shared" si="27"/>
        <v>正确</v>
      </c>
      <c r="AI225" s="51" t="str">
        <f t="shared" si="28"/>
        <v>正确</v>
      </c>
      <c r="AJ225" s="51" t="str">
        <f t="shared" si="29"/>
        <v>正确</v>
      </c>
      <c r="AK225" s="51" t="str">
        <f t="shared" si="30"/>
        <v>正确</v>
      </c>
      <c r="AL225" s="51" t="str">
        <f t="shared" si="31"/>
        <v>正确</v>
      </c>
    </row>
    <row r="226" spans="1:38">
      <c r="A226" s="28">
        <v>216</v>
      </c>
      <c r="B226" s="26">
        <f>畜禽季度村级台账!B227</f>
        <v>0</v>
      </c>
      <c r="C226" s="27">
        <f>畜禽季度村级台账!BO227</f>
        <v>0</v>
      </c>
      <c r="D226" s="27">
        <f>畜禽季度村级台账!BP227</f>
        <v>0</v>
      </c>
      <c r="E226" s="27">
        <f>畜禽季度村级台账!BQ227</f>
        <v>0</v>
      </c>
      <c r="F226" s="27">
        <f>畜禽季度村级台账!BR227</f>
        <v>0</v>
      </c>
      <c r="G226" s="27">
        <f>畜禽季度村级台账!BS227</f>
        <v>0</v>
      </c>
      <c r="H226" s="27">
        <f>畜禽季度村级台账!BT227</f>
        <v>0</v>
      </c>
      <c r="I226" s="27">
        <f>畜禽季度村级台账!BU227</f>
        <v>0</v>
      </c>
      <c r="J226" s="27">
        <f>畜禽季度村级台账!BV227</f>
        <v>0</v>
      </c>
      <c r="K226" s="27">
        <f>畜禽季度村级台账!BW227</f>
        <v>0</v>
      </c>
      <c r="L226" s="27">
        <f>畜禽季度村级台账!BX227</f>
        <v>0</v>
      </c>
      <c r="M226" s="27">
        <f>畜禽季度村级台账!BY227</f>
        <v>0</v>
      </c>
      <c r="N226" s="27">
        <f>畜禽季度村级台账!BZ227</f>
        <v>0</v>
      </c>
      <c r="O226" s="27">
        <f>畜禽季度村级台账!CA227</f>
        <v>0</v>
      </c>
      <c r="P226" s="27">
        <f>畜禽季度村级台账!CB227</f>
        <v>0</v>
      </c>
      <c r="Q226" s="27">
        <f>畜禽季度村级台账!CC227</f>
        <v>0</v>
      </c>
      <c r="R226" s="27">
        <f>畜禽季度村级台账!CD227</f>
        <v>0</v>
      </c>
      <c r="S226" s="27">
        <f>畜禽季度村级台账!CE227</f>
        <v>0</v>
      </c>
      <c r="T226" s="27">
        <f>畜禽季度村级台账!C227+畜禽季度村级台账!U227+畜禽季度村级台账!AM227+畜禽季度村级台账!BE227</f>
        <v>0</v>
      </c>
      <c r="U226" s="27">
        <f>畜禽季度村级台账!D227+畜禽季度村级台账!V227+畜禽季度村级台账!AN227+畜禽季度村级台账!BF227</f>
        <v>0</v>
      </c>
      <c r="V226" s="27">
        <f>畜禽季度村级台账!E227+畜禽季度村级台账!W227+畜禽季度村级台账!AO227+畜禽季度村级台账!BG227</f>
        <v>0</v>
      </c>
      <c r="W226" s="27">
        <f>畜禽季度村级台账!F227+畜禽季度村级台账!X227+畜禽季度村级台账!AP227+畜禽季度村级台账!BH227</f>
        <v>0</v>
      </c>
      <c r="X226" s="27">
        <f t="shared" si="32"/>
        <v>0</v>
      </c>
      <c r="Y226" s="27">
        <f>畜禽季度村级台账!G227+畜禽季度村级台账!Y227+畜禽季度村级台账!AQ227+畜禽季度村级台账!BI227</f>
        <v>0</v>
      </c>
      <c r="Z226" s="27">
        <f>畜禽季度村级台账!H227+畜禽季度村级台账!Z227+畜禽季度村级台账!AR227+畜禽季度村级台账!BJ227</f>
        <v>0</v>
      </c>
      <c r="AA226" s="27">
        <f>畜禽季度村级台账!CF227</f>
        <v>0</v>
      </c>
      <c r="AB226" s="27">
        <f>畜禽季度村级台账!CG227</f>
        <v>0</v>
      </c>
      <c r="AC226" s="27">
        <f>畜禽季度村级台账!CH227</f>
        <v>0</v>
      </c>
      <c r="AD226" s="27">
        <f>畜禽季度村级台账!CI227</f>
        <v>0</v>
      </c>
      <c r="AE226" s="27">
        <f>畜禽季度村级台账!CJ227</f>
        <v>0</v>
      </c>
      <c r="AF226" s="51" t="str">
        <f t="shared" si="25"/>
        <v>正确</v>
      </c>
      <c r="AG226" s="51" t="str">
        <f t="shared" si="26"/>
        <v>正确</v>
      </c>
      <c r="AH226" s="51" t="str">
        <f t="shared" si="27"/>
        <v>正确</v>
      </c>
      <c r="AI226" s="51" t="str">
        <f t="shared" si="28"/>
        <v>正确</v>
      </c>
      <c r="AJ226" s="51" t="str">
        <f t="shared" si="29"/>
        <v>正确</v>
      </c>
      <c r="AK226" s="51" t="str">
        <f t="shared" si="30"/>
        <v>正确</v>
      </c>
      <c r="AL226" s="51" t="str">
        <f t="shared" si="31"/>
        <v>正确</v>
      </c>
    </row>
    <row r="227" spans="1:38">
      <c r="A227" s="28">
        <v>217</v>
      </c>
      <c r="B227" s="26">
        <f>畜禽季度村级台账!B228</f>
        <v>0</v>
      </c>
      <c r="C227" s="27">
        <f>畜禽季度村级台账!BO228</f>
        <v>0</v>
      </c>
      <c r="D227" s="27">
        <f>畜禽季度村级台账!BP228</f>
        <v>0</v>
      </c>
      <c r="E227" s="27">
        <f>畜禽季度村级台账!BQ228</f>
        <v>0</v>
      </c>
      <c r="F227" s="27">
        <f>畜禽季度村级台账!BR228</f>
        <v>0</v>
      </c>
      <c r="G227" s="27">
        <f>畜禽季度村级台账!BS228</f>
        <v>0</v>
      </c>
      <c r="H227" s="27">
        <f>畜禽季度村级台账!BT228</f>
        <v>0</v>
      </c>
      <c r="I227" s="27">
        <f>畜禽季度村级台账!BU228</f>
        <v>0</v>
      </c>
      <c r="J227" s="27">
        <f>畜禽季度村级台账!BV228</f>
        <v>0</v>
      </c>
      <c r="K227" s="27">
        <f>畜禽季度村级台账!BW228</f>
        <v>0</v>
      </c>
      <c r="L227" s="27">
        <f>畜禽季度村级台账!BX228</f>
        <v>0</v>
      </c>
      <c r="M227" s="27">
        <f>畜禽季度村级台账!BY228</f>
        <v>0</v>
      </c>
      <c r="N227" s="27">
        <f>畜禽季度村级台账!BZ228</f>
        <v>0</v>
      </c>
      <c r="O227" s="27">
        <f>畜禽季度村级台账!CA228</f>
        <v>0</v>
      </c>
      <c r="P227" s="27">
        <f>畜禽季度村级台账!CB228</f>
        <v>0</v>
      </c>
      <c r="Q227" s="27">
        <f>畜禽季度村级台账!CC228</f>
        <v>0</v>
      </c>
      <c r="R227" s="27">
        <f>畜禽季度村级台账!CD228</f>
        <v>0</v>
      </c>
      <c r="S227" s="27">
        <f>畜禽季度村级台账!CE228</f>
        <v>0</v>
      </c>
      <c r="T227" s="27">
        <f>畜禽季度村级台账!C228+畜禽季度村级台账!U228+畜禽季度村级台账!AM228+畜禽季度村级台账!BE228</f>
        <v>0</v>
      </c>
      <c r="U227" s="27">
        <f>畜禽季度村级台账!D228+畜禽季度村级台账!V228+畜禽季度村级台账!AN228+畜禽季度村级台账!BF228</f>
        <v>0</v>
      </c>
      <c r="V227" s="27">
        <f>畜禽季度村级台账!E228+畜禽季度村级台账!W228+畜禽季度村级台账!AO228+畜禽季度村级台账!BG228</f>
        <v>0</v>
      </c>
      <c r="W227" s="27">
        <f>畜禽季度村级台账!F228+畜禽季度村级台账!X228+畜禽季度村级台账!AP228+畜禽季度村级台账!BH228</f>
        <v>0</v>
      </c>
      <c r="X227" s="27">
        <f t="shared" si="32"/>
        <v>0</v>
      </c>
      <c r="Y227" s="27">
        <f>畜禽季度村级台账!G228+畜禽季度村级台账!Y228+畜禽季度村级台账!AQ228+畜禽季度村级台账!BI228</f>
        <v>0</v>
      </c>
      <c r="Z227" s="27">
        <f>畜禽季度村级台账!H228+畜禽季度村级台账!Z228+畜禽季度村级台账!AR228+畜禽季度村级台账!BJ228</f>
        <v>0</v>
      </c>
      <c r="AA227" s="27">
        <f>畜禽季度村级台账!CF228</f>
        <v>0</v>
      </c>
      <c r="AB227" s="27">
        <f>畜禽季度村级台账!CG228</f>
        <v>0</v>
      </c>
      <c r="AC227" s="27">
        <f>畜禽季度村级台账!CH228</f>
        <v>0</v>
      </c>
      <c r="AD227" s="27">
        <f>畜禽季度村级台账!CI228</f>
        <v>0</v>
      </c>
      <c r="AE227" s="27">
        <f>畜禽季度村级台账!CJ228</f>
        <v>0</v>
      </c>
      <c r="AF227" s="51" t="str">
        <f t="shared" si="25"/>
        <v>正确</v>
      </c>
      <c r="AG227" s="51" t="str">
        <f t="shared" si="26"/>
        <v>正确</v>
      </c>
      <c r="AH227" s="51" t="str">
        <f t="shared" si="27"/>
        <v>正确</v>
      </c>
      <c r="AI227" s="51" t="str">
        <f t="shared" si="28"/>
        <v>正确</v>
      </c>
      <c r="AJ227" s="51" t="str">
        <f t="shared" si="29"/>
        <v>正确</v>
      </c>
      <c r="AK227" s="51" t="str">
        <f t="shared" si="30"/>
        <v>正确</v>
      </c>
      <c r="AL227" s="51" t="str">
        <f t="shared" si="31"/>
        <v>正确</v>
      </c>
    </row>
    <row r="228" spans="1:38">
      <c r="A228" s="28">
        <v>218</v>
      </c>
      <c r="B228" s="26">
        <f>畜禽季度村级台账!B229</f>
        <v>0</v>
      </c>
      <c r="C228" s="27">
        <f>畜禽季度村级台账!BO229</f>
        <v>0</v>
      </c>
      <c r="D228" s="27">
        <f>畜禽季度村级台账!BP229</f>
        <v>0</v>
      </c>
      <c r="E228" s="27">
        <f>畜禽季度村级台账!BQ229</f>
        <v>0</v>
      </c>
      <c r="F228" s="27">
        <f>畜禽季度村级台账!BR229</f>
        <v>0</v>
      </c>
      <c r="G228" s="27">
        <f>畜禽季度村级台账!BS229</f>
        <v>0</v>
      </c>
      <c r="H228" s="27">
        <f>畜禽季度村级台账!BT229</f>
        <v>0</v>
      </c>
      <c r="I228" s="27">
        <f>畜禽季度村级台账!BU229</f>
        <v>0</v>
      </c>
      <c r="J228" s="27">
        <f>畜禽季度村级台账!BV229</f>
        <v>0</v>
      </c>
      <c r="K228" s="27">
        <f>畜禽季度村级台账!BW229</f>
        <v>0</v>
      </c>
      <c r="L228" s="27">
        <f>畜禽季度村级台账!BX229</f>
        <v>0</v>
      </c>
      <c r="M228" s="27">
        <f>畜禽季度村级台账!BY229</f>
        <v>0</v>
      </c>
      <c r="N228" s="27">
        <f>畜禽季度村级台账!BZ229</f>
        <v>0</v>
      </c>
      <c r="O228" s="27">
        <f>畜禽季度村级台账!CA229</f>
        <v>0</v>
      </c>
      <c r="P228" s="27">
        <f>畜禽季度村级台账!CB229</f>
        <v>0</v>
      </c>
      <c r="Q228" s="27">
        <f>畜禽季度村级台账!CC229</f>
        <v>0</v>
      </c>
      <c r="R228" s="27">
        <f>畜禽季度村级台账!CD229</f>
        <v>0</v>
      </c>
      <c r="S228" s="27">
        <f>畜禽季度村级台账!CE229</f>
        <v>0</v>
      </c>
      <c r="T228" s="27">
        <f>畜禽季度村级台账!C229+畜禽季度村级台账!U229+畜禽季度村级台账!AM229+畜禽季度村级台账!BE229</f>
        <v>0</v>
      </c>
      <c r="U228" s="27">
        <f>畜禽季度村级台账!D229+畜禽季度村级台账!V229+畜禽季度村级台账!AN229+畜禽季度村级台账!BF229</f>
        <v>0</v>
      </c>
      <c r="V228" s="27">
        <f>畜禽季度村级台账!E229+畜禽季度村级台账!W229+畜禽季度村级台账!AO229+畜禽季度村级台账!BG229</f>
        <v>0</v>
      </c>
      <c r="W228" s="27">
        <f>畜禽季度村级台账!F229+畜禽季度村级台账!X229+畜禽季度村级台账!AP229+畜禽季度村级台账!BH229</f>
        <v>0</v>
      </c>
      <c r="X228" s="27">
        <f t="shared" si="32"/>
        <v>0</v>
      </c>
      <c r="Y228" s="27">
        <f>畜禽季度村级台账!G229+畜禽季度村级台账!Y229+畜禽季度村级台账!AQ229+畜禽季度村级台账!BI229</f>
        <v>0</v>
      </c>
      <c r="Z228" s="27">
        <f>畜禽季度村级台账!H229+畜禽季度村级台账!Z229+畜禽季度村级台账!AR229+畜禽季度村级台账!BJ229</f>
        <v>0</v>
      </c>
      <c r="AA228" s="27">
        <f>畜禽季度村级台账!CF229</f>
        <v>0</v>
      </c>
      <c r="AB228" s="27">
        <f>畜禽季度村级台账!CG229</f>
        <v>0</v>
      </c>
      <c r="AC228" s="27">
        <f>畜禽季度村级台账!CH229</f>
        <v>0</v>
      </c>
      <c r="AD228" s="27">
        <f>畜禽季度村级台账!CI229</f>
        <v>0</v>
      </c>
      <c r="AE228" s="27">
        <f>畜禽季度村级台账!CJ229</f>
        <v>0</v>
      </c>
      <c r="AF228" s="51" t="str">
        <f t="shared" si="25"/>
        <v>正确</v>
      </c>
      <c r="AG228" s="51" t="str">
        <f t="shared" si="26"/>
        <v>正确</v>
      </c>
      <c r="AH228" s="51" t="str">
        <f t="shared" si="27"/>
        <v>正确</v>
      </c>
      <c r="AI228" s="51" t="str">
        <f t="shared" si="28"/>
        <v>正确</v>
      </c>
      <c r="AJ228" s="51" t="str">
        <f t="shared" si="29"/>
        <v>正确</v>
      </c>
      <c r="AK228" s="51" t="str">
        <f t="shared" si="30"/>
        <v>正确</v>
      </c>
      <c r="AL228" s="51" t="str">
        <f t="shared" si="31"/>
        <v>正确</v>
      </c>
    </row>
    <row r="229" spans="1:38">
      <c r="A229" s="28">
        <v>219</v>
      </c>
      <c r="B229" s="26">
        <f>畜禽季度村级台账!B230</f>
        <v>0</v>
      </c>
      <c r="C229" s="27">
        <f>畜禽季度村级台账!BO230</f>
        <v>0</v>
      </c>
      <c r="D229" s="27">
        <f>畜禽季度村级台账!BP230</f>
        <v>0</v>
      </c>
      <c r="E229" s="27">
        <f>畜禽季度村级台账!BQ230</f>
        <v>0</v>
      </c>
      <c r="F229" s="27">
        <f>畜禽季度村级台账!BR230</f>
        <v>0</v>
      </c>
      <c r="G229" s="27">
        <f>畜禽季度村级台账!BS230</f>
        <v>0</v>
      </c>
      <c r="H229" s="27">
        <f>畜禽季度村级台账!BT230</f>
        <v>0</v>
      </c>
      <c r="I229" s="27">
        <f>畜禽季度村级台账!BU230</f>
        <v>0</v>
      </c>
      <c r="J229" s="27">
        <f>畜禽季度村级台账!BV230</f>
        <v>0</v>
      </c>
      <c r="K229" s="27">
        <f>畜禽季度村级台账!BW230</f>
        <v>0</v>
      </c>
      <c r="L229" s="27">
        <f>畜禽季度村级台账!BX230</f>
        <v>0</v>
      </c>
      <c r="M229" s="27">
        <f>畜禽季度村级台账!BY230</f>
        <v>0</v>
      </c>
      <c r="N229" s="27">
        <f>畜禽季度村级台账!BZ230</f>
        <v>0</v>
      </c>
      <c r="O229" s="27">
        <f>畜禽季度村级台账!CA230</f>
        <v>0</v>
      </c>
      <c r="P229" s="27">
        <f>畜禽季度村级台账!CB230</f>
        <v>0</v>
      </c>
      <c r="Q229" s="27">
        <f>畜禽季度村级台账!CC230</f>
        <v>0</v>
      </c>
      <c r="R229" s="27">
        <f>畜禽季度村级台账!CD230</f>
        <v>0</v>
      </c>
      <c r="S229" s="27">
        <f>畜禽季度村级台账!CE230</f>
        <v>0</v>
      </c>
      <c r="T229" s="27">
        <f>畜禽季度村级台账!C230+畜禽季度村级台账!U230+畜禽季度村级台账!AM230+畜禽季度村级台账!BE230</f>
        <v>0</v>
      </c>
      <c r="U229" s="27">
        <f>畜禽季度村级台账!D230+畜禽季度村级台账!V230+畜禽季度村级台账!AN230+畜禽季度村级台账!BF230</f>
        <v>0</v>
      </c>
      <c r="V229" s="27">
        <f>畜禽季度村级台账!E230+畜禽季度村级台账!W230+畜禽季度村级台账!AO230+畜禽季度村级台账!BG230</f>
        <v>0</v>
      </c>
      <c r="W229" s="27">
        <f>畜禽季度村级台账!F230+畜禽季度村级台账!X230+畜禽季度村级台账!AP230+畜禽季度村级台账!BH230</f>
        <v>0</v>
      </c>
      <c r="X229" s="27">
        <f t="shared" si="32"/>
        <v>0</v>
      </c>
      <c r="Y229" s="27">
        <f>畜禽季度村级台账!G230+畜禽季度村级台账!Y230+畜禽季度村级台账!AQ230+畜禽季度村级台账!BI230</f>
        <v>0</v>
      </c>
      <c r="Z229" s="27">
        <f>畜禽季度村级台账!H230+畜禽季度村级台账!Z230+畜禽季度村级台账!AR230+畜禽季度村级台账!BJ230</f>
        <v>0</v>
      </c>
      <c r="AA229" s="27">
        <f>畜禽季度村级台账!CF230</f>
        <v>0</v>
      </c>
      <c r="AB229" s="27">
        <f>畜禽季度村级台账!CG230</f>
        <v>0</v>
      </c>
      <c r="AC229" s="27">
        <f>畜禽季度村级台账!CH230</f>
        <v>0</v>
      </c>
      <c r="AD229" s="27">
        <f>畜禽季度村级台账!CI230</f>
        <v>0</v>
      </c>
      <c r="AE229" s="27">
        <f>畜禽季度村级台账!CJ230</f>
        <v>0</v>
      </c>
      <c r="AF229" s="51" t="str">
        <f t="shared" si="25"/>
        <v>正确</v>
      </c>
      <c r="AG229" s="51" t="str">
        <f t="shared" si="26"/>
        <v>正确</v>
      </c>
      <c r="AH229" s="51" t="str">
        <f t="shared" si="27"/>
        <v>正确</v>
      </c>
      <c r="AI229" s="51" t="str">
        <f t="shared" si="28"/>
        <v>正确</v>
      </c>
      <c r="AJ229" s="51" t="str">
        <f t="shared" si="29"/>
        <v>正确</v>
      </c>
      <c r="AK229" s="51" t="str">
        <f t="shared" si="30"/>
        <v>正确</v>
      </c>
      <c r="AL229" s="51" t="str">
        <f t="shared" si="31"/>
        <v>正确</v>
      </c>
    </row>
    <row r="230" spans="1:38">
      <c r="A230" s="28">
        <v>220</v>
      </c>
      <c r="B230" s="26">
        <f>畜禽季度村级台账!B231</f>
        <v>0</v>
      </c>
      <c r="C230" s="27">
        <f>畜禽季度村级台账!BO231</f>
        <v>0</v>
      </c>
      <c r="D230" s="27">
        <f>畜禽季度村级台账!BP231</f>
        <v>0</v>
      </c>
      <c r="E230" s="27">
        <f>畜禽季度村级台账!BQ231</f>
        <v>0</v>
      </c>
      <c r="F230" s="27">
        <f>畜禽季度村级台账!BR231</f>
        <v>0</v>
      </c>
      <c r="G230" s="27">
        <f>畜禽季度村级台账!BS231</f>
        <v>0</v>
      </c>
      <c r="H230" s="27">
        <f>畜禽季度村级台账!BT231</f>
        <v>0</v>
      </c>
      <c r="I230" s="27">
        <f>畜禽季度村级台账!BU231</f>
        <v>0</v>
      </c>
      <c r="J230" s="27">
        <f>畜禽季度村级台账!BV231</f>
        <v>0</v>
      </c>
      <c r="K230" s="27">
        <f>畜禽季度村级台账!BW231</f>
        <v>0</v>
      </c>
      <c r="L230" s="27">
        <f>畜禽季度村级台账!BX231</f>
        <v>0</v>
      </c>
      <c r="M230" s="27">
        <f>畜禽季度村级台账!BY231</f>
        <v>0</v>
      </c>
      <c r="N230" s="27">
        <f>畜禽季度村级台账!BZ231</f>
        <v>0</v>
      </c>
      <c r="O230" s="27">
        <f>畜禽季度村级台账!CA231</f>
        <v>0</v>
      </c>
      <c r="P230" s="27">
        <f>畜禽季度村级台账!CB231</f>
        <v>0</v>
      </c>
      <c r="Q230" s="27">
        <f>畜禽季度村级台账!CC231</f>
        <v>0</v>
      </c>
      <c r="R230" s="27">
        <f>畜禽季度村级台账!CD231</f>
        <v>0</v>
      </c>
      <c r="S230" s="27">
        <f>畜禽季度村级台账!CE231</f>
        <v>0</v>
      </c>
      <c r="T230" s="27">
        <f>畜禽季度村级台账!C231+畜禽季度村级台账!U231+畜禽季度村级台账!AM231+畜禽季度村级台账!BE231</f>
        <v>0</v>
      </c>
      <c r="U230" s="27">
        <f>畜禽季度村级台账!D231+畜禽季度村级台账!V231+畜禽季度村级台账!AN231+畜禽季度村级台账!BF231</f>
        <v>0</v>
      </c>
      <c r="V230" s="27">
        <f>畜禽季度村级台账!E231+畜禽季度村级台账!W231+畜禽季度村级台账!AO231+畜禽季度村级台账!BG231</f>
        <v>0</v>
      </c>
      <c r="W230" s="27">
        <f>畜禽季度村级台账!F231+畜禽季度村级台账!X231+畜禽季度村级台账!AP231+畜禽季度村级台账!BH231</f>
        <v>0</v>
      </c>
      <c r="X230" s="27">
        <f t="shared" si="32"/>
        <v>0</v>
      </c>
      <c r="Y230" s="27">
        <f>畜禽季度村级台账!G231+畜禽季度村级台账!Y231+畜禽季度村级台账!AQ231+畜禽季度村级台账!BI231</f>
        <v>0</v>
      </c>
      <c r="Z230" s="27">
        <f>畜禽季度村级台账!H231+畜禽季度村级台账!Z231+畜禽季度村级台账!AR231+畜禽季度村级台账!BJ231</f>
        <v>0</v>
      </c>
      <c r="AA230" s="27">
        <f>畜禽季度村级台账!CF231</f>
        <v>0</v>
      </c>
      <c r="AB230" s="27">
        <f>畜禽季度村级台账!CG231</f>
        <v>0</v>
      </c>
      <c r="AC230" s="27">
        <f>畜禽季度村级台账!CH231</f>
        <v>0</v>
      </c>
      <c r="AD230" s="27">
        <f>畜禽季度村级台账!CI231</f>
        <v>0</v>
      </c>
      <c r="AE230" s="27">
        <f>畜禽季度村级台账!CJ231</f>
        <v>0</v>
      </c>
      <c r="AF230" s="51" t="str">
        <f t="shared" si="25"/>
        <v>正确</v>
      </c>
      <c r="AG230" s="51" t="str">
        <f t="shared" si="26"/>
        <v>正确</v>
      </c>
      <c r="AH230" s="51" t="str">
        <f t="shared" si="27"/>
        <v>正确</v>
      </c>
      <c r="AI230" s="51" t="str">
        <f t="shared" si="28"/>
        <v>正确</v>
      </c>
      <c r="AJ230" s="51" t="str">
        <f t="shared" si="29"/>
        <v>正确</v>
      </c>
      <c r="AK230" s="51" t="str">
        <f t="shared" si="30"/>
        <v>正确</v>
      </c>
      <c r="AL230" s="51" t="str">
        <f t="shared" si="31"/>
        <v>正确</v>
      </c>
    </row>
    <row r="231" spans="1:38">
      <c r="A231" s="28">
        <v>221</v>
      </c>
      <c r="B231" s="26">
        <f>畜禽季度村级台账!B232</f>
        <v>0</v>
      </c>
      <c r="C231" s="27">
        <f>畜禽季度村级台账!BO232</f>
        <v>0</v>
      </c>
      <c r="D231" s="27">
        <f>畜禽季度村级台账!BP232</f>
        <v>0</v>
      </c>
      <c r="E231" s="27">
        <f>畜禽季度村级台账!BQ232</f>
        <v>0</v>
      </c>
      <c r="F231" s="27">
        <f>畜禽季度村级台账!BR232</f>
        <v>0</v>
      </c>
      <c r="G231" s="27">
        <f>畜禽季度村级台账!BS232</f>
        <v>0</v>
      </c>
      <c r="H231" s="27">
        <f>畜禽季度村级台账!BT232</f>
        <v>0</v>
      </c>
      <c r="I231" s="27">
        <f>畜禽季度村级台账!BU232</f>
        <v>0</v>
      </c>
      <c r="J231" s="27">
        <f>畜禽季度村级台账!BV232</f>
        <v>0</v>
      </c>
      <c r="K231" s="27">
        <f>畜禽季度村级台账!BW232</f>
        <v>0</v>
      </c>
      <c r="L231" s="27">
        <f>畜禽季度村级台账!BX232</f>
        <v>0</v>
      </c>
      <c r="M231" s="27">
        <f>畜禽季度村级台账!BY232</f>
        <v>0</v>
      </c>
      <c r="N231" s="27">
        <f>畜禽季度村级台账!BZ232</f>
        <v>0</v>
      </c>
      <c r="O231" s="27">
        <f>畜禽季度村级台账!CA232</f>
        <v>0</v>
      </c>
      <c r="P231" s="27">
        <f>畜禽季度村级台账!CB232</f>
        <v>0</v>
      </c>
      <c r="Q231" s="27">
        <f>畜禽季度村级台账!CC232</f>
        <v>0</v>
      </c>
      <c r="R231" s="27">
        <f>畜禽季度村级台账!CD232</f>
        <v>0</v>
      </c>
      <c r="S231" s="27">
        <f>畜禽季度村级台账!CE232</f>
        <v>0</v>
      </c>
      <c r="T231" s="27">
        <f>畜禽季度村级台账!C232+畜禽季度村级台账!U232+畜禽季度村级台账!AM232+畜禽季度村级台账!BE232</f>
        <v>0</v>
      </c>
      <c r="U231" s="27">
        <f>畜禽季度村级台账!D232+畜禽季度村级台账!V232+畜禽季度村级台账!AN232+畜禽季度村级台账!BF232</f>
        <v>0</v>
      </c>
      <c r="V231" s="27">
        <f>畜禽季度村级台账!E232+畜禽季度村级台账!W232+畜禽季度村级台账!AO232+畜禽季度村级台账!BG232</f>
        <v>0</v>
      </c>
      <c r="W231" s="27">
        <f>畜禽季度村级台账!F232+畜禽季度村级台账!X232+畜禽季度村级台账!AP232+畜禽季度村级台账!BH232</f>
        <v>0</v>
      </c>
      <c r="X231" s="27">
        <f t="shared" si="32"/>
        <v>0</v>
      </c>
      <c r="Y231" s="27">
        <f>畜禽季度村级台账!G232+畜禽季度村级台账!Y232+畜禽季度村级台账!AQ232+畜禽季度村级台账!BI232</f>
        <v>0</v>
      </c>
      <c r="Z231" s="27">
        <f>畜禽季度村级台账!H232+畜禽季度村级台账!Z232+畜禽季度村级台账!AR232+畜禽季度村级台账!BJ232</f>
        <v>0</v>
      </c>
      <c r="AA231" s="27">
        <f>畜禽季度村级台账!CF232</f>
        <v>0</v>
      </c>
      <c r="AB231" s="27">
        <f>畜禽季度村级台账!CG232</f>
        <v>0</v>
      </c>
      <c r="AC231" s="27">
        <f>畜禽季度村级台账!CH232</f>
        <v>0</v>
      </c>
      <c r="AD231" s="27">
        <f>畜禽季度村级台账!CI232</f>
        <v>0</v>
      </c>
      <c r="AE231" s="27">
        <f>畜禽季度村级台账!CJ232</f>
        <v>0</v>
      </c>
      <c r="AF231" s="51" t="str">
        <f t="shared" si="25"/>
        <v>正确</v>
      </c>
      <c r="AG231" s="51" t="str">
        <f t="shared" si="26"/>
        <v>正确</v>
      </c>
      <c r="AH231" s="51" t="str">
        <f t="shared" si="27"/>
        <v>正确</v>
      </c>
      <c r="AI231" s="51" t="str">
        <f t="shared" si="28"/>
        <v>正确</v>
      </c>
      <c r="AJ231" s="51" t="str">
        <f t="shared" si="29"/>
        <v>正确</v>
      </c>
      <c r="AK231" s="51" t="str">
        <f t="shared" si="30"/>
        <v>正确</v>
      </c>
      <c r="AL231" s="51" t="str">
        <f t="shared" si="31"/>
        <v>正确</v>
      </c>
    </row>
    <row r="232" spans="1:38">
      <c r="A232" s="28">
        <v>222</v>
      </c>
      <c r="B232" s="26">
        <f>畜禽季度村级台账!B233</f>
        <v>0</v>
      </c>
      <c r="C232" s="27">
        <f>畜禽季度村级台账!BO233</f>
        <v>0</v>
      </c>
      <c r="D232" s="27">
        <f>畜禽季度村级台账!BP233</f>
        <v>0</v>
      </c>
      <c r="E232" s="27">
        <f>畜禽季度村级台账!BQ233</f>
        <v>0</v>
      </c>
      <c r="F232" s="27">
        <f>畜禽季度村级台账!BR233</f>
        <v>0</v>
      </c>
      <c r="G232" s="27">
        <f>畜禽季度村级台账!BS233</f>
        <v>0</v>
      </c>
      <c r="H232" s="27">
        <f>畜禽季度村级台账!BT233</f>
        <v>0</v>
      </c>
      <c r="I232" s="27">
        <f>畜禽季度村级台账!BU233</f>
        <v>0</v>
      </c>
      <c r="J232" s="27">
        <f>畜禽季度村级台账!BV233</f>
        <v>0</v>
      </c>
      <c r="K232" s="27">
        <f>畜禽季度村级台账!BW233</f>
        <v>0</v>
      </c>
      <c r="L232" s="27">
        <f>畜禽季度村级台账!BX233</f>
        <v>0</v>
      </c>
      <c r="M232" s="27">
        <f>畜禽季度村级台账!BY233</f>
        <v>0</v>
      </c>
      <c r="N232" s="27">
        <f>畜禽季度村级台账!BZ233</f>
        <v>0</v>
      </c>
      <c r="O232" s="27">
        <f>畜禽季度村级台账!CA233</f>
        <v>0</v>
      </c>
      <c r="P232" s="27">
        <f>畜禽季度村级台账!CB233</f>
        <v>0</v>
      </c>
      <c r="Q232" s="27">
        <f>畜禽季度村级台账!CC233</f>
        <v>0</v>
      </c>
      <c r="R232" s="27">
        <f>畜禽季度村级台账!CD233</f>
        <v>0</v>
      </c>
      <c r="S232" s="27">
        <f>畜禽季度村级台账!CE233</f>
        <v>0</v>
      </c>
      <c r="T232" s="27">
        <f>畜禽季度村级台账!C233+畜禽季度村级台账!U233+畜禽季度村级台账!AM233+畜禽季度村级台账!BE233</f>
        <v>0</v>
      </c>
      <c r="U232" s="27">
        <f>畜禽季度村级台账!D233+畜禽季度村级台账!V233+畜禽季度村级台账!AN233+畜禽季度村级台账!BF233</f>
        <v>0</v>
      </c>
      <c r="V232" s="27">
        <f>畜禽季度村级台账!E233+畜禽季度村级台账!W233+畜禽季度村级台账!AO233+畜禽季度村级台账!BG233</f>
        <v>0</v>
      </c>
      <c r="W232" s="27">
        <f>畜禽季度村级台账!F233+畜禽季度村级台账!X233+畜禽季度村级台账!AP233+畜禽季度村级台账!BH233</f>
        <v>0</v>
      </c>
      <c r="X232" s="27">
        <f t="shared" si="32"/>
        <v>0</v>
      </c>
      <c r="Y232" s="27">
        <f>畜禽季度村级台账!G233+畜禽季度村级台账!Y233+畜禽季度村级台账!AQ233+畜禽季度村级台账!BI233</f>
        <v>0</v>
      </c>
      <c r="Z232" s="27">
        <f>畜禽季度村级台账!H233+畜禽季度村级台账!Z233+畜禽季度村级台账!AR233+畜禽季度村级台账!BJ233</f>
        <v>0</v>
      </c>
      <c r="AA232" s="27">
        <f>畜禽季度村级台账!CF233</f>
        <v>0</v>
      </c>
      <c r="AB232" s="27">
        <f>畜禽季度村级台账!CG233</f>
        <v>0</v>
      </c>
      <c r="AC232" s="27">
        <f>畜禽季度村级台账!CH233</f>
        <v>0</v>
      </c>
      <c r="AD232" s="27">
        <f>畜禽季度村级台账!CI233</f>
        <v>0</v>
      </c>
      <c r="AE232" s="27">
        <f>畜禽季度村级台账!CJ233</f>
        <v>0</v>
      </c>
      <c r="AF232" s="51" t="str">
        <f t="shared" si="25"/>
        <v>正确</v>
      </c>
      <c r="AG232" s="51" t="str">
        <f t="shared" si="26"/>
        <v>正确</v>
      </c>
      <c r="AH232" s="51" t="str">
        <f t="shared" si="27"/>
        <v>正确</v>
      </c>
      <c r="AI232" s="51" t="str">
        <f t="shared" si="28"/>
        <v>正确</v>
      </c>
      <c r="AJ232" s="51" t="str">
        <f t="shared" si="29"/>
        <v>正确</v>
      </c>
      <c r="AK232" s="51" t="str">
        <f t="shared" si="30"/>
        <v>正确</v>
      </c>
      <c r="AL232" s="51" t="str">
        <f t="shared" si="31"/>
        <v>正确</v>
      </c>
    </row>
    <row r="233" spans="1:38">
      <c r="A233" s="28">
        <v>223</v>
      </c>
      <c r="B233" s="26">
        <f>畜禽季度村级台账!B234</f>
        <v>0</v>
      </c>
      <c r="C233" s="27">
        <f>畜禽季度村级台账!BO234</f>
        <v>0</v>
      </c>
      <c r="D233" s="27">
        <f>畜禽季度村级台账!BP234</f>
        <v>0</v>
      </c>
      <c r="E233" s="27">
        <f>畜禽季度村级台账!BQ234</f>
        <v>0</v>
      </c>
      <c r="F233" s="27">
        <f>畜禽季度村级台账!BR234</f>
        <v>0</v>
      </c>
      <c r="G233" s="27">
        <f>畜禽季度村级台账!BS234</f>
        <v>0</v>
      </c>
      <c r="H233" s="27">
        <f>畜禽季度村级台账!BT234</f>
        <v>0</v>
      </c>
      <c r="I233" s="27">
        <f>畜禽季度村级台账!BU234</f>
        <v>0</v>
      </c>
      <c r="J233" s="27">
        <f>畜禽季度村级台账!BV234</f>
        <v>0</v>
      </c>
      <c r="K233" s="27">
        <f>畜禽季度村级台账!BW234</f>
        <v>0</v>
      </c>
      <c r="L233" s="27">
        <f>畜禽季度村级台账!BX234</f>
        <v>0</v>
      </c>
      <c r="M233" s="27">
        <f>畜禽季度村级台账!BY234</f>
        <v>0</v>
      </c>
      <c r="N233" s="27">
        <f>畜禽季度村级台账!BZ234</f>
        <v>0</v>
      </c>
      <c r="O233" s="27">
        <f>畜禽季度村级台账!CA234</f>
        <v>0</v>
      </c>
      <c r="P233" s="27">
        <f>畜禽季度村级台账!CB234</f>
        <v>0</v>
      </c>
      <c r="Q233" s="27">
        <f>畜禽季度村级台账!CC234</f>
        <v>0</v>
      </c>
      <c r="R233" s="27">
        <f>畜禽季度村级台账!CD234</f>
        <v>0</v>
      </c>
      <c r="S233" s="27">
        <f>畜禽季度村级台账!CE234</f>
        <v>0</v>
      </c>
      <c r="T233" s="27">
        <f>畜禽季度村级台账!C234+畜禽季度村级台账!U234+畜禽季度村级台账!AM234+畜禽季度村级台账!BE234</f>
        <v>0</v>
      </c>
      <c r="U233" s="27">
        <f>畜禽季度村级台账!D234+畜禽季度村级台账!V234+畜禽季度村级台账!AN234+畜禽季度村级台账!BF234</f>
        <v>0</v>
      </c>
      <c r="V233" s="27">
        <f>畜禽季度村级台账!E234+畜禽季度村级台账!W234+畜禽季度村级台账!AO234+畜禽季度村级台账!BG234</f>
        <v>0</v>
      </c>
      <c r="W233" s="27">
        <f>畜禽季度村级台账!F234+畜禽季度村级台账!X234+畜禽季度村级台账!AP234+畜禽季度村级台账!BH234</f>
        <v>0</v>
      </c>
      <c r="X233" s="27">
        <f t="shared" si="32"/>
        <v>0</v>
      </c>
      <c r="Y233" s="27">
        <f>畜禽季度村级台账!G234+畜禽季度村级台账!Y234+畜禽季度村级台账!AQ234+畜禽季度村级台账!BI234</f>
        <v>0</v>
      </c>
      <c r="Z233" s="27">
        <f>畜禽季度村级台账!H234+畜禽季度村级台账!Z234+畜禽季度村级台账!AR234+畜禽季度村级台账!BJ234</f>
        <v>0</v>
      </c>
      <c r="AA233" s="27">
        <f>畜禽季度村级台账!CF234</f>
        <v>0</v>
      </c>
      <c r="AB233" s="27">
        <f>畜禽季度村级台账!CG234</f>
        <v>0</v>
      </c>
      <c r="AC233" s="27">
        <f>畜禽季度村级台账!CH234</f>
        <v>0</v>
      </c>
      <c r="AD233" s="27">
        <f>畜禽季度村级台账!CI234</f>
        <v>0</v>
      </c>
      <c r="AE233" s="27">
        <f>畜禽季度村级台账!CJ234</f>
        <v>0</v>
      </c>
      <c r="AF233" s="51" t="str">
        <f t="shared" si="25"/>
        <v>正确</v>
      </c>
      <c r="AG233" s="51" t="str">
        <f t="shared" si="26"/>
        <v>正确</v>
      </c>
      <c r="AH233" s="51" t="str">
        <f t="shared" si="27"/>
        <v>正确</v>
      </c>
      <c r="AI233" s="51" t="str">
        <f t="shared" si="28"/>
        <v>正确</v>
      </c>
      <c r="AJ233" s="51" t="str">
        <f t="shared" si="29"/>
        <v>正确</v>
      </c>
      <c r="AK233" s="51" t="str">
        <f t="shared" si="30"/>
        <v>正确</v>
      </c>
      <c r="AL233" s="51" t="str">
        <f t="shared" si="31"/>
        <v>正确</v>
      </c>
    </row>
    <row r="234" spans="1:38">
      <c r="A234" s="28">
        <v>224</v>
      </c>
      <c r="B234" s="26">
        <f>畜禽季度村级台账!B235</f>
        <v>0</v>
      </c>
      <c r="C234" s="27">
        <f>畜禽季度村级台账!BO235</f>
        <v>0</v>
      </c>
      <c r="D234" s="27">
        <f>畜禽季度村级台账!BP235</f>
        <v>0</v>
      </c>
      <c r="E234" s="27">
        <f>畜禽季度村级台账!BQ235</f>
        <v>0</v>
      </c>
      <c r="F234" s="27">
        <f>畜禽季度村级台账!BR235</f>
        <v>0</v>
      </c>
      <c r="G234" s="27">
        <f>畜禽季度村级台账!BS235</f>
        <v>0</v>
      </c>
      <c r="H234" s="27">
        <f>畜禽季度村级台账!BT235</f>
        <v>0</v>
      </c>
      <c r="I234" s="27">
        <f>畜禽季度村级台账!BU235</f>
        <v>0</v>
      </c>
      <c r="J234" s="27">
        <f>畜禽季度村级台账!BV235</f>
        <v>0</v>
      </c>
      <c r="K234" s="27">
        <f>畜禽季度村级台账!BW235</f>
        <v>0</v>
      </c>
      <c r="L234" s="27">
        <f>畜禽季度村级台账!BX235</f>
        <v>0</v>
      </c>
      <c r="M234" s="27">
        <f>畜禽季度村级台账!BY235</f>
        <v>0</v>
      </c>
      <c r="N234" s="27">
        <f>畜禽季度村级台账!BZ235</f>
        <v>0</v>
      </c>
      <c r="O234" s="27">
        <f>畜禽季度村级台账!CA235</f>
        <v>0</v>
      </c>
      <c r="P234" s="27">
        <f>畜禽季度村级台账!CB235</f>
        <v>0</v>
      </c>
      <c r="Q234" s="27">
        <f>畜禽季度村级台账!CC235</f>
        <v>0</v>
      </c>
      <c r="R234" s="27">
        <f>畜禽季度村级台账!CD235</f>
        <v>0</v>
      </c>
      <c r="S234" s="27">
        <f>畜禽季度村级台账!CE235</f>
        <v>0</v>
      </c>
      <c r="T234" s="27">
        <f>畜禽季度村级台账!C235+畜禽季度村级台账!U235+畜禽季度村级台账!AM235+畜禽季度村级台账!BE235</f>
        <v>0</v>
      </c>
      <c r="U234" s="27">
        <f>畜禽季度村级台账!D235+畜禽季度村级台账!V235+畜禽季度村级台账!AN235+畜禽季度村级台账!BF235</f>
        <v>0</v>
      </c>
      <c r="V234" s="27">
        <f>畜禽季度村级台账!E235+畜禽季度村级台账!W235+畜禽季度村级台账!AO235+畜禽季度村级台账!BG235</f>
        <v>0</v>
      </c>
      <c r="W234" s="27">
        <f>畜禽季度村级台账!F235+畜禽季度村级台账!X235+畜禽季度村级台账!AP235+畜禽季度村级台账!BH235</f>
        <v>0</v>
      </c>
      <c r="X234" s="27">
        <f t="shared" si="32"/>
        <v>0</v>
      </c>
      <c r="Y234" s="27">
        <f>畜禽季度村级台账!G235+畜禽季度村级台账!Y235+畜禽季度村级台账!AQ235+畜禽季度村级台账!BI235</f>
        <v>0</v>
      </c>
      <c r="Z234" s="27">
        <f>畜禽季度村级台账!H235+畜禽季度村级台账!Z235+畜禽季度村级台账!AR235+畜禽季度村级台账!BJ235</f>
        <v>0</v>
      </c>
      <c r="AA234" s="27">
        <f>畜禽季度村级台账!CF235</f>
        <v>0</v>
      </c>
      <c r="AB234" s="27">
        <f>畜禽季度村级台账!CG235</f>
        <v>0</v>
      </c>
      <c r="AC234" s="27">
        <f>畜禽季度村级台账!CH235</f>
        <v>0</v>
      </c>
      <c r="AD234" s="27">
        <f>畜禽季度村级台账!CI235</f>
        <v>0</v>
      </c>
      <c r="AE234" s="27">
        <f>畜禽季度村级台账!CJ235</f>
        <v>0</v>
      </c>
      <c r="AF234" s="51" t="str">
        <f t="shared" si="25"/>
        <v>正确</v>
      </c>
      <c r="AG234" s="51" t="str">
        <f t="shared" si="26"/>
        <v>正确</v>
      </c>
      <c r="AH234" s="51" t="str">
        <f t="shared" si="27"/>
        <v>正确</v>
      </c>
      <c r="AI234" s="51" t="str">
        <f t="shared" si="28"/>
        <v>正确</v>
      </c>
      <c r="AJ234" s="51" t="str">
        <f t="shared" si="29"/>
        <v>正确</v>
      </c>
      <c r="AK234" s="51" t="str">
        <f t="shared" si="30"/>
        <v>正确</v>
      </c>
      <c r="AL234" s="51" t="str">
        <f t="shared" si="31"/>
        <v>正确</v>
      </c>
    </row>
    <row r="235" spans="1:38">
      <c r="A235" s="28">
        <v>225</v>
      </c>
      <c r="B235" s="26">
        <f>畜禽季度村级台账!B236</f>
        <v>0</v>
      </c>
      <c r="C235" s="27">
        <f>畜禽季度村级台账!BO236</f>
        <v>0</v>
      </c>
      <c r="D235" s="27">
        <f>畜禽季度村级台账!BP236</f>
        <v>0</v>
      </c>
      <c r="E235" s="27">
        <f>畜禽季度村级台账!BQ236</f>
        <v>0</v>
      </c>
      <c r="F235" s="27">
        <f>畜禽季度村级台账!BR236</f>
        <v>0</v>
      </c>
      <c r="G235" s="27">
        <f>畜禽季度村级台账!BS236</f>
        <v>0</v>
      </c>
      <c r="H235" s="27">
        <f>畜禽季度村级台账!BT236</f>
        <v>0</v>
      </c>
      <c r="I235" s="27">
        <f>畜禽季度村级台账!BU236</f>
        <v>0</v>
      </c>
      <c r="J235" s="27">
        <f>畜禽季度村级台账!BV236</f>
        <v>0</v>
      </c>
      <c r="K235" s="27">
        <f>畜禽季度村级台账!BW236</f>
        <v>0</v>
      </c>
      <c r="L235" s="27">
        <f>畜禽季度村级台账!BX236</f>
        <v>0</v>
      </c>
      <c r="M235" s="27">
        <f>畜禽季度村级台账!BY236</f>
        <v>0</v>
      </c>
      <c r="N235" s="27">
        <f>畜禽季度村级台账!BZ236</f>
        <v>0</v>
      </c>
      <c r="O235" s="27">
        <f>畜禽季度村级台账!CA236</f>
        <v>0</v>
      </c>
      <c r="P235" s="27">
        <f>畜禽季度村级台账!CB236</f>
        <v>0</v>
      </c>
      <c r="Q235" s="27">
        <f>畜禽季度村级台账!CC236</f>
        <v>0</v>
      </c>
      <c r="R235" s="27">
        <f>畜禽季度村级台账!CD236</f>
        <v>0</v>
      </c>
      <c r="S235" s="27">
        <f>畜禽季度村级台账!CE236</f>
        <v>0</v>
      </c>
      <c r="T235" s="27">
        <f>畜禽季度村级台账!C236+畜禽季度村级台账!U236+畜禽季度村级台账!AM236+畜禽季度村级台账!BE236</f>
        <v>0</v>
      </c>
      <c r="U235" s="27">
        <f>畜禽季度村级台账!D236+畜禽季度村级台账!V236+畜禽季度村级台账!AN236+畜禽季度村级台账!BF236</f>
        <v>0</v>
      </c>
      <c r="V235" s="27">
        <f>畜禽季度村级台账!E236+畜禽季度村级台账!W236+畜禽季度村级台账!AO236+畜禽季度村级台账!BG236</f>
        <v>0</v>
      </c>
      <c r="W235" s="27">
        <f>畜禽季度村级台账!F236+畜禽季度村级台账!X236+畜禽季度村级台账!AP236+畜禽季度村级台账!BH236</f>
        <v>0</v>
      </c>
      <c r="X235" s="27">
        <f t="shared" si="32"/>
        <v>0</v>
      </c>
      <c r="Y235" s="27">
        <f>畜禽季度村级台账!G236+畜禽季度村级台账!Y236+畜禽季度村级台账!AQ236+畜禽季度村级台账!BI236</f>
        <v>0</v>
      </c>
      <c r="Z235" s="27">
        <f>畜禽季度村级台账!H236+畜禽季度村级台账!Z236+畜禽季度村级台账!AR236+畜禽季度村级台账!BJ236</f>
        <v>0</v>
      </c>
      <c r="AA235" s="27">
        <f>畜禽季度村级台账!CF236</f>
        <v>0</v>
      </c>
      <c r="AB235" s="27">
        <f>畜禽季度村级台账!CG236</f>
        <v>0</v>
      </c>
      <c r="AC235" s="27">
        <f>畜禽季度村级台账!CH236</f>
        <v>0</v>
      </c>
      <c r="AD235" s="27">
        <f>畜禽季度村级台账!CI236</f>
        <v>0</v>
      </c>
      <c r="AE235" s="27">
        <f>畜禽季度村级台账!CJ236</f>
        <v>0</v>
      </c>
      <c r="AF235" s="51" t="str">
        <f t="shared" si="25"/>
        <v>正确</v>
      </c>
      <c r="AG235" s="51" t="str">
        <f t="shared" si="26"/>
        <v>正确</v>
      </c>
      <c r="AH235" s="51" t="str">
        <f t="shared" si="27"/>
        <v>正确</v>
      </c>
      <c r="AI235" s="51" t="str">
        <f t="shared" si="28"/>
        <v>正确</v>
      </c>
      <c r="AJ235" s="51" t="str">
        <f t="shared" si="29"/>
        <v>正确</v>
      </c>
      <c r="AK235" s="51" t="str">
        <f t="shared" si="30"/>
        <v>正确</v>
      </c>
      <c r="AL235" s="51" t="str">
        <f t="shared" si="31"/>
        <v>正确</v>
      </c>
    </row>
    <row r="236" spans="1:38">
      <c r="A236" s="28">
        <v>226</v>
      </c>
      <c r="B236" s="26">
        <f>畜禽季度村级台账!B237</f>
        <v>0</v>
      </c>
      <c r="C236" s="27">
        <f>畜禽季度村级台账!BO237</f>
        <v>0</v>
      </c>
      <c r="D236" s="27">
        <f>畜禽季度村级台账!BP237</f>
        <v>0</v>
      </c>
      <c r="E236" s="27">
        <f>畜禽季度村级台账!BQ237</f>
        <v>0</v>
      </c>
      <c r="F236" s="27">
        <f>畜禽季度村级台账!BR237</f>
        <v>0</v>
      </c>
      <c r="G236" s="27">
        <f>畜禽季度村级台账!BS237</f>
        <v>0</v>
      </c>
      <c r="H236" s="27">
        <f>畜禽季度村级台账!BT237</f>
        <v>0</v>
      </c>
      <c r="I236" s="27">
        <f>畜禽季度村级台账!BU237</f>
        <v>0</v>
      </c>
      <c r="J236" s="27">
        <f>畜禽季度村级台账!BV237</f>
        <v>0</v>
      </c>
      <c r="K236" s="27">
        <f>畜禽季度村级台账!BW237</f>
        <v>0</v>
      </c>
      <c r="L236" s="27">
        <f>畜禽季度村级台账!BX237</f>
        <v>0</v>
      </c>
      <c r="M236" s="27">
        <f>畜禽季度村级台账!BY237</f>
        <v>0</v>
      </c>
      <c r="N236" s="27">
        <f>畜禽季度村级台账!BZ237</f>
        <v>0</v>
      </c>
      <c r="O236" s="27">
        <f>畜禽季度村级台账!CA237</f>
        <v>0</v>
      </c>
      <c r="P236" s="27">
        <f>畜禽季度村级台账!CB237</f>
        <v>0</v>
      </c>
      <c r="Q236" s="27">
        <f>畜禽季度村级台账!CC237</f>
        <v>0</v>
      </c>
      <c r="R236" s="27">
        <f>畜禽季度村级台账!CD237</f>
        <v>0</v>
      </c>
      <c r="S236" s="27">
        <f>畜禽季度村级台账!CE237</f>
        <v>0</v>
      </c>
      <c r="T236" s="27">
        <f>畜禽季度村级台账!C237+畜禽季度村级台账!U237+畜禽季度村级台账!AM237+畜禽季度村级台账!BE237</f>
        <v>0</v>
      </c>
      <c r="U236" s="27">
        <f>畜禽季度村级台账!D237+畜禽季度村级台账!V237+畜禽季度村级台账!AN237+畜禽季度村级台账!BF237</f>
        <v>0</v>
      </c>
      <c r="V236" s="27">
        <f>畜禽季度村级台账!E237+畜禽季度村级台账!W237+畜禽季度村级台账!AO237+畜禽季度村级台账!BG237</f>
        <v>0</v>
      </c>
      <c r="W236" s="27">
        <f>畜禽季度村级台账!F237+畜禽季度村级台账!X237+畜禽季度村级台账!AP237+畜禽季度村级台账!BH237</f>
        <v>0</v>
      </c>
      <c r="X236" s="27">
        <f t="shared" si="32"/>
        <v>0</v>
      </c>
      <c r="Y236" s="27">
        <f>畜禽季度村级台账!G237+畜禽季度村级台账!Y237+畜禽季度村级台账!AQ237+畜禽季度村级台账!BI237</f>
        <v>0</v>
      </c>
      <c r="Z236" s="27">
        <f>畜禽季度村级台账!H237+畜禽季度村级台账!Z237+畜禽季度村级台账!AR237+畜禽季度村级台账!BJ237</f>
        <v>0</v>
      </c>
      <c r="AA236" s="27">
        <f>畜禽季度村级台账!CF237</f>
        <v>0</v>
      </c>
      <c r="AB236" s="27">
        <f>畜禽季度村级台账!CG237</f>
        <v>0</v>
      </c>
      <c r="AC236" s="27">
        <f>畜禽季度村级台账!CH237</f>
        <v>0</v>
      </c>
      <c r="AD236" s="27">
        <f>畜禽季度村级台账!CI237</f>
        <v>0</v>
      </c>
      <c r="AE236" s="27">
        <f>畜禽季度村级台账!CJ237</f>
        <v>0</v>
      </c>
      <c r="AF236" s="51" t="str">
        <f t="shared" si="25"/>
        <v>正确</v>
      </c>
      <c r="AG236" s="51" t="str">
        <f t="shared" si="26"/>
        <v>正确</v>
      </c>
      <c r="AH236" s="51" t="str">
        <f t="shared" si="27"/>
        <v>正确</v>
      </c>
      <c r="AI236" s="51" t="str">
        <f t="shared" si="28"/>
        <v>正确</v>
      </c>
      <c r="AJ236" s="51" t="str">
        <f t="shared" si="29"/>
        <v>正确</v>
      </c>
      <c r="AK236" s="51" t="str">
        <f t="shared" si="30"/>
        <v>正确</v>
      </c>
      <c r="AL236" s="51" t="str">
        <f t="shared" si="31"/>
        <v>正确</v>
      </c>
    </row>
    <row r="237" spans="1:38">
      <c r="A237" s="28">
        <v>227</v>
      </c>
      <c r="B237" s="26">
        <f>畜禽季度村级台账!B238</f>
        <v>0</v>
      </c>
      <c r="C237" s="27">
        <f>畜禽季度村级台账!BO238</f>
        <v>0</v>
      </c>
      <c r="D237" s="27">
        <f>畜禽季度村级台账!BP238</f>
        <v>0</v>
      </c>
      <c r="E237" s="27">
        <f>畜禽季度村级台账!BQ238</f>
        <v>0</v>
      </c>
      <c r="F237" s="27">
        <f>畜禽季度村级台账!BR238</f>
        <v>0</v>
      </c>
      <c r="G237" s="27">
        <f>畜禽季度村级台账!BS238</f>
        <v>0</v>
      </c>
      <c r="H237" s="27">
        <f>畜禽季度村级台账!BT238</f>
        <v>0</v>
      </c>
      <c r="I237" s="27">
        <f>畜禽季度村级台账!BU238</f>
        <v>0</v>
      </c>
      <c r="J237" s="27">
        <f>畜禽季度村级台账!BV238</f>
        <v>0</v>
      </c>
      <c r="K237" s="27">
        <f>畜禽季度村级台账!BW238</f>
        <v>0</v>
      </c>
      <c r="L237" s="27">
        <f>畜禽季度村级台账!BX238</f>
        <v>0</v>
      </c>
      <c r="M237" s="27">
        <f>畜禽季度村级台账!BY238</f>
        <v>0</v>
      </c>
      <c r="N237" s="27">
        <f>畜禽季度村级台账!BZ238</f>
        <v>0</v>
      </c>
      <c r="O237" s="27">
        <f>畜禽季度村级台账!CA238</f>
        <v>0</v>
      </c>
      <c r="P237" s="27">
        <f>畜禽季度村级台账!CB238</f>
        <v>0</v>
      </c>
      <c r="Q237" s="27">
        <f>畜禽季度村级台账!CC238</f>
        <v>0</v>
      </c>
      <c r="R237" s="27">
        <f>畜禽季度村级台账!CD238</f>
        <v>0</v>
      </c>
      <c r="S237" s="27">
        <f>畜禽季度村级台账!CE238</f>
        <v>0</v>
      </c>
      <c r="T237" s="27">
        <f>畜禽季度村级台账!C238+畜禽季度村级台账!U238+畜禽季度村级台账!AM238+畜禽季度村级台账!BE238</f>
        <v>0</v>
      </c>
      <c r="U237" s="27">
        <f>畜禽季度村级台账!D238+畜禽季度村级台账!V238+畜禽季度村级台账!AN238+畜禽季度村级台账!BF238</f>
        <v>0</v>
      </c>
      <c r="V237" s="27">
        <f>畜禽季度村级台账!E238+畜禽季度村级台账!W238+畜禽季度村级台账!AO238+畜禽季度村级台账!BG238</f>
        <v>0</v>
      </c>
      <c r="W237" s="27">
        <f>畜禽季度村级台账!F238+畜禽季度村级台账!X238+畜禽季度村级台账!AP238+畜禽季度村级台账!BH238</f>
        <v>0</v>
      </c>
      <c r="X237" s="27">
        <f t="shared" si="32"/>
        <v>0</v>
      </c>
      <c r="Y237" s="27">
        <f>畜禽季度村级台账!G238+畜禽季度村级台账!Y238+畜禽季度村级台账!AQ238+畜禽季度村级台账!BI238</f>
        <v>0</v>
      </c>
      <c r="Z237" s="27">
        <f>畜禽季度村级台账!H238+畜禽季度村级台账!Z238+畜禽季度村级台账!AR238+畜禽季度村级台账!BJ238</f>
        <v>0</v>
      </c>
      <c r="AA237" s="27">
        <f>畜禽季度村级台账!CF238</f>
        <v>0</v>
      </c>
      <c r="AB237" s="27">
        <f>畜禽季度村级台账!CG238</f>
        <v>0</v>
      </c>
      <c r="AC237" s="27">
        <f>畜禽季度村级台账!CH238</f>
        <v>0</v>
      </c>
      <c r="AD237" s="27">
        <f>畜禽季度村级台账!CI238</f>
        <v>0</v>
      </c>
      <c r="AE237" s="27">
        <f>畜禽季度村级台账!CJ238</f>
        <v>0</v>
      </c>
      <c r="AF237" s="51" t="str">
        <f t="shared" si="25"/>
        <v>正确</v>
      </c>
      <c r="AG237" s="51" t="str">
        <f t="shared" si="26"/>
        <v>正确</v>
      </c>
      <c r="AH237" s="51" t="str">
        <f t="shared" si="27"/>
        <v>正确</v>
      </c>
      <c r="AI237" s="51" t="str">
        <f t="shared" si="28"/>
        <v>正确</v>
      </c>
      <c r="AJ237" s="51" t="str">
        <f t="shared" si="29"/>
        <v>正确</v>
      </c>
      <c r="AK237" s="51" t="str">
        <f t="shared" si="30"/>
        <v>正确</v>
      </c>
      <c r="AL237" s="51" t="str">
        <f t="shared" si="31"/>
        <v>正确</v>
      </c>
    </row>
    <row r="238" spans="1:38">
      <c r="A238" s="28">
        <v>228</v>
      </c>
      <c r="B238" s="26">
        <f>畜禽季度村级台账!B239</f>
        <v>0</v>
      </c>
      <c r="C238" s="27">
        <f>畜禽季度村级台账!BO239</f>
        <v>0</v>
      </c>
      <c r="D238" s="27">
        <f>畜禽季度村级台账!BP239</f>
        <v>0</v>
      </c>
      <c r="E238" s="27">
        <f>畜禽季度村级台账!BQ239</f>
        <v>0</v>
      </c>
      <c r="F238" s="27">
        <f>畜禽季度村级台账!BR239</f>
        <v>0</v>
      </c>
      <c r="G238" s="27">
        <f>畜禽季度村级台账!BS239</f>
        <v>0</v>
      </c>
      <c r="H238" s="27">
        <f>畜禽季度村级台账!BT239</f>
        <v>0</v>
      </c>
      <c r="I238" s="27">
        <f>畜禽季度村级台账!BU239</f>
        <v>0</v>
      </c>
      <c r="J238" s="27">
        <f>畜禽季度村级台账!BV239</f>
        <v>0</v>
      </c>
      <c r="K238" s="27">
        <f>畜禽季度村级台账!BW239</f>
        <v>0</v>
      </c>
      <c r="L238" s="27">
        <f>畜禽季度村级台账!BX239</f>
        <v>0</v>
      </c>
      <c r="M238" s="27">
        <f>畜禽季度村级台账!BY239</f>
        <v>0</v>
      </c>
      <c r="N238" s="27">
        <f>畜禽季度村级台账!BZ239</f>
        <v>0</v>
      </c>
      <c r="O238" s="27">
        <f>畜禽季度村级台账!CA239</f>
        <v>0</v>
      </c>
      <c r="P238" s="27">
        <f>畜禽季度村级台账!CB239</f>
        <v>0</v>
      </c>
      <c r="Q238" s="27">
        <f>畜禽季度村级台账!CC239</f>
        <v>0</v>
      </c>
      <c r="R238" s="27">
        <f>畜禽季度村级台账!CD239</f>
        <v>0</v>
      </c>
      <c r="S238" s="27">
        <f>畜禽季度村级台账!CE239</f>
        <v>0</v>
      </c>
      <c r="T238" s="27">
        <f>畜禽季度村级台账!C239+畜禽季度村级台账!U239+畜禽季度村级台账!AM239+畜禽季度村级台账!BE239</f>
        <v>0</v>
      </c>
      <c r="U238" s="27">
        <f>畜禽季度村级台账!D239+畜禽季度村级台账!V239+畜禽季度村级台账!AN239+畜禽季度村级台账!BF239</f>
        <v>0</v>
      </c>
      <c r="V238" s="27">
        <f>畜禽季度村级台账!E239+畜禽季度村级台账!W239+畜禽季度村级台账!AO239+畜禽季度村级台账!BG239</f>
        <v>0</v>
      </c>
      <c r="W238" s="27">
        <f>畜禽季度村级台账!F239+畜禽季度村级台账!X239+畜禽季度村级台账!AP239+畜禽季度村级台账!BH239</f>
        <v>0</v>
      </c>
      <c r="X238" s="27">
        <f t="shared" si="32"/>
        <v>0</v>
      </c>
      <c r="Y238" s="27">
        <f>畜禽季度村级台账!G239+畜禽季度村级台账!Y239+畜禽季度村级台账!AQ239+畜禽季度村级台账!BI239</f>
        <v>0</v>
      </c>
      <c r="Z238" s="27">
        <f>畜禽季度村级台账!H239+畜禽季度村级台账!Z239+畜禽季度村级台账!AR239+畜禽季度村级台账!BJ239</f>
        <v>0</v>
      </c>
      <c r="AA238" s="27">
        <f>畜禽季度村级台账!CF239</f>
        <v>0</v>
      </c>
      <c r="AB238" s="27">
        <f>畜禽季度村级台账!CG239</f>
        <v>0</v>
      </c>
      <c r="AC238" s="27">
        <f>畜禽季度村级台账!CH239</f>
        <v>0</v>
      </c>
      <c r="AD238" s="27">
        <f>畜禽季度村级台账!CI239</f>
        <v>0</v>
      </c>
      <c r="AE238" s="27">
        <f>畜禽季度村级台账!CJ239</f>
        <v>0</v>
      </c>
      <c r="AF238" s="51" t="str">
        <f t="shared" si="25"/>
        <v>正确</v>
      </c>
      <c r="AG238" s="51" t="str">
        <f t="shared" si="26"/>
        <v>正确</v>
      </c>
      <c r="AH238" s="51" t="str">
        <f t="shared" si="27"/>
        <v>正确</v>
      </c>
      <c r="AI238" s="51" t="str">
        <f t="shared" si="28"/>
        <v>正确</v>
      </c>
      <c r="AJ238" s="51" t="str">
        <f t="shared" si="29"/>
        <v>正确</v>
      </c>
      <c r="AK238" s="51" t="str">
        <f t="shared" si="30"/>
        <v>正确</v>
      </c>
      <c r="AL238" s="51" t="str">
        <f t="shared" si="31"/>
        <v>正确</v>
      </c>
    </row>
    <row r="239" spans="1:38">
      <c r="A239" s="28">
        <v>229</v>
      </c>
      <c r="B239" s="26">
        <f>畜禽季度村级台账!B240</f>
        <v>0</v>
      </c>
      <c r="C239" s="27">
        <f>畜禽季度村级台账!BO240</f>
        <v>0</v>
      </c>
      <c r="D239" s="27">
        <f>畜禽季度村级台账!BP240</f>
        <v>0</v>
      </c>
      <c r="E239" s="27">
        <f>畜禽季度村级台账!BQ240</f>
        <v>0</v>
      </c>
      <c r="F239" s="27">
        <f>畜禽季度村级台账!BR240</f>
        <v>0</v>
      </c>
      <c r="G239" s="27">
        <f>畜禽季度村级台账!BS240</f>
        <v>0</v>
      </c>
      <c r="H239" s="27">
        <f>畜禽季度村级台账!BT240</f>
        <v>0</v>
      </c>
      <c r="I239" s="27">
        <f>畜禽季度村级台账!BU240</f>
        <v>0</v>
      </c>
      <c r="J239" s="27">
        <f>畜禽季度村级台账!BV240</f>
        <v>0</v>
      </c>
      <c r="K239" s="27">
        <f>畜禽季度村级台账!BW240</f>
        <v>0</v>
      </c>
      <c r="L239" s="27">
        <f>畜禽季度村级台账!BX240</f>
        <v>0</v>
      </c>
      <c r="M239" s="27">
        <f>畜禽季度村级台账!BY240</f>
        <v>0</v>
      </c>
      <c r="N239" s="27">
        <f>畜禽季度村级台账!BZ240</f>
        <v>0</v>
      </c>
      <c r="O239" s="27">
        <f>畜禽季度村级台账!CA240</f>
        <v>0</v>
      </c>
      <c r="P239" s="27">
        <f>畜禽季度村级台账!CB240</f>
        <v>0</v>
      </c>
      <c r="Q239" s="27">
        <f>畜禽季度村级台账!CC240</f>
        <v>0</v>
      </c>
      <c r="R239" s="27">
        <f>畜禽季度村级台账!CD240</f>
        <v>0</v>
      </c>
      <c r="S239" s="27">
        <f>畜禽季度村级台账!CE240</f>
        <v>0</v>
      </c>
      <c r="T239" s="27">
        <f>畜禽季度村级台账!C240+畜禽季度村级台账!U240+畜禽季度村级台账!AM240+畜禽季度村级台账!BE240</f>
        <v>0</v>
      </c>
      <c r="U239" s="27">
        <f>畜禽季度村级台账!D240+畜禽季度村级台账!V240+畜禽季度村级台账!AN240+畜禽季度村级台账!BF240</f>
        <v>0</v>
      </c>
      <c r="V239" s="27">
        <f>畜禽季度村级台账!E240+畜禽季度村级台账!W240+畜禽季度村级台账!AO240+畜禽季度村级台账!BG240</f>
        <v>0</v>
      </c>
      <c r="W239" s="27">
        <f>畜禽季度村级台账!F240+畜禽季度村级台账!X240+畜禽季度村级台账!AP240+畜禽季度村级台账!BH240</f>
        <v>0</v>
      </c>
      <c r="X239" s="27">
        <f t="shared" si="32"/>
        <v>0</v>
      </c>
      <c r="Y239" s="27">
        <f>畜禽季度村级台账!G240+畜禽季度村级台账!Y240+畜禽季度村级台账!AQ240+畜禽季度村级台账!BI240</f>
        <v>0</v>
      </c>
      <c r="Z239" s="27">
        <f>畜禽季度村级台账!H240+畜禽季度村级台账!Z240+畜禽季度村级台账!AR240+畜禽季度村级台账!BJ240</f>
        <v>0</v>
      </c>
      <c r="AA239" s="27">
        <f>畜禽季度村级台账!CF240</f>
        <v>0</v>
      </c>
      <c r="AB239" s="27">
        <f>畜禽季度村级台账!CG240</f>
        <v>0</v>
      </c>
      <c r="AC239" s="27">
        <f>畜禽季度村级台账!CH240</f>
        <v>0</v>
      </c>
      <c r="AD239" s="27">
        <f>畜禽季度村级台账!CI240</f>
        <v>0</v>
      </c>
      <c r="AE239" s="27">
        <f>畜禽季度村级台账!CJ240</f>
        <v>0</v>
      </c>
      <c r="AF239" s="51" t="str">
        <f t="shared" si="25"/>
        <v>正确</v>
      </c>
      <c r="AG239" s="51" t="str">
        <f t="shared" si="26"/>
        <v>正确</v>
      </c>
      <c r="AH239" s="51" t="str">
        <f t="shared" si="27"/>
        <v>正确</v>
      </c>
      <c r="AI239" s="51" t="str">
        <f t="shared" si="28"/>
        <v>正确</v>
      </c>
      <c r="AJ239" s="51" t="str">
        <f t="shared" si="29"/>
        <v>正确</v>
      </c>
      <c r="AK239" s="51" t="str">
        <f t="shared" si="30"/>
        <v>正确</v>
      </c>
      <c r="AL239" s="51" t="str">
        <f t="shared" si="31"/>
        <v>正确</v>
      </c>
    </row>
    <row r="240" spans="1:38">
      <c r="A240" s="28">
        <v>230</v>
      </c>
      <c r="B240" s="26">
        <f>畜禽季度村级台账!B241</f>
        <v>0</v>
      </c>
      <c r="C240" s="27">
        <f>畜禽季度村级台账!BO241</f>
        <v>0</v>
      </c>
      <c r="D240" s="27">
        <f>畜禽季度村级台账!BP241</f>
        <v>0</v>
      </c>
      <c r="E240" s="27">
        <f>畜禽季度村级台账!BQ241</f>
        <v>0</v>
      </c>
      <c r="F240" s="27">
        <f>畜禽季度村级台账!BR241</f>
        <v>0</v>
      </c>
      <c r="G240" s="27">
        <f>畜禽季度村级台账!BS241</f>
        <v>0</v>
      </c>
      <c r="H240" s="27">
        <f>畜禽季度村级台账!BT241</f>
        <v>0</v>
      </c>
      <c r="I240" s="27">
        <f>畜禽季度村级台账!BU241</f>
        <v>0</v>
      </c>
      <c r="J240" s="27">
        <f>畜禽季度村级台账!BV241</f>
        <v>0</v>
      </c>
      <c r="K240" s="27">
        <f>畜禽季度村级台账!BW241</f>
        <v>0</v>
      </c>
      <c r="L240" s="27">
        <f>畜禽季度村级台账!BX241</f>
        <v>0</v>
      </c>
      <c r="M240" s="27">
        <f>畜禽季度村级台账!BY241</f>
        <v>0</v>
      </c>
      <c r="N240" s="27">
        <f>畜禽季度村级台账!BZ241</f>
        <v>0</v>
      </c>
      <c r="O240" s="27">
        <f>畜禽季度村级台账!CA241</f>
        <v>0</v>
      </c>
      <c r="P240" s="27">
        <f>畜禽季度村级台账!CB241</f>
        <v>0</v>
      </c>
      <c r="Q240" s="27">
        <f>畜禽季度村级台账!CC241</f>
        <v>0</v>
      </c>
      <c r="R240" s="27">
        <f>畜禽季度村级台账!CD241</f>
        <v>0</v>
      </c>
      <c r="S240" s="27">
        <f>畜禽季度村级台账!CE241</f>
        <v>0</v>
      </c>
      <c r="T240" s="27">
        <f>畜禽季度村级台账!C241+畜禽季度村级台账!U241+畜禽季度村级台账!AM241+畜禽季度村级台账!BE241</f>
        <v>0</v>
      </c>
      <c r="U240" s="27">
        <f>畜禽季度村级台账!D241+畜禽季度村级台账!V241+畜禽季度村级台账!AN241+畜禽季度村级台账!BF241</f>
        <v>0</v>
      </c>
      <c r="V240" s="27">
        <f>畜禽季度村级台账!E241+畜禽季度村级台账!W241+畜禽季度村级台账!AO241+畜禽季度村级台账!BG241</f>
        <v>0</v>
      </c>
      <c r="W240" s="27">
        <f>畜禽季度村级台账!F241+畜禽季度村级台账!X241+畜禽季度村级台账!AP241+畜禽季度村级台账!BH241</f>
        <v>0</v>
      </c>
      <c r="X240" s="27">
        <f t="shared" si="32"/>
        <v>0</v>
      </c>
      <c r="Y240" s="27">
        <f>畜禽季度村级台账!G241+畜禽季度村级台账!Y241+畜禽季度村级台账!AQ241+畜禽季度村级台账!BI241</f>
        <v>0</v>
      </c>
      <c r="Z240" s="27">
        <f>畜禽季度村级台账!H241+畜禽季度村级台账!Z241+畜禽季度村级台账!AR241+畜禽季度村级台账!BJ241</f>
        <v>0</v>
      </c>
      <c r="AA240" s="27">
        <f>畜禽季度村级台账!CF241</f>
        <v>0</v>
      </c>
      <c r="AB240" s="27">
        <f>畜禽季度村级台账!CG241</f>
        <v>0</v>
      </c>
      <c r="AC240" s="27">
        <f>畜禽季度村级台账!CH241</f>
        <v>0</v>
      </c>
      <c r="AD240" s="27">
        <f>畜禽季度村级台账!CI241</f>
        <v>0</v>
      </c>
      <c r="AE240" s="27">
        <f>畜禽季度村级台账!CJ241</f>
        <v>0</v>
      </c>
      <c r="AF240" s="51" t="str">
        <f t="shared" si="25"/>
        <v>正确</v>
      </c>
      <c r="AG240" s="51" t="str">
        <f t="shared" si="26"/>
        <v>正确</v>
      </c>
      <c r="AH240" s="51" t="str">
        <f t="shared" si="27"/>
        <v>正确</v>
      </c>
      <c r="AI240" s="51" t="str">
        <f t="shared" si="28"/>
        <v>正确</v>
      </c>
      <c r="AJ240" s="51" t="str">
        <f t="shared" si="29"/>
        <v>正确</v>
      </c>
      <c r="AK240" s="51" t="str">
        <f t="shared" si="30"/>
        <v>正确</v>
      </c>
      <c r="AL240" s="51" t="str">
        <f t="shared" si="31"/>
        <v>正确</v>
      </c>
    </row>
    <row r="241" spans="1:38">
      <c r="A241" s="28">
        <v>231</v>
      </c>
      <c r="B241" s="26">
        <f>畜禽季度村级台账!B242</f>
        <v>0</v>
      </c>
      <c r="C241" s="27">
        <f>畜禽季度村级台账!BO242</f>
        <v>0</v>
      </c>
      <c r="D241" s="27">
        <f>畜禽季度村级台账!BP242</f>
        <v>0</v>
      </c>
      <c r="E241" s="27">
        <f>畜禽季度村级台账!BQ242</f>
        <v>0</v>
      </c>
      <c r="F241" s="27">
        <f>畜禽季度村级台账!BR242</f>
        <v>0</v>
      </c>
      <c r="G241" s="27">
        <f>畜禽季度村级台账!BS242</f>
        <v>0</v>
      </c>
      <c r="H241" s="27">
        <f>畜禽季度村级台账!BT242</f>
        <v>0</v>
      </c>
      <c r="I241" s="27">
        <f>畜禽季度村级台账!BU242</f>
        <v>0</v>
      </c>
      <c r="J241" s="27">
        <f>畜禽季度村级台账!BV242</f>
        <v>0</v>
      </c>
      <c r="K241" s="27">
        <f>畜禽季度村级台账!BW242</f>
        <v>0</v>
      </c>
      <c r="L241" s="27">
        <f>畜禽季度村级台账!BX242</f>
        <v>0</v>
      </c>
      <c r="M241" s="27">
        <f>畜禽季度村级台账!BY242</f>
        <v>0</v>
      </c>
      <c r="N241" s="27">
        <f>畜禽季度村级台账!BZ242</f>
        <v>0</v>
      </c>
      <c r="O241" s="27">
        <f>畜禽季度村级台账!CA242</f>
        <v>0</v>
      </c>
      <c r="P241" s="27">
        <f>畜禽季度村级台账!CB242</f>
        <v>0</v>
      </c>
      <c r="Q241" s="27">
        <f>畜禽季度村级台账!CC242</f>
        <v>0</v>
      </c>
      <c r="R241" s="27">
        <f>畜禽季度村级台账!CD242</f>
        <v>0</v>
      </c>
      <c r="S241" s="27">
        <f>畜禽季度村级台账!CE242</f>
        <v>0</v>
      </c>
      <c r="T241" s="27">
        <f>畜禽季度村级台账!C242+畜禽季度村级台账!U242+畜禽季度村级台账!AM242+畜禽季度村级台账!BE242</f>
        <v>0</v>
      </c>
      <c r="U241" s="27">
        <f>畜禽季度村级台账!D242+畜禽季度村级台账!V242+畜禽季度村级台账!AN242+畜禽季度村级台账!BF242</f>
        <v>0</v>
      </c>
      <c r="V241" s="27">
        <f>畜禽季度村级台账!E242+畜禽季度村级台账!W242+畜禽季度村级台账!AO242+畜禽季度村级台账!BG242</f>
        <v>0</v>
      </c>
      <c r="W241" s="27">
        <f>畜禽季度村级台账!F242+畜禽季度村级台账!X242+畜禽季度村级台账!AP242+畜禽季度村级台账!BH242</f>
        <v>0</v>
      </c>
      <c r="X241" s="27">
        <f t="shared" si="32"/>
        <v>0</v>
      </c>
      <c r="Y241" s="27">
        <f>畜禽季度村级台账!G242+畜禽季度村级台账!Y242+畜禽季度村级台账!AQ242+畜禽季度村级台账!BI242</f>
        <v>0</v>
      </c>
      <c r="Z241" s="27">
        <f>畜禽季度村级台账!H242+畜禽季度村级台账!Z242+畜禽季度村级台账!AR242+畜禽季度村级台账!BJ242</f>
        <v>0</v>
      </c>
      <c r="AA241" s="27">
        <f>畜禽季度村级台账!CF242</f>
        <v>0</v>
      </c>
      <c r="AB241" s="27">
        <f>畜禽季度村级台账!CG242</f>
        <v>0</v>
      </c>
      <c r="AC241" s="27">
        <f>畜禽季度村级台账!CH242</f>
        <v>0</v>
      </c>
      <c r="AD241" s="27">
        <f>畜禽季度村级台账!CI242</f>
        <v>0</v>
      </c>
      <c r="AE241" s="27">
        <f>畜禽季度村级台账!CJ242</f>
        <v>0</v>
      </c>
      <c r="AF241" s="51" t="str">
        <f t="shared" si="25"/>
        <v>正确</v>
      </c>
      <c r="AG241" s="51" t="str">
        <f t="shared" si="26"/>
        <v>正确</v>
      </c>
      <c r="AH241" s="51" t="str">
        <f t="shared" si="27"/>
        <v>正确</v>
      </c>
      <c r="AI241" s="51" t="str">
        <f t="shared" si="28"/>
        <v>正确</v>
      </c>
      <c r="AJ241" s="51" t="str">
        <f t="shared" si="29"/>
        <v>正确</v>
      </c>
      <c r="AK241" s="51" t="str">
        <f t="shared" si="30"/>
        <v>正确</v>
      </c>
      <c r="AL241" s="51" t="str">
        <f t="shared" si="31"/>
        <v>正确</v>
      </c>
    </row>
    <row r="242" spans="1:38">
      <c r="A242" s="28">
        <v>232</v>
      </c>
      <c r="B242" s="26">
        <f>畜禽季度村级台账!B243</f>
        <v>0</v>
      </c>
      <c r="C242" s="27">
        <f>畜禽季度村级台账!BO243</f>
        <v>0</v>
      </c>
      <c r="D242" s="27">
        <f>畜禽季度村级台账!BP243</f>
        <v>0</v>
      </c>
      <c r="E242" s="27">
        <f>畜禽季度村级台账!BQ243</f>
        <v>0</v>
      </c>
      <c r="F242" s="27">
        <f>畜禽季度村级台账!BR243</f>
        <v>0</v>
      </c>
      <c r="G242" s="27">
        <f>畜禽季度村级台账!BS243</f>
        <v>0</v>
      </c>
      <c r="H242" s="27">
        <f>畜禽季度村级台账!BT243</f>
        <v>0</v>
      </c>
      <c r="I242" s="27">
        <f>畜禽季度村级台账!BU243</f>
        <v>0</v>
      </c>
      <c r="J242" s="27">
        <f>畜禽季度村级台账!BV243</f>
        <v>0</v>
      </c>
      <c r="K242" s="27">
        <f>畜禽季度村级台账!BW243</f>
        <v>0</v>
      </c>
      <c r="L242" s="27">
        <f>畜禽季度村级台账!BX243</f>
        <v>0</v>
      </c>
      <c r="M242" s="27">
        <f>畜禽季度村级台账!BY243</f>
        <v>0</v>
      </c>
      <c r="N242" s="27">
        <f>畜禽季度村级台账!BZ243</f>
        <v>0</v>
      </c>
      <c r="O242" s="27">
        <f>畜禽季度村级台账!CA243</f>
        <v>0</v>
      </c>
      <c r="P242" s="27">
        <f>畜禽季度村级台账!CB243</f>
        <v>0</v>
      </c>
      <c r="Q242" s="27">
        <f>畜禽季度村级台账!CC243</f>
        <v>0</v>
      </c>
      <c r="R242" s="27">
        <f>畜禽季度村级台账!CD243</f>
        <v>0</v>
      </c>
      <c r="S242" s="27">
        <f>畜禽季度村级台账!CE243</f>
        <v>0</v>
      </c>
      <c r="T242" s="27">
        <f>畜禽季度村级台账!C243+畜禽季度村级台账!U243+畜禽季度村级台账!AM243+畜禽季度村级台账!BE243</f>
        <v>0</v>
      </c>
      <c r="U242" s="27">
        <f>畜禽季度村级台账!D243+畜禽季度村级台账!V243+畜禽季度村级台账!AN243+畜禽季度村级台账!BF243</f>
        <v>0</v>
      </c>
      <c r="V242" s="27">
        <f>畜禽季度村级台账!E243+畜禽季度村级台账!W243+畜禽季度村级台账!AO243+畜禽季度村级台账!BG243</f>
        <v>0</v>
      </c>
      <c r="W242" s="27">
        <f>畜禽季度村级台账!F243+畜禽季度村级台账!X243+畜禽季度村级台账!AP243+畜禽季度村级台账!BH243</f>
        <v>0</v>
      </c>
      <c r="X242" s="27">
        <f t="shared" si="32"/>
        <v>0</v>
      </c>
      <c r="Y242" s="27">
        <f>畜禽季度村级台账!G243+畜禽季度村级台账!Y243+畜禽季度村级台账!AQ243+畜禽季度村级台账!BI243</f>
        <v>0</v>
      </c>
      <c r="Z242" s="27">
        <f>畜禽季度村级台账!H243+畜禽季度村级台账!Z243+畜禽季度村级台账!AR243+畜禽季度村级台账!BJ243</f>
        <v>0</v>
      </c>
      <c r="AA242" s="27">
        <f>畜禽季度村级台账!CF243</f>
        <v>0</v>
      </c>
      <c r="AB242" s="27">
        <f>畜禽季度村级台账!CG243</f>
        <v>0</v>
      </c>
      <c r="AC242" s="27">
        <f>畜禽季度村级台账!CH243</f>
        <v>0</v>
      </c>
      <c r="AD242" s="27">
        <f>畜禽季度村级台账!CI243</f>
        <v>0</v>
      </c>
      <c r="AE242" s="27">
        <f>畜禽季度村级台账!CJ243</f>
        <v>0</v>
      </c>
      <c r="AF242" s="51" t="str">
        <f t="shared" si="25"/>
        <v>正确</v>
      </c>
      <c r="AG242" s="51" t="str">
        <f t="shared" si="26"/>
        <v>正确</v>
      </c>
      <c r="AH242" s="51" t="str">
        <f t="shared" si="27"/>
        <v>正确</v>
      </c>
      <c r="AI242" s="51" t="str">
        <f t="shared" si="28"/>
        <v>正确</v>
      </c>
      <c r="AJ242" s="51" t="str">
        <f t="shared" si="29"/>
        <v>正确</v>
      </c>
      <c r="AK242" s="51" t="str">
        <f t="shared" si="30"/>
        <v>正确</v>
      </c>
      <c r="AL242" s="51" t="str">
        <f t="shared" si="31"/>
        <v>正确</v>
      </c>
    </row>
    <row r="243" spans="1:38">
      <c r="A243" s="28">
        <v>233</v>
      </c>
      <c r="B243" s="26">
        <f>畜禽季度村级台账!B244</f>
        <v>0</v>
      </c>
      <c r="C243" s="27">
        <f>畜禽季度村级台账!BO244</f>
        <v>0</v>
      </c>
      <c r="D243" s="27">
        <f>畜禽季度村级台账!BP244</f>
        <v>0</v>
      </c>
      <c r="E243" s="27">
        <f>畜禽季度村级台账!BQ244</f>
        <v>0</v>
      </c>
      <c r="F243" s="27">
        <f>畜禽季度村级台账!BR244</f>
        <v>0</v>
      </c>
      <c r="G243" s="27">
        <f>畜禽季度村级台账!BS244</f>
        <v>0</v>
      </c>
      <c r="H243" s="27">
        <f>畜禽季度村级台账!BT244</f>
        <v>0</v>
      </c>
      <c r="I243" s="27">
        <f>畜禽季度村级台账!BU244</f>
        <v>0</v>
      </c>
      <c r="J243" s="27">
        <f>畜禽季度村级台账!BV244</f>
        <v>0</v>
      </c>
      <c r="K243" s="27">
        <f>畜禽季度村级台账!BW244</f>
        <v>0</v>
      </c>
      <c r="L243" s="27">
        <f>畜禽季度村级台账!BX244</f>
        <v>0</v>
      </c>
      <c r="M243" s="27">
        <f>畜禽季度村级台账!BY244</f>
        <v>0</v>
      </c>
      <c r="N243" s="27">
        <f>畜禽季度村级台账!BZ244</f>
        <v>0</v>
      </c>
      <c r="O243" s="27">
        <f>畜禽季度村级台账!CA244</f>
        <v>0</v>
      </c>
      <c r="P243" s="27">
        <f>畜禽季度村级台账!CB244</f>
        <v>0</v>
      </c>
      <c r="Q243" s="27">
        <f>畜禽季度村级台账!CC244</f>
        <v>0</v>
      </c>
      <c r="R243" s="27">
        <f>畜禽季度村级台账!CD244</f>
        <v>0</v>
      </c>
      <c r="S243" s="27">
        <f>畜禽季度村级台账!CE244</f>
        <v>0</v>
      </c>
      <c r="T243" s="27">
        <f>畜禽季度村级台账!C244+畜禽季度村级台账!U244+畜禽季度村级台账!AM244+畜禽季度村级台账!BE244</f>
        <v>0</v>
      </c>
      <c r="U243" s="27">
        <f>畜禽季度村级台账!D244+畜禽季度村级台账!V244+畜禽季度村级台账!AN244+畜禽季度村级台账!BF244</f>
        <v>0</v>
      </c>
      <c r="V243" s="27">
        <f>畜禽季度村级台账!E244+畜禽季度村级台账!W244+畜禽季度村级台账!AO244+畜禽季度村级台账!BG244</f>
        <v>0</v>
      </c>
      <c r="W243" s="27">
        <f>畜禽季度村级台账!F244+畜禽季度村级台账!X244+畜禽季度村级台账!AP244+畜禽季度村级台账!BH244</f>
        <v>0</v>
      </c>
      <c r="X243" s="27">
        <f t="shared" si="32"/>
        <v>0</v>
      </c>
      <c r="Y243" s="27">
        <f>畜禽季度村级台账!G244+畜禽季度村级台账!Y244+畜禽季度村级台账!AQ244+畜禽季度村级台账!BI244</f>
        <v>0</v>
      </c>
      <c r="Z243" s="27">
        <f>畜禽季度村级台账!H244+畜禽季度村级台账!Z244+畜禽季度村级台账!AR244+畜禽季度村级台账!BJ244</f>
        <v>0</v>
      </c>
      <c r="AA243" s="27">
        <f>畜禽季度村级台账!CF244</f>
        <v>0</v>
      </c>
      <c r="AB243" s="27">
        <f>畜禽季度村级台账!CG244</f>
        <v>0</v>
      </c>
      <c r="AC243" s="27">
        <f>畜禽季度村级台账!CH244</f>
        <v>0</v>
      </c>
      <c r="AD243" s="27">
        <f>畜禽季度村级台账!CI244</f>
        <v>0</v>
      </c>
      <c r="AE243" s="27">
        <f>畜禽季度村级台账!CJ244</f>
        <v>0</v>
      </c>
      <c r="AF243" s="51" t="str">
        <f t="shared" si="25"/>
        <v>正确</v>
      </c>
      <c r="AG243" s="51" t="str">
        <f t="shared" si="26"/>
        <v>正确</v>
      </c>
      <c r="AH243" s="51" t="str">
        <f t="shared" si="27"/>
        <v>正确</v>
      </c>
      <c r="AI243" s="51" t="str">
        <f t="shared" si="28"/>
        <v>正确</v>
      </c>
      <c r="AJ243" s="51" t="str">
        <f t="shared" si="29"/>
        <v>正确</v>
      </c>
      <c r="AK243" s="51" t="str">
        <f t="shared" si="30"/>
        <v>正确</v>
      </c>
      <c r="AL243" s="51" t="str">
        <f t="shared" si="31"/>
        <v>正确</v>
      </c>
    </row>
    <row r="244" spans="1:38">
      <c r="A244" s="28">
        <v>234</v>
      </c>
      <c r="B244" s="26">
        <f>畜禽季度村级台账!B245</f>
        <v>0</v>
      </c>
      <c r="C244" s="27">
        <f>畜禽季度村级台账!BO245</f>
        <v>0</v>
      </c>
      <c r="D244" s="27">
        <f>畜禽季度村级台账!BP245</f>
        <v>0</v>
      </c>
      <c r="E244" s="27">
        <f>畜禽季度村级台账!BQ245</f>
        <v>0</v>
      </c>
      <c r="F244" s="27">
        <f>畜禽季度村级台账!BR245</f>
        <v>0</v>
      </c>
      <c r="G244" s="27">
        <f>畜禽季度村级台账!BS245</f>
        <v>0</v>
      </c>
      <c r="H244" s="27">
        <f>畜禽季度村级台账!BT245</f>
        <v>0</v>
      </c>
      <c r="I244" s="27">
        <f>畜禽季度村级台账!BU245</f>
        <v>0</v>
      </c>
      <c r="J244" s="27">
        <f>畜禽季度村级台账!BV245</f>
        <v>0</v>
      </c>
      <c r="K244" s="27">
        <f>畜禽季度村级台账!BW245</f>
        <v>0</v>
      </c>
      <c r="L244" s="27">
        <f>畜禽季度村级台账!BX245</f>
        <v>0</v>
      </c>
      <c r="M244" s="27">
        <f>畜禽季度村级台账!BY245</f>
        <v>0</v>
      </c>
      <c r="N244" s="27">
        <f>畜禽季度村级台账!BZ245</f>
        <v>0</v>
      </c>
      <c r="O244" s="27">
        <f>畜禽季度村级台账!CA245</f>
        <v>0</v>
      </c>
      <c r="P244" s="27">
        <f>畜禽季度村级台账!CB245</f>
        <v>0</v>
      </c>
      <c r="Q244" s="27">
        <f>畜禽季度村级台账!CC245</f>
        <v>0</v>
      </c>
      <c r="R244" s="27">
        <f>畜禽季度村级台账!CD245</f>
        <v>0</v>
      </c>
      <c r="S244" s="27">
        <f>畜禽季度村级台账!CE245</f>
        <v>0</v>
      </c>
      <c r="T244" s="27">
        <f>畜禽季度村级台账!C245+畜禽季度村级台账!U245+畜禽季度村级台账!AM245+畜禽季度村级台账!BE245</f>
        <v>0</v>
      </c>
      <c r="U244" s="27">
        <f>畜禽季度村级台账!D245+畜禽季度村级台账!V245+畜禽季度村级台账!AN245+畜禽季度村级台账!BF245</f>
        <v>0</v>
      </c>
      <c r="V244" s="27">
        <f>畜禽季度村级台账!E245+畜禽季度村级台账!W245+畜禽季度村级台账!AO245+畜禽季度村级台账!BG245</f>
        <v>0</v>
      </c>
      <c r="W244" s="27">
        <f>畜禽季度村级台账!F245+畜禽季度村级台账!X245+畜禽季度村级台账!AP245+畜禽季度村级台账!BH245</f>
        <v>0</v>
      </c>
      <c r="X244" s="27">
        <f t="shared" si="32"/>
        <v>0</v>
      </c>
      <c r="Y244" s="27">
        <f>畜禽季度村级台账!G245+畜禽季度村级台账!Y245+畜禽季度村级台账!AQ245+畜禽季度村级台账!BI245</f>
        <v>0</v>
      </c>
      <c r="Z244" s="27">
        <f>畜禽季度村级台账!H245+畜禽季度村级台账!Z245+畜禽季度村级台账!AR245+畜禽季度村级台账!BJ245</f>
        <v>0</v>
      </c>
      <c r="AA244" s="27">
        <f>畜禽季度村级台账!CF245</f>
        <v>0</v>
      </c>
      <c r="AB244" s="27">
        <f>畜禽季度村级台账!CG245</f>
        <v>0</v>
      </c>
      <c r="AC244" s="27">
        <f>畜禽季度村级台账!CH245</f>
        <v>0</v>
      </c>
      <c r="AD244" s="27">
        <f>畜禽季度村级台账!CI245</f>
        <v>0</v>
      </c>
      <c r="AE244" s="27">
        <f>畜禽季度村级台账!CJ245</f>
        <v>0</v>
      </c>
      <c r="AF244" s="51" t="str">
        <f t="shared" si="25"/>
        <v>正确</v>
      </c>
      <c r="AG244" s="51" t="str">
        <f t="shared" si="26"/>
        <v>正确</v>
      </c>
      <c r="AH244" s="51" t="str">
        <f t="shared" si="27"/>
        <v>正确</v>
      </c>
      <c r="AI244" s="51" t="str">
        <f t="shared" si="28"/>
        <v>正确</v>
      </c>
      <c r="AJ244" s="51" t="str">
        <f t="shared" si="29"/>
        <v>正确</v>
      </c>
      <c r="AK244" s="51" t="str">
        <f t="shared" si="30"/>
        <v>正确</v>
      </c>
      <c r="AL244" s="51" t="str">
        <f t="shared" si="31"/>
        <v>正确</v>
      </c>
    </row>
    <row r="245" spans="1:38">
      <c r="A245" s="28">
        <v>235</v>
      </c>
      <c r="B245" s="26">
        <f>畜禽季度村级台账!B246</f>
        <v>0</v>
      </c>
      <c r="C245" s="27">
        <f>畜禽季度村级台账!BO246</f>
        <v>0</v>
      </c>
      <c r="D245" s="27">
        <f>畜禽季度村级台账!BP246</f>
        <v>0</v>
      </c>
      <c r="E245" s="27">
        <f>畜禽季度村级台账!BQ246</f>
        <v>0</v>
      </c>
      <c r="F245" s="27">
        <f>畜禽季度村级台账!BR246</f>
        <v>0</v>
      </c>
      <c r="G245" s="27">
        <f>畜禽季度村级台账!BS246</f>
        <v>0</v>
      </c>
      <c r="H245" s="27">
        <f>畜禽季度村级台账!BT246</f>
        <v>0</v>
      </c>
      <c r="I245" s="27">
        <f>畜禽季度村级台账!BU246</f>
        <v>0</v>
      </c>
      <c r="J245" s="27">
        <f>畜禽季度村级台账!BV246</f>
        <v>0</v>
      </c>
      <c r="K245" s="27">
        <f>畜禽季度村级台账!BW246</f>
        <v>0</v>
      </c>
      <c r="L245" s="27">
        <f>畜禽季度村级台账!BX246</f>
        <v>0</v>
      </c>
      <c r="M245" s="27">
        <f>畜禽季度村级台账!BY246</f>
        <v>0</v>
      </c>
      <c r="N245" s="27">
        <f>畜禽季度村级台账!BZ246</f>
        <v>0</v>
      </c>
      <c r="O245" s="27">
        <f>畜禽季度村级台账!CA246</f>
        <v>0</v>
      </c>
      <c r="P245" s="27">
        <f>畜禽季度村级台账!CB246</f>
        <v>0</v>
      </c>
      <c r="Q245" s="27">
        <f>畜禽季度村级台账!CC246</f>
        <v>0</v>
      </c>
      <c r="R245" s="27">
        <f>畜禽季度村级台账!CD246</f>
        <v>0</v>
      </c>
      <c r="S245" s="27">
        <f>畜禽季度村级台账!CE246</f>
        <v>0</v>
      </c>
      <c r="T245" s="27">
        <f>畜禽季度村级台账!C246+畜禽季度村级台账!U246+畜禽季度村级台账!AM246+畜禽季度村级台账!BE246</f>
        <v>0</v>
      </c>
      <c r="U245" s="27">
        <f>畜禽季度村级台账!D246+畜禽季度村级台账!V246+畜禽季度村级台账!AN246+畜禽季度村级台账!BF246</f>
        <v>0</v>
      </c>
      <c r="V245" s="27">
        <f>畜禽季度村级台账!E246+畜禽季度村级台账!W246+畜禽季度村级台账!AO246+畜禽季度村级台账!BG246</f>
        <v>0</v>
      </c>
      <c r="W245" s="27">
        <f>畜禽季度村级台账!F246+畜禽季度村级台账!X246+畜禽季度村级台账!AP246+畜禽季度村级台账!BH246</f>
        <v>0</v>
      </c>
      <c r="X245" s="27">
        <f t="shared" si="32"/>
        <v>0</v>
      </c>
      <c r="Y245" s="27">
        <f>畜禽季度村级台账!G246+畜禽季度村级台账!Y246+畜禽季度村级台账!AQ246+畜禽季度村级台账!BI246</f>
        <v>0</v>
      </c>
      <c r="Z245" s="27">
        <f>畜禽季度村级台账!H246+畜禽季度村级台账!Z246+畜禽季度村级台账!AR246+畜禽季度村级台账!BJ246</f>
        <v>0</v>
      </c>
      <c r="AA245" s="27">
        <f>畜禽季度村级台账!CF246</f>
        <v>0</v>
      </c>
      <c r="AB245" s="27">
        <f>畜禽季度村级台账!CG246</f>
        <v>0</v>
      </c>
      <c r="AC245" s="27">
        <f>畜禽季度村级台账!CH246</f>
        <v>0</v>
      </c>
      <c r="AD245" s="27">
        <f>畜禽季度村级台账!CI246</f>
        <v>0</v>
      </c>
      <c r="AE245" s="27">
        <f>畜禽季度村级台账!CJ246</f>
        <v>0</v>
      </c>
      <c r="AF245" s="51" t="str">
        <f t="shared" si="25"/>
        <v>正确</v>
      </c>
      <c r="AG245" s="51" t="str">
        <f t="shared" si="26"/>
        <v>正确</v>
      </c>
      <c r="AH245" s="51" t="str">
        <f t="shared" si="27"/>
        <v>正确</v>
      </c>
      <c r="AI245" s="51" t="str">
        <f t="shared" si="28"/>
        <v>正确</v>
      </c>
      <c r="AJ245" s="51" t="str">
        <f t="shared" si="29"/>
        <v>正确</v>
      </c>
      <c r="AK245" s="51" t="str">
        <f t="shared" si="30"/>
        <v>正确</v>
      </c>
      <c r="AL245" s="51" t="str">
        <f t="shared" si="31"/>
        <v>正确</v>
      </c>
    </row>
    <row r="246" spans="1:38">
      <c r="A246" s="28">
        <v>236</v>
      </c>
      <c r="B246" s="26">
        <f>畜禽季度村级台账!B247</f>
        <v>0</v>
      </c>
      <c r="C246" s="27">
        <f>畜禽季度村级台账!BO247</f>
        <v>0</v>
      </c>
      <c r="D246" s="27">
        <f>畜禽季度村级台账!BP247</f>
        <v>0</v>
      </c>
      <c r="E246" s="27">
        <f>畜禽季度村级台账!BQ247</f>
        <v>0</v>
      </c>
      <c r="F246" s="27">
        <f>畜禽季度村级台账!BR247</f>
        <v>0</v>
      </c>
      <c r="G246" s="27">
        <f>畜禽季度村级台账!BS247</f>
        <v>0</v>
      </c>
      <c r="H246" s="27">
        <f>畜禽季度村级台账!BT247</f>
        <v>0</v>
      </c>
      <c r="I246" s="27">
        <f>畜禽季度村级台账!BU247</f>
        <v>0</v>
      </c>
      <c r="J246" s="27">
        <f>畜禽季度村级台账!BV247</f>
        <v>0</v>
      </c>
      <c r="K246" s="27">
        <f>畜禽季度村级台账!BW247</f>
        <v>0</v>
      </c>
      <c r="L246" s="27">
        <f>畜禽季度村级台账!BX247</f>
        <v>0</v>
      </c>
      <c r="M246" s="27">
        <f>畜禽季度村级台账!BY247</f>
        <v>0</v>
      </c>
      <c r="N246" s="27">
        <f>畜禽季度村级台账!BZ247</f>
        <v>0</v>
      </c>
      <c r="O246" s="27">
        <f>畜禽季度村级台账!CA247</f>
        <v>0</v>
      </c>
      <c r="P246" s="27">
        <f>畜禽季度村级台账!CB247</f>
        <v>0</v>
      </c>
      <c r="Q246" s="27">
        <f>畜禽季度村级台账!CC247</f>
        <v>0</v>
      </c>
      <c r="R246" s="27">
        <f>畜禽季度村级台账!CD247</f>
        <v>0</v>
      </c>
      <c r="S246" s="27">
        <f>畜禽季度村级台账!CE247</f>
        <v>0</v>
      </c>
      <c r="T246" s="27">
        <f>畜禽季度村级台账!C247+畜禽季度村级台账!U247+畜禽季度村级台账!AM247+畜禽季度村级台账!BE247</f>
        <v>0</v>
      </c>
      <c r="U246" s="27">
        <f>畜禽季度村级台账!D247+畜禽季度村级台账!V247+畜禽季度村级台账!AN247+畜禽季度村级台账!BF247</f>
        <v>0</v>
      </c>
      <c r="V246" s="27">
        <f>畜禽季度村级台账!E247+畜禽季度村级台账!W247+畜禽季度村级台账!AO247+畜禽季度村级台账!BG247</f>
        <v>0</v>
      </c>
      <c r="W246" s="27">
        <f>畜禽季度村级台账!F247+畜禽季度村级台账!X247+畜禽季度村级台账!AP247+畜禽季度村级台账!BH247</f>
        <v>0</v>
      </c>
      <c r="X246" s="27">
        <f t="shared" si="32"/>
        <v>0</v>
      </c>
      <c r="Y246" s="27">
        <f>畜禽季度村级台账!G247+畜禽季度村级台账!Y247+畜禽季度村级台账!AQ247+畜禽季度村级台账!BI247</f>
        <v>0</v>
      </c>
      <c r="Z246" s="27">
        <f>畜禽季度村级台账!H247+畜禽季度村级台账!Z247+畜禽季度村级台账!AR247+畜禽季度村级台账!BJ247</f>
        <v>0</v>
      </c>
      <c r="AA246" s="27">
        <f>畜禽季度村级台账!CF247</f>
        <v>0</v>
      </c>
      <c r="AB246" s="27">
        <f>畜禽季度村级台账!CG247</f>
        <v>0</v>
      </c>
      <c r="AC246" s="27">
        <f>畜禽季度村级台账!CH247</f>
        <v>0</v>
      </c>
      <c r="AD246" s="27">
        <f>畜禽季度村级台账!CI247</f>
        <v>0</v>
      </c>
      <c r="AE246" s="27">
        <f>畜禽季度村级台账!CJ247</f>
        <v>0</v>
      </c>
      <c r="AF246" s="51" t="str">
        <f t="shared" si="25"/>
        <v>正确</v>
      </c>
      <c r="AG246" s="51" t="str">
        <f t="shared" si="26"/>
        <v>正确</v>
      </c>
      <c r="AH246" s="51" t="str">
        <f t="shared" si="27"/>
        <v>正确</v>
      </c>
      <c r="AI246" s="51" t="str">
        <f t="shared" si="28"/>
        <v>正确</v>
      </c>
      <c r="AJ246" s="51" t="str">
        <f t="shared" si="29"/>
        <v>正确</v>
      </c>
      <c r="AK246" s="51" t="str">
        <f t="shared" si="30"/>
        <v>正确</v>
      </c>
      <c r="AL246" s="51" t="str">
        <f t="shared" si="31"/>
        <v>正确</v>
      </c>
    </row>
    <row r="247" spans="1:38">
      <c r="A247" s="28">
        <v>237</v>
      </c>
      <c r="B247" s="26">
        <f>畜禽季度村级台账!B248</f>
        <v>0</v>
      </c>
      <c r="C247" s="27">
        <f>畜禽季度村级台账!BO248</f>
        <v>0</v>
      </c>
      <c r="D247" s="27">
        <f>畜禽季度村级台账!BP248</f>
        <v>0</v>
      </c>
      <c r="E247" s="27">
        <f>畜禽季度村级台账!BQ248</f>
        <v>0</v>
      </c>
      <c r="F247" s="27">
        <f>畜禽季度村级台账!BR248</f>
        <v>0</v>
      </c>
      <c r="G247" s="27">
        <f>畜禽季度村级台账!BS248</f>
        <v>0</v>
      </c>
      <c r="H247" s="27">
        <f>畜禽季度村级台账!BT248</f>
        <v>0</v>
      </c>
      <c r="I247" s="27">
        <f>畜禽季度村级台账!BU248</f>
        <v>0</v>
      </c>
      <c r="J247" s="27">
        <f>畜禽季度村级台账!BV248</f>
        <v>0</v>
      </c>
      <c r="K247" s="27">
        <f>畜禽季度村级台账!BW248</f>
        <v>0</v>
      </c>
      <c r="L247" s="27">
        <f>畜禽季度村级台账!BX248</f>
        <v>0</v>
      </c>
      <c r="M247" s="27">
        <f>畜禽季度村级台账!BY248</f>
        <v>0</v>
      </c>
      <c r="N247" s="27">
        <f>畜禽季度村级台账!BZ248</f>
        <v>0</v>
      </c>
      <c r="O247" s="27">
        <f>畜禽季度村级台账!CA248</f>
        <v>0</v>
      </c>
      <c r="P247" s="27">
        <f>畜禽季度村级台账!CB248</f>
        <v>0</v>
      </c>
      <c r="Q247" s="27">
        <f>畜禽季度村级台账!CC248</f>
        <v>0</v>
      </c>
      <c r="R247" s="27">
        <f>畜禽季度村级台账!CD248</f>
        <v>0</v>
      </c>
      <c r="S247" s="27">
        <f>畜禽季度村级台账!CE248</f>
        <v>0</v>
      </c>
      <c r="T247" s="27">
        <f>畜禽季度村级台账!C248+畜禽季度村级台账!U248+畜禽季度村级台账!AM248+畜禽季度村级台账!BE248</f>
        <v>0</v>
      </c>
      <c r="U247" s="27">
        <f>畜禽季度村级台账!D248+畜禽季度村级台账!V248+畜禽季度村级台账!AN248+畜禽季度村级台账!BF248</f>
        <v>0</v>
      </c>
      <c r="V247" s="27">
        <f>畜禽季度村级台账!E248+畜禽季度村级台账!W248+畜禽季度村级台账!AO248+畜禽季度村级台账!BG248</f>
        <v>0</v>
      </c>
      <c r="W247" s="27">
        <f>畜禽季度村级台账!F248+畜禽季度村级台账!X248+畜禽季度村级台账!AP248+畜禽季度村级台账!BH248</f>
        <v>0</v>
      </c>
      <c r="X247" s="27">
        <f t="shared" si="32"/>
        <v>0</v>
      </c>
      <c r="Y247" s="27">
        <f>畜禽季度村级台账!G248+畜禽季度村级台账!Y248+畜禽季度村级台账!AQ248+畜禽季度村级台账!BI248</f>
        <v>0</v>
      </c>
      <c r="Z247" s="27">
        <f>畜禽季度村级台账!H248+畜禽季度村级台账!Z248+畜禽季度村级台账!AR248+畜禽季度村级台账!BJ248</f>
        <v>0</v>
      </c>
      <c r="AA247" s="27">
        <f>畜禽季度村级台账!CF248</f>
        <v>0</v>
      </c>
      <c r="AB247" s="27">
        <f>畜禽季度村级台账!CG248</f>
        <v>0</v>
      </c>
      <c r="AC247" s="27">
        <f>畜禽季度村级台账!CH248</f>
        <v>0</v>
      </c>
      <c r="AD247" s="27">
        <f>畜禽季度村级台账!CI248</f>
        <v>0</v>
      </c>
      <c r="AE247" s="27">
        <f>畜禽季度村级台账!CJ248</f>
        <v>0</v>
      </c>
      <c r="AF247" s="51" t="str">
        <f t="shared" si="25"/>
        <v>正确</v>
      </c>
      <c r="AG247" s="51" t="str">
        <f t="shared" si="26"/>
        <v>正确</v>
      </c>
      <c r="AH247" s="51" t="str">
        <f t="shared" si="27"/>
        <v>正确</v>
      </c>
      <c r="AI247" s="51" t="str">
        <f t="shared" si="28"/>
        <v>正确</v>
      </c>
      <c r="AJ247" s="51" t="str">
        <f t="shared" si="29"/>
        <v>正确</v>
      </c>
      <c r="AK247" s="51" t="str">
        <f t="shared" si="30"/>
        <v>正确</v>
      </c>
      <c r="AL247" s="51" t="str">
        <f t="shared" si="31"/>
        <v>正确</v>
      </c>
    </row>
    <row r="248" spans="1:38">
      <c r="A248" s="28">
        <v>238</v>
      </c>
      <c r="B248" s="26">
        <f>畜禽季度村级台账!B249</f>
        <v>0</v>
      </c>
      <c r="C248" s="27">
        <f>畜禽季度村级台账!BO249</f>
        <v>0</v>
      </c>
      <c r="D248" s="27">
        <f>畜禽季度村级台账!BP249</f>
        <v>0</v>
      </c>
      <c r="E248" s="27">
        <f>畜禽季度村级台账!BQ249</f>
        <v>0</v>
      </c>
      <c r="F248" s="27">
        <f>畜禽季度村级台账!BR249</f>
        <v>0</v>
      </c>
      <c r="G248" s="27">
        <f>畜禽季度村级台账!BS249</f>
        <v>0</v>
      </c>
      <c r="H248" s="27">
        <f>畜禽季度村级台账!BT249</f>
        <v>0</v>
      </c>
      <c r="I248" s="27">
        <f>畜禽季度村级台账!BU249</f>
        <v>0</v>
      </c>
      <c r="J248" s="27">
        <f>畜禽季度村级台账!BV249</f>
        <v>0</v>
      </c>
      <c r="K248" s="27">
        <f>畜禽季度村级台账!BW249</f>
        <v>0</v>
      </c>
      <c r="L248" s="27">
        <f>畜禽季度村级台账!BX249</f>
        <v>0</v>
      </c>
      <c r="M248" s="27">
        <f>畜禽季度村级台账!BY249</f>
        <v>0</v>
      </c>
      <c r="N248" s="27">
        <f>畜禽季度村级台账!BZ249</f>
        <v>0</v>
      </c>
      <c r="O248" s="27">
        <f>畜禽季度村级台账!CA249</f>
        <v>0</v>
      </c>
      <c r="P248" s="27">
        <f>畜禽季度村级台账!CB249</f>
        <v>0</v>
      </c>
      <c r="Q248" s="27">
        <f>畜禽季度村级台账!CC249</f>
        <v>0</v>
      </c>
      <c r="R248" s="27">
        <f>畜禽季度村级台账!CD249</f>
        <v>0</v>
      </c>
      <c r="S248" s="27">
        <f>畜禽季度村级台账!CE249</f>
        <v>0</v>
      </c>
      <c r="T248" s="27">
        <f>畜禽季度村级台账!C249+畜禽季度村级台账!U249+畜禽季度村级台账!AM249+畜禽季度村级台账!BE249</f>
        <v>0</v>
      </c>
      <c r="U248" s="27">
        <f>畜禽季度村级台账!D249+畜禽季度村级台账!V249+畜禽季度村级台账!AN249+畜禽季度村级台账!BF249</f>
        <v>0</v>
      </c>
      <c r="V248" s="27">
        <f>畜禽季度村级台账!E249+畜禽季度村级台账!W249+畜禽季度村级台账!AO249+畜禽季度村级台账!BG249</f>
        <v>0</v>
      </c>
      <c r="W248" s="27">
        <f>畜禽季度村级台账!F249+畜禽季度村级台账!X249+畜禽季度村级台账!AP249+畜禽季度村级台账!BH249</f>
        <v>0</v>
      </c>
      <c r="X248" s="27">
        <f t="shared" si="32"/>
        <v>0</v>
      </c>
      <c r="Y248" s="27">
        <f>畜禽季度村级台账!G249+畜禽季度村级台账!Y249+畜禽季度村级台账!AQ249+畜禽季度村级台账!BI249</f>
        <v>0</v>
      </c>
      <c r="Z248" s="27">
        <f>畜禽季度村级台账!H249+畜禽季度村级台账!Z249+畜禽季度村级台账!AR249+畜禽季度村级台账!BJ249</f>
        <v>0</v>
      </c>
      <c r="AA248" s="27">
        <f>畜禽季度村级台账!CF249</f>
        <v>0</v>
      </c>
      <c r="AB248" s="27">
        <f>畜禽季度村级台账!CG249</f>
        <v>0</v>
      </c>
      <c r="AC248" s="27">
        <f>畜禽季度村级台账!CH249</f>
        <v>0</v>
      </c>
      <c r="AD248" s="27">
        <f>畜禽季度村级台账!CI249</f>
        <v>0</v>
      </c>
      <c r="AE248" s="27">
        <f>畜禽季度村级台账!CJ249</f>
        <v>0</v>
      </c>
      <c r="AF248" s="51" t="str">
        <f t="shared" si="25"/>
        <v>正确</v>
      </c>
      <c r="AG248" s="51" t="str">
        <f t="shared" si="26"/>
        <v>正确</v>
      </c>
      <c r="AH248" s="51" t="str">
        <f t="shared" si="27"/>
        <v>正确</v>
      </c>
      <c r="AI248" s="51" t="str">
        <f t="shared" si="28"/>
        <v>正确</v>
      </c>
      <c r="AJ248" s="51" t="str">
        <f t="shared" si="29"/>
        <v>正确</v>
      </c>
      <c r="AK248" s="51" t="str">
        <f t="shared" si="30"/>
        <v>正确</v>
      </c>
      <c r="AL248" s="51" t="str">
        <f t="shared" si="31"/>
        <v>正确</v>
      </c>
    </row>
    <row r="249" spans="1:38">
      <c r="A249" s="28">
        <v>239</v>
      </c>
      <c r="B249" s="26">
        <f>畜禽季度村级台账!B250</f>
        <v>0</v>
      </c>
      <c r="C249" s="27">
        <f>畜禽季度村级台账!BO250</f>
        <v>0</v>
      </c>
      <c r="D249" s="27">
        <f>畜禽季度村级台账!BP250</f>
        <v>0</v>
      </c>
      <c r="E249" s="27">
        <f>畜禽季度村级台账!BQ250</f>
        <v>0</v>
      </c>
      <c r="F249" s="27">
        <f>畜禽季度村级台账!BR250</f>
        <v>0</v>
      </c>
      <c r="G249" s="27">
        <f>畜禽季度村级台账!BS250</f>
        <v>0</v>
      </c>
      <c r="H249" s="27">
        <f>畜禽季度村级台账!BT250</f>
        <v>0</v>
      </c>
      <c r="I249" s="27">
        <f>畜禽季度村级台账!BU250</f>
        <v>0</v>
      </c>
      <c r="J249" s="27">
        <f>畜禽季度村级台账!BV250</f>
        <v>0</v>
      </c>
      <c r="K249" s="27">
        <f>畜禽季度村级台账!BW250</f>
        <v>0</v>
      </c>
      <c r="L249" s="27">
        <f>畜禽季度村级台账!BX250</f>
        <v>0</v>
      </c>
      <c r="M249" s="27">
        <f>畜禽季度村级台账!BY250</f>
        <v>0</v>
      </c>
      <c r="N249" s="27">
        <f>畜禽季度村级台账!BZ250</f>
        <v>0</v>
      </c>
      <c r="O249" s="27">
        <f>畜禽季度村级台账!CA250</f>
        <v>0</v>
      </c>
      <c r="P249" s="27">
        <f>畜禽季度村级台账!CB250</f>
        <v>0</v>
      </c>
      <c r="Q249" s="27">
        <f>畜禽季度村级台账!CC250</f>
        <v>0</v>
      </c>
      <c r="R249" s="27">
        <f>畜禽季度村级台账!CD250</f>
        <v>0</v>
      </c>
      <c r="S249" s="27">
        <f>畜禽季度村级台账!CE250</f>
        <v>0</v>
      </c>
      <c r="T249" s="27">
        <f>畜禽季度村级台账!C250+畜禽季度村级台账!U250+畜禽季度村级台账!AM250+畜禽季度村级台账!BE250</f>
        <v>0</v>
      </c>
      <c r="U249" s="27">
        <f>畜禽季度村级台账!D250+畜禽季度村级台账!V250+畜禽季度村级台账!AN250+畜禽季度村级台账!BF250</f>
        <v>0</v>
      </c>
      <c r="V249" s="27">
        <f>畜禽季度村级台账!E250+畜禽季度村级台账!W250+畜禽季度村级台账!AO250+畜禽季度村级台账!BG250</f>
        <v>0</v>
      </c>
      <c r="W249" s="27">
        <f>畜禽季度村级台账!F250+畜禽季度村级台账!X250+畜禽季度村级台账!AP250+畜禽季度村级台账!BH250</f>
        <v>0</v>
      </c>
      <c r="X249" s="27">
        <f t="shared" si="32"/>
        <v>0</v>
      </c>
      <c r="Y249" s="27">
        <f>畜禽季度村级台账!G250+畜禽季度村级台账!Y250+畜禽季度村级台账!AQ250+畜禽季度村级台账!BI250</f>
        <v>0</v>
      </c>
      <c r="Z249" s="27">
        <f>畜禽季度村级台账!H250+畜禽季度村级台账!Z250+畜禽季度村级台账!AR250+畜禽季度村级台账!BJ250</f>
        <v>0</v>
      </c>
      <c r="AA249" s="27">
        <f>畜禽季度村级台账!CF250</f>
        <v>0</v>
      </c>
      <c r="AB249" s="27">
        <f>畜禽季度村级台账!CG250</f>
        <v>0</v>
      </c>
      <c r="AC249" s="27">
        <f>畜禽季度村级台账!CH250</f>
        <v>0</v>
      </c>
      <c r="AD249" s="27">
        <f>畜禽季度村级台账!CI250</f>
        <v>0</v>
      </c>
      <c r="AE249" s="27">
        <f>畜禽季度村级台账!CJ250</f>
        <v>0</v>
      </c>
      <c r="AF249" s="51" t="str">
        <f t="shared" si="25"/>
        <v>正确</v>
      </c>
      <c r="AG249" s="51" t="str">
        <f t="shared" si="26"/>
        <v>正确</v>
      </c>
      <c r="AH249" s="51" t="str">
        <f t="shared" si="27"/>
        <v>正确</v>
      </c>
      <c r="AI249" s="51" t="str">
        <f t="shared" si="28"/>
        <v>正确</v>
      </c>
      <c r="AJ249" s="51" t="str">
        <f t="shared" si="29"/>
        <v>正确</v>
      </c>
      <c r="AK249" s="51" t="str">
        <f t="shared" si="30"/>
        <v>正确</v>
      </c>
      <c r="AL249" s="51" t="str">
        <f t="shared" si="31"/>
        <v>正确</v>
      </c>
    </row>
    <row r="250" spans="1:38">
      <c r="A250" s="28">
        <v>240</v>
      </c>
      <c r="B250" s="26">
        <f>畜禽季度村级台账!B251</f>
        <v>0</v>
      </c>
      <c r="C250" s="27">
        <f>畜禽季度村级台账!BO251</f>
        <v>0</v>
      </c>
      <c r="D250" s="27">
        <f>畜禽季度村级台账!BP251</f>
        <v>0</v>
      </c>
      <c r="E250" s="27">
        <f>畜禽季度村级台账!BQ251</f>
        <v>0</v>
      </c>
      <c r="F250" s="27">
        <f>畜禽季度村级台账!BR251</f>
        <v>0</v>
      </c>
      <c r="G250" s="27">
        <f>畜禽季度村级台账!BS251</f>
        <v>0</v>
      </c>
      <c r="H250" s="27">
        <f>畜禽季度村级台账!BT251</f>
        <v>0</v>
      </c>
      <c r="I250" s="27">
        <f>畜禽季度村级台账!BU251</f>
        <v>0</v>
      </c>
      <c r="J250" s="27">
        <f>畜禽季度村级台账!BV251</f>
        <v>0</v>
      </c>
      <c r="K250" s="27">
        <f>畜禽季度村级台账!BW251</f>
        <v>0</v>
      </c>
      <c r="L250" s="27">
        <f>畜禽季度村级台账!BX251</f>
        <v>0</v>
      </c>
      <c r="M250" s="27">
        <f>畜禽季度村级台账!BY251</f>
        <v>0</v>
      </c>
      <c r="N250" s="27">
        <f>畜禽季度村级台账!BZ251</f>
        <v>0</v>
      </c>
      <c r="O250" s="27">
        <f>畜禽季度村级台账!CA251</f>
        <v>0</v>
      </c>
      <c r="P250" s="27">
        <f>畜禽季度村级台账!CB251</f>
        <v>0</v>
      </c>
      <c r="Q250" s="27">
        <f>畜禽季度村级台账!CC251</f>
        <v>0</v>
      </c>
      <c r="R250" s="27">
        <f>畜禽季度村级台账!CD251</f>
        <v>0</v>
      </c>
      <c r="S250" s="27">
        <f>畜禽季度村级台账!CE251</f>
        <v>0</v>
      </c>
      <c r="T250" s="27">
        <f>畜禽季度村级台账!C251+畜禽季度村级台账!U251+畜禽季度村级台账!AM251+畜禽季度村级台账!BE251</f>
        <v>0</v>
      </c>
      <c r="U250" s="27">
        <f>畜禽季度村级台账!D251+畜禽季度村级台账!V251+畜禽季度村级台账!AN251+畜禽季度村级台账!BF251</f>
        <v>0</v>
      </c>
      <c r="V250" s="27">
        <f>畜禽季度村级台账!E251+畜禽季度村级台账!W251+畜禽季度村级台账!AO251+畜禽季度村级台账!BG251</f>
        <v>0</v>
      </c>
      <c r="W250" s="27">
        <f>畜禽季度村级台账!F251+畜禽季度村级台账!X251+畜禽季度村级台账!AP251+畜禽季度村级台账!BH251</f>
        <v>0</v>
      </c>
      <c r="X250" s="27">
        <f t="shared" si="32"/>
        <v>0</v>
      </c>
      <c r="Y250" s="27">
        <f>畜禽季度村级台账!G251+畜禽季度村级台账!Y251+畜禽季度村级台账!AQ251+畜禽季度村级台账!BI251</f>
        <v>0</v>
      </c>
      <c r="Z250" s="27">
        <f>畜禽季度村级台账!H251+畜禽季度村级台账!Z251+畜禽季度村级台账!AR251+畜禽季度村级台账!BJ251</f>
        <v>0</v>
      </c>
      <c r="AA250" s="27">
        <f>畜禽季度村级台账!CF251</f>
        <v>0</v>
      </c>
      <c r="AB250" s="27">
        <f>畜禽季度村级台账!CG251</f>
        <v>0</v>
      </c>
      <c r="AC250" s="27">
        <f>畜禽季度村级台账!CH251</f>
        <v>0</v>
      </c>
      <c r="AD250" s="27">
        <f>畜禽季度村级台账!CI251</f>
        <v>0</v>
      </c>
      <c r="AE250" s="27">
        <f>畜禽季度村级台账!CJ251</f>
        <v>0</v>
      </c>
      <c r="AF250" s="51" t="str">
        <f t="shared" si="25"/>
        <v>正确</v>
      </c>
      <c r="AG250" s="51" t="str">
        <f t="shared" si="26"/>
        <v>正确</v>
      </c>
      <c r="AH250" s="51" t="str">
        <f t="shared" si="27"/>
        <v>正确</v>
      </c>
      <c r="AI250" s="51" t="str">
        <f t="shared" si="28"/>
        <v>正确</v>
      </c>
      <c r="AJ250" s="51" t="str">
        <f t="shared" si="29"/>
        <v>正确</v>
      </c>
      <c r="AK250" s="51" t="str">
        <f t="shared" si="30"/>
        <v>正确</v>
      </c>
      <c r="AL250" s="51" t="str">
        <f t="shared" si="31"/>
        <v>正确</v>
      </c>
    </row>
    <row r="251" spans="1:38">
      <c r="A251" s="28">
        <v>241</v>
      </c>
      <c r="B251" s="26">
        <f>畜禽季度村级台账!B252</f>
        <v>0</v>
      </c>
      <c r="C251" s="27">
        <f>畜禽季度村级台账!BO252</f>
        <v>0</v>
      </c>
      <c r="D251" s="27">
        <f>畜禽季度村级台账!BP252</f>
        <v>0</v>
      </c>
      <c r="E251" s="27">
        <f>畜禽季度村级台账!BQ252</f>
        <v>0</v>
      </c>
      <c r="F251" s="27">
        <f>畜禽季度村级台账!BR252</f>
        <v>0</v>
      </c>
      <c r="G251" s="27">
        <f>畜禽季度村级台账!BS252</f>
        <v>0</v>
      </c>
      <c r="H251" s="27">
        <f>畜禽季度村级台账!BT252</f>
        <v>0</v>
      </c>
      <c r="I251" s="27">
        <f>畜禽季度村级台账!BU252</f>
        <v>0</v>
      </c>
      <c r="J251" s="27">
        <f>畜禽季度村级台账!BV252</f>
        <v>0</v>
      </c>
      <c r="K251" s="27">
        <f>畜禽季度村级台账!BW252</f>
        <v>0</v>
      </c>
      <c r="L251" s="27">
        <f>畜禽季度村级台账!BX252</f>
        <v>0</v>
      </c>
      <c r="M251" s="27">
        <f>畜禽季度村级台账!BY252</f>
        <v>0</v>
      </c>
      <c r="N251" s="27">
        <f>畜禽季度村级台账!BZ252</f>
        <v>0</v>
      </c>
      <c r="O251" s="27">
        <f>畜禽季度村级台账!CA252</f>
        <v>0</v>
      </c>
      <c r="P251" s="27">
        <f>畜禽季度村级台账!CB252</f>
        <v>0</v>
      </c>
      <c r="Q251" s="27">
        <f>畜禽季度村级台账!CC252</f>
        <v>0</v>
      </c>
      <c r="R251" s="27">
        <f>畜禽季度村级台账!CD252</f>
        <v>0</v>
      </c>
      <c r="S251" s="27">
        <f>畜禽季度村级台账!CE252</f>
        <v>0</v>
      </c>
      <c r="T251" s="27">
        <f>畜禽季度村级台账!C252+畜禽季度村级台账!U252+畜禽季度村级台账!AM252+畜禽季度村级台账!BE252</f>
        <v>0</v>
      </c>
      <c r="U251" s="27">
        <f>畜禽季度村级台账!D252+畜禽季度村级台账!V252+畜禽季度村级台账!AN252+畜禽季度村级台账!BF252</f>
        <v>0</v>
      </c>
      <c r="V251" s="27">
        <f>畜禽季度村级台账!E252+畜禽季度村级台账!W252+畜禽季度村级台账!AO252+畜禽季度村级台账!BG252</f>
        <v>0</v>
      </c>
      <c r="W251" s="27">
        <f>畜禽季度村级台账!F252+畜禽季度村级台账!X252+畜禽季度村级台账!AP252+畜禽季度村级台账!BH252</f>
        <v>0</v>
      </c>
      <c r="X251" s="27">
        <f t="shared" si="32"/>
        <v>0</v>
      </c>
      <c r="Y251" s="27">
        <f>畜禽季度村级台账!G252+畜禽季度村级台账!Y252+畜禽季度村级台账!AQ252+畜禽季度村级台账!BI252</f>
        <v>0</v>
      </c>
      <c r="Z251" s="27">
        <f>畜禽季度村级台账!H252+畜禽季度村级台账!Z252+畜禽季度村级台账!AR252+畜禽季度村级台账!BJ252</f>
        <v>0</v>
      </c>
      <c r="AA251" s="27">
        <f>畜禽季度村级台账!CF252</f>
        <v>0</v>
      </c>
      <c r="AB251" s="27">
        <f>畜禽季度村级台账!CG252</f>
        <v>0</v>
      </c>
      <c r="AC251" s="27">
        <f>畜禽季度村级台账!CH252</f>
        <v>0</v>
      </c>
      <c r="AD251" s="27">
        <f>畜禽季度村级台账!CI252</f>
        <v>0</v>
      </c>
      <c r="AE251" s="27">
        <f>畜禽季度村级台账!CJ252</f>
        <v>0</v>
      </c>
      <c r="AF251" s="51" t="str">
        <f t="shared" si="25"/>
        <v>正确</v>
      </c>
      <c r="AG251" s="51" t="str">
        <f t="shared" si="26"/>
        <v>正确</v>
      </c>
      <c r="AH251" s="51" t="str">
        <f t="shared" si="27"/>
        <v>正确</v>
      </c>
      <c r="AI251" s="51" t="str">
        <f t="shared" si="28"/>
        <v>正确</v>
      </c>
      <c r="AJ251" s="51" t="str">
        <f t="shared" si="29"/>
        <v>正确</v>
      </c>
      <c r="AK251" s="51" t="str">
        <f t="shared" si="30"/>
        <v>正确</v>
      </c>
      <c r="AL251" s="51" t="str">
        <f t="shared" si="31"/>
        <v>正确</v>
      </c>
    </row>
    <row r="252" spans="1:38">
      <c r="A252" s="28">
        <v>242</v>
      </c>
      <c r="B252" s="26">
        <f>畜禽季度村级台账!B253</f>
        <v>0</v>
      </c>
      <c r="C252" s="27">
        <f>畜禽季度村级台账!BO253</f>
        <v>0</v>
      </c>
      <c r="D252" s="27">
        <f>畜禽季度村级台账!BP253</f>
        <v>0</v>
      </c>
      <c r="E252" s="27">
        <f>畜禽季度村级台账!BQ253</f>
        <v>0</v>
      </c>
      <c r="F252" s="27">
        <f>畜禽季度村级台账!BR253</f>
        <v>0</v>
      </c>
      <c r="G252" s="27">
        <f>畜禽季度村级台账!BS253</f>
        <v>0</v>
      </c>
      <c r="H252" s="27">
        <f>畜禽季度村级台账!BT253</f>
        <v>0</v>
      </c>
      <c r="I252" s="27">
        <f>畜禽季度村级台账!BU253</f>
        <v>0</v>
      </c>
      <c r="J252" s="27">
        <f>畜禽季度村级台账!BV253</f>
        <v>0</v>
      </c>
      <c r="K252" s="27">
        <f>畜禽季度村级台账!BW253</f>
        <v>0</v>
      </c>
      <c r="L252" s="27">
        <f>畜禽季度村级台账!BX253</f>
        <v>0</v>
      </c>
      <c r="M252" s="27">
        <f>畜禽季度村级台账!BY253</f>
        <v>0</v>
      </c>
      <c r="N252" s="27">
        <f>畜禽季度村级台账!BZ253</f>
        <v>0</v>
      </c>
      <c r="O252" s="27">
        <f>畜禽季度村级台账!CA253</f>
        <v>0</v>
      </c>
      <c r="P252" s="27">
        <f>畜禽季度村级台账!CB253</f>
        <v>0</v>
      </c>
      <c r="Q252" s="27">
        <f>畜禽季度村级台账!CC253</f>
        <v>0</v>
      </c>
      <c r="R252" s="27">
        <f>畜禽季度村级台账!CD253</f>
        <v>0</v>
      </c>
      <c r="S252" s="27">
        <f>畜禽季度村级台账!CE253</f>
        <v>0</v>
      </c>
      <c r="T252" s="27">
        <f>畜禽季度村级台账!C253+畜禽季度村级台账!U253+畜禽季度村级台账!AM253+畜禽季度村级台账!BE253</f>
        <v>0</v>
      </c>
      <c r="U252" s="27">
        <f>畜禽季度村级台账!D253+畜禽季度村级台账!V253+畜禽季度村级台账!AN253+畜禽季度村级台账!BF253</f>
        <v>0</v>
      </c>
      <c r="V252" s="27">
        <f>畜禽季度村级台账!E253+畜禽季度村级台账!W253+畜禽季度村级台账!AO253+畜禽季度村级台账!BG253</f>
        <v>0</v>
      </c>
      <c r="W252" s="27">
        <f>畜禽季度村级台账!F253+畜禽季度村级台账!X253+畜禽季度村级台账!AP253+畜禽季度村级台账!BH253</f>
        <v>0</v>
      </c>
      <c r="X252" s="27">
        <f t="shared" si="32"/>
        <v>0</v>
      </c>
      <c r="Y252" s="27">
        <f>畜禽季度村级台账!G253+畜禽季度村级台账!Y253+畜禽季度村级台账!AQ253+畜禽季度村级台账!BI253</f>
        <v>0</v>
      </c>
      <c r="Z252" s="27">
        <f>畜禽季度村级台账!H253+畜禽季度村级台账!Z253+畜禽季度村级台账!AR253+畜禽季度村级台账!BJ253</f>
        <v>0</v>
      </c>
      <c r="AA252" s="27">
        <f>畜禽季度村级台账!CF253</f>
        <v>0</v>
      </c>
      <c r="AB252" s="27">
        <f>畜禽季度村级台账!CG253</f>
        <v>0</v>
      </c>
      <c r="AC252" s="27">
        <f>畜禽季度村级台账!CH253</f>
        <v>0</v>
      </c>
      <c r="AD252" s="27">
        <f>畜禽季度村级台账!CI253</f>
        <v>0</v>
      </c>
      <c r="AE252" s="27">
        <f>畜禽季度村级台账!CJ253</f>
        <v>0</v>
      </c>
      <c r="AF252" s="51" t="str">
        <f t="shared" si="25"/>
        <v>正确</v>
      </c>
      <c r="AG252" s="51" t="str">
        <f t="shared" si="26"/>
        <v>正确</v>
      </c>
      <c r="AH252" s="51" t="str">
        <f t="shared" si="27"/>
        <v>正确</v>
      </c>
      <c r="AI252" s="51" t="str">
        <f t="shared" si="28"/>
        <v>正确</v>
      </c>
      <c r="AJ252" s="51" t="str">
        <f t="shared" si="29"/>
        <v>正确</v>
      </c>
      <c r="AK252" s="51" t="str">
        <f t="shared" si="30"/>
        <v>正确</v>
      </c>
      <c r="AL252" s="51" t="str">
        <f t="shared" si="31"/>
        <v>正确</v>
      </c>
    </row>
    <row r="253" spans="1:38">
      <c r="A253" s="28">
        <v>243</v>
      </c>
      <c r="B253" s="26">
        <f>畜禽季度村级台账!B254</f>
        <v>0</v>
      </c>
      <c r="C253" s="27">
        <f>畜禽季度村级台账!BO254</f>
        <v>0</v>
      </c>
      <c r="D253" s="27">
        <f>畜禽季度村级台账!BP254</f>
        <v>0</v>
      </c>
      <c r="E253" s="27">
        <f>畜禽季度村级台账!BQ254</f>
        <v>0</v>
      </c>
      <c r="F253" s="27">
        <f>畜禽季度村级台账!BR254</f>
        <v>0</v>
      </c>
      <c r="G253" s="27">
        <f>畜禽季度村级台账!BS254</f>
        <v>0</v>
      </c>
      <c r="H253" s="27">
        <f>畜禽季度村级台账!BT254</f>
        <v>0</v>
      </c>
      <c r="I253" s="27">
        <f>畜禽季度村级台账!BU254</f>
        <v>0</v>
      </c>
      <c r="J253" s="27">
        <f>畜禽季度村级台账!BV254</f>
        <v>0</v>
      </c>
      <c r="K253" s="27">
        <f>畜禽季度村级台账!BW254</f>
        <v>0</v>
      </c>
      <c r="L253" s="27">
        <f>畜禽季度村级台账!BX254</f>
        <v>0</v>
      </c>
      <c r="M253" s="27">
        <f>畜禽季度村级台账!BY254</f>
        <v>0</v>
      </c>
      <c r="N253" s="27">
        <f>畜禽季度村级台账!BZ254</f>
        <v>0</v>
      </c>
      <c r="O253" s="27">
        <f>畜禽季度村级台账!CA254</f>
        <v>0</v>
      </c>
      <c r="P253" s="27">
        <f>畜禽季度村级台账!CB254</f>
        <v>0</v>
      </c>
      <c r="Q253" s="27">
        <f>畜禽季度村级台账!CC254</f>
        <v>0</v>
      </c>
      <c r="R253" s="27">
        <f>畜禽季度村级台账!CD254</f>
        <v>0</v>
      </c>
      <c r="S253" s="27">
        <f>畜禽季度村级台账!CE254</f>
        <v>0</v>
      </c>
      <c r="T253" s="27">
        <f>畜禽季度村级台账!C254+畜禽季度村级台账!U254+畜禽季度村级台账!AM254+畜禽季度村级台账!BE254</f>
        <v>0</v>
      </c>
      <c r="U253" s="27">
        <f>畜禽季度村级台账!D254+畜禽季度村级台账!V254+畜禽季度村级台账!AN254+畜禽季度村级台账!BF254</f>
        <v>0</v>
      </c>
      <c r="V253" s="27">
        <f>畜禽季度村级台账!E254+畜禽季度村级台账!W254+畜禽季度村级台账!AO254+畜禽季度村级台账!BG254</f>
        <v>0</v>
      </c>
      <c r="W253" s="27">
        <f>畜禽季度村级台账!F254+畜禽季度村级台账!X254+畜禽季度村级台账!AP254+畜禽季度村级台账!BH254</f>
        <v>0</v>
      </c>
      <c r="X253" s="27">
        <f t="shared" si="32"/>
        <v>0</v>
      </c>
      <c r="Y253" s="27">
        <f>畜禽季度村级台账!G254+畜禽季度村级台账!Y254+畜禽季度村级台账!AQ254+畜禽季度村级台账!BI254</f>
        <v>0</v>
      </c>
      <c r="Z253" s="27">
        <f>畜禽季度村级台账!H254+畜禽季度村级台账!Z254+畜禽季度村级台账!AR254+畜禽季度村级台账!BJ254</f>
        <v>0</v>
      </c>
      <c r="AA253" s="27">
        <f>畜禽季度村级台账!CF254</f>
        <v>0</v>
      </c>
      <c r="AB253" s="27">
        <f>畜禽季度村级台账!CG254</f>
        <v>0</v>
      </c>
      <c r="AC253" s="27">
        <f>畜禽季度村级台账!CH254</f>
        <v>0</v>
      </c>
      <c r="AD253" s="27">
        <f>畜禽季度村级台账!CI254</f>
        <v>0</v>
      </c>
      <c r="AE253" s="27">
        <f>畜禽季度村级台账!CJ254</f>
        <v>0</v>
      </c>
      <c r="AF253" s="51" t="str">
        <f t="shared" si="25"/>
        <v>正确</v>
      </c>
      <c r="AG253" s="51" t="str">
        <f t="shared" si="26"/>
        <v>正确</v>
      </c>
      <c r="AH253" s="51" t="str">
        <f t="shared" si="27"/>
        <v>正确</v>
      </c>
      <c r="AI253" s="51" t="str">
        <f t="shared" si="28"/>
        <v>正确</v>
      </c>
      <c r="AJ253" s="51" t="str">
        <f t="shared" si="29"/>
        <v>正确</v>
      </c>
      <c r="AK253" s="51" t="str">
        <f t="shared" si="30"/>
        <v>正确</v>
      </c>
      <c r="AL253" s="51" t="str">
        <f t="shared" si="31"/>
        <v>正确</v>
      </c>
    </row>
    <row r="254" spans="1:38">
      <c r="A254" s="28">
        <v>244</v>
      </c>
      <c r="B254" s="26">
        <f>畜禽季度村级台账!B255</f>
        <v>0</v>
      </c>
      <c r="C254" s="27">
        <f>畜禽季度村级台账!BO255</f>
        <v>0</v>
      </c>
      <c r="D254" s="27">
        <f>畜禽季度村级台账!BP255</f>
        <v>0</v>
      </c>
      <c r="E254" s="27">
        <f>畜禽季度村级台账!BQ255</f>
        <v>0</v>
      </c>
      <c r="F254" s="27">
        <f>畜禽季度村级台账!BR255</f>
        <v>0</v>
      </c>
      <c r="G254" s="27">
        <f>畜禽季度村级台账!BS255</f>
        <v>0</v>
      </c>
      <c r="H254" s="27">
        <f>畜禽季度村级台账!BT255</f>
        <v>0</v>
      </c>
      <c r="I254" s="27">
        <f>畜禽季度村级台账!BU255</f>
        <v>0</v>
      </c>
      <c r="J254" s="27">
        <f>畜禽季度村级台账!BV255</f>
        <v>0</v>
      </c>
      <c r="K254" s="27">
        <f>畜禽季度村级台账!BW255</f>
        <v>0</v>
      </c>
      <c r="L254" s="27">
        <f>畜禽季度村级台账!BX255</f>
        <v>0</v>
      </c>
      <c r="M254" s="27">
        <f>畜禽季度村级台账!BY255</f>
        <v>0</v>
      </c>
      <c r="N254" s="27">
        <f>畜禽季度村级台账!BZ255</f>
        <v>0</v>
      </c>
      <c r="O254" s="27">
        <f>畜禽季度村级台账!CA255</f>
        <v>0</v>
      </c>
      <c r="P254" s="27">
        <f>畜禽季度村级台账!CB255</f>
        <v>0</v>
      </c>
      <c r="Q254" s="27">
        <f>畜禽季度村级台账!CC255</f>
        <v>0</v>
      </c>
      <c r="R254" s="27">
        <f>畜禽季度村级台账!CD255</f>
        <v>0</v>
      </c>
      <c r="S254" s="27">
        <f>畜禽季度村级台账!CE255</f>
        <v>0</v>
      </c>
      <c r="T254" s="27">
        <f>畜禽季度村级台账!C255+畜禽季度村级台账!U255+畜禽季度村级台账!AM255+畜禽季度村级台账!BE255</f>
        <v>0</v>
      </c>
      <c r="U254" s="27">
        <f>畜禽季度村级台账!D255+畜禽季度村级台账!V255+畜禽季度村级台账!AN255+畜禽季度村级台账!BF255</f>
        <v>0</v>
      </c>
      <c r="V254" s="27">
        <f>畜禽季度村级台账!E255+畜禽季度村级台账!W255+畜禽季度村级台账!AO255+畜禽季度村级台账!BG255</f>
        <v>0</v>
      </c>
      <c r="W254" s="27">
        <f>畜禽季度村级台账!F255+畜禽季度村级台账!X255+畜禽季度村级台账!AP255+畜禽季度村级台账!BH255</f>
        <v>0</v>
      </c>
      <c r="X254" s="27">
        <f t="shared" si="32"/>
        <v>0</v>
      </c>
      <c r="Y254" s="27">
        <f>畜禽季度村级台账!G255+畜禽季度村级台账!Y255+畜禽季度村级台账!AQ255+畜禽季度村级台账!BI255</f>
        <v>0</v>
      </c>
      <c r="Z254" s="27">
        <f>畜禽季度村级台账!H255+畜禽季度村级台账!Z255+畜禽季度村级台账!AR255+畜禽季度村级台账!BJ255</f>
        <v>0</v>
      </c>
      <c r="AA254" s="27">
        <f>畜禽季度村级台账!CF255</f>
        <v>0</v>
      </c>
      <c r="AB254" s="27">
        <f>畜禽季度村级台账!CG255</f>
        <v>0</v>
      </c>
      <c r="AC254" s="27">
        <f>畜禽季度村级台账!CH255</f>
        <v>0</v>
      </c>
      <c r="AD254" s="27">
        <f>畜禽季度村级台账!CI255</f>
        <v>0</v>
      </c>
      <c r="AE254" s="27">
        <f>畜禽季度村级台账!CJ255</f>
        <v>0</v>
      </c>
      <c r="AF254" s="51" t="str">
        <f t="shared" si="25"/>
        <v>正确</v>
      </c>
      <c r="AG254" s="51" t="str">
        <f t="shared" si="26"/>
        <v>正确</v>
      </c>
      <c r="AH254" s="51" t="str">
        <f t="shared" si="27"/>
        <v>正确</v>
      </c>
      <c r="AI254" s="51" t="str">
        <f t="shared" si="28"/>
        <v>正确</v>
      </c>
      <c r="AJ254" s="51" t="str">
        <f t="shared" si="29"/>
        <v>正确</v>
      </c>
      <c r="AK254" s="51" t="str">
        <f t="shared" si="30"/>
        <v>正确</v>
      </c>
      <c r="AL254" s="51" t="str">
        <f t="shared" si="31"/>
        <v>正确</v>
      </c>
    </row>
    <row r="255" spans="1:38">
      <c r="A255" s="28">
        <v>245</v>
      </c>
      <c r="B255" s="26">
        <f>畜禽季度村级台账!B256</f>
        <v>0</v>
      </c>
      <c r="C255" s="27">
        <f>畜禽季度村级台账!BO256</f>
        <v>0</v>
      </c>
      <c r="D255" s="27">
        <f>畜禽季度村级台账!BP256</f>
        <v>0</v>
      </c>
      <c r="E255" s="27">
        <f>畜禽季度村级台账!BQ256</f>
        <v>0</v>
      </c>
      <c r="F255" s="27">
        <f>畜禽季度村级台账!BR256</f>
        <v>0</v>
      </c>
      <c r="G255" s="27">
        <f>畜禽季度村级台账!BS256</f>
        <v>0</v>
      </c>
      <c r="H255" s="27">
        <f>畜禽季度村级台账!BT256</f>
        <v>0</v>
      </c>
      <c r="I255" s="27">
        <f>畜禽季度村级台账!BU256</f>
        <v>0</v>
      </c>
      <c r="J255" s="27">
        <f>畜禽季度村级台账!BV256</f>
        <v>0</v>
      </c>
      <c r="K255" s="27">
        <f>畜禽季度村级台账!BW256</f>
        <v>0</v>
      </c>
      <c r="L255" s="27">
        <f>畜禽季度村级台账!BX256</f>
        <v>0</v>
      </c>
      <c r="M255" s="27">
        <f>畜禽季度村级台账!BY256</f>
        <v>0</v>
      </c>
      <c r="N255" s="27">
        <f>畜禽季度村级台账!BZ256</f>
        <v>0</v>
      </c>
      <c r="O255" s="27">
        <f>畜禽季度村级台账!CA256</f>
        <v>0</v>
      </c>
      <c r="P255" s="27">
        <f>畜禽季度村级台账!CB256</f>
        <v>0</v>
      </c>
      <c r="Q255" s="27">
        <f>畜禽季度村级台账!CC256</f>
        <v>0</v>
      </c>
      <c r="R255" s="27">
        <f>畜禽季度村级台账!CD256</f>
        <v>0</v>
      </c>
      <c r="S255" s="27">
        <f>畜禽季度村级台账!CE256</f>
        <v>0</v>
      </c>
      <c r="T255" s="27">
        <f>畜禽季度村级台账!C256+畜禽季度村级台账!U256+畜禽季度村级台账!AM256+畜禽季度村级台账!BE256</f>
        <v>0</v>
      </c>
      <c r="U255" s="27">
        <f>畜禽季度村级台账!D256+畜禽季度村级台账!V256+畜禽季度村级台账!AN256+畜禽季度村级台账!BF256</f>
        <v>0</v>
      </c>
      <c r="V255" s="27">
        <f>畜禽季度村级台账!E256+畜禽季度村级台账!W256+畜禽季度村级台账!AO256+畜禽季度村级台账!BG256</f>
        <v>0</v>
      </c>
      <c r="W255" s="27">
        <f>畜禽季度村级台账!F256+畜禽季度村级台账!X256+畜禽季度村级台账!AP256+畜禽季度村级台账!BH256</f>
        <v>0</v>
      </c>
      <c r="X255" s="27">
        <f t="shared" si="32"/>
        <v>0</v>
      </c>
      <c r="Y255" s="27">
        <f>畜禽季度村级台账!G256+畜禽季度村级台账!Y256+畜禽季度村级台账!AQ256+畜禽季度村级台账!BI256</f>
        <v>0</v>
      </c>
      <c r="Z255" s="27">
        <f>畜禽季度村级台账!H256+畜禽季度村级台账!Z256+畜禽季度村级台账!AR256+畜禽季度村级台账!BJ256</f>
        <v>0</v>
      </c>
      <c r="AA255" s="27">
        <f>畜禽季度村级台账!CF256</f>
        <v>0</v>
      </c>
      <c r="AB255" s="27">
        <f>畜禽季度村级台账!CG256</f>
        <v>0</v>
      </c>
      <c r="AC255" s="27">
        <f>畜禽季度村级台账!CH256</f>
        <v>0</v>
      </c>
      <c r="AD255" s="27">
        <f>畜禽季度村级台账!CI256</f>
        <v>0</v>
      </c>
      <c r="AE255" s="27">
        <f>畜禽季度村级台账!CJ256</f>
        <v>0</v>
      </c>
      <c r="AF255" s="51" t="str">
        <f t="shared" si="25"/>
        <v>正确</v>
      </c>
      <c r="AG255" s="51" t="str">
        <f t="shared" si="26"/>
        <v>正确</v>
      </c>
      <c r="AH255" s="51" t="str">
        <f t="shared" si="27"/>
        <v>正确</v>
      </c>
      <c r="AI255" s="51" t="str">
        <f t="shared" si="28"/>
        <v>正确</v>
      </c>
      <c r="AJ255" s="51" t="str">
        <f t="shared" si="29"/>
        <v>正确</v>
      </c>
      <c r="AK255" s="51" t="str">
        <f t="shared" si="30"/>
        <v>正确</v>
      </c>
      <c r="AL255" s="51" t="str">
        <f t="shared" si="31"/>
        <v>正确</v>
      </c>
    </row>
    <row r="256" spans="1:38">
      <c r="A256" s="28">
        <v>246</v>
      </c>
      <c r="B256" s="26">
        <f>畜禽季度村级台账!B257</f>
        <v>0</v>
      </c>
      <c r="C256" s="27">
        <f>畜禽季度村级台账!BO257</f>
        <v>0</v>
      </c>
      <c r="D256" s="27">
        <f>畜禽季度村级台账!BP257</f>
        <v>0</v>
      </c>
      <c r="E256" s="27">
        <f>畜禽季度村级台账!BQ257</f>
        <v>0</v>
      </c>
      <c r="F256" s="27">
        <f>畜禽季度村级台账!BR257</f>
        <v>0</v>
      </c>
      <c r="G256" s="27">
        <f>畜禽季度村级台账!BS257</f>
        <v>0</v>
      </c>
      <c r="H256" s="27">
        <f>畜禽季度村级台账!BT257</f>
        <v>0</v>
      </c>
      <c r="I256" s="27">
        <f>畜禽季度村级台账!BU257</f>
        <v>0</v>
      </c>
      <c r="J256" s="27">
        <f>畜禽季度村级台账!BV257</f>
        <v>0</v>
      </c>
      <c r="K256" s="27">
        <f>畜禽季度村级台账!BW257</f>
        <v>0</v>
      </c>
      <c r="L256" s="27">
        <f>畜禽季度村级台账!BX257</f>
        <v>0</v>
      </c>
      <c r="M256" s="27">
        <f>畜禽季度村级台账!BY257</f>
        <v>0</v>
      </c>
      <c r="N256" s="27">
        <f>畜禽季度村级台账!BZ257</f>
        <v>0</v>
      </c>
      <c r="O256" s="27">
        <f>畜禽季度村级台账!CA257</f>
        <v>0</v>
      </c>
      <c r="P256" s="27">
        <f>畜禽季度村级台账!CB257</f>
        <v>0</v>
      </c>
      <c r="Q256" s="27">
        <f>畜禽季度村级台账!CC257</f>
        <v>0</v>
      </c>
      <c r="R256" s="27">
        <f>畜禽季度村级台账!CD257</f>
        <v>0</v>
      </c>
      <c r="S256" s="27">
        <f>畜禽季度村级台账!CE257</f>
        <v>0</v>
      </c>
      <c r="T256" s="27">
        <f>畜禽季度村级台账!C257+畜禽季度村级台账!U257+畜禽季度村级台账!AM257+畜禽季度村级台账!BE257</f>
        <v>0</v>
      </c>
      <c r="U256" s="27">
        <f>畜禽季度村级台账!D257+畜禽季度村级台账!V257+畜禽季度村级台账!AN257+畜禽季度村级台账!BF257</f>
        <v>0</v>
      </c>
      <c r="V256" s="27">
        <f>畜禽季度村级台账!E257+畜禽季度村级台账!W257+畜禽季度村级台账!AO257+畜禽季度村级台账!BG257</f>
        <v>0</v>
      </c>
      <c r="W256" s="27">
        <f>畜禽季度村级台账!F257+畜禽季度村级台账!X257+畜禽季度村级台账!AP257+畜禽季度村级台账!BH257</f>
        <v>0</v>
      </c>
      <c r="X256" s="27">
        <f t="shared" si="32"/>
        <v>0</v>
      </c>
      <c r="Y256" s="27">
        <f>畜禽季度村级台账!G257+畜禽季度村级台账!Y257+畜禽季度村级台账!AQ257+畜禽季度村级台账!BI257</f>
        <v>0</v>
      </c>
      <c r="Z256" s="27">
        <f>畜禽季度村级台账!H257+畜禽季度村级台账!Z257+畜禽季度村级台账!AR257+畜禽季度村级台账!BJ257</f>
        <v>0</v>
      </c>
      <c r="AA256" s="27">
        <f>畜禽季度村级台账!CF257</f>
        <v>0</v>
      </c>
      <c r="AB256" s="27">
        <f>畜禽季度村级台账!CG257</f>
        <v>0</v>
      </c>
      <c r="AC256" s="27">
        <f>畜禽季度村级台账!CH257</f>
        <v>0</v>
      </c>
      <c r="AD256" s="27">
        <f>畜禽季度村级台账!CI257</f>
        <v>0</v>
      </c>
      <c r="AE256" s="27">
        <f>畜禽季度村级台账!CJ257</f>
        <v>0</v>
      </c>
      <c r="AF256" s="51" t="str">
        <f t="shared" si="25"/>
        <v>正确</v>
      </c>
      <c r="AG256" s="51" t="str">
        <f t="shared" si="26"/>
        <v>正确</v>
      </c>
      <c r="AH256" s="51" t="str">
        <f t="shared" si="27"/>
        <v>正确</v>
      </c>
      <c r="AI256" s="51" t="str">
        <f t="shared" si="28"/>
        <v>正确</v>
      </c>
      <c r="AJ256" s="51" t="str">
        <f t="shared" si="29"/>
        <v>正确</v>
      </c>
      <c r="AK256" s="51" t="str">
        <f t="shared" si="30"/>
        <v>正确</v>
      </c>
      <c r="AL256" s="51" t="str">
        <f t="shared" si="31"/>
        <v>正确</v>
      </c>
    </row>
    <row r="257" spans="1:38">
      <c r="A257" s="28">
        <v>247</v>
      </c>
      <c r="B257" s="26">
        <f>畜禽季度村级台账!B258</f>
        <v>0</v>
      </c>
      <c r="C257" s="27">
        <f>畜禽季度村级台账!BO258</f>
        <v>0</v>
      </c>
      <c r="D257" s="27">
        <f>畜禽季度村级台账!BP258</f>
        <v>0</v>
      </c>
      <c r="E257" s="27">
        <f>畜禽季度村级台账!BQ258</f>
        <v>0</v>
      </c>
      <c r="F257" s="27">
        <f>畜禽季度村级台账!BR258</f>
        <v>0</v>
      </c>
      <c r="G257" s="27">
        <f>畜禽季度村级台账!BS258</f>
        <v>0</v>
      </c>
      <c r="H257" s="27">
        <f>畜禽季度村级台账!BT258</f>
        <v>0</v>
      </c>
      <c r="I257" s="27">
        <f>畜禽季度村级台账!BU258</f>
        <v>0</v>
      </c>
      <c r="J257" s="27">
        <f>畜禽季度村级台账!BV258</f>
        <v>0</v>
      </c>
      <c r="K257" s="27">
        <f>畜禽季度村级台账!BW258</f>
        <v>0</v>
      </c>
      <c r="L257" s="27">
        <f>畜禽季度村级台账!BX258</f>
        <v>0</v>
      </c>
      <c r="M257" s="27">
        <f>畜禽季度村级台账!BY258</f>
        <v>0</v>
      </c>
      <c r="N257" s="27">
        <f>畜禽季度村级台账!BZ258</f>
        <v>0</v>
      </c>
      <c r="O257" s="27">
        <f>畜禽季度村级台账!CA258</f>
        <v>0</v>
      </c>
      <c r="P257" s="27">
        <f>畜禽季度村级台账!CB258</f>
        <v>0</v>
      </c>
      <c r="Q257" s="27">
        <f>畜禽季度村级台账!CC258</f>
        <v>0</v>
      </c>
      <c r="R257" s="27">
        <f>畜禽季度村级台账!CD258</f>
        <v>0</v>
      </c>
      <c r="S257" s="27">
        <f>畜禽季度村级台账!CE258</f>
        <v>0</v>
      </c>
      <c r="T257" s="27">
        <f>畜禽季度村级台账!C258+畜禽季度村级台账!U258+畜禽季度村级台账!AM258+畜禽季度村级台账!BE258</f>
        <v>0</v>
      </c>
      <c r="U257" s="27">
        <f>畜禽季度村级台账!D258+畜禽季度村级台账!V258+畜禽季度村级台账!AN258+畜禽季度村级台账!BF258</f>
        <v>0</v>
      </c>
      <c r="V257" s="27">
        <f>畜禽季度村级台账!E258+畜禽季度村级台账!W258+畜禽季度村级台账!AO258+畜禽季度村级台账!BG258</f>
        <v>0</v>
      </c>
      <c r="W257" s="27">
        <f>畜禽季度村级台账!F258+畜禽季度村级台账!X258+畜禽季度村级台账!AP258+畜禽季度村级台账!BH258</f>
        <v>0</v>
      </c>
      <c r="X257" s="27">
        <f t="shared" si="32"/>
        <v>0</v>
      </c>
      <c r="Y257" s="27">
        <f>畜禽季度村级台账!G258+畜禽季度村级台账!Y258+畜禽季度村级台账!AQ258+畜禽季度村级台账!BI258</f>
        <v>0</v>
      </c>
      <c r="Z257" s="27">
        <f>畜禽季度村级台账!H258+畜禽季度村级台账!Z258+畜禽季度村级台账!AR258+畜禽季度村级台账!BJ258</f>
        <v>0</v>
      </c>
      <c r="AA257" s="27">
        <f>畜禽季度村级台账!CF258</f>
        <v>0</v>
      </c>
      <c r="AB257" s="27">
        <f>畜禽季度村级台账!CG258</f>
        <v>0</v>
      </c>
      <c r="AC257" s="27">
        <f>畜禽季度村级台账!CH258</f>
        <v>0</v>
      </c>
      <c r="AD257" s="27">
        <f>畜禽季度村级台账!CI258</f>
        <v>0</v>
      </c>
      <c r="AE257" s="27">
        <f>畜禽季度村级台账!CJ258</f>
        <v>0</v>
      </c>
      <c r="AF257" s="51" t="str">
        <f t="shared" si="25"/>
        <v>正确</v>
      </c>
      <c r="AG257" s="51" t="str">
        <f t="shared" si="26"/>
        <v>正确</v>
      </c>
      <c r="AH257" s="51" t="str">
        <f t="shared" si="27"/>
        <v>正确</v>
      </c>
      <c r="AI257" s="51" t="str">
        <f t="shared" si="28"/>
        <v>正确</v>
      </c>
      <c r="AJ257" s="51" t="str">
        <f t="shared" si="29"/>
        <v>正确</v>
      </c>
      <c r="AK257" s="51" t="str">
        <f t="shared" si="30"/>
        <v>正确</v>
      </c>
      <c r="AL257" s="51" t="str">
        <f t="shared" si="31"/>
        <v>正确</v>
      </c>
    </row>
    <row r="258" spans="1:38">
      <c r="A258" s="28">
        <v>248</v>
      </c>
      <c r="B258" s="26">
        <f>畜禽季度村级台账!B259</f>
        <v>0</v>
      </c>
      <c r="C258" s="27">
        <f>畜禽季度村级台账!BO259</f>
        <v>0</v>
      </c>
      <c r="D258" s="27">
        <f>畜禽季度村级台账!BP259</f>
        <v>0</v>
      </c>
      <c r="E258" s="27">
        <f>畜禽季度村级台账!BQ259</f>
        <v>0</v>
      </c>
      <c r="F258" s="27">
        <f>畜禽季度村级台账!BR259</f>
        <v>0</v>
      </c>
      <c r="G258" s="27">
        <f>畜禽季度村级台账!BS259</f>
        <v>0</v>
      </c>
      <c r="H258" s="27">
        <f>畜禽季度村级台账!BT259</f>
        <v>0</v>
      </c>
      <c r="I258" s="27">
        <f>畜禽季度村级台账!BU259</f>
        <v>0</v>
      </c>
      <c r="J258" s="27">
        <f>畜禽季度村级台账!BV259</f>
        <v>0</v>
      </c>
      <c r="K258" s="27">
        <f>畜禽季度村级台账!BW259</f>
        <v>0</v>
      </c>
      <c r="L258" s="27">
        <f>畜禽季度村级台账!BX259</f>
        <v>0</v>
      </c>
      <c r="M258" s="27">
        <f>畜禽季度村级台账!BY259</f>
        <v>0</v>
      </c>
      <c r="N258" s="27">
        <f>畜禽季度村级台账!BZ259</f>
        <v>0</v>
      </c>
      <c r="O258" s="27">
        <f>畜禽季度村级台账!CA259</f>
        <v>0</v>
      </c>
      <c r="P258" s="27">
        <f>畜禽季度村级台账!CB259</f>
        <v>0</v>
      </c>
      <c r="Q258" s="27">
        <f>畜禽季度村级台账!CC259</f>
        <v>0</v>
      </c>
      <c r="R258" s="27">
        <f>畜禽季度村级台账!CD259</f>
        <v>0</v>
      </c>
      <c r="S258" s="27">
        <f>畜禽季度村级台账!CE259</f>
        <v>0</v>
      </c>
      <c r="T258" s="27">
        <f>畜禽季度村级台账!C259+畜禽季度村级台账!U259+畜禽季度村级台账!AM259+畜禽季度村级台账!BE259</f>
        <v>0</v>
      </c>
      <c r="U258" s="27">
        <f>畜禽季度村级台账!D259+畜禽季度村级台账!V259+畜禽季度村级台账!AN259+畜禽季度村级台账!BF259</f>
        <v>0</v>
      </c>
      <c r="V258" s="27">
        <f>畜禽季度村级台账!E259+畜禽季度村级台账!W259+畜禽季度村级台账!AO259+畜禽季度村级台账!BG259</f>
        <v>0</v>
      </c>
      <c r="W258" s="27">
        <f>畜禽季度村级台账!F259+畜禽季度村级台账!X259+畜禽季度村级台账!AP259+畜禽季度村级台账!BH259</f>
        <v>0</v>
      </c>
      <c r="X258" s="27">
        <f t="shared" si="32"/>
        <v>0</v>
      </c>
      <c r="Y258" s="27">
        <f>畜禽季度村级台账!G259+畜禽季度村级台账!Y259+畜禽季度村级台账!AQ259+畜禽季度村级台账!BI259</f>
        <v>0</v>
      </c>
      <c r="Z258" s="27">
        <f>畜禽季度村级台账!H259+畜禽季度村级台账!Z259+畜禽季度村级台账!AR259+畜禽季度村级台账!BJ259</f>
        <v>0</v>
      </c>
      <c r="AA258" s="27">
        <f>畜禽季度村级台账!CF259</f>
        <v>0</v>
      </c>
      <c r="AB258" s="27">
        <f>畜禽季度村级台账!CG259</f>
        <v>0</v>
      </c>
      <c r="AC258" s="27">
        <f>畜禽季度村级台账!CH259</f>
        <v>0</v>
      </c>
      <c r="AD258" s="27">
        <f>畜禽季度村级台账!CI259</f>
        <v>0</v>
      </c>
      <c r="AE258" s="27">
        <f>畜禽季度村级台账!CJ259</f>
        <v>0</v>
      </c>
      <c r="AF258" s="51" t="str">
        <f t="shared" si="25"/>
        <v>正确</v>
      </c>
      <c r="AG258" s="51" t="str">
        <f t="shared" si="26"/>
        <v>正确</v>
      </c>
      <c r="AH258" s="51" t="str">
        <f t="shared" si="27"/>
        <v>正确</v>
      </c>
      <c r="AI258" s="51" t="str">
        <f t="shared" si="28"/>
        <v>正确</v>
      </c>
      <c r="AJ258" s="51" t="str">
        <f t="shared" si="29"/>
        <v>正确</v>
      </c>
      <c r="AK258" s="51" t="str">
        <f t="shared" si="30"/>
        <v>正确</v>
      </c>
      <c r="AL258" s="51" t="str">
        <f t="shared" si="31"/>
        <v>正确</v>
      </c>
    </row>
    <row r="259" spans="1:38">
      <c r="A259" s="28">
        <v>249</v>
      </c>
      <c r="B259" s="26">
        <f>畜禽季度村级台账!B260</f>
        <v>0</v>
      </c>
      <c r="C259" s="27">
        <f>畜禽季度村级台账!BO260</f>
        <v>0</v>
      </c>
      <c r="D259" s="27">
        <f>畜禽季度村级台账!BP260</f>
        <v>0</v>
      </c>
      <c r="E259" s="27">
        <f>畜禽季度村级台账!BQ260</f>
        <v>0</v>
      </c>
      <c r="F259" s="27">
        <f>畜禽季度村级台账!BR260</f>
        <v>0</v>
      </c>
      <c r="G259" s="27">
        <f>畜禽季度村级台账!BS260</f>
        <v>0</v>
      </c>
      <c r="H259" s="27">
        <f>畜禽季度村级台账!BT260</f>
        <v>0</v>
      </c>
      <c r="I259" s="27">
        <f>畜禽季度村级台账!BU260</f>
        <v>0</v>
      </c>
      <c r="J259" s="27">
        <f>畜禽季度村级台账!BV260</f>
        <v>0</v>
      </c>
      <c r="K259" s="27">
        <f>畜禽季度村级台账!BW260</f>
        <v>0</v>
      </c>
      <c r="L259" s="27">
        <f>畜禽季度村级台账!BX260</f>
        <v>0</v>
      </c>
      <c r="M259" s="27">
        <f>畜禽季度村级台账!BY260</f>
        <v>0</v>
      </c>
      <c r="N259" s="27">
        <f>畜禽季度村级台账!BZ260</f>
        <v>0</v>
      </c>
      <c r="O259" s="27">
        <f>畜禽季度村级台账!CA260</f>
        <v>0</v>
      </c>
      <c r="P259" s="27">
        <f>畜禽季度村级台账!CB260</f>
        <v>0</v>
      </c>
      <c r="Q259" s="27">
        <f>畜禽季度村级台账!CC260</f>
        <v>0</v>
      </c>
      <c r="R259" s="27">
        <f>畜禽季度村级台账!CD260</f>
        <v>0</v>
      </c>
      <c r="S259" s="27">
        <f>畜禽季度村级台账!CE260</f>
        <v>0</v>
      </c>
      <c r="T259" s="27">
        <f>畜禽季度村级台账!C260+畜禽季度村级台账!U260+畜禽季度村级台账!AM260+畜禽季度村级台账!BE260</f>
        <v>0</v>
      </c>
      <c r="U259" s="27">
        <f>畜禽季度村级台账!D260+畜禽季度村级台账!V260+畜禽季度村级台账!AN260+畜禽季度村级台账!BF260</f>
        <v>0</v>
      </c>
      <c r="V259" s="27">
        <f>畜禽季度村级台账!E260+畜禽季度村级台账!W260+畜禽季度村级台账!AO260+畜禽季度村级台账!BG260</f>
        <v>0</v>
      </c>
      <c r="W259" s="27">
        <f>畜禽季度村级台账!F260+畜禽季度村级台账!X260+畜禽季度村级台账!AP260+畜禽季度村级台账!BH260</f>
        <v>0</v>
      </c>
      <c r="X259" s="27">
        <f t="shared" si="32"/>
        <v>0</v>
      </c>
      <c r="Y259" s="27">
        <f>畜禽季度村级台账!G260+畜禽季度村级台账!Y260+畜禽季度村级台账!AQ260+畜禽季度村级台账!BI260</f>
        <v>0</v>
      </c>
      <c r="Z259" s="27">
        <f>畜禽季度村级台账!H260+畜禽季度村级台账!Z260+畜禽季度村级台账!AR260+畜禽季度村级台账!BJ260</f>
        <v>0</v>
      </c>
      <c r="AA259" s="27">
        <f>畜禽季度村级台账!CF260</f>
        <v>0</v>
      </c>
      <c r="AB259" s="27">
        <f>畜禽季度村级台账!CG260</f>
        <v>0</v>
      </c>
      <c r="AC259" s="27">
        <f>畜禽季度村级台账!CH260</f>
        <v>0</v>
      </c>
      <c r="AD259" s="27">
        <f>畜禽季度村级台账!CI260</f>
        <v>0</v>
      </c>
      <c r="AE259" s="27">
        <f>畜禽季度村级台账!CJ260</f>
        <v>0</v>
      </c>
      <c r="AF259" s="51" t="str">
        <f t="shared" si="25"/>
        <v>正确</v>
      </c>
      <c r="AG259" s="51" t="str">
        <f t="shared" si="26"/>
        <v>正确</v>
      </c>
      <c r="AH259" s="51" t="str">
        <f t="shared" si="27"/>
        <v>正确</v>
      </c>
      <c r="AI259" s="51" t="str">
        <f t="shared" si="28"/>
        <v>正确</v>
      </c>
      <c r="AJ259" s="51" t="str">
        <f t="shared" si="29"/>
        <v>正确</v>
      </c>
      <c r="AK259" s="51" t="str">
        <f t="shared" si="30"/>
        <v>正确</v>
      </c>
      <c r="AL259" s="51" t="str">
        <f t="shared" si="31"/>
        <v>正确</v>
      </c>
    </row>
    <row r="260" spans="1:38">
      <c r="A260" s="28">
        <v>250</v>
      </c>
      <c r="B260" s="26">
        <f>畜禽季度村级台账!B261</f>
        <v>0</v>
      </c>
      <c r="C260" s="27">
        <f>畜禽季度村级台账!BO261</f>
        <v>0</v>
      </c>
      <c r="D260" s="27">
        <f>畜禽季度村级台账!BP261</f>
        <v>0</v>
      </c>
      <c r="E260" s="27">
        <f>畜禽季度村级台账!BQ261</f>
        <v>0</v>
      </c>
      <c r="F260" s="27">
        <f>畜禽季度村级台账!BR261</f>
        <v>0</v>
      </c>
      <c r="G260" s="27">
        <f>畜禽季度村级台账!BS261</f>
        <v>0</v>
      </c>
      <c r="H260" s="27">
        <f>畜禽季度村级台账!BT261</f>
        <v>0</v>
      </c>
      <c r="I260" s="27">
        <f>畜禽季度村级台账!BU261</f>
        <v>0</v>
      </c>
      <c r="J260" s="27">
        <f>畜禽季度村级台账!BV261</f>
        <v>0</v>
      </c>
      <c r="K260" s="27">
        <f>畜禽季度村级台账!BW261</f>
        <v>0</v>
      </c>
      <c r="L260" s="27">
        <f>畜禽季度村级台账!BX261</f>
        <v>0</v>
      </c>
      <c r="M260" s="27">
        <f>畜禽季度村级台账!BY261</f>
        <v>0</v>
      </c>
      <c r="N260" s="27">
        <f>畜禽季度村级台账!BZ261</f>
        <v>0</v>
      </c>
      <c r="O260" s="27">
        <f>畜禽季度村级台账!CA261</f>
        <v>0</v>
      </c>
      <c r="P260" s="27">
        <f>畜禽季度村级台账!CB261</f>
        <v>0</v>
      </c>
      <c r="Q260" s="27">
        <f>畜禽季度村级台账!CC261</f>
        <v>0</v>
      </c>
      <c r="R260" s="27">
        <f>畜禽季度村级台账!CD261</f>
        <v>0</v>
      </c>
      <c r="S260" s="27">
        <f>畜禽季度村级台账!CE261</f>
        <v>0</v>
      </c>
      <c r="T260" s="27">
        <f>畜禽季度村级台账!C261+畜禽季度村级台账!U261+畜禽季度村级台账!AM261+畜禽季度村级台账!BE261</f>
        <v>0</v>
      </c>
      <c r="U260" s="27">
        <f>畜禽季度村级台账!D261+畜禽季度村级台账!V261+畜禽季度村级台账!AN261+畜禽季度村级台账!BF261</f>
        <v>0</v>
      </c>
      <c r="V260" s="27">
        <f>畜禽季度村级台账!E261+畜禽季度村级台账!W261+畜禽季度村级台账!AO261+畜禽季度村级台账!BG261</f>
        <v>0</v>
      </c>
      <c r="W260" s="27">
        <f>畜禽季度村级台账!F261+畜禽季度村级台账!X261+畜禽季度村级台账!AP261+畜禽季度村级台账!BH261</f>
        <v>0</v>
      </c>
      <c r="X260" s="27">
        <f t="shared" si="32"/>
        <v>0</v>
      </c>
      <c r="Y260" s="27">
        <f>畜禽季度村级台账!G261+畜禽季度村级台账!Y261+畜禽季度村级台账!AQ261+畜禽季度村级台账!BI261</f>
        <v>0</v>
      </c>
      <c r="Z260" s="27">
        <f>畜禽季度村级台账!H261+畜禽季度村级台账!Z261+畜禽季度村级台账!AR261+畜禽季度村级台账!BJ261</f>
        <v>0</v>
      </c>
      <c r="AA260" s="27">
        <f>畜禽季度村级台账!CF261</f>
        <v>0</v>
      </c>
      <c r="AB260" s="27">
        <f>畜禽季度村级台账!CG261</f>
        <v>0</v>
      </c>
      <c r="AC260" s="27">
        <f>畜禽季度村级台账!CH261</f>
        <v>0</v>
      </c>
      <c r="AD260" s="27">
        <f>畜禽季度村级台账!CI261</f>
        <v>0</v>
      </c>
      <c r="AE260" s="27">
        <f>畜禽季度村级台账!CJ261</f>
        <v>0</v>
      </c>
      <c r="AF260" s="51" t="str">
        <f t="shared" si="25"/>
        <v>正确</v>
      </c>
      <c r="AG260" s="51" t="str">
        <f t="shared" si="26"/>
        <v>正确</v>
      </c>
      <c r="AH260" s="51" t="str">
        <f t="shared" si="27"/>
        <v>正确</v>
      </c>
      <c r="AI260" s="51" t="str">
        <f t="shared" si="28"/>
        <v>正确</v>
      </c>
      <c r="AJ260" s="51" t="str">
        <f t="shared" si="29"/>
        <v>正确</v>
      </c>
      <c r="AK260" s="51" t="str">
        <f t="shared" si="30"/>
        <v>正确</v>
      </c>
      <c r="AL260" s="51" t="str">
        <f t="shared" si="31"/>
        <v>正确</v>
      </c>
    </row>
    <row r="261" spans="1:38">
      <c r="A261" s="28">
        <v>251</v>
      </c>
      <c r="B261" s="26">
        <f>畜禽季度村级台账!B262</f>
        <v>0</v>
      </c>
      <c r="C261" s="27">
        <f>畜禽季度村级台账!BO262</f>
        <v>0</v>
      </c>
      <c r="D261" s="27">
        <f>畜禽季度村级台账!BP262</f>
        <v>0</v>
      </c>
      <c r="E261" s="27">
        <f>畜禽季度村级台账!BQ262</f>
        <v>0</v>
      </c>
      <c r="F261" s="27">
        <f>畜禽季度村级台账!BR262</f>
        <v>0</v>
      </c>
      <c r="G261" s="27">
        <f>畜禽季度村级台账!BS262</f>
        <v>0</v>
      </c>
      <c r="H261" s="27">
        <f>畜禽季度村级台账!BT262</f>
        <v>0</v>
      </c>
      <c r="I261" s="27">
        <f>畜禽季度村级台账!BU262</f>
        <v>0</v>
      </c>
      <c r="J261" s="27">
        <f>畜禽季度村级台账!BV262</f>
        <v>0</v>
      </c>
      <c r="K261" s="27">
        <f>畜禽季度村级台账!BW262</f>
        <v>0</v>
      </c>
      <c r="L261" s="27">
        <f>畜禽季度村级台账!BX262</f>
        <v>0</v>
      </c>
      <c r="M261" s="27">
        <f>畜禽季度村级台账!BY262</f>
        <v>0</v>
      </c>
      <c r="N261" s="27">
        <f>畜禽季度村级台账!BZ262</f>
        <v>0</v>
      </c>
      <c r="O261" s="27">
        <f>畜禽季度村级台账!CA262</f>
        <v>0</v>
      </c>
      <c r="P261" s="27">
        <f>畜禽季度村级台账!CB262</f>
        <v>0</v>
      </c>
      <c r="Q261" s="27">
        <f>畜禽季度村级台账!CC262</f>
        <v>0</v>
      </c>
      <c r="R261" s="27">
        <f>畜禽季度村级台账!CD262</f>
        <v>0</v>
      </c>
      <c r="S261" s="27">
        <f>畜禽季度村级台账!CE262</f>
        <v>0</v>
      </c>
      <c r="T261" s="27">
        <f>畜禽季度村级台账!C262+畜禽季度村级台账!U262+畜禽季度村级台账!AM262+畜禽季度村级台账!BE262</f>
        <v>0</v>
      </c>
      <c r="U261" s="27">
        <f>畜禽季度村级台账!D262+畜禽季度村级台账!V262+畜禽季度村级台账!AN262+畜禽季度村级台账!BF262</f>
        <v>0</v>
      </c>
      <c r="V261" s="27">
        <f>畜禽季度村级台账!E262+畜禽季度村级台账!W262+畜禽季度村级台账!AO262+畜禽季度村级台账!BG262</f>
        <v>0</v>
      </c>
      <c r="W261" s="27">
        <f>畜禽季度村级台账!F262+畜禽季度村级台账!X262+畜禽季度村级台账!AP262+畜禽季度村级台账!BH262</f>
        <v>0</v>
      </c>
      <c r="X261" s="27">
        <f t="shared" si="32"/>
        <v>0</v>
      </c>
      <c r="Y261" s="27">
        <f>畜禽季度村级台账!G262+畜禽季度村级台账!Y262+畜禽季度村级台账!AQ262+畜禽季度村级台账!BI262</f>
        <v>0</v>
      </c>
      <c r="Z261" s="27">
        <f>畜禽季度村级台账!H262+畜禽季度村级台账!Z262+畜禽季度村级台账!AR262+畜禽季度村级台账!BJ262</f>
        <v>0</v>
      </c>
      <c r="AA261" s="27">
        <f>畜禽季度村级台账!CF262</f>
        <v>0</v>
      </c>
      <c r="AB261" s="27">
        <f>畜禽季度村级台账!CG262</f>
        <v>0</v>
      </c>
      <c r="AC261" s="27">
        <f>畜禽季度村级台账!CH262</f>
        <v>0</v>
      </c>
      <c r="AD261" s="27">
        <f>畜禽季度村级台账!CI262</f>
        <v>0</v>
      </c>
      <c r="AE261" s="27">
        <f>畜禽季度村级台账!CJ262</f>
        <v>0</v>
      </c>
      <c r="AF261" s="51" t="str">
        <f t="shared" si="25"/>
        <v>正确</v>
      </c>
      <c r="AG261" s="51" t="str">
        <f t="shared" si="26"/>
        <v>正确</v>
      </c>
      <c r="AH261" s="51" t="str">
        <f t="shared" si="27"/>
        <v>正确</v>
      </c>
      <c r="AI261" s="51" t="str">
        <f t="shared" si="28"/>
        <v>正确</v>
      </c>
      <c r="AJ261" s="51" t="str">
        <f t="shared" si="29"/>
        <v>正确</v>
      </c>
      <c r="AK261" s="51" t="str">
        <f t="shared" si="30"/>
        <v>正确</v>
      </c>
      <c r="AL261" s="51" t="str">
        <f t="shared" si="31"/>
        <v>正确</v>
      </c>
    </row>
    <row r="262" spans="1:38">
      <c r="A262" s="28">
        <v>252</v>
      </c>
      <c r="B262" s="26">
        <f>畜禽季度村级台账!B263</f>
        <v>0</v>
      </c>
      <c r="C262" s="27">
        <f>畜禽季度村级台账!BO263</f>
        <v>0</v>
      </c>
      <c r="D262" s="27">
        <f>畜禽季度村级台账!BP263</f>
        <v>0</v>
      </c>
      <c r="E262" s="27">
        <f>畜禽季度村级台账!BQ263</f>
        <v>0</v>
      </c>
      <c r="F262" s="27">
        <f>畜禽季度村级台账!BR263</f>
        <v>0</v>
      </c>
      <c r="G262" s="27">
        <f>畜禽季度村级台账!BS263</f>
        <v>0</v>
      </c>
      <c r="H262" s="27">
        <f>畜禽季度村级台账!BT263</f>
        <v>0</v>
      </c>
      <c r="I262" s="27">
        <f>畜禽季度村级台账!BU263</f>
        <v>0</v>
      </c>
      <c r="J262" s="27">
        <f>畜禽季度村级台账!BV263</f>
        <v>0</v>
      </c>
      <c r="K262" s="27">
        <f>畜禽季度村级台账!BW263</f>
        <v>0</v>
      </c>
      <c r="L262" s="27">
        <f>畜禽季度村级台账!BX263</f>
        <v>0</v>
      </c>
      <c r="M262" s="27">
        <f>畜禽季度村级台账!BY263</f>
        <v>0</v>
      </c>
      <c r="N262" s="27">
        <f>畜禽季度村级台账!BZ263</f>
        <v>0</v>
      </c>
      <c r="O262" s="27">
        <f>畜禽季度村级台账!CA263</f>
        <v>0</v>
      </c>
      <c r="P262" s="27">
        <f>畜禽季度村级台账!CB263</f>
        <v>0</v>
      </c>
      <c r="Q262" s="27">
        <f>畜禽季度村级台账!CC263</f>
        <v>0</v>
      </c>
      <c r="R262" s="27">
        <f>畜禽季度村级台账!CD263</f>
        <v>0</v>
      </c>
      <c r="S262" s="27">
        <f>畜禽季度村级台账!CE263</f>
        <v>0</v>
      </c>
      <c r="T262" s="27">
        <f>畜禽季度村级台账!C263+畜禽季度村级台账!U263+畜禽季度村级台账!AM263+畜禽季度村级台账!BE263</f>
        <v>0</v>
      </c>
      <c r="U262" s="27">
        <f>畜禽季度村级台账!D263+畜禽季度村级台账!V263+畜禽季度村级台账!AN263+畜禽季度村级台账!BF263</f>
        <v>0</v>
      </c>
      <c r="V262" s="27">
        <f>畜禽季度村级台账!E263+畜禽季度村级台账!W263+畜禽季度村级台账!AO263+畜禽季度村级台账!BG263</f>
        <v>0</v>
      </c>
      <c r="W262" s="27">
        <f>畜禽季度村级台账!F263+畜禽季度村级台账!X263+畜禽季度村级台账!AP263+畜禽季度村级台账!BH263</f>
        <v>0</v>
      </c>
      <c r="X262" s="27">
        <f t="shared" si="32"/>
        <v>0</v>
      </c>
      <c r="Y262" s="27">
        <f>畜禽季度村级台账!G263+畜禽季度村级台账!Y263+畜禽季度村级台账!AQ263+畜禽季度村级台账!BI263</f>
        <v>0</v>
      </c>
      <c r="Z262" s="27">
        <f>畜禽季度村级台账!H263+畜禽季度村级台账!Z263+畜禽季度村级台账!AR263+畜禽季度村级台账!BJ263</f>
        <v>0</v>
      </c>
      <c r="AA262" s="27">
        <f>畜禽季度村级台账!CF263</f>
        <v>0</v>
      </c>
      <c r="AB262" s="27">
        <f>畜禽季度村级台账!CG263</f>
        <v>0</v>
      </c>
      <c r="AC262" s="27">
        <f>畜禽季度村级台账!CH263</f>
        <v>0</v>
      </c>
      <c r="AD262" s="27">
        <f>畜禽季度村级台账!CI263</f>
        <v>0</v>
      </c>
      <c r="AE262" s="27">
        <f>畜禽季度村级台账!CJ263</f>
        <v>0</v>
      </c>
      <c r="AF262" s="51" t="str">
        <f t="shared" si="25"/>
        <v>正确</v>
      </c>
      <c r="AG262" s="51" t="str">
        <f t="shared" si="26"/>
        <v>正确</v>
      </c>
      <c r="AH262" s="51" t="str">
        <f t="shared" si="27"/>
        <v>正确</v>
      </c>
      <c r="AI262" s="51" t="str">
        <f t="shared" si="28"/>
        <v>正确</v>
      </c>
      <c r="AJ262" s="51" t="str">
        <f t="shared" si="29"/>
        <v>正确</v>
      </c>
      <c r="AK262" s="51" t="str">
        <f t="shared" si="30"/>
        <v>正确</v>
      </c>
      <c r="AL262" s="51" t="str">
        <f t="shared" si="31"/>
        <v>正确</v>
      </c>
    </row>
    <row r="263" spans="1:38">
      <c r="A263" s="28">
        <v>253</v>
      </c>
      <c r="B263" s="26">
        <f>畜禽季度村级台账!B264</f>
        <v>0</v>
      </c>
      <c r="C263" s="27">
        <f>畜禽季度村级台账!BO264</f>
        <v>0</v>
      </c>
      <c r="D263" s="27">
        <f>畜禽季度村级台账!BP264</f>
        <v>0</v>
      </c>
      <c r="E263" s="27">
        <f>畜禽季度村级台账!BQ264</f>
        <v>0</v>
      </c>
      <c r="F263" s="27">
        <f>畜禽季度村级台账!BR264</f>
        <v>0</v>
      </c>
      <c r="G263" s="27">
        <f>畜禽季度村级台账!BS264</f>
        <v>0</v>
      </c>
      <c r="H263" s="27">
        <f>畜禽季度村级台账!BT264</f>
        <v>0</v>
      </c>
      <c r="I263" s="27">
        <f>畜禽季度村级台账!BU264</f>
        <v>0</v>
      </c>
      <c r="J263" s="27">
        <f>畜禽季度村级台账!BV264</f>
        <v>0</v>
      </c>
      <c r="K263" s="27">
        <f>畜禽季度村级台账!BW264</f>
        <v>0</v>
      </c>
      <c r="L263" s="27">
        <f>畜禽季度村级台账!BX264</f>
        <v>0</v>
      </c>
      <c r="M263" s="27">
        <f>畜禽季度村级台账!BY264</f>
        <v>0</v>
      </c>
      <c r="N263" s="27">
        <f>畜禽季度村级台账!BZ264</f>
        <v>0</v>
      </c>
      <c r="O263" s="27">
        <f>畜禽季度村级台账!CA264</f>
        <v>0</v>
      </c>
      <c r="P263" s="27">
        <f>畜禽季度村级台账!CB264</f>
        <v>0</v>
      </c>
      <c r="Q263" s="27">
        <f>畜禽季度村级台账!CC264</f>
        <v>0</v>
      </c>
      <c r="R263" s="27">
        <f>畜禽季度村级台账!CD264</f>
        <v>0</v>
      </c>
      <c r="S263" s="27">
        <f>畜禽季度村级台账!CE264</f>
        <v>0</v>
      </c>
      <c r="T263" s="27">
        <f>畜禽季度村级台账!C264+畜禽季度村级台账!U264+畜禽季度村级台账!AM264+畜禽季度村级台账!BE264</f>
        <v>0</v>
      </c>
      <c r="U263" s="27">
        <f>畜禽季度村级台账!D264+畜禽季度村级台账!V264+畜禽季度村级台账!AN264+畜禽季度村级台账!BF264</f>
        <v>0</v>
      </c>
      <c r="V263" s="27">
        <f>畜禽季度村级台账!E264+畜禽季度村级台账!W264+畜禽季度村级台账!AO264+畜禽季度村级台账!BG264</f>
        <v>0</v>
      </c>
      <c r="W263" s="27">
        <f>畜禽季度村级台账!F264+畜禽季度村级台账!X264+畜禽季度村级台账!AP264+畜禽季度村级台账!BH264</f>
        <v>0</v>
      </c>
      <c r="X263" s="27">
        <f t="shared" si="32"/>
        <v>0</v>
      </c>
      <c r="Y263" s="27">
        <f>畜禽季度村级台账!G264+畜禽季度村级台账!Y264+畜禽季度村级台账!AQ264+畜禽季度村级台账!BI264</f>
        <v>0</v>
      </c>
      <c r="Z263" s="27">
        <f>畜禽季度村级台账!H264+畜禽季度村级台账!Z264+畜禽季度村级台账!AR264+畜禽季度村级台账!BJ264</f>
        <v>0</v>
      </c>
      <c r="AA263" s="27">
        <f>畜禽季度村级台账!CF264</f>
        <v>0</v>
      </c>
      <c r="AB263" s="27">
        <f>畜禽季度村级台账!CG264</f>
        <v>0</v>
      </c>
      <c r="AC263" s="27">
        <f>畜禽季度村级台账!CH264</f>
        <v>0</v>
      </c>
      <c r="AD263" s="27">
        <f>畜禽季度村级台账!CI264</f>
        <v>0</v>
      </c>
      <c r="AE263" s="27">
        <f>畜禽季度村级台账!CJ264</f>
        <v>0</v>
      </c>
      <c r="AF263" s="51" t="str">
        <f t="shared" si="25"/>
        <v>正确</v>
      </c>
      <c r="AG263" s="51" t="str">
        <f t="shared" si="26"/>
        <v>正确</v>
      </c>
      <c r="AH263" s="51" t="str">
        <f t="shared" si="27"/>
        <v>正确</v>
      </c>
      <c r="AI263" s="51" t="str">
        <f t="shared" si="28"/>
        <v>正确</v>
      </c>
      <c r="AJ263" s="51" t="str">
        <f t="shared" si="29"/>
        <v>正确</v>
      </c>
      <c r="AK263" s="51" t="str">
        <f t="shared" si="30"/>
        <v>正确</v>
      </c>
      <c r="AL263" s="51" t="str">
        <f t="shared" si="31"/>
        <v>正确</v>
      </c>
    </row>
    <row r="264" spans="1:38">
      <c r="A264" s="28">
        <v>254</v>
      </c>
      <c r="B264" s="26">
        <f>畜禽季度村级台账!B265</f>
        <v>0</v>
      </c>
      <c r="C264" s="27">
        <f>畜禽季度村级台账!BO265</f>
        <v>0</v>
      </c>
      <c r="D264" s="27">
        <f>畜禽季度村级台账!BP265</f>
        <v>0</v>
      </c>
      <c r="E264" s="27">
        <f>畜禽季度村级台账!BQ265</f>
        <v>0</v>
      </c>
      <c r="F264" s="27">
        <f>畜禽季度村级台账!BR265</f>
        <v>0</v>
      </c>
      <c r="G264" s="27">
        <f>畜禽季度村级台账!BS265</f>
        <v>0</v>
      </c>
      <c r="H264" s="27">
        <f>畜禽季度村级台账!BT265</f>
        <v>0</v>
      </c>
      <c r="I264" s="27">
        <f>畜禽季度村级台账!BU265</f>
        <v>0</v>
      </c>
      <c r="J264" s="27">
        <f>畜禽季度村级台账!BV265</f>
        <v>0</v>
      </c>
      <c r="K264" s="27">
        <f>畜禽季度村级台账!BW265</f>
        <v>0</v>
      </c>
      <c r="L264" s="27">
        <f>畜禽季度村级台账!BX265</f>
        <v>0</v>
      </c>
      <c r="M264" s="27">
        <f>畜禽季度村级台账!BY265</f>
        <v>0</v>
      </c>
      <c r="N264" s="27">
        <f>畜禽季度村级台账!BZ265</f>
        <v>0</v>
      </c>
      <c r="O264" s="27">
        <f>畜禽季度村级台账!CA265</f>
        <v>0</v>
      </c>
      <c r="P264" s="27">
        <f>畜禽季度村级台账!CB265</f>
        <v>0</v>
      </c>
      <c r="Q264" s="27">
        <f>畜禽季度村级台账!CC265</f>
        <v>0</v>
      </c>
      <c r="R264" s="27">
        <f>畜禽季度村级台账!CD265</f>
        <v>0</v>
      </c>
      <c r="S264" s="27">
        <f>畜禽季度村级台账!CE265</f>
        <v>0</v>
      </c>
      <c r="T264" s="27">
        <f>畜禽季度村级台账!C265+畜禽季度村级台账!U265+畜禽季度村级台账!AM265+畜禽季度村级台账!BE265</f>
        <v>0</v>
      </c>
      <c r="U264" s="27">
        <f>畜禽季度村级台账!D265+畜禽季度村级台账!V265+畜禽季度村级台账!AN265+畜禽季度村级台账!BF265</f>
        <v>0</v>
      </c>
      <c r="V264" s="27">
        <f>畜禽季度村级台账!E265+畜禽季度村级台账!W265+畜禽季度村级台账!AO265+畜禽季度村级台账!BG265</f>
        <v>0</v>
      </c>
      <c r="W264" s="27">
        <f>畜禽季度村级台账!F265+畜禽季度村级台账!X265+畜禽季度村级台账!AP265+畜禽季度村级台账!BH265</f>
        <v>0</v>
      </c>
      <c r="X264" s="27">
        <f t="shared" si="32"/>
        <v>0</v>
      </c>
      <c r="Y264" s="27">
        <f>畜禽季度村级台账!G265+畜禽季度村级台账!Y265+畜禽季度村级台账!AQ265+畜禽季度村级台账!BI265</f>
        <v>0</v>
      </c>
      <c r="Z264" s="27">
        <f>畜禽季度村级台账!H265+畜禽季度村级台账!Z265+畜禽季度村级台账!AR265+畜禽季度村级台账!BJ265</f>
        <v>0</v>
      </c>
      <c r="AA264" s="27">
        <f>畜禽季度村级台账!CF265</f>
        <v>0</v>
      </c>
      <c r="AB264" s="27">
        <f>畜禽季度村级台账!CG265</f>
        <v>0</v>
      </c>
      <c r="AC264" s="27">
        <f>畜禽季度村级台账!CH265</f>
        <v>0</v>
      </c>
      <c r="AD264" s="27">
        <f>畜禽季度村级台账!CI265</f>
        <v>0</v>
      </c>
      <c r="AE264" s="27">
        <f>畜禽季度村级台账!CJ265</f>
        <v>0</v>
      </c>
      <c r="AF264" s="51" t="str">
        <f t="shared" si="25"/>
        <v>正确</v>
      </c>
      <c r="AG264" s="51" t="str">
        <f t="shared" si="26"/>
        <v>正确</v>
      </c>
      <c r="AH264" s="51" t="str">
        <f t="shared" si="27"/>
        <v>正确</v>
      </c>
      <c r="AI264" s="51" t="str">
        <f t="shared" si="28"/>
        <v>正确</v>
      </c>
      <c r="AJ264" s="51" t="str">
        <f t="shared" si="29"/>
        <v>正确</v>
      </c>
      <c r="AK264" s="51" t="str">
        <f t="shared" si="30"/>
        <v>正确</v>
      </c>
      <c r="AL264" s="51" t="str">
        <f t="shared" si="31"/>
        <v>正确</v>
      </c>
    </row>
    <row r="265" spans="1:38">
      <c r="A265" s="28">
        <v>255</v>
      </c>
      <c r="B265" s="26">
        <f>畜禽季度村级台账!B266</f>
        <v>0</v>
      </c>
      <c r="C265" s="27">
        <f>畜禽季度村级台账!BO266</f>
        <v>0</v>
      </c>
      <c r="D265" s="27">
        <f>畜禽季度村级台账!BP266</f>
        <v>0</v>
      </c>
      <c r="E265" s="27">
        <f>畜禽季度村级台账!BQ266</f>
        <v>0</v>
      </c>
      <c r="F265" s="27">
        <f>畜禽季度村级台账!BR266</f>
        <v>0</v>
      </c>
      <c r="G265" s="27">
        <f>畜禽季度村级台账!BS266</f>
        <v>0</v>
      </c>
      <c r="H265" s="27">
        <f>畜禽季度村级台账!BT266</f>
        <v>0</v>
      </c>
      <c r="I265" s="27">
        <f>畜禽季度村级台账!BU266</f>
        <v>0</v>
      </c>
      <c r="J265" s="27">
        <f>畜禽季度村级台账!BV266</f>
        <v>0</v>
      </c>
      <c r="K265" s="27">
        <f>畜禽季度村级台账!BW266</f>
        <v>0</v>
      </c>
      <c r="L265" s="27">
        <f>畜禽季度村级台账!BX266</f>
        <v>0</v>
      </c>
      <c r="M265" s="27">
        <f>畜禽季度村级台账!BY266</f>
        <v>0</v>
      </c>
      <c r="N265" s="27">
        <f>畜禽季度村级台账!BZ266</f>
        <v>0</v>
      </c>
      <c r="O265" s="27">
        <f>畜禽季度村级台账!CA266</f>
        <v>0</v>
      </c>
      <c r="P265" s="27">
        <f>畜禽季度村级台账!CB266</f>
        <v>0</v>
      </c>
      <c r="Q265" s="27">
        <f>畜禽季度村级台账!CC266</f>
        <v>0</v>
      </c>
      <c r="R265" s="27">
        <f>畜禽季度村级台账!CD266</f>
        <v>0</v>
      </c>
      <c r="S265" s="27">
        <f>畜禽季度村级台账!CE266</f>
        <v>0</v>
      </c>
      <c r="T265" s="27">
        <f>畜禽季度村级台账!C266+畜禽季度村级台账!U266+畜禽季度村级台账!AM266+畜禽季度村级台账!BE266</f>
        <v>0</v>
      </c>
      <c r="U265" s="27">
        <f>畜禽季度村级台账!D266+畜禽季度村级台账!V266+畜禽季度村级台账!AN266+畜禽季度村级台账!BF266</f>
        <v>0</v>
      </c>
      <c r="V265" s="27">
        <f>畜禽季度村级台账!E266+畜禽季度村级台账!W266+畜禽季度村级台账!AO266+畜禽季度村级台账!BG266</f>
        <v>0</v>
      </c>
      <c r="W265" s="27">
        <f>畜禽季度村级台账!F266+畜禽季度村级台账!X266+畜禽季度村级台账!AP266+畜禽季度村级台账!BH266</f>
        <v>0</v>
      </c>
      <c r="X265" s="27">
        <f t="shared" si="32"/>
        <v>0</v>
      </c>
      <c r="Y265" s="27">
        <f>畜禽季度村级台账!G266+畜禽季度村级台账!Y266+畜禽季度村级台账!AQ266+畜禽季度村级台账!BI266</f>
        <v>0</v>
      </c>
      <c r="Z265" s="27">
        <f>畜禽季度村级台账!H266+畜禽季度村级台账!Z266+畜禽季度村级台账!AR266+畜禽季度村级台账!BJ266</f>
        <v>0</v>
      </c>
      <c r="AA265" s="27">
        <f>畜禽季度村级台账!CF266</f>
        <v>0</v>
      </c>
      <c r="AB265" s="27">
        <f>畜禽季度村级台账!CG266</f>
        <v>0</v>
      </c>
      <c r="AC265" s="27">
        <f>畜禽季度村级台账!CH266</f>
        <v>0</v>
      </c>
      <c r="AD265" s="27">
        <f>畜禽季度村级台账!CI266</f>
        <v>0</v>
      </c>
      <c r="AE265" s="27">
        <f>畜禽季度村级台账!CJ266</f>
        <v>0</v>
      </c>
      <c r="AF265" s="51" t="str">
        <f t="shared" si="25"/>
        <v>正确</v>
      </c>
      <c r="AG265" s="51" t="str">
        <f t="shared" si="26"/>
        <v>正确</v>
      </c>
      <c r="AH265" s="51" t="str">
        <f t="shared" si="27"/>
        <v>正确</v>
      </c>
      <c r="AI265" s="51" t="str">
        <f t="shared" si="28"/>
        <v>正确</v>
      </c>
      <c r="AJ265" s="51" t="str">
        <f t="shared" si="29"/>
        <v>正确</v>
      </c>
      <c r="AK265" s="51" t="str">
        <f t="shared" si="30"/>
        <v>正确</v>
      </c>
      <c r="AL265" s="51" t="str">
        <f t="shared" si="31"/>
        <v>正确</v>
      </c>
    </row>
    <row r="266" spans="1:38">
      <c r="A266" s="28">
        <v>256</v>
      </c>
      <c r="B266" s="26">
        <f>畜禽季度村级台账!B267</f>
        <v>0</v>
      </c>
      <c r="C266" s="27">
        <f>畜禽季度村级台账!BO267</f>
        <v>0</v>
      </c>
      <c r="D266" s="27">
        <f>畜禽季度村级台账!BP267</f>
        <v>0</v>
      </c>
      <c r="E266" s="27">
        <f>畜禽季度村级台账!BQ267</f>
        <v>0</v>
      </c>
      <c r="F266" s="27">
        <f>畜禽季度村级台账!BR267</f>
        <v>0</v>
      </c>
      <c r="G266" s="27">
        <f>畜禽季度村级台账!BS267</f>
        <v>0</v>
      </c>
      <c r="H266" s="27">
        <f>畜禽季度村级台账!BT267</f>
        <v>0</v>
      </c>
      <c r="I266" s="27">
        <f>畜禽季度村级台账!BU267</f>
        <v>0</v>
      </c>
      <c r="J266" s="27">
        <f>畜禽季度村级台账!BV267</f>
        <v>0</v>
      </c>
      <c r="K266" s="27">
        <f>畜禽季度村级台账!BW267</f>
        <v>0</v>
      </c>
      <c r="L266" s="27">
        <f>畜禽季度村级台账!BX267</f>
        <v>0</v>
      </c>
      <c r="M266" s="27">
        <f>畜禽季度村级台账!BY267</f>
        <v>0</v>
      </c>
      <c r="N266" s="27">
        <f>畜禽季度村级台账!BZ267</f>
        <v>0</v>
      </c>
      <c r="O266" s="27">
        <f>畜禽季度村级台账!CA267</f>
        <v>0</v>
      </c>
      <c r="P266" s="27">
        <f>畜禽季度村级台账!CB267</f>
        <v>0</v>
      </c>
      <c r="Q266" s="27">
        <f>畜禽季度村级台账!CC267</f>
        <v>0</v>
      </c>
      <c r="R266" s="27">
        <f>畜禽季度村级台账!CD267</f>
        <v>0</v>
      </c>
      <c r="S266" s="27">
        <f>畜禽季度村级台账!CE267</f>
        <v>0</v>
      </c>
      <c r="T266" s="27">
        <f>畜禽季度村级台账!C267+畜禽季度村级台账!U267+畜禽季度村级台账!AM267+畜禽季度村级台账!BE267</f>
        <v>0</v>
      </c>
      <c r="U266" s="27">
        <f>畜禽季度村级台账!D267+畜禽季度村级台账!V267+畜禽季度村级台账!AN267+畜禽季度村级台账!BF267</f>
        <v>0</v>
      </c>
      <c r="V266" s="27">
        <f>畜禽季度村级台账!E267+畜禽季度村级台账!W267+畜禽季度村级台账!AO267+畜禽季度村级台账!BG267</f>
        <v>0</v>
      </c>
      <c r="W266" s="27">
        <f>畜禽季度村级台账!F267+畜禽季度村级台账!X267+畜禽季度村级台账!AP267+畜禽季度村级台账!BH267</f>
        <v>0</v>
      </c>
      <c r="X266" s="27">
        <f t="shared" si="32"/>
        <v>0</v>
      </c>
      <c r="Y266" s="27">
        <f>畜禽季度村级台账!G267+畜禽季度村级台账!Y267+畜禽季度村级台账!AQ267+畜禽季度村级台账!BI267</f>
        <v>0</v>
      </c>
      <c r="Z266" s="27">
        <f>畜禽季度村级台账!H267+畜禽季度村级台账!Z267+畜禽季度村级台账!AR267+畜禽季度村级台账!BJ267</f>
        <v>0</v>
      </c>
      <c r="AA266" s="27">
        <f>畜禽季度村级台账!CF267</f>
        <v>0</v>
      </c>
      <c r="AB266" s="27">
        <f>畜禽季度村级台账!CG267</f>
        <v>0</v>
      </c>
      <c r="AC266" s="27">
        <f>畜禽季度村级台账!CH267</f>
        <v>0</v>
      </c>
      <c r="AD266" s="27">
        <f>畜禽季度村级台账!CI267</f>
        <v>0</v>
      </c>
      <c r="AE266" s="27">
        <f>畜禽季度村级台账!CJ267</f>
        <v>0</v>
      </c>
      <c r="AF266" s="51" t="str">
        <f t="shared" ref="AF266:AF329" si="33">IF(C266&gt;=D266,"正确","错误")</f>
        <v>正确</v>
      </c>
      <c r="AG266" s="51" t="str">
        <f t="shared" ref="AG266:AG329" si="34">IF(E266=F266+G266,"正确","错误")</f>
        <v>正确</v>
      </c>
      <c r="AH266" s="51" t="str">
        <f t="shared" ref="AH266:AH329" si="35">IF(H266=I266+J266,"正确","错误")</f>
        <v>正确</v>
      </c>
      <c r="AI266" s="51" t="str">
        <f t="shared" ref="AI266:AI329" si="36">IF(K266&gt;=L266,"正确","错误")</f>
        <v>正确</v>
      </c>
      <c r="AJ266" s="51" t="str">
        <f t="shared" ref="AJ266:AJ329" si="37">IF(L266=M266+N266,"正确","错误")</f>
        <v>正确</v>
      </c>
      <c r="AK266" s="51" t="str">
        <f t="shared" ref="AK266:AK329" si="38">IF(V266=W266+X266,"正确","错误")</f>
        <v>正确</v>
      </c>
      <c r="AL266" s="51" t="str">
        <f t="shared" ref="AL266:AL329" si="39">IF(Y266&gt;=Z266,"正确","错误")</f>
        <v>正确</v>
      </c>
    </row>
    <row r="267" spans="1:38">
      <c r="A267" s="28">
        <v>257</v>
      </c>
      <c r="B267" s="26">
        <f>畜禽季度村级台账!B268</f>
        <v>0</v>
      </c>
      <c r="C267" s="27">
        <f>畜禽季度村级台账!BO268</f>
        <v>0</v>
      </c>
      <c r="D267" s="27">
        <f>畜禽季度村级台账!BP268</f>
        <v>0</v>
      </c>
      <c r="E267" s="27">
        <f>畜禽季度村级台账!BQ268</f>
        <v>0</v>
      </c>
      <c r="F267" s="27">
        <f>畜禽季度村级台账!BR268</f>
        <v>0</v>
      </c>
      <c r="G267" s="27">
        <f>畜禽季度村级台账!BS268</f>
        <v>0</v>
      </c>
      <c r="H267" s="27">
        <f>畜禽季度村级台账!BT268</f>
        <v>0</v>
      </c>
      <c r="I267" s="27">
        <f>畜禽季度村级台账!BU268</f>
        <v>0</v>
      </c>
      <c r="J267" s="27">
        <f>畜禽季度村级台账!BV268</f>
        <v>0</v>
      </c>
      <c r="K267" s="27">
        <f>畜禽季度村级台账!BW268</f>
        <v>0</v>
      </c>
      <c r="L267" s="27">
        <f>畜禽季度村级台账!BX268</f>
        <v>0</v>
      </c>
      <c r="M267" s="27">
        <f>畜禽季度村级台账!BY268</f>
        <v>0</v>
      </c>
      <c r="N267" s="27">
        <f>畜禽季度村级台账!BZ268</f>
        <v>0</v>
      </c>
      <c r="O267" s="27">
        <f>畜禽季度村级台账!CA268</f>
        <v>0</v>
      </c>
      <c r="P267" s="27">
        <f>畜禽季度村级台账!CB268</f>
        <v>0</v>
      </c>
      <c r="Q267" s="27">
        <f>畜禽季度村级台账!CC268</f>
        <v>0</v>
      </c>
      <c r="R267" s="27">
        <f>畜禽季度村级台账!CD268</f>
        <v>0</v>
      </c>
      <c r="S267" s="27">
        <f>畜禽季度村级台账!CE268</f>
        <v>0</v>
      </c>
      <c r="T267" s="27">
        <f>畜禽季度村级台账!C268+畜禽季度村级台账!U268+畜禽季度村级台账!AM268+畜禽季度村级台账!BE268</f>
        <v>0</v>
      </c>
      <c r="U267" s="27">
        <f>畜禽季度村级台账!D268+畜禽季度村级台账!V268+畜禽季度村级台账!AN268+畜禽季度村级台账!BF268</f>
        <v>0</v>
      </c>
      <c r="V267" s="27">
        <f>畜禽季度村级台账!E268+畜禽季度村级台账!W268+畜禽季度村级台账!AO268+畜禽季度村级台账!BG268</f>
        <v>0</v>
      </c>
      <c r="W267" s="27">
        <f>畜禽季度村级台账!F268+畜禽季度村级台账!X268+畜禽季度村级台账!AP268+畜禽季度村级台账!BH268</f>
        <v>0</v>
      </c>
      <c r="X267" s="27">
        <f t="shared" si="32"/>
        <v>0</v>
      </c>
      <c r="Y267" s="27">
        <f>畜禽季度村级台账!G268+畜禽季度村级台账!Y268+畜禽季度村级台账!AQ268+畜禽季度村级台账!BI268</f>
        <v>0</v>
      </c>
      <c r="Z267" s="27">
        <f>畜禽季度村级台账!H268+畜禽季度村级台账!Z268+畜禽季度村级台账!AR268+畜禽季度村级台账!BJ268</f>
        <v>0</v>
      </c>
      <c r="AA267" s="27">
        <f>畜禽季度村级台账!CF268</f>
        <v>0</v>
      </c>
      <c r="AB267" s="27">
        <f>畜禽季度村级台账!CG268</f>
        <v>0</v>
      </c>
      <c r="AC267" s="27">
        <f>畜禽季度村级台账!CH268</f>
        <v>0</v>
      </c>
      <c r="AD267" s="27">
        <f>畜禽季度村级台账!CI268</f>
        <v>0</v>
      </c>
      <c r="AE267" s="27">
        <f>畜禽季度村级台账!CJ268</f>
        <v>0</v>
      </c>
      <c r="AF267" s="51" t="str">
        <f t="shared" si="33"/>
        <v>正确</v>
      </c>
      <c r="AG267" s="51" t="str">
        <f t="shared" si="34"/>
        <v>正确</v>
      </c>
      <c r="AH267" s="51" t="str">
        <f t="shared" si="35"/>
        <v>正确</v>
      </c>
      <c r="AI267" s="51" t="str">
        <f t="shared" si="36"/>
        <v>正确</v>
      </c>
      <c r="AJ267" s="51" t="str">
        <f t="shared" si="37"/>
        <v>正确</v>
      </c>
      <c r="AK267" s="51" t="str">
        <f t="shared" si="38"/>
        <v>正确</v>
      </c>
      <c r="AL267" s="51" t="str">
        <f t="shared" si="39"/>
        <v>正确</v>
      </c>
    </row>
    <row r="268" spans="1:38">
      <c r="A268" s="28">
        <v>258</v>
      </c>
      <c r="B268" s="26">
        <f>畜禽季度村级台账!B269</f>
        <v>0</v>
      </c>
      <c r="C268" s="27">
        <f>畜禽季度村级台账!BO269</f>
        <v>0</v>
      </c>
      <c r="D268" s="27">
        <f>畜禽季度村级台账!BP269</f>
        <v>0</v>
      </c>
      <c r="E268" s="27">
        <f>畜禽季度村级台账!BQ269</f>
        <v>0</v>
      </c>
      <c r="F268" s="27">
        <f>畜禽季度村级台账!BR269</f>
        <v>0</v>
      </c>
      <c r="G268" s="27">
        <f>畜禽季度村级台账!BS269</f>
        <v>0</v>
      </c>
      <c r="H268" s="27">
        <f>畜禽季度村级台账!BT269</f>
        <v>0</v>
      </c>
      <c r="I268" s="27">
        <f>畜禽季度村级台账!BU269</f>
        <v>0</v>
      </c>
      <c r="J268" s="27">
        <f>畜禽季度村级台账!BV269</f>
        <v>0</v>
      </c>
      <c r="K268" s="27">
        <f>畜禽季度村级台账!BW269</f>
        <v>0</v>
      </c>
      <c r="L268" s="27">
        <f>畜禽季度村级台账!BX269</f>
        <v>0</v>
      </c>
      <c r="M268" s="27">
        <f>畜禽季度村级台账!BY269</f>
        <v>0</v>
      </c>
      <c r="N268" s="27">
        <f>畜禽季度村级台账!BZ269</f>
        <v>0</v>
      </c>
      <c r="O268" s="27">
        <f>畜禽季度村级台账!CA269</f>
        <v>0</v>
      </c>
      <c r="P268" s="27">
        <f>畜禽季度村级台账!CB269</f>
        <v>0</v>
      </c>
      <c r="Q268" s="27">
        <f>畜禽季度村级台账!CC269</f>
        <v>0</v>
      </c>
      <c r="R268" s="27">
        <f>畜禽季度村级台账!CD269</f>
        <v>0</v>
      </c>
      <c r="S268" s="27">
        <f>畜禽季度村级台账!CE269</f>
        <v>0</v>
      </c>
      <c r="T268" s="27">
        <f>畜禽季度村级台账!C269+畜禽季度村级台账!U269+畜禽季度村级台账!AM269+畜禽季度村级台账!BE269</f>
        <v>0</v>
      </c>
      <c r="U268" s="27">
        <f>畜禽季度村级台账!D269+畜禽季度村级台账!V269+畜禽季度村级台账!AN269+畜禽季度村级台账!BF269</f>
        <v>0</v>
      </c>
      <c r="V268" s="27">
        <f>畜禽季度村级台账!E269+畜禽季度村级台账!W269+畜禽季度村级台账!AO269+畜禽季度村级台账!BG269</f>
        <v>0</v>
      </c>
      <c r="W268" s="27">
        <f>畜禽季度村级台账!F269+畜禽季度村级台账!X269+畜禽季度村级台账!AP269+畜禽季度村级台账!BH269</f>
        <v>0</v>
      </c>
      <c r="X268" s="27">
        <f t="shared" ref="X268:X331" si="40">V268-W268</f>
        <v>0</v>
      </c>
      <c r="Y268" s="27">
        <f>畜禽季度村级台账!G269+畜禽季度村级台账!Y269+畜禽季度村级台账!AQ269+畜禽季度村级台账!BI269</f>
        <v>0</v>
      </c>
      <c r="Z268" s="27">
        <f>畜禽季度村级台账!H269+畜禽季度村级台账!Z269+畜禽季度村级台账!AR269+畜禽季度村级台账!BJ269</f>
        <v>0</v>
      </c>
      <c r="AA268" s="27">
        <f>畜禽季度村级台账!CF269</f>
        <v>0</v>
      </c>
      <c r="AB268" s="27">
        <f>畜禽季度村级台账!CG269</f>
        <v>0</v>
      </c>
      <c r="AC268" s="27">
        <f>畜禽季度村级台账!CH269</f>
        <v>0</v>
      </c>
      <c r="AD268" s="27">
        <f>畜禽季度村级台账!CI269</f>
        <v>0</v>
      </c>
      <c r="AE268" s="27">
        <f>畜禽季度村级台账!CJ269</f>
        <v>0</v>
      </c>
      <c r="AF268" s="51" t="str">
        <f t="shared" si="33"/>
        <v>正确</v>
      </c>
      <c r="AG268" s="51" t="str">
        <f t="shared" si="34"/>
        <v>正确</v>
      </c>
      <c r="AH268" s="51" t="str">
        <f t="shared" si="35"/>
        <v>正确</v>
      </c>
      <c r="AI268" s="51" t="str">
        <f t="shared" si="36"/>
        <v>正确</v>
      </c>
      <c r="AJ268" s="51" t="str">
        <f t="shared" si="37"/>
        <v>正确</v>
      </c>
      <c r="AK268" s="51" t="str">
        <f t="shared" si="38"/>
        <v>正确</v>
      </c>
      <c r="AL268" s="51" t="str">
        <f t="shared" si="39"/>
        <v>正确</v>
      </c>
    </row>
    <row r="269" spans="1:38">
      <c r="A269" s="28">
        <v>259</v>
      </c>
      <c r="B269" s="26">
        <f>畜禽季度村级台账!B270</f>
        <v>0</v>
      </c>
      <c r="C269" s="27">
        <f>畜禽季度村级台账!BO270</f>
        <v>0</v>
      </c>
      <c r="D269" s="27">
        <f>畜禽季度村级台账!BP270</f>
        <v>0</v>
      </c>
      <c r="E269" s="27">
        <f>畜禽季度村级台账!BQ270</f>
        <v>0</v>
      </c>
      <c r="F269" s="27">
        <f>畜禽季度村级台账!BR270</f>
        <v>0</v>
      </c>
      <c r="G269" s="27">
        <f>畜禽季度村级台账!BS270</f>
        <v>0</v>
      </c>
      <c r="H269" s="27">
        <f>畜禽季度村级台账!BT270</f>
        <v>0</v>
      </c>
      <c r="I269" s="27">
        <f>畜禽季度村级台账!BU270</f>
        <v>0</v>
      </c>
      <c r="J269" s="27">
        <f>畜禽季度村级台账!BV270</f>
        <v>0</v>
      </c>
      <c r="K269" s="27">
        <f>畜禽季度村级台账!BW270</f>
        <v>0</v>
      </c>
      <c r="L269" s="27">
        <f>畜禽季度村级台账!BX270</f>
        <v>0</v>
      </c>
      <c r="M269" s="27">
        <f>畜禽季度村级台账!BY270</f>
        <v>0</v>
      </c>
      <c r="N269" s="27">
        <f>畜禽季度村级台账!BZ270</f>
        <v>0</v>
      </c>
      <c r="O269" s="27">
        <f>畜禽季度村级台账!CA270</f>
        <v>0</v>
      </c>
      <c r="P269" s="27">
        <f>畜禽季度村级台账!CB270</f>
        <v>0</v>
      </c>
      <c r="Q269" s="27">
        <f>畜禽季度村级台账!CC270</f>
        <v>0</v>
      </c>
      <c r="R269" s="27">
        <f>畜禽季度村级台账!CD270</f>
        <v>0</v>
      </c>
      <c r="S269" s="27">
        <f>畜禽季度村级台账!CE270</f>
        <v>0</v>
      </c>
      <c r="T269" s="27">
        <f>畜禽季度村级台账!C270+畜禽季度村级台账!U270+畜禽季度村级台账!AM270+畜禽季度村级台账!BE270</f>
        <v>0</v>
      </c>
      <c r="U269" s="27">
        <f>畜禽季度村级台账!D270+畜禽季度村级台账!V270+畜禽季度村级台账!AN270+畜禽季度村级台账!BF270</f>
        <v>0</v>
      </c>
      <c r="V269" s="27">
        <f>畜禽季度村级台账!E270+畜禽季度村级台账!W270+畜禽季度村级台账!AO270+畜禽季度村级台账!BG270</f>
        <v>0</v>
      </c>
      <c r="W269" s="27">
        <f>畜禽季度村级台账!F270+畜禽季度村级台账!X270+畜禽季度村级台账!AP270+畜禽季度村级台账!BH270</f>
        <v>0</v>
      </c>
      <c r="X269" s="27">
        <f t="shared" si="40"/>
        <v>0</v>
      </c>
      <c r="Y269" s="27">
        <f>畜禽季度村级台账!G270+畜禽季度村级台账!Y270+畜禽季度村级台账!AQ270+畜禽季度村级台账!BI270</f>
        <v>0</v>
      </c>
      <c r="Z269" s="27">
        <f>畜禽季度村级台账!H270+畜禽季度村级台账!Z270+畜禽季度村级台账!AR270+畜禽季度村级台账!BJ270</f>
        <v>0</v>
      </c>
      <c r="AA269" s="27">
        <f>畜禽季度村级台账!CF270</f>
        <v>0</v>
      </c>
      <c r="AB269" s="27">
        <f>畜禽季度村级台账!CG270</f>
        <v>0</v>
      </c>
      <c r="AC269" s="27">
        <f>畜禽季度村级台账!CH270</f>
        <v>0</v>
      </c>
      <c r="AD269" s="27">
        <f>畜禽季度村级台账!CI270</f>
        <v>0</v>
      </c>
      <c r="AE269" s="27">
        <f>畜禽季度村级台账!CJ270</f>
        <v>0</v>
      </c>
      <c r="AF269" s="51" t="str">
        <f t="shared" si="33"/>
        <v>正确</v>
      </c>
      <c r="AG269" s="51" t="str">
        <f t="shared" si="34"/>
        <v>正确</v>
      </c>
      <c r="AH269" s="51" t="str">
        <f t="shared" si="35"/>
        <v>正确</v>
      </c>
      <c r="AI269" s="51" t="str">
        <f t="shared" si="36"/>
        <v>正确</v>
      </c>
      <c r="AJ269" s="51" t="str">
        <f t="shared" si="37"/>
        <v>正确</v>
      </c>
      <c r="AK269" s="51" t="str">
        <f t="shared" si="38"/>
        <v>正确</v>
      </c>
      <c r="AL269" s="51" t="str">
        <f t="shared" si="39"/>
        <v>正确</v>
      </c>
    </row>
    <row r="270" spans="1:38">
      <c r="A270" s="28">
        <v>260</v>
      </c>
      <c r="B270" s="26">
        <f>畜禽季度村级台账!B271</f>
        <v>0</v>
      </c>
      <c r="C270" s="27">
        <f>畜禽季度村级台账!BO271</f>
        <v>0</v>
      </c>
      <c r="D270" s="27">
        <f>畜禽季度村级台账!BP271</f>
        <v>0</v>
      </c>
      <c r="E270" s="27">
        <f>畜禽季度村级台账!BQ271</f>
        <v>0</v>
      </c>
      <c r="F270" s="27">
        <f>畜禽季度村级台账!BR271</f>
        <v>0</v>
      </c>
      <c r="G270" s="27">
        <f>畜禽季度村级台账!BS271</f>
        <v>0</v>
      </c>
      <c r="H270" s="27">
        <f>畜禽季度村级台账!BT271</f>
        <v>0</v>
      </c>
      <c r="I270" s="27">
        <f>畜禽季度村级台账!BU271</f>
        <v>0</v>
      </c>
      <c r="J270" s="27">
        <f>畜禽季度村级台账!BV271</f>
        <v>0</v>
      </c>
      <c r="K270" s="27">
        <f>畜禽季度村级台账!BW271</f>
        <v>0</v>
      </c>
      <c r="L270" s="27">
        <f>畜禽季度村级台账!BX271</f>
        <v>0</v>
      </c>
      <c r="M270" s="27">
        <f>畜禽季度村级台账!BY271</f>
        <v>0</v>
      </c>
      <c r="N270" s="27">
        <f>畜禽季度村级台账!BZ271</f>
        <v>0</v>
      </c>
      <c r="O270" s="27">
        <f>畜禽季度村级台账!CA271</f>
        <v>0</v>
      </c>
      <c r="P270" s="27">
        <f>畜禽季度村级台账!CB271</f>
        <v>0</v>
      </c>
      <c r="Q270" s="27">
        <f>畜禽季度村级台账!CC271</f>
        <v>0</v>
      </c>
      <c r="R270" s="27">
        <f>畜禽季度村级台账!CD271</f>
        <v>0</v>
      </c>
      <c r="S270" s="27">
        <f>畜禽季度村级台账!CE271</f>
        <v>0</v>
      </c>
      <c r="T270" s="27">
        <f>畜禽季度村级台账!C271+畜禽季度村级台账!U271+畜禽季度村级台账!AM271+畜禽季度村级台账!BE271</f>
        <v>0</v>
      </c>
      <c r="U270" s="27">
        <f>畜禽季度村级台账!D271+畜禽季度村级台账!V271+畜禽季度村级台账!AN271+畜禽季度村级台账!BF271</f>
        <v>0</v>
      </c>
      <c r="V270" s="27">
        <f>畜禽季度村级台账!E271+畜禽季度村级台账!W271+畜禽季度村级台账!AO271+畜禽季度村级台账!BG271</f>
        <v>0</v>
      </c>
      <c r="W270" s="27">
        <f>畜禽季度村级台账!F271+畜禽季度村级台账!X271+畜禽季度村级台账!AP271+畜禽季度村级台账!BH271</f>
        <v>0</v>
      </c>
      <c r="X270" s="27">
        <f t="shared" si="40"/>
        <v>0</v>
      </c>
      <c r="Y270" s="27">
        <f>畜禽季度村级台账!G271+畜禽季度村级台账!Y271+畜禽季度村级台账!AQ271+畜禽季度村级台账!BI271</f>
        <v>0</v>
      </c>
      <c r="Z270" s="27">
        <f>畜禽季度村级台账!H271+畜禽季度村级台账!Z271+畜禽季度村级台账!AR271+畜禽季度村级台账!BJ271</f>
        <v>0</v>
      </c>
      <c r="AA270" s="27">
        <f>畜禽季度村级台账!CF271</f>
        <v>0</v>
      </c>
      <c r="AB270" s="27">
        <f>畜禽季度村级台账!CG271</f>
        <v>0</v>
      </c>
      <c r="AC270" s="27">
        <f>畜禽季度村级台账!CH271</f>
        <v>0</v>
      </c>
      <c r="AD270" s="27">
        <f>畜禽季度村级台账!CI271</f>
        <v>0</v>
      </c>
      <c r="AE270" s="27">
        <f>畜禽季度村级台账!CJ271</f>
        <v>0</v>
      </c>
      <c r="AF270" s="51" t="str">
        <f t="shared" si="33"/>
        <v>正确</v>
      </c>
      <c r="AG270" s="51" t="str">
        <f t="shared" si="34"/>
        <v>正确</v>
      </c>
      <c r="AH270" s="51" t="str">
        <f t="shared" si="35"/>
        <v>正确</v>
      </c>
      <c r="AI270" s="51" t="str">
        <f t="shared" si="36"/>
        <v>正确</v>
      </c>
      <c r="AJ270" s="51" t="str">
        <f t="shared" si="37"/>
        <v>正确</v>
      </c>
      <c r="AK270" s="51" t="str">
        <f t="shared" si="38"/>
        <v>正确</v>
      </c>
      <c r="AL270" s="51" t="str">
        <f t="shared" si="39"/>
        <v>正确</v>
      </c>
    </row>
    <row r="271" spans="1:38">
      <c r="A271" s="28">
        <v>261</v>
      </c>
      <c r="B271" s="26">
        <f>畜禽季度村级台账!B272</f>
        <v>0</v>
      </c>
      <c r="C271" s="27">
        <f>畜禽季度村级台账!BO272</f>
        <v>0</v>
      </c>
      <c r="D271" s="27">
        <f>畜禽季度村级台账!BP272</f>
        <v>0</v>
      </c>
      <c r="E271" s="27">
        <f>畜禽季度村级台账!BQ272</f>
        <v>0</v>
      </c>
      <c r="F271" s="27">
        <f>畜禽季度村级台账!BR272</f>
        <v>0</v>
      </c>
      <c r="G271" s="27">
        <f>畜禽季度村级台账!BS272</f>
        <v>0</v>
      </c>
      <c r="H271" s="27">
        <f>畜禽季度村级台账!BT272</f>
        <v>0</v>
      </c>
      <c r="I271" s="27">
        <f>畜禽季度村级台账!BU272</f>
        <v>0</v>
      </c>
      <c r="J271" s="27">
        <f>畜禽季度村级台账!BV272</f>
        <v>0</v>
      </c>
      <c r="K271" s="27">
        <f>畜禽季度村级台账!BW272</f>
        <v>0</v>
      </c>
      <c r="L271" s="27">
        <f>畜禽季度村级台账!BX272</f>
        <v>0</v>
      </c>
      <c r="M271" s="27">
        <f>畜禽季度村级台账!BY272</f>
        <v>0</v>
      </c>
      <c r="N271" s="27">
        <f>畜禽季度村级台账!BZ272</f>
        <v>0</v>
      </c>
      <c r="O271" s="27">
        <f>畜禽季度村级台账!CA272</f>
        <v>0</v>
      </c>
      <c r="P271" s="27">
        <f>畜禽季度村级台账!CB272</f>
        <v>0</v>
      </c>
      <c r="Q271" s="27">
        <f>畜禽季度村级台账!CC272</f>
        <v>0</v>
      </c>
      <c r="R271" s="27">
        <f>畜禽季度村级台账!CD272</f>
        <v>0</v>
      </c>
      <c r="S271" s="27">
        <f>畜禽季度村级台账!CE272</f>
        <v>0</v>
      </c>
      <c r="T271" s="27">
        <f>畜禽季度村级台账!C272+畜禽季度村级台账!U272+畜禽季度村级台账!AM272+畜禽季度村级台账!BE272</f>
        <v>0</v>
      </c>
      <c r="U271" s="27">
        <f>畜禽季度村级台账!D272+畜禽季度村级台账!V272+畜禽季度村级台账!AN272+畜禽季度村级台账!BF272</f>
        <v>0</v>
      </c>
      <c r="V271" s="27">
        <f>畜禽季度村级台账!E272+畜禽季度村级台账!W272+畜禽季度村级台账!AO272+畜禽季度村级台账!BG272</f>
        <v>0</v>
      </c>
      <c r="W271" s="27">
        <f>畜禽季度村级台账!F272+畜禽季度村级台账!X272+畜禽季度村级台账!AP272+畜禽季度村级台账!BH272</f>
        <v>0</v>
      </c>
      <c r="X271" s="27">
        <f t="shared" si="40"/>
        <v>0</v>
      </c>
      <c r="Y271" s="27">
        <f>畜禽季度村级台账!G272+畜禽季度村级台账!Y272+畜禽季度村级台账!AQ272+畜禽季度村级台账!BI272</f>
        <v>0</v>
      </c>
      <c r="Z271" s="27">
        <f>畜禽季度村级台账!H272+畜禽季度村级台账!Z272+畜禽季度村级台账!AR272+畜禽季度村级台账!BJ272</f>
        <v>0</v>
      </c>
      <c r="AA271" s="27">
        <f>畜禽季度村级台账!CF272</f>
        <v>0</v>
      </c>
      <c r="AB271" s="27">
        <f>畜禽季度村级台账!CG272</f>
        <v>0</v>
      </c>
      <c r="AC271" s="27">
        <f>畜禽季度村级台账!CH272</f>
        <v>0</v>
      </c>
      <c r="AD271" s="27">
        <f>畜禽季度村级台账!CI272</f>
        <v>0</v>
      </c>
      <c r="AE271" s="27">
        <f>畜禽季度村级台账!CJ272</f>
        <v>0</v>
      </c>
      <c r="AF271" s="51" t="str">
        <f t="shared" si="33"/>
        <v>正确</v>
      </c>
      <c r="AG271" s="51" t="str">
        <f t="shared" si="34"/>
        <v>正确</v>
      </c>
      <c r="AH271" s="51" t="str">
        <f t="shared" si="35"/>
        <v>正确</v>
      </c>
      <c r="AI271" s="51" t="str">
        <f t="shared" si="36"/>
        <v>正确</v>
      </c>
      <c r="AJ271" s="51" t="str">
        <f t="shared" si="37"/>
        <v>正确</v>
      </c>
      <c r="AK271" s="51" t="str">
        <f t="shared" si="38"/>
        <v>正确</v>
      </c>
      <c r="AL271" s="51" t="str">
        <f t="shared" si="39"/>
        <v>正确</v>
      </c>
    </row>
    <row r="272" spans="1:38">
      <c r="A272" s="28">
        <v>262</v>
      </c>
      <c r="B272" s="26">
        <f>畜禽季度村级台账!B273</f>
        <v>0</v>
      </c>
      <c r="C272" s="27">
        <f>畜禽季度村级台账!BO273</f>
        <v>0</v>
      </c>
      <c r="D272" s="27">
        <f>畜禽季度村级台账!BP273</f>
        <v>0</v>
      </c>
      <c r="E272" s="27">
        <f>畜禽季度村级台账!BQ273</f>
        <v>0</v>
      </c>
      <c r="F272" s="27">
        <f>畜禽季度村级台账!BR273</f>
        <v>0</v>
      </c>
      <c r="G272" s="27">
        <f>畜禽季度村级台账!BS273</f>
        <v>0</v>
      </c>
      <c r="H272" s="27">
        <f>畜禽季度村级台账!BT273</f>
        <v>0</v>
      </c>
      <c r="I272" s="27">
        <f>畜禽季度村级台账!BU273</f>
        <v>0</v>
      </c>
      <c r="J272" s="27">
        <f>畜禽季度村级台账!BV273</f>
        <v>0</v>
      </c>
      <c r="K272" s="27">
        <f>畜禽季度村级台账!BW273</f>
        <v>0</v>
      </c>
      <c r="L272" s="27">
        <f>畜禽季度村级台账!BX273</f>
        <v>0</v>
      </c>
      <c r="M272" s="27">
        <f>畜禽季度村级台账!BY273</f>
        <v>0</v>
      </c>
      <c r="N272" s="27">
        <f>畜禽季度村级台账!BZ273</f>
        <v>0</v>
      </c>
      <c r="O272" s="27">
        <f>畜禽季度村级台账!CA273</f>
        <v>0</v>
      </c>
      <c r="P272" s="27">
        <f>畜禽季度村级台账!CB273</f>
        <v>0</v>
      </c>
      <c r="Q272" s="27">
        <f>畜禽季度村级台账!CC273</f>
        <v>0</v>
      </c>
      <c r="R272" s="27">
        <f>畜禽季度村级台账!CD273</f>
        <v>0</v>
      </c>
      <c r="S272" s="27">
        <f>畜禽季度村级台账!CE273</f>
        <v>0</v>
      </c>
      <c r="T272" s="27">
        <f>畜禽季度村级台账!C273+畜禽季度村级台账!U273+畜禽季度村级台账!AM273+畜禽季度村级台账!BE273</f>
        <v>0</v>
      </c>
      <c r="U272" s="27">
        <f>畜禽季度村级台账!D273+畜禽季度村级台账!V273+畜禽季度村级台账!AN273+畜禽季度村级台账!BF273</f>
        <v>0</v>
      </c>
      <c r="V272" s="27">
        <f>畜禽季度村级台账!E273+畜禽季度村级台账!W273+畜禽季度村级台账!AO273+畜禽季度村级台账!BG273</f>
        <v>0</v>
      </c>
      <c r="W272" s="27">
        <f>畜禽季度村级台账!F273+畜禽季度村级台账!X273+畜禽季度村级台账!AP273+畜禽季度村级台账!BH273</f>
        <v>0</v>
      </c>
      <c r="X272" s="27">
        <f t="shared" si="40"/>
        <v>0</v>
      </c>
      <c r="Y272" s="27">
        <f>畜禽季度村级台账!G273+畜禽季度村级台账!Y273+畜禽季度村级台账!AQ273+畜禽季度村级台账!BI273</f>
        <v>0</v>
      </c>
      <c r="Z272" s="27">
        <f>畜禽季度村级台账!H273+畜禽季度村级台账!Z273+畜禽季度村级台账!AR273+畜禽季度村级台账!BJ273</f>
        <v>0</v>
      </c>
      <c r="AA272" s="27">
        <f>畜禽季度村级台账!CF273</f>
        <v>0</v>
      </c>
      <c r="AB272" s="27">
        <f>畜禽季度村级台账!CG273</f>
        <v>0</v>
      </c>
      <c r="AC272" s="27">
        <f>畜禽季度村级台账!CH273</f>
        <v>0</v>
      </c>
      <c r="AD272" s="27">
        <f>畜禽季度村级台账!CI273</f>
        <v>0</v>
      </c>
      <c r="AE272" s="27">
        <f>畜禽季度村级台账!CJ273</f>
        <v>0</v>
      </c>
      <c r="AF272" s="51" t="str">
        <f t="shared" si="33"/>
        <v>正确</v>
      </c>
      <c r="AG272" s="51" t="str">
        <f t="shared" si="34"/>
        <v>正确</v>
      </c>
      <c r="AH272" s="51" t="str">
        <f t="shared" si="35"/>
        <v>正确</v>
      </c>
      <c r="AI272" s="51" t="str">
        <f t="shared" si="36"/>
        <v>正确</v>
      </c>
      <c r="AJ272" s="51" t="str">
        <f t="shared" si="37"/>
        <v>正确</v>
      </c>
      <c r="AK272" s="51" t="str">
        <f t="shared" si="38"/>
        <v>正确</v>
      </c>
      <c r="AL272" s="51" t="str">
        <f t="shared" si="39"/>
        <v>正确</v>
      </c>
    </row>
    <row r="273" spans="1:38">
      <c r="A273" s="28">
        <v>263</v>
      </c>
      <c r="B273" s="26">
        <f>畜禽季度村级台账!B274</f>
        <v>0</v>
      </c>
      <c r="C273" s="27">
        <f>畜禽季度村级台账!BO274</f>
        <v>0</v>
      </c>
      <c r="D273" s="27">
        <f>畜禽季度村级台账!BP274</f>
        <v>0</v>
      </c>
      <c r="E273" s="27">
        <f>畜禽季度村级台账!BQ274</f>
        <v>0</v>
      </c>
      <c r="F273" s="27">
        <f>畜禽季度村级台账!BR274</f>
        <v>0</v>
      </c>
      <c r="G273" s="27">
        <f>畜禽季度村级台账!BS274</f>
        <v>0</v>
      </c>
      <c r="H273" s="27">
        <f>畜禽季度村级台账!BT274</f>
        <v>0</v>
      </c>
      <c r="I273" s="27">
        <f>畜禽季度村级台账!BU274</f>
        <v>0</v>
      </c>
      <c r="J273" s="27">
        <f>畜禽季度村级台账!BV274</f>
        <v>0</v>
      </c>
      <c r="K273" s="27">
        <f>畜禽季度村级台账!BW274</f>
        <v>0</v>
      </c>
      <c r="L273" s="27">
        <f>畜禽季度村级台账!BX274</f>
        <v>0</v>
      </c>
      <c r="M273" s="27">
        <f>畜禽季度村级台账!BY274</f>
        <v>0</v>
      </c>
      <c r="N273" s="27">
        <f>畜禽季度村级台账!BZ274</f>
        <v>0</v>
      </c>
      <c r="O273" s="27">
        <f>畜禽季度村级台账!CA274</f>
        <v>0</v>
      </c>
      <c r="P273" s="27">
        <f>畜禽季度村级台账!CB274</f>
        <v>0</v>
      </c>
      <c r="Q273" s="27">
        <f>畜禽季度村级台账!CC274</f>
        <v>0</v>
      </c>
      <c r="R273" s="27">
        <f>畜禽季度村级台账!CD274</f>
        <v>0</v>
      </c>
      <c r="S273" s="27">
        <f>畜禽季度村级台账!CE274</f>
        <v>0</v>
      </c>
      <c r="T273" s="27">
        <f>畜禽季度村级台账!C274+畜禽季度村级台账!U274+畜禽季度村级台账!AM274+畜禽季度村级台账!BE274</f>
        <v>0</v>
      </c>
      <c r="U273" s="27">
        <f>畜禽季度村级台账!D274+畜禽季度村级台账!V274+畜禽季度村级台账!AN274+畜禽季度村级台账!BF274</f>
        <v>0</v>
      </c>
      <c r="V273" s="27">
        <f>畜禽季度村级台账!E274+畜禽季度村级台账!W274+畜禽季度村级台账!AO274+畜禽季度村级台账!BG274</f>
        <v>0</v>
      </c>
      <c r="W273" s="27">
        <f>畜禽季度村级台账!F274+畜禽季度村级台账!X274+畜禽季度村级台账!AP274+畜禽季度村级台账!BH274</f>
        <v>0</v>
      </c>
      <c r="X273" s="27">
        <f t="shared" si="40"/>
        <v>0</v>
      </c>
      <c r="Y273" s="27">
        <f>畜禽季度村级台账!G274+畜禽季度村级台账!Y274+畜禽季度村级台账!AQ274+畜禽季度村级台账!BI274</f>
        <v>0</v>
      </c>
      <c r="Z273" s="27">
        <f>畜禽季度村级台账!H274+畜禽季度村级台账!Z274+畜禽季度村级台账!AR274+畜禽季度村级台账!BJ274</f>
        <v>0</v>
      </c>
      <c r="AA273" s="27">
        <f>畜禽季度村级台账!CF274</f>
        <v>0</v>
      </c>
      <c r="AB273" s="27">
        <f>畜禽季度村级台账!CG274</f>
        <v>0</v>
      </c>
      <c r="AC273" s="27">
        <f>畜禽季度村级台账!CH274</f>
        <v>0</v>
      </c>
      <c r="AD273" s="27">
        <f>畜禽季度村级台账!CI274</f>
        <v>0</v>
      </c>
      <c r="AE273" s="27">
        <f>畜禽季度村级台账!CJ274</f>
        <v>0</v>
      </c>
      <c r="AF273" s="51" t="str">
        <f t="shared" si="33"/>
        <v>正确</v>
      </c>
      <c r="AG273" s="51" t="str">
        <f t="shared" si="34"/>
        <v>正确</v>
      </c>
      <c r="AH273" s="51" t="str">
        <f t="shared" si="35"/>
        <v>正确</v>
      </c>
      <c r="AI273" s="51" t="str">
        <f t="shared" si="36"/>
        <v>正确</v>
      </c>
      <c r="AJ273" s="51" t="str">
        <f t="shared" si="37"/>
        <v>正确</v>
      </c>
      <c r="AK273" s="51" t="str">
        <f t="shared" si="38"/>
        <v>正确</v>
      </c>
      <c r="AL273" s="51" t="str">
        <f t="shared" si="39"/>
        <v>正确</v>
      </c>
    </row>
    <row r="274" spans="1:38">
      <c r="A274" s="28">
        <v>264</v>
      </c>
      <c r="B274" s="26">
        <f>畜禽季度村级台账!B275</f>
        <v>0</v>
      </c>
      <c r="C274" s="27">
        <f>畜禽季度村级台账!BO275</f>
        <v>0</v>
      </c>
      <c r="D274" s="27">
        <f>畜禽季度村级台账!BP275</f>
        <v>0</v>
      </c>
      <c r="E274" s="27">
        <f>畜禽季度村级台账!BQ275</f>
        <v>0</v>
      </c>
      <c r="F274" s="27">
        <f>畜禽季度村级台账!BR275</f>
        <v>0</v>
      </c>
      <c r="G274" s="27">
        <f>畜禽季度村级台账!BS275</f>
        <v>0</v>
      </c>
      <c r="H274" s="27">
        <f>畜禽季度村级台账!BT275</f>
        <v>0</v>
      </c>
      <c r="I274" s="27">
        <f>畜禽季度村级台账!BU275</f>
        <v>0</v>
      </c>
      <c r="J274" s="27">
        <f>畜禽季度村级台账!BV275</f>
        <v>0</v>
      </c>
      <c r="K274" s="27">
        <f>畜禽季度村级台账!BW275</f>
        <v>0</v>
      </c>
      <c r="L274" s="27">
        <f>畜禽季度村级台账!BX275</f>
        <v>0</v>
      </c>
      <c r="M274" s="27">
        <f>畜禽季度村级台账!BY275</f>
        <v>0</v>
      </c>
      <c r="N274" s="27">
        <f>畜禽季度村级台账!BZ275</f>
        <v>0</v>
      </c>
      <c r="O274" s="27">
        <f>畜禽季度村级台账!CA275</f>
        <v>0</v>
      </c>
      <c r="P274" s="27">
        <f>畜禽季度村级台账!CB275</f>
        <v>0</v>
      </c>
      <c r="Q274" s="27">
        <f>畜禽季度村级台账!CC275</f>
        <v>0</v>
      </c>
      <c r="R274" s="27">
        <f>畜禽季度村级台账!CD275</f>
        <v>0</v>
      </c>
      <c r="S274" s="27">
        <f>畜禽季度村级台账!CE275</f>
        <v>0</v>
      </c>
      <c r="T274" s="27">
        <f>畜禽季度村级台账!C275+畜禽季度村级台账!U275+畜禽季度村级台账!AM275+畜禽季度村级台账!BE275</f>
        <v>0</v>
      </c>
      <c r="U274" s="27">
        <f>畜禽季度村级台账!D275+畜禽季度村级台账!V275+畜禽季度村级台账!AN275+畜禽季度村级台账!BF275</f>
        <v>0</v>
      </c>
      <c r="V274" s="27">
        <f>畜禽季度村级台账!E275+畜禽季度村级台账!W275+畜禽季度村级台账!AO275+畜禽季度村级台账!BG275</f>
        <v>0</v>
      </c>
      <c r="W274" s="27">
        <f>畜禽季度村级台账!F275+畜禽季度村级台账!X275+畜禽季度村级台账!AP275+畜禽季度村级台账!BH275</f>
        <v>0</v>
      </c>
      <c r="X274" s="27">
        <f t="shared" si="40"/>
        <v>0</v>
      </c>
      <c r="Y274" s="27">
        <f>畜禽季度村级台账!G275+畜禽季度村级台账!Y275+畜禽季度村级台账!AQ275+畜禽季度村级台账!BI275</f>
        <v>0</v>
      </c>
      <c r="Z274" s="27">
        <f>畜禽季度村级台账!H275+畜禽季度村级台账!Z275+畜禽季度村级台账!AR275+畜禽季度村级台账!BJ275</f>
        <v>0</v>
      </c>
      <c r="AA274" s="27">
        <f>畜禽季度村级台账!CF275</f>
        <v>0</v>
      </c>
      <c r="AB274" s="27">
        <f>畜禽季度村级台账!CG275</f>
        <v>0</v>
      </c>
      <c r="AC274" s="27">
        <f>畜禽季度村级台账!CH275</f>
        <v>0</v>
      </c>
      <c r="AD274" s="27">
        <f>畜禽季度村级台账!CI275</f>
        <v>0</v>
      </c>
      <c r="AE274" s="27">
        <f>畜禽季度村级台账!CJ275</f>
        <v>0</v>
      </c>
      <c r="AF274" s="51" t="str">
        <f t="shared" si="33"/>
        <v>正确</v>
      </c>
      <c r="AG274" s="51" t="str">
        <f t="shared" si="34"/>
        <v>正确</v>
      </c>
      <c r="AH274" s="51" t="str">
        <f t="shared" si="35"/>
        <v>正确</v>
      </c>
      <c r="AI274" s="51" t="str">
        <f t="shared" si="36"/>
        <v>正确</v>
      </c>
      <c r="AJ274" s="51" t="str">
        <f t="shared" si="37"/>
        <v>正确</v>
      </c>
      <c r="AK274" s="51" t="str">
        <f t="shared" si="38"/>
        <v>正确</v>
      </c>
      <c r="AL274" s="51" t="str">
        <f t="shared" si="39"/>
        <v>正确</v>
      </c>
    </row>
    <row r="275" spans="1:38">
      <c r="A275" s="28">
        <v>265</v>
      </c>
      <c r="B275" s="26">
        <f>畜禽季度村级台账!B276</f>
        <v>0</v>
      </c>
      <c r="C275" s="27">
        <f>畜禽季度村级台账!BO276</f>
        <v>0</v>
      </c>
      <c r="D275" s="27">
        <f>畜禽季度村级台账!BP276</f>
        <v>0</v>
      </c>
      <c r="E275" s="27">
        <f>畜禽季度村级台账!BQ276</f>
        <v>0</v>
      </c>
      <c r="F275" s="27">
        <f>畜禽季度村级台账!BR276</f>
        <v>0</v>
      </c>
      <c r="G275" s="27">
        <f>畜禽季度村级台账!BS276</f>
        <v>0</v>
      </c>
      <c r="H275" s="27">
        <f>畜禽季度村级台账!BT276</f>
        <v>0</v>
      </c>
      <c r="I275" s="27">
        <f>畜禽季度村级台账!BU276</f>
        <v>0</v>
      </c>
      <c r="J275" s="27">
        <f>畜禽季度村级台账!BV276</f>
        <v>0</v>
      </c>
      <c r="K275" s="27">
        <f>畜禽季度村级台账!BW276</f>
        <v>0</v>
      </c>
      <c r="L275" s="27">
        <f>畜禽季度村级台账!BX276</f>
        <v>0</v>
      </c>
      <c r="M275" s="27">
        <f>畜禽季度村级台账!BY276</f>
        <v>0</v>
      </c>
      <c r="N275" s="27">
        <f>畜禽季度村级台账!BZ276</f>
        <v>0</v>
      </c>
      <c r="O275" s="27">
        <f>畜禽季度村级台账!CA276</f>
        <v>0</v>
      </c>
      <c r="P275" s="27">
        <f>畜禽季度村级台账!CB276</f>
        <v>0</v>
      </c>
      <c r="Q275" s="27">
        <f>畜禽季度村级台账!CC276</f>
        <v>0</v>
      </c>
      <c r="R275" s="27">
        <f>畜禽季度村级台账!CD276</f>
        <v>0</v>
      </c>
      <c r="S275" s="27">
        <f>畜禽季度村级台账!CE276</f>
        <v>0</v>
      </c>
      <c r="T275" s="27">
        <f>畜禽季度村级台账!C276+畜禽季度村级台账!U276+畜禽季度村级台账!AM276+畜禽季度村级台账!BE276</f>
        <v>0</v>
      </c>
      <c r="U275" s="27">
        <f>畜禽季度村级台账!D276+畜禽季度村级台账!V276+畜禽季度村级台账!AN276+畜禽季度村级台账!BF276</f>
        <v>0</v>
      </c>
      <c r="V275" s="27">
        <f>畜禽季度村级台账!E276+畜禽季度村级台账!W276+畜禽季度村级台账!AO276+畜禽季度村级台账!BG276</f>
        <v>0</v>
      </c>
      <c r="W275" s="27">
        <f>畜禽季度村级台账!F276+畜禽季度村级台账!X276+畜禽季度村级台账!AP276+畜禽季度村级台账!BH276</f>
        <v>0</v>
      </c>
      <c r="X275" s="27">
        <f t="shared" si="40"/>
        <v>0</v>
      </c>
      <c r="Y275" s="27">
        <f>畜禽季度村级台账!G276+畜禽季度村级台账!Y276+畜禽季度村级台账!AQ276+畜禽季度村级台账!BI276</f>
        <v>0</v>
      </c>
      <c r="Z275" s="27">
        <f>畜禽季度村级台账!H276+畜禽季度村级台账!Z276+畜禽季度村级台账!AR276+畜禽季度村级台账!BJ276</f>
        <v>0</v>
      </c>
      <c r="AA275" s="27">
        <f>畜禽季度村级台账!CF276</f>
        <v>0</v>
      </c>
      <c r="AB275" s="27">
        <f>畜禽季度村级台账!CG276</f>
        <v>0</v>
      </c>
      <c r="AC275" s="27">
        <f>畜禽季度村级台账!CH276</f>
        <v>0</v>
      </c>
      <c r="AD275" s="27">
        <f>畜禽季度村级台账!CI276</f>
        <v>0</v>
      </c>
      <c r="AE275" s="27">
        <f>畜禽季度村级台账!CJ276</f>
        <v>0</v>
      </c>
      <c r="AF275" s="51" t="str">
        <f t="shared" si="33"/>
        <v>正确</v>
      </c>
      <c r="AG275" s="51" t="str">
        <f t="shared" si="34"/>
        <v>正确</v>
      </c>
      <c r="AH275" s="51" t="str">
        <f t="shared" si="35"/>
        <v>正确</v>
      </c>
      <c r="AI275" s="51" t="str">
        <f t="shared" si="36"/>
        <v>正确</v>
      </c>
      <c r="AJ275" s="51" t="str">
        <f t="shared" si="37"/>
        <v>正确</v>
      </c>
      <c r="AK275" s="51" t="str">
        <f t="shared" si="38"/>
        <v>正确</v>
      </c>
      <c r="AL275" s="51" t="str">
        <f t="shared" si="39"/>
        <v>正确</v>
      </c>
    </row>
    <row r="276" spans="1:38">
      <c r="A276" s="28">
        <v>266</v>
      </c>
      <c r="B276" s="26">
        <f>畜禽季度村级台账!B277</f>
        <v>0</v>
      </c>
      <c r="C276" s="27">
        <f>畜禽季度村级台账!BO277</f>
        <v>0</v>
      </c>
      <c r="D276" s="27">
        <f>畜禽季度村级台账!BP277</f>
        <v>0</v>
      </c>
      <c r="E276" s="27">
        <f>畜禽季度村级台账!BQ277</f>
        <v>0</v>
      </c>
      <c r="F276" s="27">
        <f>畜禽季度村级台账!BR277</f>
        <v>0</v>
      </c>
      <c r="G276" s="27">
        <f>畜禽季度村级台账!BS277</f>
        <v>0</v>
      </c>
      <c r="H276" s="27">
        <f>畜禽季度村级台账!BT277</f>
        <v>0</v>
      </c>
      <c r="I276" s="27">
        <f>畜禽季度村级台账!BU277</f>
        <v>0</v>
      </c>
      <c r="J276" s="27">
        <f>畜禽季度村级台账!BV277</f>
        <v>0</v>
      </c>
      <c r="K276" s="27">
        <f>畜禽季度村级台账!BW277</f>
        <v>0</v>
      </c>
      <c r="L276" s="27">
        <f>畜禽季度村级台账!BX277</f>
        <v>0</v>
      </c>
      <c r="M276" s="27">
        <f>畜禽季度村级台账!BY277</f>
        <v>0</v>
      </c>
      <c r="N276" s="27">
        <f>畜禽季度村级台账!BZ277</f>
        <v>0</v>
      </c>
      <c r="O276" s="27">
        <f>畜禽季度村级台账!CA277</f>
        <v>0</v>
      </c>
      <c r="P276" s="27">
        <f>畜禽季度村级台账!CB277</f>
        <v>0</v>
      </c>
      <c r="Q276" s="27">
        <f>畜禽季度村级台账!CC277</f>
        <v>0</v>
      </c>
      <c r="R276" s="27">
        <f>畜禽季度村级台账!CD277</f>
        <v>0</v>
      </c>
      <c r="S276" s="27">
        <f>畜禽季度村级台账!CE277</f>
        <v>0</v>
      </c>
      <c r="T276" s="27">
        <f>畜禽季度村级台账!C277+畜禽季度村级台账!U277+畜禽季度村级台账!AM277+畜禽季度村级台账!BE277</f>
        <v>0</v>
      </c>
      <c r="U276" s="27">
        <f>畜禽季度村级台账!D277+畜禽季度村级台账!V277+畜禽季度村级台账!AN277+畜禽季度村级台账!BF277</f>
        <v>0</v>
      </c>
      <c r="V276" s="27">
        <f>畜禽季度村级台账!E277+畜禽季度村级台账!W277+畜禽季度村级台账!AO277+畜禽季度村级台账!BG277</f>
        <v>0</v>
      </c>
      <c r="W276" s="27">
        <f>畜禽季度村级台账!F277+畜禽季度村级台账!X277+畜禽季度村级台账!AP277+畜禽季度村级台账!BH277</f>
        <v>0</v>
      </c>
      <c r="X276" s="27">
        <f t="shared" si="40"/>
        <v>0</v>
      </c>
      <c r="Y276" s="27">
        <f>畜禽季度村级台账!G277+畜禽季度村级台账!Y277+畜禽季度村级台账!AQ277+畜禽季度村级台账!BI277</f>
        <v>0</v>
      </c>
      <c r="Z276" s="27">
        <f>畜禽季度村级台账!H277+畜禽季度村级台账!Z277+畜禽季度村级台账!AR277+畜禽季度村级台账!BJ277</f>
        <v>0</v>
      </c>
      <c r="AA276" s="27">
        <f>畜禽季度村级台账!CF277</f>
        <v>0</v>
      </c>
      <c r="AB276" s="27">
        <f>畜禽季度村级台账!CG277</f>
        <v>0</v>
      </c>
      <c r="AC276" s="27">
        <f>畜禽季度村级台账!CH277</f>
        <v>0</v>
      </c>
      <c r="AD276" s="27">
        <f>畜禽季度村级台账!CI277</f>
        <v>0</v>
      </c>
      <c r="AE276" s="27">
        <f>畜禽季度村级台账!CJ277</f>
        <v>0</v>
      </c>
      <c r="AF276" s="51" t="str">
        <f t="shared" si="33"/>
        <v>正确</v>
      </c>
      <c r="AG276" s="51" t="str">
        <f t="shared" si="34"/>
        <v>正确</v>
      </c>
      <c r="AH276" s="51" t="str">
        <f t="shared" si="35"/>
        <v>正确</v>
      </c>
      <c r="AI276" s="51" t="str">
        <f t="shared" si="36"/>
        <v>正确</v>
      </c>
      <c r="AJ276" s="51" t="str">
        <f t="shared" si="37"/>
        <v>正确</v>
      </c>
      <c r="AK276" s="51" t="str">
        <f t="shared" si="38"/>
        <v>正确</v>
      </c>
      <c r="AL276" s="51" t="str">
        <f t="shared" si="39"/>
        <v>正确</v>
      </c>
    </row>
    <row r="277" spans="1:38">
      <c r="A277" s="28">
        <v>267</v>
      </c>
      <c r="B277" s="26">
        <f>畜禽季度村级台账!B278</f>
        <v>0</v>
      </c>
      <c r="C277" s="27">
        <f>畜禽季度村级台账!BO278</f>
        <v>0</v>
      </c>
      <c r="D277" s="27">
        <f>畜禽季度村级台账!BP278</f>
        <v>0</v>
      </c>
      <c r="E277" s="27">
        <f>畜禽季度村级台账!BQ278</f>
        <v>0</v>
      </c>
      <c r="F277" s="27">
        <f>畜禽季度村级台账!BR278</f>
        <v>0</v>
      </c>
      <c r="G277" s="27">
        <f>畜禽季度村级台账!BS278</f>
        <v>0</v>
      </c>
      <c r="H277" s="27">
        <f>畜禽季度村级台账!BT278</f>
        <v>0</v>
      </c>
      <c r="I277" s="27">
        <f>畜禽季度村级台账!BU278</f>
        <v>0</v>
      </c>
      <c r="J277" s="27">
        <f>畜禽季度村级台账!BV278</f>
        <v>0</v>
      </c>
      <c r="K277" s="27">
        <f>畜禽季度村级台账!BW278</f>
        <v>0</v>
      </c>
      <c r="L277" s="27">
        <f>畜禽季度村级台账!BX278</f>
        <v>0</v>
      </c>
      <c r="M277" s="27">
        <f>畜禽季度村级台账!BY278</f>
        <v>0</v>
      </c>
      <c r="N277" s="27">
        <f>畜禽季度村级台账!BZ278</f>
        <v>0</v>
      </c>
      <c r="O277" s="27">
        <f>畜禽季度村级台账!CA278</f>
        <v>0</v>
      </c>
      <c r="P277" s="27">
        <f>畜禽季度村级台账!CB278</f>
        <v>0</v>
      </c>
      <c r="Q277" s="27">
        <f>畜禽季度村级台账!CC278</f>
        <v>0</v>
      </c>
      <c r="R277" s="27">
        <f>畜禽季度村级台账!CD278</f>
        <v>0</v>
      </c>
      <c r="S277" s="27">
        <f>畜禽季度村级台账!CE278</f>
        <v>0</v>
      </c>
      <c r="T277" s="27">
        <f>畜禽季度村级台账!C278+畜禽季度村级台账!U278+畜禽季度村级台账!AM278+畜禽季度村级台账!BE278</f>
        <v>0</v>
      </c>
      <c r="U277" s="27">
        <f>畜禽季度村级台账!D278+畜禽季度村级台账!V278+畜禽季度村级台账!AN278+畜禽季度村级台账!BF278</f>
        <v>0</v>
      </c>
      <c r="V277" s="27">
        <f>畜禽季度村级台账!E278+畜禽季度村级台账!W278+畜禽季度村级台账!AO278+畜禽季度村级台账!BG278</f>
        <v>0</v>
      </c>
      <c r="W277" s="27">
        <f>畜禽季度村级台账!F278+畜禽季度村级台账!X278+畜禽季度村级台账!AP278+畜禽季度村级台账!BH278</f>
        <v>0</v>
      </c>
      <c r="X277" s="27">
        <f t="shared" si="40"/>
        <v>0</v>
      </c>
      <c r="Y277" s="27">
        <f>畜禽季度村级台账!G278+畜禽季度村级台账!Y278+畜禽季度村级台账!AQ278+畜禽季度村级台账!BI278</f>
        <v>0</v>
      </c>
      <c r="Z277" s="27">
        <f>畜禽季度村级台账!H278+畜禽季度村级台账!Z278+畜禽季度村级台账!AR278+畜禽季度村级台账!BJ278</f>
        <v>0</v>
      </c>
      <c r="AA277" s="27">
        <f>畜禽季度村级台账!CF278</f>
        <v>0</v>
      </c>
      <c r="AB277" s="27">
        <f>畜禽季度村级台账!CG278</f>
        <v>0</v>
      </c>
      <c r="AC277" s="27">
        <f>畜禽季度村级台账!CH278</f>
        <v>0</v>
      </c>
      <c r="AD277" s="27">
        <f>畜禽季度村级台账!CI278</f>
        <v>0</v>
      </c>
      <c r="AE277" s="27">
        <f>畜禽季度村级台账!CJ278</f>
        <v>0</v>
      </c>
      <c r="AF277" s="51" t="str">
        <f t="shared" si="33"/>
        <v>正确</v>
      </c>
      <c r="AG277" s="51" t="str">
        <f t="shared" si="34"/>
        <v>正确</v>
      </c>
      <c r="AH277" s="51" t="str">
        <f t="shared" si="35"/>
        <v>正确</v>
      </c>
      <c r="AI277" s="51" t="str">
        <f t="shared" si="36"/>
        <v>正确</v>
      </c>
      <c r="AJ277" s="51" t="str">
        <f t="shared" si="37"/>
        <v>正确</v>
      </c>
      <c r="AK277" s="51" t="str">
        <f t="shared" si="38"/>
        <v>正确</v>
      </c>
      <c r="AL277" s="51" t="str">
        <f t="shared" si="39"/>
        <v>正确</v>
      </c>
    </row>
    <row r="278" spans="1:38">
      <c r="A278" s="28">
        <v>268</v>
      </c>
      <c r="B278" s="26">
        <f>畜禽季度村级台账!B279</f>
        <v>0</v>
      </c>
      <c r="C278" s="27">
        <f>畜禽季度村级台账!BO279</f>
        <v>0</v>
      </c>
      <c r="D278" s="27">
        <f>畜禽季度村级台账!BP279</f>
        <v>0</v>
      </c>
      <c r="E278" s="27">
        <f>畜禽季度村级台账!BQ279</f>
        <v>0</v>
      </c>
      <c r="F278" s="27">
        <f>畜禽季度村级台账!BR279</f>
        <v>0</v>
      </c>
      <c r="G278" s="27">
        <f>畜禽季度村级台账!BS279</f>
        <v>0</v>
      </c>
      <c r="H278" s="27">
        <f>畜禽季度村级台账!BT279</f>
        <v>0</v>
      </c>
      <c r="I278" s="27">
        <f>畜禽季度村级台账!BU279</f>
        <v>0</v>
      </c>
      <c r="J278" s="27">
        <f>畜禽季度村级台账!BV279</f>
        <v>0</v>
      </c>
      <c r="K278" s="27">
        <f>畜禽季度村级台账!BW279</f>
        <v>0</v>
      </c>
      <c r="L278" s="27">
        <f>畜禽季度村级台账!BX279</f>
        <v>0</v>
      </c>
      <c r="M278" s="27">
        <f>畜禽季度村级台账!BY279</f>
        <v>0</v>
      </c>
      <c r="N278" s="27">
        <f>畜禽季度村级台账!BZ279</f>
        <v>0</v>
      </c>
      <c r="O278" s="27">
        <f>畜禽季度村级台账!CA279</f>
        <v>0</v>
      </c>
      <c r="P278" s="27">
        <f>畜禽季度村级台账!CB279</f>
        <v>0</v>
      </c>
      <c r="Q278" s="27">
        <f>畜禽季度村级台账!CC279</f>
        <v>0</v>
      </c>
      <c r="R278" s="27">
        <f>畜禽季度村级台账!CD279</f>
        <v>0</v>
      </c>
      <c r="S278" s="27">
        <f>畜禽季度村级台账!CE279</f>
        <v>0</v>
      </c>
      <c r="T278" s="27">
        <f>畜禽季度村级台账!C279+畜禽季度村级台账!U279+畜禽季度村级台账!AM279+畜禽季度村级台账!BE279</f>
        <v>0</v>
      </c>
      <c r="U278" s="27">
        <f>畜禽季度村级台账!D279+畜禽季度村级台账!V279+畜禽季度村级台账!AN279+畜禽季度村级台账!BF279</f>
        <v>0</v>
      </c>
      <c r="V278" s="27">
        <f>畜禽季度村级台账!E279+畜禽季度村级台账!W279+畜禽季度村级台账!AO279+畜禽季度村级台账!BG279</f>
        <v>0</v>
      </c>
      <c r="W278" s="27">
        <f>畜禽季度村级台账!F279+畜禽季度村级台账!X279+畜禽季度村级台账!AP279+畜禽季度村级台账!BH279</f>
        <v>0</v>
      </c>
      <c r="X278" s="27">
        <f t="shared" si="40"/>
        <v>0</v>
      </c>
      <c r="Y278" s="27">
        <f>畜禽季度村级台账!G279+畜禽季度村级台账!Y279+畜禽季度村级台账!AQ279+畜禽季度村级台账!BI279</f>
        <v>0</v>
      </c>
      <c r="Z278" s="27">
        <f>畜禽季度村级台账!H279+畜禽季度村级台账!Z279+畜禽季度村级台账!AR279+畜禽季度村级台账!BJ279</f>
        <v>0</v>
      </c>
      <c r="AA278" s="27">
        <f>畜禽季度村级台账!CF279</f>
        <v>0</v>
      </c>
      <c r="AB278" s="27">
        <f>畜禽季度村级台账!CG279</f>
        <v>0</v>
      </c>
      <c r="AC278" s="27">
        <f>畜禽季度村级台账!CH279</f>
        <v>0</v>
      </c>
      <c r="AD278" s="27">
        <f>畜禽季度村级台账!CI279</f>
        <v>0</v>
      </c>
      <c r="AE278" s="27">
        <f>畜禽季度村级台账!CJ279</f>
        <v>0</v>
      </c>
      <c r="AF278" s="51" t="str">
        <f t="shared" si="33"/>
        <v>正确</v>
      </c>
      <c r="AG278" s="51" t="str">
        <f t="shared" si="34"/>
        <v>正确</v>
      </c>
      <c r="AH278" s="51" t="str">
        <f t="shared" si="35"/>
        <v>正确</v>
      </c>
      <c r="AI278" s="51" t="str">
        <f t="shared" si="36"/>
        <v>正确</v>
      </c>
      <c r="AJ278" s="51" t="str">
        <f t="shared" si="37"/>
        <v>正确</v>
      </c>
      <c r="AK278" s="51" t="str">
        <f t="shared" si="38"/>
        <v>正确</v>
      </c>
      <c r="AL278" s="51" t="str">
        <f t="shared" si="39"/>
        <v>正确</v>
      </c>
    </row>
    <row r="279" spans="1:38">
      <c r="A279" s="28">
        <v>269</v>
      </c>
      <c r="B279" s="26">
        <f>畜禽季度村级台账!B280</f>
        <v>0</v>
      </c>
      <c r="C279" s="27">
        <f>畜禽季度村级台账!BO280</f>
        <v>0</v>
      </c>
      <c r="D279" s="27">
        <f>畜禽季度村级台账!BP280</f>
        <v>0</v>
      </c>
      <c r="E279" s="27">
        <f>畜禽季度村级台账!BQ280</f>
        <v>0</v>
      </c>
      <c r="F279" s="27">
        <f>畜禽季度村级台账!BR280</f>
        <v>0</v>
      </c>
      <c r="G279" s="27">
        <f>畜禽季度村级台账!BS280</f>
        <v>0</v>
      </c>
      <c r="H279" s="27">
        <f>畜禽季度村级台账!BT280</f>
        <v>0</v>
      </c>
      <c r="I279" s="27">
        <f>畜禽季度村级台账!BU280</f>
        <v>0</v>
      </c>
      <c r="J279" s="27">
        <f>畜禽季度村级台账!BV280</f>
        <v>0</v>
      </c>
      <c r="K279" s="27">
        <f>畜禽季度村级台账!BW280</f>
        <v>0</v>
      </c>
      <c r="L279" s="27">
        <f>畜禽季度村级台账!BX280</f>
        <v>0</v>
      </c>
      <c r="M279" s="27">
        <f>畜禽季度村级台账!BY280</f>
        <v>0</v>
      </c>
      <c r="N279" s="27">
        <f>畜禽季度村级台账!BZ280</f>
        <v>0</v>
      </c>
      <c r="O279" s="27">
        <f>畜禽季度村级台账!CA280</f>
        <v>0</v>
      </c>
      <c r="P279" s="27">
        <f>畜禽季度村级台账!CB280</f>
        <v>0</v>
      </c>
      <c r="Q279" s="27">
        <f>畜禽季度村级台账!CC280</f>
        <v>0</v>
      </c>
      <c r="R279" s="27">
        <f>畜禽季度村级台账!CD280</f>
        <v>0</v>
      </c>
      <c r="S279" s="27">
        <f>畜禽季度村级台账!CE280</f>
        <v>0</v>
      </c>
      <c r="T279" s="27">
        <f>畜禽季度村级台账!C280+畜禽季度村级台账!U280+畜禽季度村级台账!AM280+畜禽季度村级台账!BE280</f>
        <v>0</v>
      </c>
      <c r="U279" s="27">
        <f>畜禽季度村级台账!D280+畜禽季度村级台账!V280+畜禽季度村级台账!AN280+畜禽季度村级台账!BF280</f>
        <v>0</v>
      </c>
      <c r="V279" s="27">
        <f>畜禽季度村级台账!E280+畜禽季度村级台账!W280+畜禽季度村级台账!AO280+畜禽季度村级台账!BG280</f>
        <v>0</v>
      </c>
      <c r="W279" s="27">
        <f>畜禽季度村级台账!F280+畜禽季度村级台账!X280+畜禽季度村级台账!AP280+畜禽季度村级台账!BH280</f>
        <v>0</v>
      </c>
      <c r="X279" s="27">
        <f t="shared" si="40"/>
        <v>0</v>
      </c>
      <c r="Y279" s="27">
        <f>畜禽季度村级台账!G280+畜禽季度村级台账!Y280+畜禽季度村级台账!AQ280+畜禽季度村级台账!BI280</f>
        <v>0</v>
      </c>
      <c r="Z279" s="27">
        <f>畜禽季度村级台账!H280+畜禽季度村级台账!Z280+畜禽季度村级台账!AR280+畜禽季度村级台账!BJ280</f>
        <v>0</v>
      </c>
      <c r="AA279" s="27">
        <f>畜禽季度村级台账!CF280</f>
        <v>0</v>
      </c>
      <c r="AB279" s="27">
        <f>畜禽季度村级台账!CG280</f>
        <v>0</v>
      </c>
      <c r="AC279" s="27">
        <f>畜禽季度村级台账!CH280</f>
        <v>0</v>
      </c>
      <c r="AD279" s="27">
        <f>畜禽季度村级台账!CI280</f>
        <v>0</v>
      </c>
      <c r="AE279" s="27">
        <f>畜禽季度村级台账!CJ280</f>
        <v>0</v>
      </c>
      <c r="AF279" s="51" t="str">
        <f t="shared" si="33"/>
        <v>正确</v>
      </c>
      <c r="AG279" s="51" t="str">
        <f t="shared" si="34"/>
        <v>正确</v>
      </c>
      <c r="AH279" s="51" t="str">
        <f t="shared" si="35"/>
        <v>正确</v>
      </c>
      <c r="AI279" s="51" t="str">
        <f t="shared" si="36"/>
        <v>正确</v>
      </c>
      <c r="AJ279" s="51" t="str">
        <f t="shared" si="37"/>
        <v>正确</v>
      </c>
      <c r="AK279" s="51" t="str">
        <f t="shared" si="38"/>
        <v>正确</v>
      </c>
      <c r="AL279" s="51" t="str">
        <f t="shared" si="39"/>
        <v>正确</v>
      </c>
    </row>
    <row r="280" spans="1:38">
      <c r="A280" s="28">
        <v>270</v>
      </c>
      <c r="B280" s="26">
        <f>畜禽季度村级台账!B281</f>
        <v>0</v>
      </c>
      <c r="C280" s="27">
        <f>畜禽季度村级台账!BO281</f>
        <v>0</v>
      </c>
      <c r="D280" s="27">
        <f>畜禽季度村级台账!BP281</f>
        <v>0</v>
      </c>
      <c r="E280" s="27">
        <f>畜禽季度村级台账!BQ281</f>
        <v>0</v>
      </c>
      <c r="F280" s="27">
        <f>畜禽季度村级台账!BR281</f>
        <v>0</v>
      </c>
      <c r="G280" s="27">
        <f>畜禽季度村级台账!BS281</f>
        <v>0</v>
      </c>
      <c r="H280" s="27">
        <f>畜禽季度村级台账!BT281</f>
        <v>0</v>
      </c>
      <c r="I280" s="27">
        <f>畜禽季度村级台账!BU281</f>
        <v>0</v>
      </c>
      <c r="J280" s="27">
        <f>畜禽季度村级台账!BV281</f>
        <v>0</v>
      </c>
      <c r="K280" s="27">
        <f>畜禽季度村级台账!BW281</f>
        <v>0</v>
      </c>
      <c r="L280" s="27">
        <f>畜禽季度村级台账!BX281</f>
        <v>0</v>
      </c>
      <c r="M280" s="27">
        <f>畜禽季度村级台账!BY281</f>
        <v>0</v>
      </c>
      <c r="N280" s="27">
        <f>畜禽季度村级台账!BZ281</f>
        <v>0</v>
      </c>
      <c r="O280" s="27">
        <f>畜禽季度村级台账!CA281</f>
        <v>0</v>
      </c>
      <c r="P280" s="27">
        <f>畜禽季度村级台账!CB281</f>
        <v>0</v>
      </c>
      <c r="Q280" s="27">
        <f>畜禽季度村级台账!CC281</f>
        <v>0</v>
      </c>
      <c r="R280" s="27">
        <f>畜禽季度村级台账!CD281</f>
        <v>0</v>
      </c>
      <c r="S280" s="27">
        <f>畜禽季度村级台账!CE281</f>
        <v>0</v>
      </c>
      <c r="T280" s="27">
        <f>畜禽季度村级台账!C281+畜禽季度村级台账!U281+畜禽季度村级台账!AM281+畜禽季度村级台账!BE281</f>
        <v>0</v>
      </c>
      <c r="U280" s="27">
        <f>畜禽季度村级台账!D281+畜禽季度村级台账!V281+畜禽季度村级台账!AN281+畜禽季度村级台账!BF281</f>
        <v>0</v>
      </c>
      <c r="V280" s="27">
        <f>畜禽季度村级台账!E281+畜禽季度村级台账!W281+畜禽季度村级台账!AO281+畜禽季度村级台账!BG281</f>
        <v>0</v>
      </c>
      <c r="W280" s="27">
        <f>畜禽季度村级台账!F281+畜禽季度村级台账!X281+畜禽季度村级台账!AP281+畜禽季度村级台账!BH281</f>
        <v>0</v>
      </c>
      <c r="X280" s="27">
        <f t="shared" si="40"/>
        <v>0</v>
      </c>
      <c r="Y280" s="27">
        <f>畜禽季度村级台账!G281+畜禽季度村级台账!Y281+畜禽季度村级台账!AQ281+畜禽季度村级台账!BI281</f>
        <v>0</v>
      </c>
      <c r="Z280" s="27">
        <f>畜禽季度村级台账!H281+畜禽季度村级台账!Z281+畜禽季度村级台账!AR281+畜禽季度村级台账!BJ281</f>
        <v>0</v>
      </c>
      <c r="AA280" s="27">
        <f>畜禽季度村级台账!CF281</f>
        <v>0</v>
      </c>
      <c r="AB280" s="27">
        <f>畜禽季度村级台账!CG281</f>
        <v>0</v>
      </c>
      <c r="AC280" s="27">
        <f>畜禽季度村级台账!CH281</f>
        <v>0</v>
      </c>
      <c r="AD280" s="27">
        <f>畜禽季度村级台账!CI281</f>
        <v>0</v>
      </c>
      <c r="AE280" s="27">
        <f>畜禽季度村级台账!CJ281</f>
        <v>0</v>
      </c>
      <c r="AF280" s="51" t="str">
        <f t="shared" si="33"/>
        <v>正确</v>
      </c>
      <c r="AG280" s="51" t="str">
        <f t="shared" si="34"/>
        <v>正确</v>
      </c>
      <c r="AH280" s="51" t="str">
        <f t="shared" si="35"/>
        <v>正确</v>
      </c>
      <c r="AI280" s="51" t="str">
        <f t="shared" si="36"/>
        <v>正确</v>
      </c>
      <c r="AJ280" s="51" t="str">
        <f t="shared" si="37"/>
        <v>正确</v>
      </c>
      <c r="AK280" s="51" t="str">
        <f t="shared" si="38"/>
        <v>正确</v>
      </c>
      <c r="AL280" s="51" t="str">
        <f t="shared" si="39"/>
        <v>正确</v>
      </c>
    </row>
    <row r="281" spans="1:38">
      <c r="A281" s="28">
        <v>271</v>
      </c>
      <c r="B281" s="26">
        <f>畜禽季度村级台账!B282</f>
        <v>0</v>
      </c>
      <c r="C281" s="27">
        <f>畜禽季度村级台账!BO282</f>
        <v>0</v>
      </c>
      <c r="D281" s="27">
        <f>畜禽季度村级台账!BP282</f>
        <v>0</v>
      </c>
      <c r="E281" s="27">
        <f>畜禽季度村级台账!BQ282</f>
        <v>0</v>
      </c>
      <c r="F281" s="27">
        <f>畜禽季度村级台账!BR282</f>
        <v>0</v>
      </c>
      <c r="G281" s="27">
        <f>畜禽季度村级台账!BS282</f>
        <v>0</v>
      </c>
      <c r="H281" s="27">
        <f>畜禽季度村级台账!BT282</f>
        <v>0</v>
      </c>
      <c r="I281" s="27">
        <f>畜禽季度村级台账!BU282</f>
        <v>0</v>
      </c>
      <c r="J281" s="27">
        <f>畜禽季度村级台账!BV282</f>
        <v>0</v>
      </c>
      <c r="K281" s="27">
        <f>畜禽季度村级台账!BW282</f>
        <v>0</v>
      </c>
      <c r="L281" s="27">
        <f>畜禽季度村级台账!BX282</f>
        <v>0</v>
      </c>
      <c r="M281" s="27">
        <f>畜禽季度村级台账!BY282</f>
        <v>0</v>
      </c>
      <c r="N281" s="27">
        <f>畜禽季度村级台账!BZ282</f>
        <v>0</v>
      </c>
      <c r="O281" s="27">
        <f>畜禽季度村级台账!CA282</f>
        <v>0</v>
      </c>
      <c r="P281" s="27">
        <f>畜禽季度村级台账!CB282</f>
        <v>0</v>
      </c>
      <c r="Q281" s="27">
        <f>畜禽季度村级台账!CC282</f>
        <v>0</v>
      </c>
      <c r="R281" s="27">
        <f>畜禽季度村级台账!CD282</f>
        <v>0</v>
      </c>
      <c r="S281" s="27">
        <f>畜禽季度村级台账!CE282</f>
        <v>0</v>
      </c>
      <c r="T281" s="27">
        <f>畜禽季度村级台账!C282+畜禽季度村级台账!U282+畜禽季度村级台账!AM282+畜禽季度村级台账!BE282</f>
        <v>0</v>
      </c>
      <c r="U281" s="27">
        <f>畜禽季度村级台账!D282+畜禽季度村级台账!V282+畜禽季度村级台账!AN282+畜禽季度村级台账!BF282</f>
        <v>0</v>
      </c>
      <c r="V281" s="27">
        <f>畜禽季度村级台账!E282+畜禽季度村级台账!W282+畜禽季度村级台账!AO282+畜禽季度村级台账!BG282</f>
        <v>0</v>
      </c>
      <c r="W281" s="27">
        <f>畜禽季度村级台账!F282+畜禽季度村级台账!X282+畜禽季度村级台账!AP282+畜禽季度村级台账!BH282</f>
        <v>0</v>
      </c>
      <c r="X281" s="27">
        <f t="shared" si="40"/>
        <v>0</v>
      </c>
      <c r="Y281" s="27">
        <f>畜禽季度村级台账!G282+畜禽季度村级台账!Y282+畜禽季度村级台账!AQ282+畜禽季度村级台账!BI282</f>
        <v>0</v>
      </c>
      <c r="Z281" s="27">
        <f>畜禽季度村级台账!H282+畜禽季度村级台账!Z282+畜禽季度村级台账!AR282+畜禽季度村级台账!BJ282</f>
        <v>0</v>
      </c>
      <c r="AA281" s="27">
        <f>畜禽季度村级台账!CF282</f>
        <v>0</v>
      </c>
      <c r="AB281" s="27">
        <f>畜禽季度村级台账!CG282</f>
        <v>0</v>
      </c>
      <c r="AC281" s="27">
        <f>畜禽季度村级台账!CH282</f>
        <v>0</v>
      </c>
      <c r="AD281" s="27">
        <f>畜禽季度村级台账!CI282</f>
        <v>0</v>
      </c>
      <c r="AE281" s="27">
        <f>畜禽季度村级台账!CJ282</f>
        <v>0</v>
      </c>
      <c r="AF281" s="51" t="str">
        <f t="shared" si="33"/>
        <v>正确</v>
      </c>
      <c r="AG281" s="51" t="str">
        <f t="shared" si="34"/>
        <v>正确</v>
      </c>
      <c r="AH281" s="51" t="str">
        <f t="shared" si="35"/>
        <v>正确</v>
      </c>
      <c r="AI281" s="51" t="str">
        <f t="shared" si="36"/>
        <v>正确</v>
      </c>
      <c r="AJ281" s="51" t="str">
        <f t="shared" si="37"/>
        <v>正确</v>
      </c>
      <c r="AK281" s="51" t="str">
        <f t="shared" si="38"/>
        <v>正确</v>
      </c>
      <c r="AL281" s="51" t="str">
        <f t="shared" si="39"/>
        <v>正确</v>
      </c>
    </row>
    <row r="282" spans="1:38">
      <c r="A282" s="28">
        <v>272</v>
      </c>
      <c r="B282" s="26">
        <f>畜禽季度村级台账!B283</f>
        <v>0</v>
      </c>
      <c r="C282" s="27">
        <f>畜禽季度村级台账!BO283</f>
        <v>0</v>
      </c>
      <c r="D282" s="27">
        <f>畜禽季度村级台账!BP283</f>
        <v>0</v>
      </c>
      <c r="E282" s="27">
        <f>畜禽季度村级台账!BQ283</f>
        <v>0</v>
      </c>
      <c r="F282" s="27">
        <f>畜禽季度村级台账!BR283</f>
        <v>0</v>
      </c>
      <c r="G282" s="27">
        <f>畜禽季度村级台账!BS283</f>
        <v>0</v>
      </c>
      <c r="H282" s="27">
        <f>畜禽季度村级台账!BT283</f>
        <v>0</v>
      </c>
      <c r="I282" s="27">
        <f>畜禽季度村级台账!BU283</f>
        <v>0</v>
      </c>
      <c r="J282" s="27">
        <f>畜禽季度村级台账!BV283</f>
        <v>0</v>
      </c>
      <c r="K282" s="27">
        <f>畜禽季度村级台账!BW283</f>
        <v>0</v>
      </c>
      <c r="L282" s="27">
        <f>畜禽季度村级台账!BX283</f>
        <v>0</v>
      </c>
      <c r="M282" s="27">
        <f>畜禽季度村级台账!BY283</f>
        <v>0</v>
      </c>
      <c r="N282" s="27">
        <f>畜禽季度村级台账!BZ283</f>
        <v>0</v>
      </c>
      <c r="O282" s="27">
        <f>畜禽季度村级台账!CA283</f>
        <v>0</v>
      </c>
      <c r="P282" s="27">
        <f>畜禽季度村级台账!CB283</f>
        <v>0</v>
      </c>
      <c r="Q282" s="27">
        <f>畜禽季度村级台账!CC283</f>
        <v>0</v>
      </c>
      <c r="R282" s="27">
        <f>畜禽季度村级台账!CD283</f>
        <v>0</v>
      </c>
      <c r="S282" s="27">
        <f>畜禽季度村级台账!CE283</f>
        <v>0</v>
      </c>
      <c r="T282" s="27">
        <f>畜禽季度村级台账!C283+畜禽季度村级台账!U283+畜禽季度村级台账!AM283+畜禽季度村级台账!BE283</f>
        <v>0</v>
      </c>
      <c r="U282" s="27">
        <f>畜禽季度村级台账!D283+畜禽季度村级台账!V283+畜禽季度村级台账!AN283+畜禽季度村级台账!BF283</f>
        <v>0</v>
      </c>
      <c r="V282" s="27">
        <f>畜禽季度村级台账!E283+畜禽季度村级台账!W283+畜禽季度村级台账!AO283+畜禽季度村级台账!BG283</f>
        <v>0</v>
      </c>
      <c r="W282" s="27">
        <f>畜禽季度村级台账!F283+畜禽季度村级台账!X283+畜禽季度村级台账!AP283+畜禽季度村级台账!BH283</f>
        <v>0</v>
      </c>
      <c r="X282" s="27">
        <f t="shared" si="40"/>
        <v>0</v>
      </c>
      <c r="Y282" s="27">
        <f>畜禽季度村级台账!G283+畜禽季度村级台账!Y283+畜禽季度村级台账!AQ283+畜禽季度村级台账!BI283</f>
        <v>0</v>
      </c>
      <c r="Z282" s="27">
        <f>畜禽季度村级台账!H283+畜禽季度村级台账!Z283+畜禽季度村级台账!AR283+畜禽季度村级台账!BJ283</f>
        <v>0</v>
      </c>
      <c r="AA282" s="27">
        <f>畜禽季度村级台账!CF283</f>
        <v>0</v>
      </c>
      <c r="AB282" s="27">
        <f>畜禽季度村级台账!CG283</f>
        <v>0</v>
      </c>
      <c r="AC282" s="27">
        <f>畜禽季度村级台账!CH283</f>
        <v>0</v>
      </c>
      <c r="AD282" s="27">
        <f>畜禽季度村级台账!CI283</f>
        <v>0</v>
      </c>
      <c r="AE282" s="27">
        <f>畜禽季度村级台账!CJ283</f>
        <v>0</v>
      </c>
      <c r="AF282" s="51" t="str">
        <f t="shared" si="33"/>
        <v>正确</v>
      </c>
      <c r="AG282" s="51" t="str">
        <f t="shared" si="34"/>
        <v>正确</v>
      </c>
      <c r="AH282" s="51" t="str">
        <f t="shared" si="35"/>
        <v>正确</v>
      </c>
      <c r="AI282" s="51" t="str">
        <f t="shared" si="36"/>
        <v>正确</v>
      </c>
      <c r="AJ282" s="51" t="str">
        <f t="shared" si="37"/>
        <v>正确</v>
      </c>
      <c r="AK282" s="51" t="str">
        <f t="shared" si="38"/>
        <v>正确</v>
      </c>
      <c r="AL282" s="51" t="str">
        <f t="shared" si="39"/>
        <v>正确</v>
      </c>
    </row>
    <row r="283" spans="1:38">
      <c r="A283" s="28">
        <v>273</v>
      </c>
      <c r="B283" s="26">
        <f>畜禽季度村级台账!B284</f>
        <v>0</v>
      </c>
      <c r="C283" s="27">
        <f>畜禽季度村级台账!BO284</f>
        <v>0</v>
      </c>
      <c r="D283" s="27">
        <f>畜禽季度村级台账!BP284</f>
        <v>0</v>
      </c>
      <c r="E283" s="27">
        <f>畜禽季度村级台账!BQ284</f>
        <v>0</v>
      </c>
      <c r="F283" s="27">
        <f>畜禽季度村级台账!BR284</f>
        <v>0</v>
      </c>
      <c r="G283" s="27">
        <f>畜禽季度村级台账!BS284</f>
        <v>0</v>
      </c>
      <c r="H283" s="27">
        <f>畜禽季度村级台账!BT284</f>
        <v>0</v>
      </c>
      <c r="I283" s="27">
        <f>畜禽季度村级台账!BU284</f>
        <v>0</v>
      </c>
      <c r="J283" s="27">
        <f>畜禽季度村级台账!BV284</f>
        <v>0</v>
      </c>
      <c r="K283" s="27">
        <f>畜禽季度村级台账!BW284</f>
        <v>0</v>
      </c>
      <c r="L283" s="27">
        <f>畜禽季度村级台账!BX284</f>
        <v>0</v>
      </c>
      <c r="M283" s="27">
        <f>畜禽季度村级台账!BY284</f>
        <v>0</v>
      </c>
      <c r="N283" s="27">
        <f>畜禽季度村级台账!BZ284</f>
        <v>0</v>
      </c>
      <c r="O283" s="27">
        <f>畜禽季度村级台账!CA284</f>
        <v>0</v>
      </c>
      <c r="P283" s="27">
        <f>畜禽季度村级台账!CB284</f>
        <v>0</v>
      </c>
      <c r="Q283" s="27">
        <f>畜禽季度村级台账!CC284</f>
        <v>0</v>
      </c>
      <c r="R283" s="27">
        <f>畜禽季度村级台账!CD284</f>
        <v>0</v>
      </c>
      <c r="S283" s="27">
        <f>畜禽季度村级台账!CE284</f>
        <v>0</v>
      </c>
      <c r="T283" s="27">
        <f>畜禽季度村级台账!C284+畜禽季度村级台账!U284+畜禽季度村级台账!AM284+畜禽季度村级台账!BE284</f>
        <v>0</v>
      </c>
      <c r="U283" s="27">
        <f>畜禽季度村级台账!D284+畜禽季度村级台账!V284+畜禽季度村级台账!AN284+畜禽季度村级台账!BF284</f>
        <v>0</v>
      </c>
      <c r="V283" s="27">
        <f>畜禽季度村级台账!E284+畜禽季度村级台账!W284+畜禽季度村级台账!AO284+畜禽季度村级台账!BG284</f>
        <v>0</v>
      </c>
      <c r="W283" s="27">
        <f>畜禽季度村级台账!F284+畜禽季度村级台账!X284+畜禽季度村级台账!AP284+畜禽季度村级台账!BH284</f>
        <v>0</v>
      </c>
      <c r="X283" s="27">
        <f t="shared" si="40"/>
        <v>0</v>
      </c>
      <c r="Y283" s="27">
        <f>畜禽季度村级台账!G284+畜禽季度村级台账!Y284+畜禽季度村级台账!AQ284+畜禽季度村级台账!BI284</f>
        <v>0</v>
      </c>
      <c r="Z283" s="27">
        <f>畜禽季度村级台账!H284+畜禽季度村级台账!Z284+畜禽季度村级台账!AR284+畜禽季度村级台账!BJ284</f>
        <v>0</v>
      </c>
      <c r="AA283" s="27">
        <f>畜禽季度村级台账!CF284</f>
        <v>0</v>
      </c>
      <c r="AB283" s="27">
        <f>畜禽季度村级台账!CG284</f>
        <v>0</v>
      </c>
      <c r="AC283" s="27">
        <f>畜禽季度村级台账!CH284</f>
        <v>0</v>
      </c>
      <c r="AD283" s="27">
        <f>畜禽季度村级台账!CI284</f>
        <v>0</v>
      </c>
      <c r="AE283" s="27">
        <f>畜禽季度村级台账!CJ284</f>
        <v>0</v>
      </c>
      <c r="AF283" s="51" t="str">
        <f t="shared" si="33"/>
        <v>正确</v>
      </c>
      <c r="AG283" s="51" t="str">
        <f t="shared" si="34"/>
        <v>正确</v>
      </c>
      <c r="AH283" s="51" t="str">
        <f t="shared" si="35"/>
        <v>正确</v>
      </c>
      <c r="AI283" s="51" t="str">
        <f t="shared" si="36"/>
        <v>正确</v>
      </c>
      <c r="AJ283" s="51" t="str">
        <f t="shared" si="37"/>
        <v>正确</v>
      </c>
      <c r="AK283" s="51" t="str">
        <f t="shared" si="38"/>
        <v>正确</v>
      </c>
      <c r="AL283" s="51" t="str">
        <f t="shared" si="39"/>
        <v>正确</v>
      </c>
    </row>
    <row r="284" spans="1:38">
      <c r="A284" s="28">
        <v>274</v>
      </c>
      <c r="B284" s="26">
        <f>畜禽季度村级台账!B285</f>
        <v>0</v>
      </c>
      <c r="C284" s="27">
        <f>畜禽季度村级台账!BO285</f>
        <v>0</v>
      </c>
      <c r="D284" s="27">
        <f>畜禽季度村级台账!BP285</f>
        <v>0</v>
      </c>
      <c r="E284" s="27">
        <f>畜禽季度村级台账!BQ285</f>
        <v>0</v>
      </c>
      <c r="F284" s="27">
        <f>畜禽季度村级台账!BR285</f>
        <v>0</v>
      </c>
      <c r="G284" s="27">
        <f>畜禽季度村级台账!BS285</f>
        <v>0</v>
      </c>
      <c r="H284" s="27">
        <f>畜禽季度村级台账!BT285</f>
        <v>0</v>
      </c>
      <c r="I284" s="27">
        <f>畜禽季度村级台账!BU285</f>
        <v>0</v>
      </c>
      <c r="J284" s="27">
        <f>畜禽季度村级台账!BV285</f>
        <v>0</v>
      </c>
      <c r="K284" s="27">
        <f>畜禽季度村级台账!BW285</f>
        <v>0</v>
      </c>
      <c r="L284" s="27">
        <f>畜禽季度村级台账!BX285</f>
        <v>0</v>
      </c>
      <c r="M284" s="27">
        <f>畜禽季度村级台账!BY285</f>
        <v>0</v>
      </c>
      <c r="N284" s="27">
        <f>畜禽季度村级台账!BZ285</f>
        <v>0</v>
      </c>
      <c r="O284" s="27">
        <f>畜禽季度村级台账!CA285</f>
        <v>0</v>
      </c>
      <c r="P284" s="27">
        <f>畜禽季度村级台账!CB285</f>
        <v>0</v>
      </c>
      <c r="Q284" s="27">
        <f>畜禽季度村级台账!CC285</f>
        <v>0</v>
      </c>
      <c r="R284" s="27">
        <f>畜禽季度村级台账!CD285</f>
        <v>0</v>
      </c>
      <c r="S284" s="27">
        <f>畜禽季度村级台账!CE285</f>
        <v>0</v>
      </c>
      <c r="T284" s="27">
        <f>畜禽季度村级台账!C285+畜禽季度村级台账!U285+畜禽季度村级台账!AM285+畜禽季度村级台账!BE285</f>
        <v>0</v>
      </c>
      <c r="U284" s="27">
        <f>畜禽季度村级台账!D285+畜禽季度村级台账!V285+畜禽季度村级台账!AN285+畜禽季度村级台账!BF285</f>
        <v>0</v>
      </c>
      <c r="V284" s="27">
        <f>畜禽季度村级台账!E285+畜禽季度村级台账!W285+畜禽季度村级台账!AO285+畜禽季度村级台账!BG285</f>
        <v>0</v>
      </c>
      <c r="W284" s="27">
        <f>畜禽季度村级台账!F285+畜禽季度村级台账!X285+畜禽季度村级台账!AP285+畜禽季度村级台账!BH285</f>
        <v>0</v>
      </c>
      <c r="X284" s="27">
        <f t="shared" si="40"/>
        <v>0</v>
      </c>
      <c r="Y284" s="27">
        <f>畜禽季度村级台账!G285+畜禽季度村级台账!Y285+畜禽季度村级台账!AQ285+畜禽季度村级台账!BI285</f>
        <v>0</v>
      </c>
      <c r="Z284" s="27">
        <f>畜禽季度村级台账!H285+畜禽季度村级台账!Z285+畜禽季度村级台账!AR285+畜禽季度村级台账!BJ285</f>
        <v>0</v>
      </c>
      <c r="AA284" s="27">
        <f>畜禽季度村级台账!CF285</f>
        <v>0</v>
      </c>
      <c r="AB284" s="27">
        <f>畜禽季度村级台账!CG285</f>
        <v>0</v>
      </c>
      <c r="AC284" s="27">
        <f>畜禽季度村级台账!CH285</f>
        <v>0</v>
      </c>
      <c r="AD284" s="27">
        <f>畜禽季度村级台账!CI285</f>
        <v>0</v>
      </c>
      <c r="AE284" s="27">
        <f>畜禽季度村级台账!CJ285</f>
        <v>0</v>
      </c>
      <c r="AF284" s="51" t="str">
        <f t="shared" si="33"/>
        <v>正确</v>
      </c>
      <c r="AG284" s="51" t="str">
        <f t="shared" si="34"/>
        <v>正确</v>
      </c>
      <c r="AH284" s="51" t="str">
        <f t="shared" si="35"/>
        <v>正确</v>
      </c>
      <c r="AI284" s="51" t="str">
        <f t="shared" si="36"/>
        <v>正确</v>
      </c>
      <c r="AJ284" s="51" t="str">
        <f t="shared" si="37"/>
        <v>正确</v>
      </c>
      <c r="AK284" s="51" t="str">
        <f t="shared" si="38"/>
        <v>正确</v>
      </c>
      <c r="AL284" s="51" t="str">
        <f t="shared" si="39"/>
        <v>正确</v>
      </c>
    </row>
    <row r="285" spans="1:38">
      <c r="A285" s="28">
        <v>275</v>
      </c>
      <c r="B285" s="26">
        <f>畜禽季度村级台账!B286</f>
        <v>0</v>
      </c>
      <c r="C285" s="27">
        <f>畜禽季度村级台账!BO286</f>
        <v>0</v>
      </c>
      <c r="D285" s="27">
        <f>畜禽季度村级台账!BP286</f>
        <v>0</v>
      </c>
      <c r="E285" s="27">
        <f>畜禽季度村级台账!BQ286</f>
        <v>0</v>
      </c>
      <c r="F285" s="27">
        <f>畜禽季度村级台账!BR286</f>
        <v>0</v>
      </c>
      <c r="G285" s="27">
        <f>畜禽季度村级台账!BS286</f>
        <v>0</v>
      </c>
      <c r="H285" s="27">
        <f>畜禽季度村级台账!BT286</f>
        <v>0</v>
      </c>
      <c r="I285" s="27">
        <f>畜禽季度村级台账!BU286</f>
        <v>0</v>
      </c>
      <c r="J285" s="27">
        <f>畜禽季度村级台账!BV286</f>
        <v>0</v>
      </c>
      <c r="K285" s="27">
        <f>畜禽季度村级台账!BW286</f>
        <v>0</v>
      </c>
      <c r="L285" s="27">
        <f>畜禽季度村级台账!BX286</f>
        <v>0</v>
      </c>
      <c r="M285" s="27">
        <f>畜禽季度村级台账!BY286</f>
        <v>0</v>
      </c>
      <c r="N285" s="27">
        <f>畜禽季度村级台账!BZ286</f>
        <v>0</v>
      </c>
      <c r="O285" s="27">
        <f>畜禽季度村级台账!CA286</f>
        <v>0</v>
      </c>
      <c r="P285" s="27">
        <f>畜禽季度村级台账!CB286</f>
        <v>0</v>
      </c>
      <c r="Q285" s="27">
        <f>畜禽季度村级台账!CC286</f>
        <v>0</v>
      </c>
      <c r="R285" s="27">
        <f>畜禽季度村级台账!CD286</f>
        <v>0</v>
      </c>
      <c r="S285" s="27">
        <f>畜禽季度村级台账!CE286</f>
        <v>0</v>
      </c>
      <c r="T285" s="27">
        <f>畜禽季度村级台账!C286+畜禽季度村级台账!U286+畜禽季度村级台账!AM286+畜禽季度村级台账!BE286</f>
        <v>0</v>
      </c>
      <c r="U285" s="27">
        <f>畜禽季度村级台账!D286+畜禽季度村级台账!V286+畜禽季度村级台账!AN286+畜禽季度村级台账!BF286</f>
        <v>0</v>
      </c>
      <c r="V285" s="27">
        <f>畜禽季度村级台账!E286+畜禽季度村级台账!W286+畜禽季度村级台账!AO286+畜禽季度村级台账!BG286</f>
        <v>0</v>
      </c>
      <c r="W285" s="27">
        <f>畜禽季度村级台账!F286+畜禽季度村级台账!X286+畜禽季度村级台账!AP286+畜禽季度村级台账!BH286</f>
        <v>0</v>
      </c>
      <c r="X285" s="27">
        <f t="shared" si="40"/>
        <v>0</v>
      </c>
      <c r="Y285" s="27">
        <f>畜禽季度村级台账!G286+畜禽季度村级台账!Y286+畜禽季度村级台账!AQ286+畜禽季度村级台账!BI286</f>
        <v>0</v>
      </c>
      <c r="Z285" s="27">
        <f>畜禽季度村级台账!H286+畜禽季度村级台账!Z286+畜禽季度村级台账!AR286+畜禽季度村级台账!BJ286</f>
        <v>0</v>
      </c>
      <c r="AA285" s="27">
        <f>畜禽季度村级台账!CF286</f>
        <v>0</v>
      </c>
      <c r="AB285" s="27">
        <f>畜禽季度村级台账!CG286</f>
        <v>0</v>
      </c>
      <c r="AC285" s="27">
        <f>畜禽季度村级台账!CH286</f>
        <v>0</v>
      </c>
      <c r="AD285" s="27">
        <f>畜禽季度村级台账!CI286</f>
        <v>0</v>
      </c>
      <c r="AE285" s="27">
        <f>畜禽季度村级台账!CJ286</f>
        <v>0</v>
      </c>
      <c r="AF285" s="51" t="str">
        <f t="shared" si="33"/>
        <v>正确</v>
      </c>
      <c r="AG285" s="51" t="str">
        <f t="shared" si="34"/>
        <v>正确</v>
      </c>
      <c r="AH285" s="51" t="str">
        <f t="shared" si="35"/>
        <v>正确</v>
      </c>
      <c r="AI285" s="51" t="str">
        <f t="shared" si="36"/>
        <v>正确</v>
      </c>
      <c r="AJ285" s="51" t="str">
        <f t="shared" si="37"/>
        <v>正确</v>
      </c>
      <c r="AK285" s="51" t="str">
        <f t="shared" si="38"/>
        <v>正确</v>
      </c>
      <c r="AL285" s="51" t="str">
        <f t="shared" si="39"/>
        <v>正确</v>
      </c>
    </row>
    <row r="286" spans="1:38">
      <c r="A286" s="28">
        <v>276</v>
      </c>
      <c r="B286" s="26">
        <f>畜禽季度村级台账!B287</f>
        <v>0</v>
      </c>
      <c r="C286" s="27">
        <f>畜禽季度村级台账!BO287</f>
        <v>0</v>
      </c>
      <c r="D286" s="27">
        <f>畜禽季度村级台账!BP287</f>
        <v>0</v>
      </c>
      <c r="E286" s="27">
        <f>畜禽季度村级台账!BQ287</f>
        <v>0</v>
      </c>
      <c r="F286" s="27">
        <f>畜禽季度村级台账!BR287</f>
        <v>0</v>
      </c>
      <c r="G286" s="27">
        <f>畜禽季度村级台账!BS287</f>
        <v>0</v>
      </c>
      <c r="H286" s="27">
        <f>畜禽季度村级台账!BT287</f>
        <v>0</v>
      </c>
      <c r="I286" s="27">
        <f>畜禽季度村级台账!BU287</f>
        <v>0</v>
      </c>
      <c r="J286" s="27">
        <f>畜禽季度村级台账!BV287</f>
        <v>0</v>
      </c>
      <c r="K286" s="27">
        <f>畜禽季度村级台账!BW287</f>
        <v>0</v>
      </c>
      <c r="L286" s="27">
        <f>畜禽季度村级台账!BX287</f>
        <v>0</v>
      </c>
      <c r="M286" s="27">
        <f>畜禽季度村级台账!BY287</f>
        <v>0</v>
      </c>
      <c r="N286" s="27">
        <f>畜禽季度村级台账!BZ287</f>
        <v>0</v>
      </c>
      <c r="O286" s="27">
        <f>畜禽季度村级台账!CA287</f>
        <v>0</v>
      </c>
      <c r="P286" s="27">
        <f>畜禽季度村级台账!CB287</f>
        <v>0</v>
      </c>
      <c r="Q286" s="27">
        <f>畜禽季度村级台账!CC287</f>
        <v>0</v>
      </c>
      <c r="R286" s="27">
        <f>畜禽季度村级台账!CD287</f>
        <v>0</v>
      </c>
      <c r="S286" s="27">
        <f>畜禽季度村级台账!CE287</f>
        <v>0</v>
      </c>
      <c r="T286" s="27">
        <f>畜禽季度村级台账!C287+畜禽季度村级台账!U287+畜禽季度村级台账!AM287+畜禽季度村级台账!BE287</f>
        <v>0</v>
      </c>
      <c r="U286" s="27">
        <f>畜禽季度村级台账!D287+畜禽季度村级台账!V287+畜禽季度村级台账!AN287+畜禽季度村级台账!BF287</f>
        <v>0</v>
      </c>
      <c r="V286" s="27">
        <f>畜禽季度村级台账!E287+畜禽季度村级台账!W287+畜禽季度村级台账!AO287+畜禽季度村级台账!BG287</f>
        <v>0</v>
      </c>
      <c r="W286" s="27">
        <f>畜禽季度村级台账!F287+畜禽季度村级台账!X287+畜禽季度村级台账!AP287+畜禽季度村级台账!BH287</f>
        <v>0</v>
      </c>
      <c r="X286" s="27">
        <f t="shared" si="40"/>
        <v>0</v>
      </c>
      <c r="Y286" s="27">
        <f>畜禽季度村级台账!G287+畜禽季度村级台账!Y287+畜禽季度村级台账!AQ287+畜禽季度村级台账!BI287</f>
        <v>0</v>
      </c>
      <c r="Z286" s="27">
        <f>畜禽季度村级台账!H287+畜禽季度村级台账!Z287+畜禽季度村级台账!AR287+畜禽季度村级台账!BJ287</f>
        <v>0</v>
      </c>
      <c r="AA286" s="27">
        <f>畜禽季度村级台账!CF287</f>
        <v>0</v>
      </c>
      <c r="AB286" s="27">
        <f>畜禽季度村级台账!CG287</f>
        <v>0</v>
      </c>
      <c r="AC286" s="27">
        <f>畜禽季度村级台账!CH287</f>
        <v>0</v>
      </c>
      <c r="AD286" s="27">
        <f>畜禽季度村级台账!CI287</f>
        <v>0</v>
      </c>
      <c r="AE286" s="27">
        <f>畜禽季度村级台账!CJ287</f>
        <v>0</v>
      </c>
      <c r="AF286" s="51" t="str">
        <f t="shared" si="33"/>
        <v>正确</v>
      </c>
      <c r="AG286" s="51" t="str">
        <f t="shared" si="34"/>
        <v>正确</v>
      </c>
      <c r="AH286" s="51" t="str">
        <f t="shared" si="35"/>
        <v>正确</v>
      </c>
      <c r="AI286" s="51" t="str">
        <f t="shared" si="36"/>
        <v>正确</v>
      </c>
      <c r="AJ286" s="51" t="str">
        <f t="shared" si="37"/>
        <v>正确</v>
      </c>
      <c r="AK286" s="51" t="str">
        <f t="shared" si="38"/>
        <v>正确</v>
      </c>
      <c r="AL286" s="51" t="str">
        <f t="shared" si="39"/>
        <v>正确</v>
      </c>
    </row>
    <row r="287" spans="1:38">
      <c r="A287" s="28">
        <v>277</v>
      </c>
      <c r="B287" s="26">
        <f>畜禽季度村级台账!B288</f>
        <v>0</v>
      </c>
      <c r="C287" s="27">
        <f>畜禽季度村级台账!BO288</f>
        <v>0</v>
      </c>
      <c r="D287" s="27">
        <f>畜禽季度村级台账!BP288</f>
        <v>0</v>
      </c>
      <c r="E287" s="27">
        <f>畜禽季度村级台账!BQ288</f>
        <v>0</v>
      </c>
      <c r="F287" s="27">
        <f>畜禽季度村级台账!BR288</f>
        <v>0</v>
      </c>
      <c r="G287" s="27">
        <f>畜禽季度村级台账!BS288</f>
        <v>0</v>
      </c>
      <c r="H287" s="27">
        <f>畜禽季度村级台账!BT288</f>
        <v>0</v>
      </c>
      <c r="I287" s="27">
        <f>畜禽季度村级台账!BU288</f>
        <v>0</v>
      </c>
      <c r="J287" s="27">
        <f>畜禽季度村级台账!BV288</f>
        <v>0</v>
      </c>
      <c r="K287" s="27">
        <f>畜禽季度村级台账!BW288</f>
        <v>0</v>
      </c>
      <c r="L287" s="27">
        <f>畜禽季度村级台账!BX288</f>
        <v>0</v>
      </c>
      <c r="M287" s="27">
        <f>畜禽季度村级台账!BY288</f>
        <v>0</v>
      </c>
      <c r="N287" s="27">
        <f>畜禽季度村级台账!BZ288</f>
        <v>0</v>
      </c>
      <c r="O287" s="27">
        <f>畜禽季度村级台账!CA288</f>
        <v>0</v>
      </c>
      <c r="P287" s="27">
        <f>畜禽季度村级台账!CB288</f>
        <v>0</v>
      </c>
      <c r="Q287" s="27">
        <f>畜禽季度村级台账!CC288</f>
        <v>0</v>
      </c>
      <c r="R287" s="27">
        <f>畜禽季度村级台账!CD288</f>
        <v>0</v>
      </c>
      <c r="S287" s="27">
        <f>畜禽季度村级台账!CE288</f>
        <v>0</v>
      </c>
      <c r="T287" s="27">
        <f>畜禽季度村级台账!C288+畜禽季度村级台账!U288+畜禽季度村级台账!AM288+畜禽季度村级台账!BE288</f>
        <v>0</v>
      </c>
      <c r="U287" s="27">
        <f>畜禽季度村级台账!D288+畜禽季度村级台账!V288+畜禽季度村级台账!AN288+畜禽季度村级台账!BF288</f>
        <v>0</v>
      </c>
      <c r="V287" s="27">
        <f>畜禽季度村级台账!E288+畜禽季度村级台账!W288+畜禽季度村级台账!AO288+畜禽季度村级台账!BG288</f>
        <v>0</v>
      </c>
      <c r="W287" s="27">
        <f>畜禽季度村级台账!F288+畜禽季度村级台账!X288+畜禽季度村级台账!AP288+畜禽季度村级台账!BH288</f>
        <v>0</v>
      </c>
      <c r="X287" s="27">
        <f t="shared" si="40"/>
        <v>0</v>
      </c>
      <c r="Y287" s="27">
        <f>畜禽季度村级台账!G288+畜禽季度村级台账!Y288+畜禽季度村级台账!AQ288+畜禽季度村级台账!BI288</f>
        <v>0</v>
      </c>
      <c r="Z287" s="27">
        <f>畜禽季度村级台账!H288+畜禽季度村级台账!Z288+畜禽季度村级台账!AR288+畜禽季度村级台账!BJ288</f>
        <v>0</v>
      </c>
      <c r="AA287" s="27">
        <f>畜禽季度村级台账!CF288</f>
        <v>0</v>
      </c>
      <c r="AB287" s="27">
        <f>畜禽季度村级台账!CG288</f>
        <v>0</v>
      </c>
      <c r="AC287" s="27">
        <f>畜禽季度村级台账!CH288</f>
        <v>0</v>
      </c>
      <c r="AD287" s="27">
        <f>畜禽季度村级台账!CI288</f>
        <v>0</v>
      </c>
      <c r="AE287" s="27">
        <f>畜禽季度村级台账!CJ288</f>
        <v>0</v>
      </c>
      <c r="AF287" s="51" t="str">
        <f t="shared" si="33"/>
        <v>正确</v>
      </c>
      <c r="AG287" s="51" t="str">
        <f t="shared" si="34"/>
        <v>正确</v>
      </c>
      <c r="AH287" s="51" t="str">
        <f t="shared" si="35"/>
        <v>正确</v>
      </c>
      <c r="AI287" s="51" t="str">
        <f t="shared" si="36"/>
        <v>正确</v>
      </c>
      <c r="AJ287" s="51" t="str">
        <f t="shared" si="37"/>
        <v>正确</v>
      </c>
      <c r="AK287" s="51" t="str">
        <f t="shared" si="38"/>
        <v>正确</v>
      </c>
      <c r="AL287" s="51" t="str">
        <f t="shared" si="39"/>
        <v>正确</v>
      </c>
    </row>
    <row r="288" spans="1:38">
      <c r="A288" s="28">
        <v>278</v>
      </c>
      <c r="B288" s="26">
        <f>畜禽季度村级台账!B289</f>
        <v>0</v>
      </c>
      <c r="C288" s="27">
        <f>畜禽季度村级台账!BO289</f>
        <v>0</v>
      </c>
      <c r="D288" s="27">
        <f>畜禽季度村级台账!BP289</f>
        <v>0</v>
      </c>
      <c r="E288" s="27">
        <f>畜禽季度村级台账!BQ289</f>
        <v>0</v>
      </c>
      <c r="F288" s="27">
        <f>畜禽季度村级台账!BR289</f>
        <v>0</v>
      </c>
      <c r="G288" s="27">
        <f>畜禽季度村级台账!BS289</f>
        <v>0</v>
      </c>
      <c r="H288" s="27">
        <f>畜禽季度村级台账!BT289</f>
        <v>0</v>
      </c>
      <c r="I288" s="27">
        <f>畜禽季度村级台账!BU289</f>
        <v>0</v>
      </c>
      <c r="J288" s="27">
        <f>畜禽季度村级台账!BV289</f>
        <v>0</v>
      </c>
      <c r="K288" s="27">
        <f>畜禽季度村级台账!BW289</f>
        <v>0</v>
      </c>
      <c r="L288" s="27">
        <f>畜禽季度村级台账!BX289</f>
        <v>0</v>
      </c>
      <c r="M288" s="27">
        <f>畜禽季度村级台账!BY289</f>
        <v>0</v>
      </c>
      <c r="N288" s="27">
        <f>畜禽季度村级台账!BZ289</f>
        <v>0</v>
      </c>
      <c r="O288" s="27">
        <f>畜禽季度村级台账!CA289</f>
        <v>0</v>
      </c>
      <c r="P288" s="27">
        <f>畜禽季度村级台账!CB289</f>
        <v>0</v>
      </c>
      <c r="Q288" s="27">
        <f>畜禽季度村级台账!CC289</f>
        <v>0</v>
      </c>
      <c r="R288" s="27">
        <f>畜禽季度村级台账!CD289</f>
        <v>0</v>
      </c>
      <c r="S288" s="27">
        <f>畜禽季度村级台账!CE289</f>
        <v>0</v>
      </c>
      <c r="T288" s="27">
        <f>畜禽季度村级台账!C289+畜禽季度村级台账!U289+畜禽季度村级台账!AM289+畜禽季度村级台账!BE289</f>
        <v>0</v>
      </c>
      <c r="U288" s="27">
        <f>畜禽季度村级台账!D289+畜禽季度村级台账!V289+畜禽季度村级台账!AN289+畜禽季度村级台账!BF289</f>
        <v>0</v>
      </c>
      <c r="V288" s="27">
        <f>畜禽季度村级台账!E289+畜禽季度村级台账!W289+畜禽季度村级台账!AO289+畜禽季度村级台账!BG289</f>
        <v>0</v>
      </c>
      <c r="W288" s="27">
        <f>畜禽季度村级台账!F289+畜禽季度村级台账!X289+畜禽季度村级台账!AP289+畜禽季度村级台账!BH289</f>
        <v>0</v>
      </c>
      <c r="X288" s="27">
        <f t="shared" si="40"/>
        <v>0</v>
      </c>
      <c r="Y288" s="27">
        <f>畜禽季度村级台账!G289+畜禽季度村级台账!Y289+畜禽季度村级台账!AQ289+畜禽季度村级台账!BI289</f>
        <v>0</v>
      </c>
      <c r="Z288" s="27">
        <f>畜禽季度村级台账!H289+畜禽季度村级台账!Z289+畜禽季度村级台账!AR289+畜禽季度村级台账!BJ289</f>
        <v>0</v>
      </c>
      <c r="AA288" s="27">
        <f>畜禽季度村级台账!CF289</f>
        <v>0</v>
      </c>
      <c r="AB288" s="27">
        <f>畜禽季度村级台账!CG289</f>
        <v>0</v>
      </c>
      <c r="AC288" s="27">
        <f>畜禽季度村级台账!CH289</f>
        <v>0</v>
      </c>
      <c r="AD288" s="27">
        <f>畜禽季度村级台账!CI289</f>
        <v>0</v>
      </c>
      <c r="AE288" s="27">
        <f>畜禽季度村级台账!CJ289</f>
        <v>0</v>
      </c>
      <c r="AF288" s="51" t="str">
        <f t="shared" si="33"/>
        <v>正确</v>
      </c>
      <c r="AG288" s="51" t="str">
        <f t="shared" si="34"/>
        <v>正确</v>
      </c>
      <c r="AH288" s="51" t="str">
        <f t="shared" si="35"/>
        <v>正确</v>
      </c>
      <c r="AI288" s="51" t="str">
        <f t="shared" si="36"/>
        <v>正确</v>
      </c>
      <c r="AJ288" s="51" t="str">
        <f t="shared" si="37"/>
        <v>正确</v>
      </c>
      <c r="AK288" s="51" t="str">
        <f t="shared" si="38"/>
        <v>正确</v>
      </c>
      <c r="AL288" s="51" t="str">
        <f t="shared" si="39"/>
        <v>正确</v>
      </c>
    </row>
    <row r="289" spans="1:38">
      <c r="A289" s="28">
        <v>279</v>
      </c>
      <c r="B289" s="26">
        <f>畜禽季度村级台账!B290</f>
        <v>0</v>
      </c>
      <c r="C289" s="27">
        <f>畜禽季度村级台账!BO290</f>
        <v>0</v>
      </c>
      <c r="D289" s="27">
        <f>畜禽季度村级台账!BP290</f>
        <v>0</v>
      </c>
      <c r="E289" s="27">
        <f>畜禽季度村级台账!BQ290</f>
        <v>0</v>
      </c>
      <c r="F289" s="27">
        <f>畜禽季度村级台账!BR290</f>
        <v>0</v>
      </c>
      <c r="G289" s="27">
        <f>畜禽季度村级台账!BS290</f>
        <v>0</v>
      </c>
      <c r="H289" s="27">
        <f>畜禽季度村级台账!BT290</f>
        <v>0</v>
      </c>
      <c r="I289" s="27">
        <f>畜禽季度村级台账!BU290</f>
        <v>0</v>
      </c>
      <c r="J289" s="27">
        <f>畜禽季度村级台账!BV290</f>
        <v>0</v>
      </c>
      <c r="K289" s="27">
        <f>畜禽季度村级台账!BW290</f>
        <v>0</v>
      </c>
      <c r="L289" s="27">
        <f>畜禽季度村级台账!BX290</f>
        <v>0</v>
      </c>
      <c r="M289" s="27">
        <f>畜禽季度村级台账!BY290</f>
        <v>0</v>
      </c>
      <c r="N289" s="27">
        <f>畜禽季度村级台账!BZ290</f>
        <v>0</v>
      </c>
      <c r="O289" s="27">
        <f>畜禽季度村级台账!CA290</f>
        <v>0</v>
      </c>
      <c r="P289" s="27">
        <f>畜禽季度村级台账!CB290</f>
        <v>0</v>
      </c>
      <c r="Q289" s="27">
        <f>畜禽季度村级台账!CC290</f>
        <v>0</v>
      </c>
      <c r="R289" s="27">
        <f>畜禽季度村级台账!CD290</f>
        <v>0</v>
      </c>
      <c r="S289" s="27">
        <f>畜禽季度村级台账!CE290</f>
        <v>0</v>
      </c>
      <c r="T289" s="27">
        <f>畜禽季度村级台账!C290+畜禽季度村级台账!U290+畜禽季度村级台账!AM290+畜禽季度村级台账!BE290</f>
        <v>0</v>
      </c>
      <c r="U289" s="27">
        <f>畜禽季度村级台账!D290+畜禽季度村级台账!V290+畜禽季度村级台账!AN290+畜禽季度村级台账!BF290</f>
        <v>0</v>
      </c>
      <c r="V289" s="27">
        <f>畜禽季度村级台账!E290+畜禽季度村级台账!W290+畜禽季度村级台账!AO290+畜禽季度村级台账!BG290</f>
        <v>0</v>
      </c>
      <c r="W289" s="27">
        <f>畜禽季度村级台账!F290+畜禽季度村级台账!X290+畜禽季度村级台账!AP290+畜禽季度村级台账!BH290</f>
        <v>0</v>
      </c>
      <c r="X289" s="27">
        <f t="shared" si="40"/>
        <v>0</v>
      </c>
      <c r="Y289" s="27">
        <f>畜禽季度村级台账!G290+畜禽季度村级台账!Y290+畜禽季度村级台账!AQ290+畜禽季度村级台账!BI290</f>
        <v>0</v>
      </c>
      <c r="Z289" s="27">
        <f>畜禽季度村级台账!H290+畜禽季度村级台账!Z290+畜禽季度村级台账!AR290+畜禽季度村级台账!BJ290</f>
        <v>0</v>
      </c>
      <c r="AA289" s="27">
        <f>畜禽季度村级台账!CF290</f>
        <v>0</v>
      </c>
      <c r="AB289" s="27">
        <f>畜禽季度村级台账!CG290</f>
        <v>0</v>
      </c>
      <c r="AC289" s="27">
        <f>畜禽季度村级台账!CH290</f>
        <v>0</v>
      </c>
      <c r="AD289" s="27">
        <f>畜禽季度村级台账!CI290</f>
        <v>0</v>
      </c>
      <c r="AE289" s="27">
        <f>畜禽季度村级台账!CJ290</f>
        <v>0</v>
      </c>
      <c r="AF289" s="51" t="str">
        <f t="shared" si="33"/>
        <v>正确</v>
      </c>
      <c r="AG289" s="51" t="str">
        <f t="shared" si="34"/>
        <v>正确</v>
      </c>
      <c r="AH289" s="51" t="str">
        <f t="shared" si="35"/>
        <v>正确</v>
      </c>
      <c r="AI289" s="51" t="str">
        <f t="shared" si="36"/>
        <v>正确</v>
      </c>
      <c r="AJ289" s="51" t="str">
        <f t="shared" si="37"/>
        <v>正确</v>
      </c>
      <c r="AK289" s="51" t="str">
        <f t="shared" si="38"/>
        <v>正确</v>
      </c>
      <c r="AL289" s="51" t="str">
        <f t="shared" si="39"/>
        <v>正确</v>
      </c>
    </row>
    <row r="290" spans="1:38">
      <c r="A290" s="28">
        <v>280</v>
      </c>
      <c r="B290" s="26">
        <f>畜禽季度村级台账!B291</f>
        <v>0</v>
      </c>
      <c r="C290" s="27">
        <f>畜禽季度村级台账!BO291</f>
        <v>0</v>
      </c>
      <c r="D290" s="27">
        <f>畜禽季度村级台账!BP291</f>
        <v>0</v>
      </c>
      <c r="E290" s="27">
        <f>畜禽季度村级台账!BQ291</f>
        <v>0</v>
      </c>
      <c r="F290" s="27">
        <f>畜禽季度村级台账!BR291</f>
        <v>0</v>
      </c>
      <c r="G290" s="27">
        <f>畜禽季度村级台账!BS291</f>
        <v>0</v>
      </c>
      <c r="H290" s="27">
        <f>畜禽季度村级台账!BT291</f>
        <v>0</v>
      </c>
      <c r="I290" s="27">
        <f>畜禽季度村级台账!BU291</f>
        <v>0</v>
      </c>
      <c r="J290" s="27">
        <f>畜禽季度村级台账!BV291</f>
        <v>0</v>
      </c>
      <c r="K290" s="27">
        <f>畜禽季度村级台账!BW291</f>
        <v>0</v>
      </c>
      <c r="L290" s="27">
        <f>畜禽季度村级台账!BX291</f>
        <v>0</v>
      </c>
      <c r="M290" s="27">
        <f>畜禽季度村级台账!BY291</f>
        <v>0</v>
      </c>
      <c r="N290" s="27">
        <f>畜禽季度村级台账!BZ291</f>
        <v>0</v>
      </c>
      <c r="O290" s="27">
        <f>畜禽季度村级台账!CA291</f>
        <v>0</v>
      </c>
      <c r="P290" s="27">
        <f>畜禽季度村级台账!CB291</f>
        <v>0</v>
      </c>
      <c r="Q290" s="27">
        <f>畜禽季度村级台账!CC291</f>
        <v>0</v>
      </c>
      <c r="R290" s="27">
        <f>畜禽季度村级台账!CD291</f>
        <v>0</v>
      </c>
      <c r="S290" s="27">
        <f>畜禽季度村级台账!CE291</f>
        <v>0</v>
      </c>
      <c r="T290" s="27">
        <f>畜禽季度村级台账!C291+畜禽季度村级台账!U291+畜禽季度村级台账!AM291+畜禽季度村级台账!BE291</f>
        <v>0</v>
      </c>
      <c r="U290" s="27">
        <f>畜禽季度村级台账!D291+畜禽季度村级台账!V291+畜禽季度村级台账!AN291+畜禽季度村级台账!BF291</f>
        <v>0</v>
      </c>
      <c r="V290" s="27">
        <f>畜禽季度村级台账!E291+畜禽季度村级台账!W291+畜禽季度村级台账!AO291+畜禽季度村级台账!BG291</f>
        <v>0</v>
      </c>
      <c r="W290" s="27">
        <f>畜禽季度村级台账!F291+畜禽季度村级台账!X291+畜禽季度村级台账!AP291+畜禽季度村级台账!BH291</f>
        <v>0</v>
      </c>
      <c r="X290" s="27">
        <f t="shared" si="40"/>
        <v>0</v>
      </c>
      <c r="Y290" s="27">
        <f>畜禽季度村级台账!G291+畜禽季度村级台账!Y291+畜禽季度村级台账!AQ291+畜禽季度村级台账!BI291</f>
        <v>0</v>
      </c>
      <c r="Z290" s="27">
        <f>畜禽季度村级台账!H291+畜禽季度村级台账!Z291+畜禽季度村级台账!AR291+畜禽季度村级台账!BJ291</f>
        <v>0</v>
      </c>
      <c r="AA290" s="27">
        <f>畜禽季度村级台账!CF291</f>
        <v>0</v>
      </c>
      <c r="AB290" s="27">
        <f>畜禽季度村级台账!CG291</f>
        <v>0</v>
      </c>
      <c r="AC290" s="27">
        <f>畜禽季度村级台账!CH291</f>
        <v>0</v>
      </c>
      <c r="AD290" s="27">
        <f>畜禽季度村级台账!CI291</f>
        <v>0</v>
      </c>
      <c r="AE290" s="27">
        <f>畜禽季度村级台账!CJ291</f>
        <v>0</v>
      </c>
      <c r="AF290" s="51" t="str">
        <f t="shared" si="33"/>
        <v>正确</v>
      </c>
      <c r="AG290" s="51" t="str">
        <f t="shared" si="34"/>
        <v>正确</v>
      </c>
      <c r="AH290" s="51" t="str">
        <f t="shared" si="35"/>
        <v>正确</v>
      </c>
      <c r="AI290" s="51" t="str">
        <f t="shared" si="36"/>
        <v>正确</v>
      </c>
      <c r="AJ290" s="51" t="str">
        <f t="shared" si="37"/>
        <v>正确</v>
      </c>
      <c r="AK290" s="51" t="str">
        <f t="shared" si="38"/>
        <v>正确</v>
      </c>
      <c r="AL290" s="51" t="str">
        <f t="shared" si="39"/>
        <v>正确</v>
      </c>
    </row>
    <row r="291" spans="1:38">
      <c r="A291" s="28">
        <v>281</v>
      </c>
      <c r="B291" s="26">
        <f>畜禽季度村级台账!B292</f>
        <v>0</v>
      </c>
      <c r="C291" s="27">
        <f>畜禽季度村级台账!BO292</f>
        <v>0</v>
      </c>
      <c r="D291" s="27">
        <f>畜禽季度村级台账!BP292</f>
        <v>0</v>
      </c>
      <c r="E291" s="27">
        <f>畜禽季度村级台账!BQ292</f>
        <v>0</v>
      </c>
      <c r="F291" s="27">
        <f>畜禽季度村级台账!BR292</f>
        <v>0</v>
      </c>
      <c r="G291" s="27">
        <f>畜禽季度村级台账!BS292</f>
        <v>0</v>
      </c>
      <c r="H291" s="27">
        <f>畜禽季度村级台账!BT292</f>
        <v>0</v>
      </c>
      <c r="I291" s="27">
        <f>畜禽季度村级台账!BU292</f>
        <v>0</v>
      </c>
      <c r="J291" s="27">
        <f>畜禽季度村级台账!BV292</f>
        <v>0</v>
      </c>
      <c r="K291" s="27">
        <f>畜禽季度村级台账!BW292</f>
        <v>0</v>
      </c>
      <c r="L291" s="27">
        <f>畜禽季度村级台账!BX292</f>
        <v>0</v>
      </c>
      <c r="M291" s="27">
        <f>畜禽季度村级台账!BY292</f>
        <v>0</v>
      </c>
      <c r="N291" s="27">
        <f>畜禽季度村级台账!BZ292</f>
        <v>0</v>
      </c>
      <c r="O291" s="27">
        <f>畜禽季度村级台账!CA292</f>
        <v>0</v>
      </c>
      <c r="P291" s="27">
        <f>畜禽季度村级台账!CB292</f>
        <v>0</v>
      </c>
      <c r="Q291" s="27">
        <f>畜禽季度村级台账!CC292</f>
        <v>0</v>
      </c>
      <c r="R291" s="27">
        <f>畜禽季度村级台账!CD292</f>
        <v>0</v>
      </c>
      <c r="S291" s="27">
        <f>畜禽季度村级台账!CE292</f>
        <v>0</v>
      </c>
      <c r="T291" s="27">
        <f>畜禽季度村级台账!C292+畜禽季度村级台账!U292+畜禽季度村级台账!AM292+畜禽季度村级台账!BE292</f>
        <v>0</v>
      </c>
      <c r="U291" s="27">
        <f>畜禽季度村级台账!D292+畜禽季度村级台账!V292+畜禽季度村级台账!AN292+畜禽季度村级台账!BF292</f>
        <v>0</v>
      </c>
      <c r="V291" s="27">
        <f>畜禽季度村级台账!E292+畜禽季度村级台账!W292+畜禽季度村级台账!AO292+畜禽季度村级台账!BG292</f>
        <v>0</v>
      </c>
      <c r="W291" s="27">
        <f>畜禽季度村级台账!F292+畜禽季度村级台账!X292+畜禽季度村级台账!AP292+畜禽季度村级台账!BH292</f>
        <v>0</v>
      </c>
      <c r="X291" s="27">
        <f t="shared" si="40"/>
        <v>0</v>
      </c>
      <c r="Y291" s="27">
        <f>畜禽季度村级台账!G292+畜禽季度村级台账!Y292+畜禽季度村级台账!AQ292+畜禽季度村级台账!BI292</f>
        <v>0</v>
      </c>
      <c r="Z291" s="27">
        <f>畜禽季度村级台账!H292+畜禽季度村级台账!Z292+畜禽季度村级台账!AR292+畜禽季度村级台账!BJ292</f>
        <v>0</v>
      </c>
      <c r="AA291" s="27">
        <f>畜禽季度村级台账!CF292</f>
        <v>0</v>
      </c>
      <c r="AB291" s="27">
        <f>畜禽季度村级台账!CG292</f>
        <v>0</v>
      </c>
      <c r="AC291" s="27">
        <f>畜禽季度村级台账!CH292</f>
        <v>0</v>
      </c>
      <c r="AD291" s="27">
        <f>畜禽季度村级台账!CI292</f>
        <v>0</v>
      </c>
      <c r="AE291" s="27">
        <f>畜禽季度村级台账!CJ292</f>
        <v>0</v>
      </c>
      <c r="AF291" s="51" t="str">
        <f t="shared" si="33"/>
        <v>正确</v>
      </c>
      <c r="AG291" s="51" t="str">
        <f t="shared" si="34"/>
        <v>正确</v>
      </c>
      <c r="AH291" s="51" t="str">
        <f t="shared" si="35"/>
        <v>正确</v>
      </c>
      <c r="AI291" s="51" t="str">
        <f t="shared" si="36"/>
        <v>正确</v>
      </c>
      <c r="AJ291" s="51" t="str">
        <f t="shared" si="37"/>
        <v>正确</v>
      </c>
      <c r="AK291" s="51" t="str">
        <f t="shared" si="38"/>
        <v>正确</v>
      </c>
      <c r="AL291" s="51" t="str">
        <f t="shared" si="39"/>
        <v>正确</v>
      </c>
    </row>
    <row r="292" spans="1:38">
      <c r="A292" s="28">
        <v>282</v>
      </c>
      <c r="B292" s="26">
        <f>畜禽季度村级台账!B293</f>
        <v>0</v>
      </c>
      <c r="C292" s="27">
        <f>畜禽季度村级台账!BO293</f>
        <v>0</v>
      </c>
      <c r="D292" s="27">
        <f>畜禽季度村级台账!BP293</f>
        <v>0</v>
      </c>
      <c r="E292" s="27">
        <f>畜禽季度村级台账!BQ293</f>
        <v>0</v>
      </c>
      <c r="F292" s="27">
        <f>畜禽季度村级台账!BR293</f>
        <v>0</v>
      </c>
      <c r="G292" s="27">
        <f>畜禽季度村级台账!BS293</f>
        <v>0</v>
      </c>
      <c r="H292" s="27">
        <f>畜禽季度村级台账!BT293</f>
        <v>0</v>
      </c>
      <c r="I292" s="27">
        <f>畜禽季度村级台账!BU293</f>
        <v>0</v>
      </c>
      <c r="J292" s="27">
        <f>畜禽季度村级台账!BV293</f>
        <v>0</v>
      </c>
      <c r="K292" s="27">
        <f>畜禽季度村级台账!BW293</f>
        <v>0</v>
      </c>
      <c r="L292" s="27">
        <f>畜禽季度村级台账!BX293</f>
        <v>0</v>
      </c>
      <c r="M292" s="27">
        <f>畜禽季度村级台账!BY293</f>
        <v>0</v>
      </c>
      <c r="N292" s="27">
        <f>畜禽季度村级台账!BZ293</f>
        <v>0</v>
      </c>
      <c r="O292" s="27">
        <f>畜禽季度村级台账!CA293</f>
        <v>0</v>
      </c>
      <c r="P292" s="27">
        <f>畜禽季度村级台账!CB293</f>
        <v>0</v>
      </c>
      <c r="Q292" s="27">
        <f>畜禽季度村级台账!CC293</f>
        <v>0</v>
      </c>
      <c r="R292" s="27">
        <f>畜禽季度村级台账!CD293</f>
        <v>0</v>
      </c>
      <c r="S292" s="27">
        <f>畜禽季度村级台账!CE293</f>
        <v>0</v>
      </c>
      <c r="T292" s="27">
        <f>畜禽季度村级台账!C293+畜禽季度村级台账!U293+畜禽季度村级台账!AM293+畜禽季度村级台账!BE293</f>
        <v>0</v>
      </c>
      <c r="U292" s="27">
        <f>畜禽季度村级台账!D293+畜禽季度村级台账!V293+畜禽季度村级台账!AN293+畜禽季度村级台账!BF293</f>
        <v>0</v>
      </c>
      <c r="V292" s="27">
        <f>畜禽季度村级台账!E293+畜禽季度村级台账!W293+畜禽季度村级台账!AO293+畜禽季度村级台账!BG293</f>
        <v>0</v>
      </c>
      <c r="W292" s="27">
        <f>畜禽季度村级台账!F293+畜禽季度村级台账!X293+畜禽季度村级台账!AP293+畜禽季度村级台账!BH293</f>
        <v>0</v>
      </c>
      <c r="X292" s="27">
        <f t="shared" si="40"/>
        <v>0</v>
      </c>
      <c r="Y292" s="27">
        <f>畜禽季度村级台账!G293+畜禽季度村级台账!Y293+畜禽季度村级台账!AQ293+畜禽季度村级台账!BI293</f>
        <v>0</v>
      </c>
      <c r="Z292" s="27">
        <f>畜禽季度村级台账!H293+畜禽季度村级台账!Z293+畜禽季度村级台账!AR293+畜禽季度村级台账!BJ293</f>
        <v>0</v>
      </c>
      <c r="AA292" s="27">
        <f>畜禽季度村级台账!CF293</f>
        <v>0</v>
      </c>
      <c r="AB292" s="27">
        <f>畜禽季度村级台账!CG293</f>
        <v>0</v>
      </c>
      <c r="AC292" s="27">
        <f>畜禽季度村级台账!CH293</f>
        <v>0</v>
      </c>
      <c r="AD292" s="27">
        <f>畜禽季度村级台账!CI293</f>
        <v>0</v>
      </c>
      <c r="AE292" s="27">
        <f>畜禽季度村级台账!CJ293</f>
        <v>0</v>
      </c>
      <c r="AF292" s="51" t="str">
        <f t="shared" si="33"/>
        <v>正确</v>
      </c>
      <c r="AG292" s="51" t="str">
        <f t="shared" si="34"/>
        <v>正确</v>
      </c>
      <c r="AH292" s="51" t="str">
        <f t="shared" si="35"/>
        <v>正确</v>
      </c>
      <c r="AI292" s="51" t="str">
        <f t="shared" si="36"/>
        <v>正确</v>
      </c>
      <c r="AJ292" s="51" t="str">
        <f t="shared" si="37"/>
        <v>正确</v>
      </c>
      <c r="AK292" s="51" t="str">
        <f t="shared" si="38"/>
        <v>正确</v>
      </c>
      <c r="AL292" s="51" t="str">
        <f t="shared" si="39"/>
        <v>正确</v>
      </c>
    </row>
    <row r="293" spans="1:38">
      <c r="A293" s="28">
        <v>283</v>
      </c>
      <c r="B293" s="26">
        <f>畜禽季度村级台账!B294</f>
        <v>0</v>
      </c>
      <c r="C293" s="27">
        <f>畜禽季度村级台账!BO294</f>
        <v>0</v>
      </c>
      <c r="D293" s="27">
        <f>畜禽季度村级台账!BP294</f>
        <v>0</v>
      </c>
      <c r="E293" s="27">
        <f>畜禽季度村级台账!BQ294</f>
        <v>0</v>
      </c>
      <c r="F293" s="27">
        <f>畜禽季度村级台账!BR294</f>
        <v>0</v>
      </c>
      <c r="G293" s="27">
        <f>畜禽季度村级台账!BS294</f>
        <v>0</v>
      </c>
      <c r="H293" s="27">
        <f>畜禽季度村级台账!BT294</f>
        <v>0</v>
      </c>
      <c r="I293" s="27">
        <f>畜禽季度村级台账!BU294</f>
        <v>0</v>
      </c>
      <c r="J293" s="27">
        <f>畜禽季度村级台账!BV294</f>
        <v>0</v>
      </c>
      <c r="K293" s="27">
        <f>畜禽季度村级台账!BW294</f>
        <v>0</v>
      </c>
      <c r="L293" s="27">
        <f>畜禽季度村级台账!BX294</f>
        <v>0</v>
      </c>
      <c r="M293" s="27">
        <f>畜禽季度村级台账!BY294</f>
        <v>0</v>
      </c>
      <c r="N293" s="27">
        <f>畜禽季度村级台账!BZ294</f>
        <v>0</v>
      </c>
      <c r="O293" s="27">
        <f>畜禽季度村级台账!CA294</f>
        <v>0</v>
      </c>
      <c r="P293" s="27">
        <f>畜禽季度村级台账!CB294</f>
        <v>0</v>
      </c>
      <c r="Q293" s="27">
        <f>畜禽季度村级台账!CC294</f>
        <v>0</v>
      </c>
      <c r="R293" s="27">
        <f>畜禽季度村级台账!CD294</f>
        <v>0</v>
      </c>
      <c r="S293" s="27">
        <f>畜禽季度村级台账!CE294</f>
        <v>0</v>
      </c>
      <c r="T293" s="27">
        <f>畜禽季度村级台账!C294+畜禽季度村级台账!U294+畜禽季度村级台账!AM294+畜禽季度村级台账!BE294</f>
        <v>0</v>
      </c>
      <c r="U293" s="27">
        <f>畜禽季度村级台账!D294+畜禽季度村级台账!V294+畜禽季度村级台账!AN294+畜禽季度村级台账!BF294</f>
        <v>0</v>
      </c>
      <c r="V293" s="27">
        <f>畜禽季度村级台账!E294+畜禽季度村级台账!W294+畜禽季度村级台账!AO294+畜禽季度村级台账!BG294</f>
        <v>0</v>
      </c>
      <c r="W293" s="27">
        <f>畜禽季度村级台账!F294+畜禽季度村级台账!X294+畜禽季度村级台账!AP294+畜禽季度村级台账!BH294</f>
        <v>0</v>
      </c>
      <c r="X293" s="27">
        <f t="shared" si="40"/>
        <v>0</v>
      </c>
      <c r="Y293" s="27">
        <f>畜禽季度村级台账!G294+畜禽季度村级台账!Y294+畜禽季度村级台账!AQ294+畜禽季度村级台账!BI294</f>
        <v>0</v>
      </c>
      <c r="Z293" s="27">
        <f>畜禽季度村级台账!H294+畜禽季度村级台账!Z294+畜禽季度村级台账!AR294+畜禽季度村级台账!BJ294</f>
        <v>0</v>
      </c>
      <c r="AA293" s="27">
        <f>畜禽季度村级台账!CF294</f>
        <v>0</v>
      </c>
      <c r="AB293" s="27">
        <f>畜禽季度村级台账!CG294</f>
        <v>0</v>
      </c>
      <c r="AC293" s="27">
        <f>畜禽季度村级台账!CH294</f>
        <v>0</v>
      </c>
      <c r="AD293" s="27">
        <f>畜禽季度村级台账!CI294</f>
        <v>0</v>
      </c>
      <c r="AE293" s="27">
        <f>畜禽季度村级台账!CJ294</f>
        <v>0</v>
      </c>
      <c r="AF293" s="51" t="str">
        <f t="shared" si="33"/>
        <v>正确</v>
      </c>
      <c r="AG293" s="51" t="str">
        <f t="shared" si="34"/>
        <v>正确</v>
      </c>
      <c r="AH293" s="51" t="str">
        <f t="shared" si="35"/>
        <v>正确</v>
      </c>
      <c r="AI293" s="51" t="str">
        <f t="shared" si="36"/>
        <v>正确</v>
      </c>
      <c r="AJ293" s="51" t="str">
        <f t="shared" si="37"/>
        <v>正确</v>
      </c>
      <c r="AK293" s="51" t="str">
        <f t="shared" si="38"/>
        <v>正确</v>
      </c>
      <c r="AL293" s="51" t="str">
        <f t="shared" si="39"/>
        <v>正确</v>
      </c>
    </row>
    <row r="294" spans="1:38">
      <c r="A294" s="28">
        <v>284</v>
      </c>
      <c r="B294" s="26">
        <f>畜禽季度村级台账!B295</f>
        <v>0</v>
      </c>
      <c r="C294" s="27">
        <f>畜禽季度村级台账!BO295</f>
        <v>0</v>
      </c>
      <c r="D294" s="27">
        <f>畜禽季度村级台账!BP295</f>
        <v>0</v>
      </c>
      <c r="E294" s="27">
        <f>畜禽季度村级台账!BQ295</f>
        <v>0</v>
      </c>
      <c r="F294" s="27">
        <f>畜禽季度村级台账!BR295</f>
        <v>0</v>
      </c>
      <c r="G294" s="27">
        <f>畜禽季度村级台账!BS295</f>
        <v>0</v>
      </c>
      <c r="H294" s="27">
        <f>畜禽季度村级台账!BT295</f>
        <v>0</v>
      </c>
      <c r="I294" s="27">
        <f>畜禽季度村级台账!BU295</f>
        <v>0</v>
      </c>
      <c r="J294" s="27">
        <f>畜禽季度村级台账!BV295</f>
        <v>0</v>
      </c>
      <c r="K294" s="27">
        <f>畜禽季度村级台账!BW295</f>
        <v>0</v>
      </c>
      <c r="L294" s="27">
        <f>畜禽季度村级台账!BX295</f>
        <v>0</v>
      </c>
      <c r="M294" s="27">
        <f>畜禽季度村级台账!BY295</f>
        <v>0</v>
      </c>
      <c r="N294" s="27">
        <f>畜禽季度村级台账!BZ295</f>
        <v>0</v>
      </c>
      <c r="O294" s="27">
        <f>畜禽季度村级台账!CA295</f>
        <v>0</v>
      </c>
      <c r="P294" s="27">
        <f>畜禽季度村级台账!CB295</f>
        <v>0</v>
      </c>
      <c r="Q294" s="27">
        <f>畜禽季度村级台账!CC295</f>
        <v>0</v>
      </c>
      <c r="R294" s="27">
        <f>畜禽季度村级台账!CD295</f>
        <v>0</v>
      </c>
      <c r="S294" s="27">
        <f>畜禽季度村级台账!CE295</f>
        <v>0</v>
      </c>
      <c r="T294" s="27">
        <f>畜禽季度村级台账!C295+畜禽季度村级台账!U295+畜禽季度村级台账!AM295+畜禽季度村级台账!BE295</f>
        <v>0</v>
      </c>
      <c r="U294" s="27">
        <f>畜禽季度村级台账!D295+畜禽季度村级台账!V295+畜禽季度村级台账!AN295+畜禽季度村级台账!BF295</f>
        <v>0</v>
      </c>
      <c r="V294" s="27">
        <f>畜禽季度村级台账!E295+畜禽季度村级台账!W295+畜禽季度村级台账!AO295+畜禽季度村级台账!BG295</f>
        <v>0</v>
      </c>
      <c r="W294" s="27">
        <f>畜禽季度村级台账!F295+畜禽季度村级台账!X295+畜禽季度村级台账!AP295+畜禽季度村级台账!BH295</f>
        <v>0</v>
      </c>
      <c r="X294" s="27">
        <f t="shared" si="40"/>
        <v>0</v>
      </c>
      <c r="Y294" s="27">
        <f>畜禽季度村级台账!G295+畜禽季度村级台账!Y295+畜禽季度村级台账!AQ295+畜禽季度村级台账!BI295</f>
        <v>0</v>
      </c>
      <c r="Z294" s="27">
        <f>畜禽季度村级台账!H295+畜禽季度村级台账!Z295+畜禽季度村级台账!AR295+畜禽季度村级台账!BJ295</f>
        <v>0</v>
      </c>
      <c r="AA294" s="27">
        <f>畜禽季度村级台账!CF295</f>
        <v>0</v>
      </c>
      <c r="AB294" s="27">
        <f>畜禽季度村级台账!CG295</f>
        <v>0</v>
      </c>
      <c r="AC294" s="27">
        <f>畜禽季度村级台账!CH295</f>
        <v>0</v>
      </c>
      <c r="AD294" s="27">
        <f>畜禽季度村级台账!CI295</f>
        <v>0</v>
      </c>
      <c r="AE294" s="27">
        <f>畜禽季度村级台账!CJ295</f>
        <v>0</v>
      </c>
      <c r="AF294" s="51" t="str">
        <f t="shared" si="33"/>
        <v>正确</v>
      </c>
      <c r="AG294" s="51" t="str">
        <f t="shared" si="34"/>
        <v>正确</v>
      </c>
      <c r="AH294" s="51" t="str">
        <f t="shared" si="35"/>
        <v>正确</v>
      </c>
      <c r="AI294" s="51" t="str">
        <f t="shared" si="36"/>
        <v>正确</v>
      </c>
      <c r="AJ294" s="51" t="str">
        <f t="shared" si="37"/>
        <v>正确</v>
      </c>
      <c r="AK294" s="51" t="str">
        <f t="shared" si="38"/>
        <v>正确</v>
      </c>
      <c r="AL294" s="51" t="str">
        <f t="shared" si="39"/>
        <v>正确</v>
      </c>
    </row>
    <row r="295" spans="1:38">
      <c r="A295" s="28">
        <v>285</v>
      </c>
      <c r="B295" s="26">
        <f>畜禽季度村级台账!B296</f>
        <v>0</v>
      </c>
      <c r="C295" s="27">
        <f>畜禽季度村级台账!BO296</f>
        <v>0</v>
      </c>
      <c r="D295" s="27">
        <f>畜禽季度村级台账!BP296</f>
        <v>0</v>
      </c>
      <c r="E295" s="27">
        <f>畜禽季度村级台账!BQ296</f>
        <v>0</v>
      </c>
      <c r="F295" s="27">
        <f>畜禽季度村级台账!BR296</f>
        <v>0</v>
      </c>
      <c r="G295" s="27">
        <f>畜禽季度村级台账!BS296</f>
        <v>0</v>
      </c>
      <c r="H295" s="27">
        <f>畜禽季度村级台账!BT296</f>
        <v>0</v>
      </c>
      <c r="I295" s="27">
        <f>畜禽季度村级台账!BU296</f>
        <v>0</v>
      </c>
      <c r="J295" s="27">
        <f>畜禽季度村级台账!BV296</f>
        <v>0</v>
      </c>
      <c r="K295" s="27">
        <f>畜禽季度村级台账!BW296</f>
        <v>0</v>
      </c>
      <c r="L295" s="27">
        <f>畜禽季度村级台账!BX296</f>
        <v>0</v>
      </c>
      <c r="M295" s="27">
        <f>畜禽季度村级台账!BY296</f>
        <v>0</v>
      </c>
      <c r="N295" s="27">
        <f>畜禽季度村级台账!BZ296</f>
        <v>0</v>
      </c>
      <c r="O295" s="27">
        <f>畜禽季度村级台账!CA296</f>
        <v>0</v>
      </c>
      <c r="P295" s="27">
        <f>畜禽季度村级台账!CB296</f>
        <v>0</v>
      </c>
      <c r="Q295" s="27">
        <f>畜禽季度村级台账!CC296</f>
        <v>0</v>
      </c>
      <c r="R295" s="27">
        <f>畜禽季度村级台账!CD296</f>
        <v>0</v>
      </c>
      <c r="S295" s="27">
        <f>畜禽季度村级台账!CE296</f>
        <v>0</v>
      </c>
      <c r="T295" s="27">
        <f>畜禽季度村级台账!C296+畜禽季度村级台账!U296+畜禽季度村级台账!AM296+畜禽季度村级台账!BE296</f>
        <v>0</v>
      </c>
      <c r="U295" s="27">
        <f>畜禽季度村级台账!D296+畜禽季度村级台账!V296+畜禽季度村级台账!AN296+畜禽季度村级台账!BF296</f>
        <v>0</v>
      </c>
      <c r="V295" s="27">
        <f>畜禽季度村级台账!E296+畜禽季度村级台账!W296+畜禽季度村级台账!AO296+畜禽季度村级台账!BG296</f>
        <v>0</v>
      </c>
      <c r="W295" s="27">
        <f>畜禽季度村级台账!F296+畜禽季度村级台账!X296+畜禽季度村级台账!AP296+畜禽季度村级台账!BH296</f>
        <v>0</v>
      </c>
      <c r="X295" s="27">
        <f t="shared" si="40"/>
        <v>0</v>
      </c>
      <c r="Y295" s="27">
        <f>畜禽季度村级台账!G296+畜禽季度村级台账!Y296+畜禽季度村级台账!AQ296+畜禽季度村级台账!BI296</f>
        <v>0</v>
      </c>
      <c r="Z295" s="27">
        <f>畜禽季度村级台账!H296+畜禽季度村级台账!Z296+畜禽季度村级台账!AR296+畜禽季度村级台账!BJ296</f>
        <v>0</v>
      </c>
      <c r="AA295" s="27">
        <f>畜禽季度村级台账!CF296</f>
        <v>0</v>
      </c>
      <c r="AB295" s="27">
        <f>畜禽季度村级台账!CG296</f>
        <v>0</v>
      </c>
      <c r="AC295" s="27">
        <f>畜禽季度村级台账!CH296</f>
        <v>0</v>
      </c>
      <c r="AD295" s="27">
        <f>畜禽季度村级台账!CI296</f>
        <v>0</v>
      </c>
      <c r="AE295" s="27">
        <f>畜禽季度村级台账!CJ296</f>
        <v>0</v>
      </c>
      <c r="AF295" s="51" t="str">
        <f t="shared" si="33"/>
        <v>正确</v>
      </c>
      <c r="AG295" s="51" t="str">
        <f t="shared" si="34"/>
        <v>正确</v>
      </c>
      <c r="AH295" s="51" t="str">
        <f t="shared" si="35"/>
        <v>正确</v>
      </c>
      <c r="AI295" s="51" t="str">
        <f t="shared" si="36"/>
        <v>正确</v>
      </c>
      <c r="AJ295" s="51" t="str">
        <f t="shared" si="37"/>
        <v>正确</v>
      </c>
      <c r="AK295" s="51" t="str">
        <f t="shared" si="38"/>
        <v>正确</v>
      </c>
      <c r="AL295" s="51" t="str">
        <f t="shared" si="39"/>
        <v>正确</v>
      </c>
    </row>
    <row r="296" spans="1:38">
      <c r="A296" s="28">
        <v>286</v>
      </c>
      <c r="B296" s="26">
        <f>畜禽季度村级台账!B297</f>
        <v>0</v>
      </c>
      <c r="C296" s="27">
        <f>畜禽季度村级台账!BO297</f>
        <v>0</v>
      </c>
      <c r="D296" s="27">
        <f>畜禽季度村级台账!BP297</f>
        <v>0</v>
      </c>
      <c r="E296" s="27">
        <f>畜禽季度村级台账!BQ297</f>
        <v>0</v>
      </c>
      <c r="F296" s="27">
        <f>畜禽季度村级台账!BR297</f>
        <v>0</v>
      </c>
      <c r="G296" s="27">
        <f>畜禽季度村级台账!BS297</f>
        <v>0</v>
      </c>
      <c r="H296" s="27">
        <f>畜禽季度村级台账!BT297</f>
        <v>0</v>
      </c>
      <c r="I296" s="27">
        <f>畜禽季度村级台账!BU297</f>
        <v>0</v>
      </c>
      <c r="J296" s="27">
        <f>畜禽季度村级台账!BV297</f>
        <v>0</v>
      </c>
      <c r="K296" s="27">
        <f>畜禽季度村级台账!BW297</f>
        <v>0</v>
      </c>
      <c r="L296" s="27">
        <f>畜禽季度村级台账!BX297</f>
        <v>0</v>
      </c>
      <c r="M296" s="27">
        <f>畜禽季度村级台账!BY297</f>
        <v>0</v>
      </c>
      <c r="N296" s="27">
        <f>畜禽季度村级台账!BZ297</f>
        <v>0</v>
      </c>
      <c r="O296" s="27">
        <f>畜禽季度村级台账!CA297</f>
        <v>0</v>
      </c>
      <c r="P296" s="27">
        <f>畜禽季度村级台账!CB297</f>
        <v>0</v>
      </c>
      <c r="Q296" s="27">
        <f>畜禽季度村级台账!CC297</f>
        <v>0</v>
      </c>
      <c r="R296" s="27">
        <f>畜禽季度村级台账!CD297</f>
        <v>0</v>
      </c>
      <c r="S296" s="27">
        <f>畜禽季度村级台账!CE297</f>
        <v>0</v>
      </c>
      <c r="T296" s="27">
        <f>畜禽季度村级台账!C297+畜禽季度村级台账!U297+畜禽季度村级台账!AM297+畜禽季度村级台账!BE297</f>
        <v>0</v>
      </c>
      <c r="U296" s="27">
        <f>畜禽季度村级台账!D297+畜禽季度村级台账!V297+畜禽季度村级台账!AN297+畜禽季度村级台账!BF297</f>
        <v>0</v>
      </c>
      <c r="V296" s="27">
        <f>畜禽季度村级台账!E297+畜禽季度村级台账!W297+畜禽季度村级台账!AO297+畜禽季度村级台账!BG297</f>
        <v>0</v>
      </c>
      <c r="W296" s="27">
        <f>畜禽季度村级台账!F297+畜禽季度村级台账!X297+畜禽季度村级台账!AP297+畜禽季度村级台账!BH297</f>
        <v>0</v>
      </c>
      <c r="X296" s="27">
        <f t="shared" si="40"/>
        <v>0</v>
      </c>
      <c r="Y296" s="27">
        <f>畜禽季度村级台账!G297+畜禽季度村级台账!Y297+畜禽季度村级台账!AQ297+畜禽季度村级台账!BI297</f>
        <v>0</v>
      </c>
      <c r="Z296" s="27">
        <f>畜禽季度村级台账!H297+畜禽季度村级台账!Z297+畜禽季度村级台账!AR297+畜禽季度村级台账!BJ297</f>
        <v>0</v>
      </c>
      <c r="AA296" s="27">
        <f>畜禽季度村级台账!CF297</f>
        <v>0</v>
      </c>
      <c r="AB296" s="27">
        <f>畜禽季度村级台账!CG297</f>
        <v>0</v>
      </c>
      <c r="AC296" s="27">
        <f>畜禽季度村级台账!CH297</f>
        <v>0</v>
      </c>
      <c r="AD296" s="27">
        <f>畜禽季度村级台账!CI297</f>
        <v>0</v>
      </c>
      <c r="AE296" s="27">
        <f>畜禽季度村级台账!CJ297</f>
        <v>0</v>
      </c>
      <c r="AF296" s="51" t="str">
        <f t="shared" si="33"/>
        <v>正确</v>
      </c>
      <c r="AG296" s="51" t="str">
        <f t="shared" si="34"/>
        <v>正确</v>
      </c>
      <c r="AH296" s="51" t="str">
        <f t="shared" si="35"/>
        <v>正确</v>
      </c>
      <c r="AI296" s="51" t="str">
        <f t="shared" si="36"/>
        <v>正确</v>
      </c>
      <c r="AJ296" s="51" t="str">
        <f t="shared" si="37"/>
        <v>正确</v>
      </c>
      <c r="AK296" s="51" t="str">
        <f t="shared" si="38"/>
        <v>正确</v>
      </c>
      <c r="AL296" s="51" t="str">
        <f t="shared" si="39"/>
        <v>正确</v>
      </c>
    </row>
    <row r="297" spans="1:38">
      <c r="A297" s="28">
        <v>287</v>
      </c>
      <c r="B297" s="26">
        <f>畜禽季度村级台账!B298</f>
        <v>0</v>
      </c>
      <c r="C297" s="27">
        <f>畜禽季度村级台账!BO298</f>
        <v>0</v>
      </c>
      <c r="D297" s="27">
        <f>畜禽季度村级台账!BP298</f>
        <v>0</v>
      </c>
      <c r="E297" s="27">
        <f>畜禽季度村级台账!BQ298</f>
        <v>0</v>
      </c>
      <c r="F297" s="27">
        <f>畜禽季度村级台账!BR298</f>
        <v>0</v>
      </c>
      <c r="G297" s="27">
        <f>畜禽季度村级台账!BS298</f>
        <v>0</v>
      </c>
      <c r="H297" s="27">
        <f>畜禽季度村级台账!BT298</f>
        <v>0</v>
      </c>
      <c r="I297" s="27">
        <f>畜禽季度村级台账!BU298</f>
        <v>0</v>
      </c>
      <c r="J297" s="27">
        <f>畜禽季度村级台账!BV298</f>
        <v>0</v>
      </c>
      <c r="K297" s="27">
        <f>畜禽季度村级台账!BW298</f>
        <v>0</v>
      </c>
      <c r="L297" s="27">
        <f>畜禽季度村级台账!BX298</f>
        <v>0</v>
      </c>
      <c r="M297" s="27">
        <f>畜禽季度村级台账!BY298</f>
        <v>0</v>
      </c>
      <c r="N297" s="27">
        <f>畜禽季度村级台账!BZ298</f>
        <v>0</v>
      </c>
      <c r="O297" s="27">
        <f>畜禽季度村级台账!CA298</f>
        <v>0</v>
      </c>
      <c r="P297" s="27">
        <f>畜禽季度村级台账!CB298</f>
        <v>0</v>
      </c>
      <c r="Q297" s="27">
        <f>畜禽季度村级台账!CC298</f>
        <v>0</v>
      </c>
      <c r="R297" s="27">
        <f>畜禽季度村级台账!CD298</f>
        <v>0</v>
      </c>
      <c r="S297" s="27">
        <f>畜禽季度村级台账!CE298</f>
        <v>0</v>
      </c>
      <c r="T297" s="27">
        <f>畜禽季度村级台账!C298+畜禽季度村级台账!U298+畜禽季度村级台账!AM298+畜禽季度村级台账!BE298</f>
        <v>0</v>
      </c>
      <c r="U297" s="27">
        <f>畜禽季度村级台账!D298+畜禽季度村级台账!V298+畜禽季度村级台账!AN298+畜禽季度村级台账!BF298</f>
        <v>0</v>
      </c>
      <c r="V297" s="27">
        <f>畜禽季度村级台账!E298+畜禽季度村级台账!W298+畜禽季度村级台账!AO298+畜禽季度村级台账!BG298</f>
        <v>0</v>
      </c>
      <c r="W297" s="27">
        <f>畜禽季度村级台账!F298+畜禽季度村级台账!X298+畜禽季度村级台账!AP298+畜禽季度村级台账!BH298</f>
        <v>0</v>
      </c>
      <c r="X297" s="27">
        <f t="shared" si="40"/>
        <v>0</v>
      </c>
      <c r="Y297" s="27">
        <f>畜禽季度村级台账!G298+畜禽季度村级台账!Y298+畜禽季度村级台账!AQ298+畜禽季度村级台账!BI298</f>
        <v>0</v>
      </c>
      <c r="Z297" s="27">
        <f>畜禽季度村级台账!H298+畜禽季度村级台账!Z298+畜禽季度村级台账!AR298+畜禽季度村级台账!BJ298</f>
        <v>0</v>
      </c>
      <c r="AA297" s="27">
        <f>畜禽季度村级台账!CF298</f>
        <v>0</v>
      </c>
      <c r="AB297" s="27">
        <f>畜禽季度村级台账!CG298</f>
        <v>0</v>
      </c>
      <c r="AC297" s="27">
        <f>畜禽季度村级台账!CH298</f>
        <v>0</v>
      </c>
      <c r="AD297" s="27">
        <f>畜禽季度村级台账!CI298</f>
        <v>0</v>
      </c>
      <c r="AE297" s="27">
        <f>畜禽季度村级台账!CJ298</f>
        <v>0</v>
      </c>
      <c r="AF297" s="51" t="str">
        <f t="shared" si="33"/>
        <v>正确</v>
      </c>
      <c r="AG297" s="51" t="str">
        <f t="shared" si="34"/>
        <v>正确</v>
      </c>
      <c r="AH297" s="51" t="str">
        <f t="shared" si="35"/>
        <v>正确</v>
      </c>
      <c r="AI297" s="51" t="str">
        <f t="shared" si="36"/>
        <v>正确</v>
      </c>
      <c r="AJ297" s="51" t="str">
        <f t="shared" si="37"/>
        <v>正确</v>
      </c>
      <c r="AK297" s="51" t="str">
        <f t="shared" si="38"/>
        <v>正确</v>
      </c>
      <c r="AL297" s="51" t="str">
        <f t="shared" si="39"/>
        <v>正确</v>
      </c>
    </row>
    <row r="298" spans="1:38">
      <c r="A298" s="28">
        <v>288</v>
      </c>
      <c r="B298" s="26">
        <f>畜禽季度村级台账!B299</f>
        <v>0</v>
      </c>
      <c r="C298" s="27">
        <f>畜禽季度村级台账!BO299</f>
        <v>0</v>
      </c>
      <c r="D298" s="27">
        <f>畜禽季度村级台账!BP299</f>
        <v>0</v>
      </c>
      <c r="E298" s="27">
        <f>畜禽季度村级台账!BQ299</f>
        <v>0</v>
      </c>
      <c r="F298" s="27">
        <f>畜禽季度村级台账!BR299</f>
        <v>0</v>
      </c>
      <c r="G298" s="27">
        <f>畜禽季度村级台账!BS299</f>
        <v>0</v>
      </c>
      <c r="H298" s="27">
        <f>畜禽季度村级台账!BT299</f>
        <v>0</v>
      </c>
      <c r="I298" s="27">
        <f>畜禽季度村级台账!BU299</f>
        <v>0</v>
      </c>
      <c r="J298" s="27">
        <f>畜禽季度村级台账!BV299</f>
        <v>0</v>
      </c>
      <c r="K298" s="27">
        <f>畜禽季度村级台账!BW299</f>
        <v>0</v>
      </c>
      <c r="L298" s="27">
        <f>畜禽季度村级台账!BX299</f>
        <v>0</v>
      </c>
      <c r="M298" s="27">
        <f>畜禽季度村级台账!BY299</f>
        <v>0</v>
      </c>
      <c r="N298" s="27">
        <f>畜禽季度村级台账!BZ299</f>
        <v>0</v>
      </c>
      <c r="O298" s="27">
        <f>畜禽季度村级台账!CA299</f>
        <v>0</v>
      </c>
      <c r="P298" s="27">
        <f>畜禽季度村级台账!CB299</f>
        <v>0</v>
      </c>
      <c r="Q298" s="27">
        <f>畜禽季度村级台账!CC299</f>
        <v>0</v>
      </c>
      <c r="R298" s="27">
        <f>畜禽季度村级台账!CD299</f>
        <v>0</v>
      </c>
      <c r="S298" s="27">
        <f>畜禽季度村级台账!CE299</f>
        <v>0</v>
      </c>
      <c r="T298" s="27">
        <f>畜禽季度村级台账!C299+畜禽季度村级台账!U299+畜禽季度村级台账!AM299+畜禽季度村级台账!BE299</f>
        <v>0</v>
      </c>
      <c r="U298" s="27">
        <f>畜禽季度村级台账!D299+畜禽季度村级台账!V299+畜禽季度村级台账!AN299+畜禽季度村级台账!BF299</f>
        <v>0</v>
      </c>
      <c r="V298" s="27">
        <f>畜禽季度村级台账!E299+畜禽季度村级台账!W299+畜禽季度村级台账!AO299+畜禽季度村级台账!BG299</f>
        <v>0</v>
      </c>
      <c r="W298" s="27">
        <f>畜禽季度村级台账!F299+畜禽季度村级台账!X299+畜禽季度村级台账!AP299+畜禽季度村级台账!BH299</f>
        <v>0</v>
      </c>
      <c r="X298" s="27">
        <f t="shared" si="40"/>
        <v>0</v>
      </c>
      <c r="Y298" s="27">
        <f>畜禽季度村级台账!G299+畜禽季度村级台账!Y299+畜禽季度村级台账!AQ299+畜禽季度村级台账!BI299</f>
        <v>0</v>
      </c>
      <c r="Z298" s="27">
        <f>畜禽季度村级台账!H299+畜禽季度村级台账!Z299+畜禽季度村级台账!AR299+畜禽季度村级台账!BJ299</f>
        <v>0</v>
      </c>
      <c r="AA298" s="27">
        <f>畜禽季度村级台账!CF299</f>
        <v>0</v>
      </c>
      <c r="AB298" s="27">
        <f>畜禽季度村级台账!CG299</f>
        <v>0</v>
      </c>
      <c r="AC298" s="27">
        <f>畜禽季度村级台账!CH299</f>
        <v>0</v>
      </c>
      <c r="AD298" s="27">
        <f>畜禽季度村级台账!CI299</f>
        <v>0</v>
      </c>
      <c r="AE298" s="27">
        <f>畜禽季度村级台账!CJ299</f>
        <v>0</v>
      </c>
      <c r="AF298" s="51" t="str">
        <f t="shared" si="33"/>
        <v>正确</v>
      </c>
      <c r="AG298" s="51" t="str">
        <f t="shared" si="34"/>
        <v>正确</v>
      </c>
      <c r="AH298" s="51" t="str">
        <f t="shared" si="35"/>
        <v>正确</v>
      </c>
      <c r="AI298" s="51" t="str">
        <f t="shared" si="36"/>
        <v>正确</v>
      </c>
      <c r="AJ298" s="51" t="str">
        <f t="shared" si="37"/>
        <v>正确</v>
      </c>
      <c r="AK298" s="51" t="str">
        <f t="shared" si="38"/>
        <v>正确</v>
      </c>
      <c r="AL298" s="51" t="str">
        <f t="shared" si="39"/>
        <v>正确</v>
      </c>
    </row>
    <row r="299" spans="1:38">
      <c r="A299" s="28">
        <v>289</v>
      </c>
      <c r="B299" s="26">
        <f>畜禽季度村级台账!B300</f>
        <v>0</v>
      </c>
      <c r="C299" s="27">
        <f>畜禽季度村级台账!BO300</f>
        <v>0</v>
      </c>
      <c r="D299" s="27">
        <f>畜禽季度村级台账!BP300</f>
        <v>0</v>
      </c>
      <c r="E299" s="27">
        <f>畜禽季度村级台账!BQ300</f>
        <v>0</v>
      </c>
      <c r="F299" s="27">
        <f>畜禽季度村级台账!BR300</f>
        <v>0</v>
      </c>
      <c r="G299" s="27">
        <f>畜禽季度村级台账!BS300</f>
        <v>0</v>
      </c>
      <c r="H299" s="27">
        <f>畜禽季度村级台账!BT300</f>
        <v>0</v>
      </c>
      <c r="I299" s="27">
        <f>畜禽季度村级台账!BU300</f>
        <v>0</v>
      </c>
      <c r="J299" s="27">
        <f>畜禽季度村级台账!BV300</f>
        <v>0</v>
      </c>
      <c r="K299" s="27">
        <f>畜禽季度村级台账!BW300</f>
        <v>0</v>
      </c>
      <c r="L299" s="27">
        <f>畜禽季度村级台账!BX300</f>
        <v>0</v>
      </c>
      <c r="M299" s="27">
        <f>畜禽季度村级台账!BY300</f>
        <v>0</v>
      </c>
      <c r="N299" s="27">
        <f>畜禽季度村级台账!BZ300</f>
        <v>0</v>
      </c>
      <c r="O299" s="27">
        <f>畜禽季度村级台账!CA300</f>
        <v>0</v>
      </c>
      <c r="P299" s="27">
        <f>畜禽季度村级台账!CB300</f>
        <v>0</v>
      </c>
      <c r="Q299" s="27">
        <f>畜禽季度村级台账!CC300</f>
        <v>0</v>
      </c>
      <c r="R299" s="27">
        <f>畜禽季度村级台账!CD300</f>
        <v>0</v>
      </c>
      <c r="S299" s="27">
        <f>畜禽季度村级台账!CE300</f>
        <v>0</v>
      </c>
      <c r="T299" s="27">
        <f>畜禽季度村级台账!C300+畜禽季度村级台账!U300+畜禽季度村级台账!AM300+畜禽季度村级台账!BE300</f>
        <v>0</v>
      </c>
      <c r="U299" s="27">
        <f>畜禽季度村级台账!D300+畜禽季度村级台账!V300+畜禽季度村级台账!AN300+畜禽季度村级台账!BF300</f>
        <v>0</v>
      </c>
      <c r="V299" s="27">
        <f>畜禽季度村级台账!E300+畜禽季度村级台账!W300+畜禽季度村级台账!AO300+畜禽季度村级台账!BG300</f>
        <v>0</v>
      </c>
      <c r="W299" s="27">
        <f>畜禽季度村级台账!F300+畜禽季度村级台账!X300+畜禽季度村级台账!AP300+畜禽季度村级台账!BH300</f>
        <v>0</v>
      </c>
      <c r="X299" s="27">
        <f t="shared" si="40"/>
        <v>0</v>
      </c>
      <c r="Y299" s="27">
        <f>畜禽季度村级台账!G300+畜禽季度村级台账!Y300+畜禽季度村级台账!AQ300+畜禽季度村级台账!BI300</f>
        <v>0</v>
      </c>
      <c r="Z299" s="27">
        <f>畜禽季度村级台账!H300+畜禽季度村级台账!Z300+畜禽季度村级台账!AR300+畜禽季度村级台账!BJ300</f>
        <v>0</v>
      </c>
      <c r="AA299" s="27">
        <f>畜禽季度村级台账!CF300</f>
        <v>0</v>
      </c>
      <c r="AB299" s="27">
        <f>畜禽季度村级台账!CG300</f>
        <v>0</v>
      </c>
      <c r="AC299" s="27">
        <f>畜禽季度村级台账!CH300</f>
        <v>0</v>
      </c>
      <c r="AD299" s="27">
        <f>畜禽季度村级台账!CI300</f>
        <v>0</v>
      </c>
      <c r="AE299" s="27">
        <f>畜禽季度村级台账!CJ300</f>
        <v>0</v>
      </c>
      <c r="AF299" s="51" t="str">
        <f t="shared" si="33"/>
        <v>正确</v>
      </c>
      <c r="AG299" s="51" t="str">
        <f t="shared" si="34"/>
        <v>正确</v>
      </c>
      <c r="AH299" s="51" t="str">
        <f t="shared" si="35"/>
        <v>正确</v>
      </c>
      <c r="AI299" s="51" t="str">
        <f t="shared" si="36"/>
        <v>正确</v>
      </c>
      <c r="AJ299" s="51" t="str">
        <f t="shared" si="37"/>
        <v>正确</v>
      </c>
      <c r="AK299" s="51" t="str">
        <f t="shared" si="38"/>
        <v>正确</v>
      </c>
      <c r="AL299" s="51" t="str">
        <f t="shared" si="39"/>
        <v>正确</v>
      </c>
    </row>
    <row r="300" spans="1:38">
      <c r="A300" s="28">
        <v>290</v>
      </c>
      <c r="B300" s="26">
        <f>畜禽季度村级台账!B301</f>
        <v>0</v>
      </c>
      <c r="C300" s="27">
        <f>畜禽季度村级台账!BO301</f>
        <v>0</v>
      </c>
      <c r="D300" s="27">
        <f>畜禽季度村级台账!BP301</f>
        <v>0</v>
      </c>
      <c r="E300" s="27">
        <f>畜禽季度村级台账!BQ301</f>
        <v>0</v>
      </c>
      <c r="F300" s="27">
        <f>畜禽季度村级台账!BR301</f>
        <v>0</v>
      </c>
      <c r="G300" s="27">
        <f>畜禽季度村级台账!BS301</f>
        <v>0</v>
      </c>
      <c r="H300" s="27">
        <f>畜禽季度村级台账!BT301</f>
        <v>0</v>
      </c>
      <c r="I300" s="27">
        <f>畜禽季度村级台账!BU301</f>
        <v>0</v>
      </c>
      <c r="J300" s="27">
        <f>畜禽季度村级台账!BV301</f>
        <v>0</v>
      </c>
      <c r="K300" s="27">
        <f>畜禽季度村级台账!BW301</f>
        <v>0</v>
      </c>
      <c r="L300" s="27">
        <f>畜禽季度村级台账!BX301</f>
        <v>0</v>
      </c>
      <c r="M300" s="27">
        <f>畜禽季度村级台账!BY301</f>
        <v>0</v>
      </c>
      <c r="N300" s="27">
        <f>畜禽季度村级台账!BZ301</f>
        <v>0</v>
      </c>
      <c r="O300" s="27">
        <f>畜禽季度村级台账!CA301</f>
        <v>0</v>
      </c>
      <c r="P300" s="27">
        <f>畜禽季度村级台账!CB301</f>
        <v>0</v>
      </c>
      <c r="Q300" s="27">
        <f>畜禽季度村级台账!CC301</f>
        <v>0</v>
      </c>
      <c r="R300" s="27">
        <f>畜禽季度村级台账!CD301</f>
        <v>0</v>
      </c>
      <c r="S300" s="27">
        <f>畜禽季度村级台账!CE301</f>
        <v>0</v>
      </c>
      <c r="T300" s="27">
        <f>畜禽季度村级台账!C301+畜禽季度村级台账!U301+畜禽季度村级台账!AM301+畜禽季度村级台账!BE301</f>
        <v>0</v>
      </c>
      <c r="U300" s="27">
        <f>畜禽季度村级台账!D301+畜禽季度村级台账!V301+畜禽季度村级台账!AN301+畜禽季度村级台账!BF301</f>
        <v>0</v>
      </c>
      <c r="V300" s="27">
        <f>畜禽季度村级台账!E301+畜禽季度村级台账!W301+畜禽季度村级台账!AO301+畜禽季度村级台账!BG301</f>
        <v>0</v>
      </c>
      <c r="W300" s="27">
        <f>畜禽季度村级台账!F301+畜禽季度村级台账!X301+畜禽季度村级台账!AP301+畜禽季度村级台账!BH301</f>
        <v>0</v>
      </c>
      <c r="X300" s="27">
        <f t="shared" si="40"/>
        <v>0</v>
      </c>
      <c r="Y300" s="27">
        <f>畜禽季度村级台账!G301+畜禽季度村级台账!Y301+畜禽季度村级台账!AQ301+畜禽季度村级台账!BI301</f>
        <v>0</v>
      </c>
      <c r="Z300" s="27">
        <f>畜禽季度村级台账!H301+畜禽季度村级台账!Z301+畜禽季度村级台账!AR301+畜禽季度村级台账!BJ301</f>
        <v>0</v>
      </c>
      <c r="AA300" s="27">
        <f>畜禽季度村级台账!CF301</f>
        <v>0</v>
      </c>
      <c r="AB300" s="27">
        <f>畜禽季度村级台账!CG301</f>
        <v>0</v>
      </c>
      <c r="AC300" s="27">
        <f>畜禽季度村级台账!CH301</f>
        <v>0</v>
      </c>
      <c r="AD300" s="27">
        <f>畜禽季度村级台账!CI301</f>
        <v>0</v>
      </c>
      <c r="AE300" s="27">
        <f>畜禽季度村级台账!CJ301</f>
        <v>0</v>
      </c>
      <c r="AF300" s="51" t="str">
        <f t="shared" si="33"/>
        <v>正确</v>
      </c>
      <c r="AG300" s="51" t="str">
        <f t="shared" si="34"/>
        <v>正确</v>
      </c>
      <c r="AH300" s="51" t="str">
        <f t="shared" si="35"/>
        <v>正确</v>
      </c>
      <c r="AI300" s="51" t="str">
        <f t="shared" si="36"/>
        <v>正确</v>
      </c>
      <c r="AJ300" s="51" t="str">
        <f t="shared" si="37"/>
        <v>正确</v>
      </c>
      <c r="AK300" s="51" t="str">
        <f t="shared" si="38"/>
        <v>正确</v>
      </c>
      <c r="AL300" s="51" t="str">
        <f t="shared" si="39"/>
        <v>正确</v>
      </c>
    </row>
    <row r="301" spans="1:38">
      <c r="A301" s="28">
        <v>291</v>
      </c>
      <c r="B301" s="26">
        <f>畜禽季度村级台账!B302</f>
        <v>0</v>
      </c>
      <c r="C301" s="27">
        <f>畜禽季度村级台账!BO302</f>
        <v>0</v>
      </c>
      <c r="D301" s="27">
        <f>畜禽季度村级台账!BP302</f>
        <v>0</v>
      </c>
      <c r="E301" s="27">
        <f>畜禽季度村级台账!BQ302</f>
        <v>0</v>
      </c>
      <c r="F301" s="27">
        <f>畜禽季度村级台账!BR302</f>
        <v>0</v>
      </c>
      <c r="G301" s="27">
        <f>畜禽季度村级台账!BS302</f>
        <v>0</v>
      </c>
      <c r="H301" s="27">
        <f>畜禽季度村级台账!BT302</f>
        <v>0</v>
      </c>
      <c r="I301" s="27">
        <f>畜禽季度村级台账!BU302</f>
        <v>0</v>
      </c>
      <c r="J301" s="27">
        <f>畜禽季度村级台账!BV302</f>
        <v>0</v>
      </c>
      <c r="K301" s="27">
        <f>畜禽季度村级台账!BW302</f>
        <v>0</v>
      </c>
      <c r="L301" s="27">
        <f>畜禽季度村级台账!BX302</f>
        <v>0</v>
      </c>
      <c r="M301" s="27">
        <f>畜禽季度村级台账!BY302</f>
        <v>0</v>
      </c>
      <c r="N301" s="27">
        <f>畜禽季度村级台账!BZ302</f>
        <v>0</v>
      </c>
      <c r="O301" s="27">
        <f>畜禽季度村级台账!CA302</f>
        <v>0</v>
      </c>
      <c r="P301" s="27">
        <f>畜禽季度村级台账!CB302</f>
        <v>0</v>
      </c>
      <c r="Q301" s="27">
        <f>畜禽季度村级台账!CC302</f>
        <v>0</v>
      </c>
      <c r="R301" s="27">
        <f>畜禽季度村级台账!CD302</f>
        <v>0</v>
      </c>
      <c r="S301" s="27">
        <f>畜禽季度村级台账!CE302</f>
        <v>0</v>
      </c>
      <c r="T301" s="27">
        <f>畜禽季度村级台账!C302+畜禽季度村级台账!U302+畜禽季度村级台账!AM302+畜禽季度村级台账!BE302</f>
        <v>0</v>
      </c>
      <c r="U301" s="27">
        <f>畜禽季度村级台账!D302+畜禽季度村级台账!V302+畜禽季度村级台账!AN302+畜禽季度村级台账!BF302</f>
        <v>0</v>
      </c>
      <c r="V301" s="27">
        <f>畜禽季度村级台账!E302+畜禽季度村级台账!W302+畜禽季度村级台账!AO302+畜禽季度村级台账!BG302</f>
        <v>0</v>
      </c>
      <c r="W301" s="27">
        <f>畜禽季度村级台账!F302+畜禽季度村级台账!X302+畜禽季度村级台账!AP302+畜禽季度村级台账!BH302</f>
        <v>0</v>
      </c>
      <c r="X301" s="27">
        <f t="shared" si="40"/>
        <v>0</v>
      </c>
      <c r="Y301" s="27">
        <f>畜禽季度村级台账!G302+畜禽季度村级台账!Y302+畜禽季度村级台账!AQ302+畜禽季度村级台账!BI302</f>
        <v>0</v>
      </c>
      <c r="Z301" s="27">
        <f>畜禽季度村级台账!H302+畜禽季度村级台账!Z302+畜禽季度村级台账!AR302+畜禽季度村级台账!BJ302</f>
        <v>0</v>
      </c>
      <c r="AA301" s="27">
        <f>畜禽季度村级台账!CF302</f>
        <v>0</v>
      </c>
      <c r="AB301" s="27">
        <f>畜禽季度村级台账!CG302</f>
        <v>0</v>
      </c>
      <c r="AC301" s="27">
        <f>畜禽季度村级台账!CH302</f>
        <v>0</v>
      </c>
      <c r="AD301" s="27">
        <f>畜禽季度村级台账!CI302</f>
        <v>0</v>
      </c>
      <c r="AE301" s="27">
        <f>畜禽季度村级台账!CJ302</f>
        <v>0</v>
      </c>
      <c r="AF301" s="51" t="str">
        <f t="shared" si="33"/>
        <v>正确</v>
      </c>
      <c r="AG301" s="51" t="str">
        <f t="shared" si="34"/>
        <v>正确</v>
      </c>
      <c r="AH301" s="51" t="str">
        <f t="shared" si="35"/>
        <v>正确</v>
      </c>
      <c r="AI301" s="51" t="str">
        <f t="shared" si="36"/>
        <v>正确</v>
      </c>
      <c r="AJ301" s="51" t="str">
        <f t="shared" si="37"/>
        <v>正确</v>
      </c>
      <c r="AK301" s="51" t="str">
        <f t="shared" si="38"/>
        <v>正确</v>
      </c>
      <c r="AL301" s="51" t="str">
        <f t="shared" si="39"/>
        <v>正确</v>
      </c>
    </row>
    <row r="302" spans="1:38">
      <c r="A302" s="28">
        <v>292</v>
      </c>
      <c r="B302" s="26">
        <f>畜禽季度村级台账!B303</f>
        <v>0</v>
      </c>
      <c r="C302" s="27">
        <f>畜禽季度村级台账!BO303</f>
        <v>0</v>
      </c>
      <c r="D302" s="27">
        <f>畜禽季度村级台账!BP303</f>
        <v>0</v>
      </c>
      <c r="E302" s="27">
        <f>畜禽季度村级台账!BQ303</f>
        <v>0</v>
      </c>
      <c r="F302" s="27">
        <f>畜禽季度村级台账!BR303</f>
        <v>0</v>
      </c>
      <c r="G302" s="27">
        <f>畜禽季度村级台账!BS303</f>
        <v>0</v>
      </c>
      <c r="H302" s="27">
        <f>畜禽季度村级台账!BT303</f>
        <v>0</v>
      </c>
      <c r="I302" s="27">
        <f>畜禽季度村级台账!BU303</f>
        <v>0</v>
      </c>
      <c r="J302" s="27">
        <f>畜禽季度村级台账!BV303</f>
        <v>0</v>
      </c>
      <c r="K302" s="27">
        <f>畜禽季度村级台账!BW303</f>
        <v>0</v>
      </c>
      <c r="L302" s="27">
        <f>畜禽季度村级台账!BX303</f>
        <v>0</v>
      </c>
      <c r="M302" s="27">
        <f>畜禽季度村级台账!BY303</f>
        <v>0</v>
      </c>
      <c r="N302" s="27">
        <f>畜禽季度村级台账!BZ303</f>
        <v>0</v>
      </c>
      <c r="O302" s="27">
        <f>畜禽季度村级台账!CA303</f>
        <v>0</v>
      </c>
      <c r="P302" s="27">
        <f>畜禽季度村级台账!CB303</f>
        <v>0</v>
      </c>
      <c r="Q302" s="27">
        <f>畜禽季度村级台账!CC303</f>
        <v>0</v>
      </c>
      <c r="R302" s="27">
        <f>畜禽季度村级台账!CD303</f>
        <v>0</v>
      </c>
      <c r="S302" s="27">
        <f>畜禽季度村级台账!CE303</f>
        <v>0</v>
      </c>
      <c r="T302" s="27">
        <f>畜禽季度村级台账!C303+畜禽季度村级台账!U303+畜禽季度村级台账!AM303+畜禽季度村级台账!BE303</f>
        <v>0</v>
      </c>
      <c r="U302" s="27">
        <f>畜禽季度村级台账!D303+畜禽季度村级台账!V303+畜禽季度村级台账!AN303+畜禽季度村级台账!BF303</f>
        <v>0</v>
      </c>
      <c r="V302" s="27">
        <f>畜禽季度村级台账!E303+畜禽季度村级台账!W303+畜禽季度村级台账!AO303+畜禽季度村级台账!BG303</f>
        <v>0</v>
      </c>
      <c r="W302" s="27">
        <f>畜禽季度村级台账!F303+畜禽季度村级台账!X303+畜禽季度村级台账!AP303+畜禽季度村级台账!BH303</f>
        <v>0</v>
      </c>
      <c r="X302" s="27">
        <f t="shared" si="40"/>
        <v>0</v>
      </c>
      <c r="Y302" s="27">
        <f>畜禽季度村级台账!G303+畜禽季度村级台账!Y303+畜禽季度村级台账!AQ303+畜禽季度村级台账!BI303</f>
        <v>0</v>
      </c>
      <c r="Z302" s="27">
        <f>畜禽季度村级台账!H303+畜禽季度村级台账!Z303+畜禽季度村级台账!AR303+畜禽季度村级台账!BJ303</f>
        <v>0</v>
      </c>
      <c r="AA302" s="27">
        <f>畜禽季度村级台账!CF303</f>
        <v>0</v>
      </c>
      <c r="AB302" s="27">
        <f>畜禽季度村级台账!CG303</f>
        <v>0</v>
      </c>
      <c r="AC302" s="27">
        <f>畜禽季度村级台账!CH303</f>
        <v>0</v>
      </c>
      <c r="AD302" s="27">
        <f>畜禽季度村级台账!CI303</f>
        <v>0</v>
      </c>
      <c r="AE302" s="27">
        <f>畜禽季度村级台账!CJ303</f>
        <v>0</v>
      </c>
      <c r="AF302" s="51" t="str">
        <f t="shared" si="33"/>
        <v>正确</v>
      </c>
      <c r="AG302" s="51" t="str">
        <f t="shared" si="34"/>
        <v>正确</v>
      </c>
      <c r="AH302" s="51" t="str">
        <f t="shared" si="35"/>
        <v>正确</v>
      </c>
      <c r="AI302" s="51" t="str">
        <f t="shared" si="36"/>
        <v>正确</v>
      </c>
      <c r="AJ302" s="51" t="str">
        <f t="shared" si="37"/>
        <v>正确</v>
      </c>
      <c r="AK302" s="51" t="str">
        <f t="shared" si="38"/>
        <v>正确</v>
      </c>
      <c r="AL302" s="51" t="str">
        <f t="shared" si="39"/>
        <v>正确</v>
      </c>
    </row>
    <row r="303" spans="1:38">
      <c r="A303" s="28">
        <v>293</v>
      </c>
      <c r="B303" s="26">
        <f>畜禽季度村级台账!B304</f>
        <v>0</v>
      </c>
      <c r="C303" s="27">
        <f>畜禽季度村级台账!BO304</f>
        <v>0</v>
      </c>
      <c r="D303" s="27">
        <f>畜禽季度村级台账!BP304</f>
        <v>0</v>
      </c>
      <c r="E303" s="27">
        <f>畜禽季度村级台账!BQ304</f>
        <v>0</v>
      </c>
      <c r="F303" s="27">
        <f>畜禽季度村级台账!BR304</f>
        <v>0</v>
      </c>
      <c r="G303" s="27">
        <f>畜禽季度村级台账!BS304</f>
        <v>0</v>
      </c>
      <c r="H303" s="27">
        <f>畜禽季度村级台账!BT304</f>
        <v>0</v>
      </c>
      <c r="I303" s="27">
        <f>畜禽季度村级台账!BU304</f>
        <v>0</v>
      </c>
      <c r="J303" s="27">
        <f>畜禽季度村级台账!BV304</f>
        <v>0</v>
      </c>
      <c r="K303" s="27">
        <f>畜禽季度村级台账!BW304</f>
        <v>0</v>
      </c>
      <c r="L303" s="27">
        <f>畜禽季度村级台账!BX304</f>
        <v>0</v>
      </c>
      <c r="M303" s="27">
        <f>畜禽季度村级台账!BY304</f>
        <v>0</v>
      </c>
      <c r="N303" s="27">
        <f>畜禽季度村级台账!BZ304</f>
        <v>0</v>
      </c>
      <c r="O303" s="27">
        <f>畜禽季度村级台账!CA304</f>
        <v>0</v>
      </c>
      <c r="P303" s="27">
        <f>畜禽季度村级台账!CB304</f>
        <v>0</v>
      </c>
      <c r="Q303" s="27">
        <f>畜禽季度村级台账!CC304</f>
        <v>0</v>
      </c>
      <c r="R303" s="27">
        <f>畜禽季度村级台账!CD304</f>
        <v>0</v>
      </c>
      <c r="S303" s="27">
        <f>畜禽季度村级台账!CE304</f>
        <v>0</v>
      </c>
      <c r="T303" s="27">
        <f>畜禽季度村级台账!C304+畜禽季度村级台账!U304+畜禽季度村级台账!AM304+畜禽季度村级台账!BE304</f>
        <v>0</v>
      </c>
      <c r="U303" s="27">
        <f>畜禽季度村级台账!D304+畜禽季度村级台账!V304+畜禽季度村级台账!AN304+畜禽季度村级台账!BF304</f>
        <v>0</v>
      </c>
      <c r="V303" s="27">
        <f>畜禽季度村级台账!E304+畜禽季度村级台账!W304+畜禽季度村级台账!AO304+畜禽季度村级台账!BG304</f>
        <v>0</v>
      </c>
      <c r="W303" s="27">
        <f>畜禽季度村级台账!F304+畜禽季度村级台账!X304+畜禽季度村级台账!AP304+畜禽季度村级台账!BH304</f>
        <v>0</v>
      </c>
      <c r="X303" s="27">
        <f t="shared" si="40"/>
        <v>0</v>
      </c>
      <c r="Y303" s="27">
        <f>畜禽季度村级台账!G304+畜禽季度村级台账!Y304+畜禽季度村级台账!AQ304+畜禽季度村级台账!BI304</f>
        <v>0</v>
      </c>
      <c r="Z303" s="27">
        <f>畜禽季度村级台账!H304+畜禽季度村级台账!Z304+畜禽季度村级台账!AR304+畜禽季度村级台账!BJ304</f>
        <v>0</v>
      </c>
      <c r="AA303" s="27">
        <f>畜禽季度村级台账!CF304</f>
        <v>0</v>
      </c>
      <c r="AB303" s="27">
        <f>畜禽季度村级台账!CG304</f>
        <v>0</v>
      </c>
      <c r="AC303" s="27">
        <f>畜禽季度村级台账!CH304</f>
        <v>0</v>
      </c>
      <c r="AD303" s="27">
        <f>畜禽季度村级台账!CI304</f>
        <v>0</v>
      </c>
      <c r="AE303" s="27">
        <f>畜禽季度村级台账!CJ304</f>
        <v>0</v>
      </c>
      <c r="AF303" s="51" t="str">
        <f t="shared" si="33"/>
        <v>正确</v>
      </c>
      <c r="AG303" s="51" t="str">
        <f t="shared" si="34"/>
        <v>正确</v>
      </c>
      <c r="AH303" s="51" t="str">
        <f t="shared" si="35"/>
        <v>正确</v>
      </c>
      <c r="AI303" s="51" t="str">
        <f t="shared" si="36"/>
        <v>正确</v>
      </c>
      <c r="AJ303" s="51" t="str">
        <f t="shared" si="37"/>
        <v>正确</v>
      </c>
      <c r="AK303" s="51" t="str">
        <f t="shared" si="38"/>
        <v>正确</v>
      </c>
      <c r="AL303" s="51" t="str">
        <f t="shared" si="39"/>
        <v>正确</v>
      </c>
    </row>
    <row r="304" spans="1:38">
      <c r="A304" s="28">
        <v>294</v>
      </c>
      <c r="B304" s="26">
        <f>畜禽季度村级台账!B305</f>
        <v>0</v>
      </c>
      <c r="C304" s="27">
        <f>畜禽季度村级台账!BO305</f>
        <v>0</v>
      </c>
      <c r="D304" s="27">
        <f>畜禽季度村级台账!BP305</f>
        <v>0</v>
      </c>
      <c r="E304" s="27">
        <f>畜禽季度村级台账!BQ305</f>
        <v>0</v>
      </c>
      <c r="F304" s="27">
        <f>畜禽季度村级台账!BR305</f>
        <v>0</v>
      </c>
      <c r="G304" s="27">
        <f>畜禽季度村级台账!BS305</f>
        <v>0</v>
      </c>
      <c r="H304" s="27">
        <f>畜禽季度村级台账!BT305</f>
        <v>0</v>
      </c>
      <c r="I304" s="27">
        <f>畜禽季度村级台账!BU305</f>
        <v>0</v>
      </c>
      <c r="J304" s="27">
        <f>畜禽季度村级台账!BV305</f>
        <v>0</v>
      </c>
      <c r="K304" s="27">
        <f>畜禽季度村级台账!BW305</f>
        <v>0</v>
      </c>
      <c r="L304" s="27">
        <f>畜禽季度村级台账!BX305</f>
        <v>0</v>
      </c>
      <c r="M304" s="27">
        <f>畜禽季度村级台账!BY305</f>
        <v>0</v>
      </c>
      <c r="N304" s="27">
        <f>畜禽季度村级台账!BZ305</f>
        <v>0</v>
      </c>
      <c r="O304" s="27">
        <f>畜禽季度村级台账!CA305</f>
        <v>0</v>
      </c>
      <c r="P304" s="27">
        <f>畜禽季度村级台账!CB305</f>
        <v>0</v>
      </c>
      <c r="Q304" s="27">
        <f>畜禽季度村级台账!CC305</f>
        <v>0</v>
      </c>
      <c r="R304" s="27">
        <f>畜禽季度村级台账!CD305</f>
        <v>0</v>
      </c>
      <c r="S304" s="27">
        <f>畜禽季度村级台账!CE305</f>
        <v>0</v>
      </c>
      <c r="T304" s="27">
        <f>畜禽季度村级台账!C305+畜禽季度村级台账!U305+畜禽季度村级台账!AM305+畜禽季度村级台账!BE305</f>
        <v>0</v>
      </c>
      <c r="U304" s="27">
        <f>畜禽季度村级台账!D305+畜禽季度村级台账!V305+畜禽季度村级台账!AN305+畜禽季度村级台账!BF305</f>
        <v>0</v>
      </c>
      <c r="V304" s="27">
        <f>畜禽季度村级台账!E305+畜禽季度村级台账!W305+畜禽季度村级台账!AO305+畜禽季度村级台账!BG305</f>
        <v>0</v>
      </c>
      <c r="W304" s="27">
        <f>畜禽季度村级台账!F305+畜禽季度村级台账!X305+畜禽季度村级台账!AP305+畜禽季度村级台账!BH305</f>
        <v>0</v>
      </c>
      <c r="X304" s="27">
        <f t="shared" si="40"/>
        <v>0</v>
      </c>
      <c r="Y304" s="27">
        <f>畜禽季度村级台账!G305+畜禽季度村级台账!Y305+畜禽季度村级台账!AQ305+畜禽季度村级台账!BI305</f>
        <v>0</v>
      </c>
      <c r="Z304" s="27">
        <f>畜禽季度村级台账!H305+畜禽季度村级台账!Z305+畜禽季度村级台账!AR305+畜禽季度村级台账!BJ305</f>
        <v>0</v>
      </c>
      <c r="AA304" s="27">
        <f>畜禽季度村级台账!CF305</f>
        <v>0</v>
      </c>
      <c r="AB304" s="27">
        <f>畜禽季度村级台账!CG305</f>
        <v>0</v>
      </c>
      <c r="AC304" s="27">
        <f>畜禽季度村级台账!CH305</f>
        <v>0</v>
      </c>
      <c r="AD304" s="27">
        <f>畜禽季度村级台账!CI305</f>
        <v>0</v>
      </c>
      <c r="AE304" s="27">
        <f>畜禽季度村级台账!CJ305</f>
        <v>0</v>
      </c>
      <c r="AF304" s="51" t="str">
        <f t="shared" si="33"/>
        <v>正确</v>
      </c>
      <c r="AG304" s="51" t="str">
        <f t="shared" si="34"/>
        <v>正确</v>
      </c>
      <c r="AH304" s="51" t="str">
        <f t="shared" si="35"/>
        <v>正确</v>
      </c>
      <c r="AI304" s="51" t="str">
        <f t="shared" si="36"/>
        <v>正确</v>
      </c>
      <c r="AJ304" s="51" t="str">
        <f t="shared" si="37"/>
        <v>正确</v>
      </c>
      <c r="AK304" s="51" t="str">
        <f t="shared" si="38"/>
        <v>正确</v>
      </c>
      <c r="AL304" s="51" t="str">
        <f t="shared" si="39"/>
        <v>正确</v>
      </c>
    </row>
    <row r="305" spans="1:38">
      <c r="A305" s="28">
        <v>295</v>
      </c>
      <c r="B305" s="26">
        <f>畜禽季度村级台账!B306</f>
        <v>0</v>
      </c>
      <c r="C305" s="27">
        <f>畜禽季度村级台账!BO306</f>
        <v>0</v>
      </c>
      <c r="D305" s="27">
        <f>畜禽季度村级台账!BP306</f>
        <v>0</v>
      </c>
      <c r="E305" s="27">
        <f>畜禽季度村级台账!BQ306</f>
        <v>0</v>
      </c>
      <c r="F305" s="27">
        <f>畜禽季度村级台账!BR306</f>
        <v>0</v>
      </c>
      <c r="G305" s="27">
        <f>畜禽季度村级台账!BS306</f>
        <v>0</v>
      </c>
      <c r="H305" s="27">
        <f>畜禽季度村级台账!BT306</f>
        <v>0</v>
      </c>
      <c r="I305" s="27">
        <f>畜禽季度村级台账!BU306</f>
        <v>0</v>
      </c>
      <c r="J305" s="27">
        <f>畜禽季度村级台账!BV306</f>
        <v>0</v>
      </c>
      <c r="K305" s="27">
        <f>畜禽季度村级台账!BW306</f>
        <v>0</v>
      </c>
      <c r="L305" s="27">
        <f>畜禽季度村级台账!BX306</f>
        <v>0</v>
      </c>
      <c r="M305" s="27">
        <f>畜禽季度村级台账!BY306</f>
        <v>0</v>
      </c>
      <c r="N305" s="27">
        <f>畜禽季度村级台账!BZ306</f>
        <v>0</v>
      </c>
      <c r="O305" s="27">
        <f>畜禽季度村级台账!CA306</f>
        <v>0</v>
      </c>
      <c r="P305" s="27">
        <f>畜禽季度村级台账!CB306</f>
        <v>0</v>
      </c>
      <c r="Q305" s="27">
        <f>畜禽季度村级台账!CC306</f>
        <v>0</v>
      </c>
      <c r="R305" s="27">
        <f>畜禽季度村级台账!CD306</f>
        <v>0</v>
      </c>
      <c r="S305" s="27">
        <f>畜禽季度村级台账!CE306</f>
        <v>0</v>
      </c>
      <c r="T305" s="27">
        <f>畜禽季度村级台账!C306+畜禽季度村级台账!U306+畜禽季度村级台账!AM306+畜禽季度村级台账!BE306</f>
        <v>0</v>
      </c>
      <c r="U305" s="27">
        <f>畜禽季度村级台账!D306+畜禽季度村级台账!V306+畜禽季度村级台账!AN306+畜禽季度村级台账!BF306</f>
        <v>0</v>
      </c>
      <c r="V305" s="27">
        <f>畜禽季度村级台账!E306+畜禽季度村级台账!W306+畜禽季度村级台账!AO306+畜禽季度村级台账!BG306</f>
        <v>0</v>
      </c>
      <c r="W305" s="27">
        <f>畜禽季度村级台账!F306+畜禽季度村级台账!X306+畜禽季度村级台账!AP306+畜禽季度村级台账!BH306</f>
        <v>0</v>
      </c>
      <c r="X305" s="27">
        <f t="shared" si="40"/>
        <v>0</v>
      </c>
      <c r="Y305" s="27">
        <f>畜禽季度村级台账!G306+畜禽季度村级台账!Y306+畜禽季度村级台账!AQ306+畜禽季度村级台账!BI306</f>
        <v>0</v>
      </c>
      <c r="Z305" s="27">
        <f>畜禽季度村级台账!H306+畜禽季度村级台账!Z306+畜禽季度村级台账!AR306+畜禽季度村级台账!BJ306</f>
        <v>0</v>
      </c>
      <c r="AA305" s="27">
        <f>畜禽季度村级台账!CF306</f>
        <v>0</v>
      </c>
      <c r="AB305" s="27">
        <f>畜禽季度村级台账!CG306</f>
        <v>0</v>
      </c>
      <c r="AC305" s="27">
        <f>畜禽季度村级台账!CH306</f>
        <v>0</v>
      </c>
      <c r="AD305" s="27">
        <f>畜禽季度村级台账!CI306</f>
        <v>0</v>
      </c>
      <c r="AE305" s="27">
        <f>畜禽季度村级台账!CJ306</f>
        <v>0</v>
      </c>
      <c r="AF305" s="51" t="str">
        <f t="shared" si="33"/>
        <v>正确</v>
      </c>
      <c r="AG305" s="51" t="str">
        <f t="shared" si="34"/>
        <v>正确</v>
      </c>
      <c r="AH305" s="51" t="str">
        <f t="shared" si="35"/>
        <v>正确</v>
      </c>
      <c r="AI305" s="51" t="str">
        <f t="shared" si="36"/>
        <v>正确</v>
      </c>
      <c r="AJ305" s="51" t="str">
        <f t="shared" si="37"/>
        <v>正确</v>
      </c>
      <c r="AK305" s="51" t="str">
        <f t="shared" si="38"/>
        <v>正确</v>
      </c>
      <c r="AL305" s="51" t="str">
        <f t="shared" si="39"/>
        <v>正确</v>
      </c>
    </row>
    <row r="306" spans="1:38">
      <c r="A306" s="28">
        <v>296</v>
      </c>
      <c r="B306" s="26">
        <f>畜禽季度村级台账!B307</f>
        <v>0</v>
      </c>
      <c r="C306" s="27">
        <f>畜禽季度村级台账!BO307</f>
        <v>0</v>
      </c>
      <c r="D306" s="27">
        <f>畜禽季度村级台账!BP307</f>
        <v>0</v>
      </c>
      <c r="E306" s="27">
        <f>畜禽季度村级台账!BQ307</f>
        <v>0</v>
      </c>
      <c r="F306" s="27">
        <f>畜禽季度村级台账!BR307</f>
        <v>0</v>
      </c>
      <c r="G306" s="27">
        <f>畜禽季度村级台账!BS307</f>
        <v>0</v>
      </c>
      <c r="H306" s="27">
        <f>畜禽季度村级台账!BT307</f>
        <v>0</v>
      </c>
      <c r="I306" s="27">
        <f>畜禽季度村级台账!BU307</f>
        <v>0</v>
      </c>
      <c r="J306" s="27">
        <f>畜禽季度村级台账!BV307</f>
        <v>0</v>
      </c>
      <c r="K306" s="27">
        <f>畜禽季度村级台账!BW307</f>
        <v>0</v>
      </c>
      <c r="L306" s="27">
        <f>畜禽季度村级台账!BX307</f>
        <v>0</v>
      </c>
      <c r="M306" s="27">
        <f>畜禽季度村级台账!BY307</f>
        <v>0</v>
      </c>
      <c r="N306" s="27">
        <f>畜禽季度村级台账!BZ307</f>
        <v>0</v>
      </c>
      <c r="O306" s="27">
        <f>畜禽季度村级台账!CA307</f>
        <v>0</v>
      </c>
      <c r="P306" s="27">
        <f>畜禽季度村级台账!CB307</f>
        <v>0</v>
      </c>
      <c r="Q306" s="27">
        <f>畜禽季度村级台账!CC307</f>
        <v>0</v>
      </c>
      <c r="R306" s="27">
        <f>畜禽季度村级台账!CD307</f>
        <v>0</v>
      </c>
      <c r="S306" s="27">
        <f>畜禽季度村级台账!CE307</f>
        <v>0</v>
      </c>
      <c r="T306" s="27">
        <f>畜禽季度村级台账!C307+畜禽季度村级台账!U307+畜禽季度村级台账!AM307+畜禽季度村级台账!BE307</f>
        <v>0</v>
      </c>
      <c r="U306" s="27">
        <f>畜禽季度村级台账!D307+畜禽季度村级台账!V307+畜禽季度村级台账!AN307+畜禽季度村级台账!BF307</f>
        <v>0</v>
      </c>
      <c r="V306" s="27">
        <f>畜禽季度村级台账!E307+畜禽季度村级台账!W307+畜禽季度村级台账!AO307+畜禽季度村级台账!BG307</f>
        <v>0</v>
      </c>
      <c r="W306" s="27">
        <f>畜禽季度村级台账!F307+畜禽季度村级台账!X307+畜禽季度村级台账!AP307+畜禽季度村级台账!BH307</f>
        <v>0</v>
      </c>
      <c r="X306" s="27">
        <f t="shared" si="40"/>
        <v>0</v>
      </c>
      <c r="Y306" s="27">
        <f>畜禽季度村级台账!G307+畜禽季度村级台账!Y307+畜禽季度村级台账!AQ307+畜禽季度村级台账!BI307</f>
        <v>0</v>
      </c>
      <c r="Z306" s="27">
        <f>畜禽季度村级台账!H307+畜禽季度村级台账!Z307+畜禽季度村级台账!AR307+畜禽季度村级台账!BJ307</f>
        <v>0</v>
      </c>
      <c r="AA306" s="27">
        <f>畜禽季度村级台账!CF307</f>
        <v>0</v>
      </c>
      <c r="AB306" s="27">
        <f>畜禽季度村级台账!CG307</f>
        <v>0</v>
      </c>
      <c r="AC306" s="27">
        <f>畜禽季度村级台账!CH307</f>
        <v>0</v>
      </c>
      <c r="AD306" s="27">
        <f>畜禽季度村级台账!CI307</f>
        <v>0</v>
      </c>
      <c r="AE306" s="27">
        <f>畜禽季度村级台账!CJ307</f>
        <v>0</v>
      </c>
      <c r="AF306" s="51" t="str">
        <f t="shared" si="33"/>
        <v>正确</v>
      </c>
      <c r="AG306" s="51" t="str">
        <f t="shared" si="34"/>
        <v>正确</v>
      </c>
      <c r="AH306" s="51" t="str">
        <f t="shared" si="35"/>
        <v>正确</v>
      </c>
      <c r="AI306" s="51" t="str">
        <f t="shared" si="36"/>
        <v>正确</v>
      </c>
      <c r="AJ306" s="51" t="str">
        <f t="shared" si="37"/>
        <v>正确</v>
      </c>
      <c r="AK306" s="51" t="str">
        <f t="shared" si="38"/>
        <v>正确</v>
      </c>
      <c r="AL306" s="51" t="str">
        <f t="shared" si="39"/>
        <v>正确</v>
      </c>
    </row>
    <row r="307" spans="1:38">
      <c r="A307" s="28">
        <v>297</v>
      </c>
      <c r="B307" s="26">
        <f>畜禽季度村级台账!B308</f>
        <v>0</v>
      </c>
      <c r="C307" s="27">
        <f>畜禽季度村级台账!BO308</f>
        <v>0</v>
      </c>
      <c r="D307" s="27">
        <f>畜禽季度村级台账!BP308</f>
        <v>0</v>
      </c>
      <c r="E307" s="27">
        <f>畜禽季度村级台账!BQ308</f>
        <v>0</v>
      </c>
      <c r="F307" s="27">
        <f>畜禽季度村级台账!BR308</f>
        <v>0</v>
      </c>
      <c r="G307" s="27">
        <f>畜禽季度村级台账!BS308</f>
        <v>0</v>
      </c>
      <c r="H307" s="27">
        <f>畜禽季度村级台账!BT308</f>
        <v>0</v>
      </c>
      <c r="I307" s="27">
        <f>畜禽季度村级台账!BU308</f>
        <v>0</v>
      </c>
      <c r="J307" s="27">
        <f>畜禽季度村级台账!BV308</f>
        <v>0</v>
      </c>
      <c r="K307" s="27">
        <f>畜禽季度村级台账!BW308</f>
        <v>0</v>
      </c>
      <c r="L307" s="27">
        <f>畜禽季度村级台账!BX308</f>
        <v>0</v>
      </c>
      <c r="M307" s="27">
        <f>畜禽季度村级台账!BY308</f>
        <v>0</v>
      </c>
      <c r="N307" s="27">
        <f>畜禽季度村级台账!BZ308</f>
        <v>0</v>
      </c>
      <c r="O307" s="27">
        <f>畜禽季度村级台账!CA308</f>
        <v>0</v>
      </c>
      <c r="P307" s="27">
        <f>畜禽季度村级台账!CB308</f>
        <v>0</v>
      </c>
      <c r="Q307" s="27">
        <f>畜禽季度村级台账!CC308</f>
        <v>0</v>
      </c>
      <c r="R307" s="27">
        <f>畜禽季度村级台账!CD308</f>
        <v>0</v>
      </c>
      <c r="S307" s="27">
        <f>畜禽季度村级台账!CE308</f>
        <v>0</v>
      </c>
      <c r="T307" s="27">
        <f>畜禽季度村级台账!C308+畜禽季度村级台账!U308+畜禽季度村级台账!AM308+畜禽季度村级台账!BE308</f>
        <v>0</v>
      </c>
      <c r="U307" s="27">
        <f>畜禽季度村级台账!D308+畜禽季度村级台账!V308+畜禽季度村级台账!AN308+畜禽季度村级台账!BF308</f>
        <v>0</v>
      </c>
      <c r="V307" s="27">
        <f>畜禽季度村级台账!E308+畜禽季度村级台账!W308+畜禽季度村级台账!AO308+畜禽季度村级台账!BG308</f>
        <v>0</v>
      </c>
      <c r="W307" s="27">
        <f>畜禽季度村级台账!F308+畜禽季度村级台账!X308+畜禽季度村级台账!AP308+畜禽季度村级台账!BH308</f>
        <v>0</v>
      </c>
      <c r="X307" s="27">
        <f t="shared" si="40"/>
        <v>0</v>
      </c>
      <c r="Y307" s="27">
        <f>畜禽季度村级台账!G308+畜禽季度村级台账!Y308+畜禽季度村级台账!AQ308+畜禽季度村级台账!BI308</f>
        <v>0</v>
      </c>
      <c r="Z307" s="27">
        <f>畜禽季度村级台账!H308+畜禽季度村级台账!Z308+畜禽季度村级台账!AR308+畜禽季度村级台账!BJ308</f>
        <v>0</v>
      </c>
      <c r="AA307" s="27">
        <f>畜禽季度村级台账!CF308</f>
        <v>0</v>
      </c>
      <c r="AB307" s="27">
        <f>畜禽季度村级台账!CG308</f>
        <v>0</v>
      </c>
      <c r="AC307" s="27">
        <f>畜禽季度村级台账!CH308</f>
        <v>0</v>
      </c>
      <c r="AD307" s="27">
        <f>畜禽季度村级台账!CI308</f>
        <v>0</v>
      </c>
      <c r="AE307" s="27">
        <f>畜禽季度村级台账!CJ308</f>
        <v>0</v>
      </c>
      <c r="AF307" s="51" t="str">
        <f t="shared" si="33"/>
        <v>正确</v>
      </c>
      <c r="AG307" s="51" t="str">
        <f t="shared" si="34"/>
        <v>正确</v>
      </c>
      <c r="AH307" s="51" t="str">
        <f t="shared" si="35"/>
        <v>正确</v>
      </c>
      <c r="AI307" s="51" t="str">
        <f t="shared" si="36"/>
        <v>正确</v>
      </c>
      <c r="AJ307" s="51" t="str">
        <f t="shared" si="37"/>
        <v>正确</v>
      </c>
      <c r="AK307" s="51" t="str">
        <f t="shared" si="38"/>
        <v>正确</v>
      </c>
      <c r="AL307" s="51" t="str">
        <f t="shared" si="39"/>
        <v>正确</v>
      </c>
    </row>
    <row r="308" spans="1:38">
      <c r="A308" s="28">
        <v>298</v>
      </c>
      <c r="B308" s="26">
        <f>畜禽季度村级台账!B309</f>
        <v>0</v>
      </c>
      <c r="C308" s="27">
        <f>畜禽季度村级台账!BO309</f>
        <v>0</v>
      </c>
      <c r="D308" s="27">
        <f>畜禽季度村级台账!BP309</f>
        <v>0</v>
      </c>
      <c r="E308" s="27">
        <f>畜禽季度村级台账!BQ309</f>
        <v>0</v>
      </c>
      <c r="F308" s="27">
        <f>畜禽季度村级台账!BR309</f>
        <v>0</v>
      </c>
      <c r="G308" s="27">
        <f>畜禽季度村级台账!BS309</f>
        <v>0</v>
      </c>
      <c r="H308" s="27">
        <f>畜禽季度村级台账!BT309</f>
        <v>0</v>
      </c>
      <c r="I308" s="27">
        <f>畜禽季度村级台账!BU309</f>
        <v>0</v>
      </c>
      <c r="J308" s="27">
        <f>畜禽季度村级台账!BV309</f>
        <v>0</v>
      </c>
      <c r="K308" s="27">
        <f>畜禽季度村级台账!BW309</f>
        <v>0</v>
      </c>
      <c r="L308" s="27">
        <f>畜禽季度村级台账!BX309</f>
        <v>0</v>
      </c>
      <c r="M308" s="27">
        <f>畜禽季度村级台账!BY309</f>
        <v>0</v>
      </c>
      <c r="N308" s="27">
        <f>畜禽季度村级台账!BZ309</f>
        <v>0</v>
      </c>
      <c r="O308" s="27">
        <f>畜禽季度村级台账!CA309</f>
        <v>0</v>
      </c>
      <c r="P308" s="27">
        <f>畜禽季度村级台账!CB309</f>
        <v>0</v>
      </c>
      <c r="Q308" s="27">
        <f>畜禽季度村级台账!CC309</f>
        <v>0</v>
      </c>
      <c r="R308" s="27">
        <f>畜禽季度村级台账!CD309</f>
        <v>0</v>
      </c>
      <c r="S308" s="27">
        <f>畜禽季度村级台账!CE309</f>
        <v>0</v>
      </c>
      <c r="T308" s="27">
        <f>畜禽季度村级台账!C309+畜禽季度村级台账!U309+畜禽季度村级台账!AM309+畜禽季度村级台账!BE309</f>
        <v>0</v>
      </c>
      <c r="U308" s="27">
        <f>畜禽季度村级台账!D309+畜禽季度村级台账!V309+畜禽季度村级台账!AN309+畜禽季度村级台账!BF309</f>
        <v>0</v>
      </c>
      <c r="V308" s="27">
        <f>畜禽季度村级台账!E309+畜禽季度村级台账!W309+畜禽季度村级台账!AO309+畜禽季度村级台账!BG309</f>
        <v>0</v>
      </c>
      <c r="W308" s="27">
        <f>畜禽季度村级台账!F309+畜禽季度村级台账!X309+畜禽季度村级台账!AP309+畜禽季度村级台账!BH309</f>
        <v>0</v>
      </c>
      <c r="X308" s="27">
        <f t="shared" si="40"/>
        <v>0</v>
      </c>
      <c r="Y308" s="27">
        <f>畜禽季度村级台账!G309+畜禽季度村级台账!Y309+畜禽季度村级台账!AQ309+畜禽季度村级台账!BI309</f>
        <v>0</v>
      </c>
      <c r="Z308" s="27">
        <f>畜禽季度村级台账!H309+畜禽季度村级台账!Z309+畜禽季度村级台账!AR309+畜禽季度村级台账!BJ309</f>
        <v>0</v>
      </c>
      <c r="AA308" s="27">
        <f>畜禽季度村级台账!CF309</f>
        <v>0</v>
      </c>
      <c r="AB308" s="27">
        <f>畜禽季度村级台账!CG309</f>
        <v>0</v>
      </c>
      <c r="AC308" s="27">
        <f>畜禽季度村级台账!CH309</f>
        <v>0</v>
      </c>
      <c r="AD308" s="27">
        <f>畜禽季度村级台账!CI309</f>
        <v>0</v>
      </c>
      <c r="AE308" s="27">
        <f>畜禽季度村级台账!CJ309</f>
        <v>0</v>
      </c>
      <c r="AF308" s="51" t="str">
        <f t="shared" si="33"/>
        <v>正确</v>
      </c>
      <c r="AG308" s="51" t="str">
        <f t="shared" si="34"/>
        <v>正确</v>
      </c>
      <c r="AH308" s="51" t="str">
        <f t="shared" si="35"/>
        <v>正确</v>
      </c>
      <c r="AI308" s="51" t="str">
        <f t="shared" si="36"/>
        <v>正确</v>
      </c>
      <c r="AJ308" s="51" t="str">
        <f t="shared" si="37"/>
        <v>正确</v>
      </c>
      <c r="AK308" s="51" t="str">
        <f t="shared" si="38"/>
        <v>正确</v>
      </c>
      <c r="AL308" s="51" t="str">
        <f t="shared" si="39"/>
        <v>正确</v>
      </c>
    </row>
    <row r="309" spans="1:38">
      <c r="A309" s="28">
        <v>299</v>
      </c>
      <c r="B309" s="26">
        <f>畜禽季度村级台账!B310</f>
        <v>0</v>
      </c>
      <c r="C309" s="27">
        <f>畜禽季度村级台账!BO310</f>
        <v>0</v>
      </c>
      <c r="D309" s="27">
        <f>畜禽季度村级台账!BP310</f>
        <v>0</v>
      </c>
      <c r="E309" s="27">
        <f>畜禽季度村级台账!BQ310</f>
        <v>0</v>
      </c>
      <c r="F309" s="27">
        <f>畜禽季度村级台账!BR310</f>
        <v>0</v>
      </c>
      <c r="G309" s="27">
        <f>畜禽季度村级台账!BS310</f>
        <v>0</v>
      </c>
      <c r="H309" s="27">
        <f>畜禽季度村级台账!BT310</f>
        <v>0</v>
      </c>
      <c r="I309" s="27">
        <f>畜禽季度村级台账!BU310</f>
        <v>0</v>
      </c>
      <c r="J309" s="27">
        <f>畜禽季度村级台账!BV310</f>
        <v>0</v>
      </c>
      <c r="K309" s="27">
        <f>畜禽季度村级台账!BW310</f>
        <v>0</v>
      </c>
      <c r="L309" s="27">
        <f>畜禽季度村级台账!BX310</f>
        <v>0</v>
      </c>
      <c r="M309" s="27">
        <f>畜禽季度村级台账!BY310</f>
        <v>0</v>
      </c>
      <c r="N309" s="27">
        <f>畜禽季度村级台账!BZ310</f>
        <v>0</v>
      </c>
      <c r="O309" s="27">
        <f>畜禽季度村级台账!CA310</f>
        <v>0</v>
      </c>
      <c r="P309" s="27">
        <f>畜禽季度村级台账!CB310</f>
        <v>0</v>
      </c>
      <c r="Q309" s="27">
        <f>畜禽季度村级台账!CC310</f>
        <v>0</v>
      </c>
      <c r="R309" s="27">
        <f>畜禽季度村级台账!CD310</f>
        <v>0</v>
      </c>
      <c r="S309" s="27">
        <f>畜禽季度村级台账!CE310</f>
        <v>0</v>
      </c>
      <c r="T309" s="27">
        <f>畜禽季度村级台账!C310+畜禽季度村级台账!U310+畜禽季度村级台账!AM310+畜禽季度村级台账!BE310</f>
        <v>0</v>
      </c>
      <c r="U309" s="27">
        <f>畜禽季度村级台账!D310+畜禽季度村级台账!V310+畜禽季度村级台账!AN310+畜禽季度村级台账!BF310</f>
        <v>0</v>
      </c>
      <c r="V309" s="27">
        <f>畜禽季度村级台账!E310+畜禽季度村级台账!W310+畜禽季度村级台账!AO310+畜禽季度村级台账!BG310</f>
        <v>0</v>
      </c>
      <c r="W309" s="27">
        <f>畜禽季度村级台账!F310+畜禽季度村级台账!X310+畜禽季度村级台账!AP310+畜禽季度村级台账!BH310</f>
        <v>0</v>
      </c>
      <c r="X309" s="27">
        <f t="shared" si="40"/>
        <v>0</v>
      </c>
      <c r="Y309" s="27">
        <f>畜禽季度村级台账!G310+畜禽季度村级台账!Y310+畜禽季度村级台账!AQ310+畜禽季度村级台账!BI310</f>
        <v>0</v>
      </c>
      <c r="Z309" s="27">
        <f>畜禽季度村级台账!H310+畜禽季度村级台账!Z310+畜禽季度村级台账!AR310+畜禽季度村级台账!BJ310</f>
        <v>0</v>
      </c>
      <c r="AA309" s="27">
        <f>畜禽季度村级台账!CF310</f>
        <v>0</v>
      </c>
      <c r="AB309" s="27">
        <f>畜禽季度村级台账!CG310</f>
        <v>0</v>
      </c>
      <c r="AC309" s="27">
        <f>畜禽季度村级台账!CH310</f>
        <v>0</v>
      </c>
      <c r="AD309" s="27">
        <f>畜禽季度村级台账!CI310</f>
        <v>0</v>
      </c>
      <c r="AE309" s="27">
        <f>畜禽季度村级台账!CJ310</f>
        <v>0</v>
      </c>
      <c r="AF309" s="51" t="str">
        <f t="shared" si="33"/>
        <v>正确</v>
      </c>
      <c r="AG309" s="51" t="str">
        <f t="shared" si="34"/>
        <v>正确</v>
      </c>
      <c r="AH309" s="51" t="str">
        <f t="shared" si="35"/>
        <v>正确</v>
      </c>
      <c r="AI309" s="51" t="str">
        <f t="shared" si="36"/>
        <v>正确</v>
      </c>
      <c r="AJ309" s="51" t="str">
        <f t="shared" si="37"/>
        <v>正确</v>
      </c>
      <c r="AK309" s="51" t="str">
        <f t="shared" si="38"/>
        <v>正确</v>
      </c>
      <c r="AL309" s="51" t="str">
        <f t="shared" si="39"/>
        <v>正确</v>
      </c>
    </row>
    <row r="310" spans="1:38">
      <c r="A310" s="28">
        <v>300</v>
      </c>
      <c r="B310" s="26">
        <f>畜禽季度村级台账!B311</f>
        <v>0</v>
      </c>
      <c r="C310" s="27">
        <f>畜禽季度村级台账!BO311</f>
        <v>0</v>
      </c>
      <c r="D310" s="27">
        <f>畜禽季度村级台账!BP311</f>
        <v>0</v>
      </c>
      <c r="E310" s="27">
        <f>畜禽季度村级台账!BQ311</f>
        <v>0</v>
      </c>
      <c r="F310" s="27">
        <f>畜禽季度村级台账!BR311</f>
        <v>0</v>
      </c>
      <c r="G310" s="27">
        <f>畜禽季度村级台账!BS311</f>
        <v>0</v>
      </c>
      <c r="H310" s="27">
        <f>畜禽季度村级台账!BT311</f>
        <v>0</v>
      </c>
      <c r="I310" s="27">
        <f>畜禽季度村级台账!BU311</f>
        <v>0</v>
      </c>
      <c r="J310" s="27">
        <f>畜禽季度村级台账!BV311</f>
        <v>0</v>
      </c>
      <c r="K310" s="27">
        <f>畜禽季度村级台账!BW311</f>
        <v>0</v>
      </c>
      <c r="L310" s="27">
        <f>畜禽季度村级台账!BX311</f>
        <v>0</v>
      </c>
      <c r="M310" s="27">
        <f>畜禽季度村级台账!BY311</f>
        <v>0</v>
      </c>
      <c r="N310" s="27">
        <f>畜禽季度村级台账!BZ311</f>
        <v>0</v>
      </c>
      <c r="O310" s="27">
        <f>畜禽季度村级台账!CA311</f>
        <v>0</v>
      </c>
      <c r="P310" s="27">
        <f>畜禽季度村级台账!CB311</f>
        <v>0</v>
      </c>
      <c r="Q310" s="27">
        <f>畜禽季度村级台账!CC311</f>
        <v>0</v>
      </c>
      <c r="R310" s="27">
        <f>畜禽季度村级台账!CD311</f>
        <v>0</v>
      </c>
      <c r="S310" s="27">
        <f>畜禽季度村级台账!CE311</f>
        <v>0</v>
      </c>
      <c r="T310" s="27">
        <f>畜禽季度村级台账!C311+畜禽季度村级台账!U311+畜禽季度村级台账!AM311+畜禽季度村级台账!BE311</f>
        <v>0</v>
      </c>
      <c r="U310" s="27">
        <f>畜禽季度村级台账!D311+畜禽季度村级台账!V311+畜禽季度村级台账!AN311+畜禽季度村级台账!BF311</f>
        <v>0</v>
      </c>
      <c r="V310" s="27">
        <f>畜禽季度村级台账!E311+畜禽季度村级台账!W311+畜禽季度村级台账!AO311+畜禽季度村级台账!BG311</f>
        <v>0</v>
      </c>
      <c r="W310" s="27">
        <f>畜禽季度村级台账!F311+畜禽季度村级台账!X311+畜禽季度村级台账!AP311+畜禽季度村级台账!BH311</f>
        <v>0</v>
      </c>
      <c r="X310" s="27">
        <f t="shared" si="40"/>
        <v>0</v>
      </c>
      <c r="Y310" s="27">
        <f>畜禽季度村级台账!G311+畜禽季度村级台账!Y311+畜禽季度村级台账!AQ311+畜禽季度村级台账!BI311</f>
        <v>0</v>
      </c>
      <c r="Z310" s="27">
        <f>畜禽季度村级台账!H311+畜禽季度村级台账!Z311+畜禽季度村级台账!AR311+畜禽季度村级台账!BJ311</f>
        <v>0</v>
      </c>
      <c r="AA310" s="27">
        <f>畜禽季度村级台账!CF311</f>
        <v>0</v>
      </c>
      <c r="AB310" s="27">
        <f>畜禽季度村级台账!CG311</f>
        <v>0</v>
      </c>
      <c r="AC310" s="27">
        <f>畜禽季度村级台账!CH311</f>
        <v>0</v>
      </c>
      <c r="AD310" s="27">
        <f>畜禽季度村级台账!CI311</f>
        <v>0</v>
      </c>
      <c r="AE310" s="27">
        <f>畜禽季度村级台账!CJ311</f>
        <v>0</v>
      </c>
      <c r="AF310" s="51" t="str">
        <f t="shared" si="33"/>
        <v>正确</v>
      </c>
      <c r="AG310" s="51" t="str">
        <f t="shared" si="34"/>
        <v>正确</v>
      </c>
      <c r="AH310" s="51" t="str">
        <f t="shared" si="35"/>
        <v>正确</v>
      </c>
      <c r="AI310" s="51" t="str">
        <f t="shared" si="36"/>
        <v>正确</v>
      </c>
      <c r="AJ310" s="51" t="str">
        <f t="shared" si="37"/>
        <v>正确</v>
      </c>
      <c r="AK310" s="51" t="str">
        <f t="shared" si="38"/>
        <v>正确</v>
      </c>
      <c r="AL310" s="51" t="str">
        <f t="shared" si="39"/>
        <v>正确</v>
      </c>
    </row>
    <row r="311" spans="1:38">
      <c r="A311" s="28">
        <v>301</v>
      </c>
      <c r="B311" s="26">
        <f>畜禽季度村级台账!B312</f>
        <v>0</v>
      </c>
      <c r="C311" s="27">
        <f>畜禽季度村级台账!BO312</f>
        <v>0</v>
      </c>
      <c r="D311" s="27">
        <f>畜禽季度村级台账!BP312</f>
        <v>0</v>
      </c>
      <c r="E311" s="27">
        <f>畜禽季度村级台账!BQ312</f>
        <v>0</v>
      </c>
      <c r="F311" s="27">
        <f>畜禽季度村级台账!BR312</f>
        <v>0</v>
      </c>
      <c r="G311" s="27">
        <f>畜禽季度村级台账!BS312</f>
        <v>0</v>
      </c>
      <c r="H311" s="27">
        <f>畜禽季度村级台账!BT312</f>
        <v>0</v>
      </c>
      <c r="I311" s="27">
        <f>畜禽季度村级台账!BU312</f>
        <v>0</v>
      </c>
      <c r="J311" s="27">
        <f>畜禽季度村级台账!BV312</f>
        <v>0</v>
      </c>
      <c r="K311" s="27">
        <f>畜禽季度村级台账!BW312</f>
        <v>0</v>
      </c>
      <c r="L311" s="27">
        <f>畜禽季度村级台账!BX312</f>
        <v>0</v>
      </c>
      <c r="M311" s="27">
        <f>畜禽季度村级台账!BY312</f>
        <v>0</v>
      </c>
      <c r="N311" s="27">
        <f>畜禽季度村级台账!BZ312</f>
        <v>0</v>
      </c>
      <c r="O311" s="27">
        <f>畜禽季度村级台账!CA312</f>
        <v>0</v>
      </c>
      <c r="P311" s="27">
        <f>畜禽季度村级台账!CB312</f>
        <v>0</v>
      </c>
      <c r="Q311" s="27">
        <f>畜禽季度村级台账!CC312</f>
        <v>0</v>
      </c>
      <c r="R311" s="27">
        <f>畜禽季度村级台账!CD312</f>
        <v>0</v>
      </c>
      <c r="S311" s="27">
        <f>畜禽季度村级台账!CE312</f>
        <v>0</v>
      </c>
      <c r="T311" s="27">
        <f>畜禽季度村级台账!C312+畜禽季度村级台账!U312+畜禽季度村级台账!AM312+畜禽季度村级台账!BE312</f>
        <v>0</v>
      </c>
      <c r="U311" s="27">
        <f>畜禽季度村级台账!D312+畜禽季度村级台账!V312+畜禽季度村级台账!AN312+畜禽季度村级台账!BF312</f>
        <v>0</v>
      </c>
      <c r="V311" s="27">
        <f>畜禽季度村级台账!E312+畜禽季度村级台账!W312+畜禽季度村级台账!AO312+畜禽季度村级台账!BG312</f>
        <v>0</v>
      </c>
      <c r="W311" s="27">
        <f>畜禽季度村级台账!F312+畜禽季度村级台账!X312+畜禽季度村级台账!AP312+畜禽季度村级台账!BH312</f>
        <v>0</v>
      </c>
      <c r="X311" s="27">
        <f t="shared" si="40"/>
        <v>0</v>
      </c>
      <c r="Y311" s="27">
        <f>畜禽季度村级台账!G312+畜禽季度村级台账!Y312+畜禽季度村级台账!AQ312+畜禽季度村级台账!BI312</f>
        <v>0</v>
      </c>
      <c r="Z311" s="27">
        <f>畜禽季度村级台账!H312+畜禽季度村级台账!Z312+畜禽季度村级台账!AR312+畜禽季度村级台账!BJ312</f>
        <v>0</v>
      </c>
      <c r="AA311" s="27">
        <f>畜禽季度村级台账!CF312</f>
        <v>0</v>
      </c>
      <c r="AB311" s="27">
        <f>畜禽季度村级台账!CG312</f>
        <v>0</v>
      </c>
      <c r="AC311" s="27">
        <f>畜禽季度村级台账!CH312</f>
        <v>0</v>
      </c>
      <c r="AD311" s="27">
        <f>畜禽季度村级台账!CI312</f>
        <v>0</v>
      </c>
      <c r="AE311" s="27">
        <f>畜禽季度村级台账!CJ312</f>
        <v>0</v>
      </c>
      <c r="AF311" s="51" t="str">
        <f t="shared" si="33"/>
        <v>正确</v>
      </c>
      <c r="AG311" s="51" t="str">
        <f t="shared" si="34"/>
        <v>正确</v>
      </c>
      <c r="AH311" s="51" t="str">
        <f t="shared" si="35"/>
        <v>正确</v>
      </c>
      <c r="AI311" s="51" t="str">
        <f t="shared" si="36"/>
        <v>正确</v>
      </c>
      <c r="AJ311" s="51" t="str">
        <f t="shared" si="37"/>
        <v>正确</v>
      </c>
      <c r="AK311" s="51" t="str">
        <f t="shared" si="38"/>
        <v>正确</v>
      </c>
      <c r="AL311" s="51" t="str">
        <f t="shared" si="39"/>
        <v>正确</v>
      </c>
    </row>
    <row r="312" spans="1:38">
      <c r="A312" s="28">
        <v>302</v>
      </c>
      <c r="B312" s="26">
        <f>畜禽季度村级台账!B313</f>
        <v>0</v>
      </c>
      <c r="C312" s="27">
        <f>畜禽季度村级台账!BO313</f>
        <v>0</v>
      </c>
      <c r="D312" s="27">
        <f>畜禽季度村级台账!BP313</f>
        <v>0</v>
      </c>
      <c r="E312" s="27">
        <f>畜禽季度村级台账!BQ313</f>
        <v>0</v>
      </c>
      <c r="F312" s="27">
        <f>畜禽季度村级台账!BR313</f>
        <v>0</v>
      </c>
      <c r="G312" s="27">
        <f>畜禽季度村级台账!BS313</f>
        <v>0</v>
      </c>
      <c r="H312" s="27">
        <f>畜禽季度村级台账!BT313</f>
        <v>0</v>
      </c>
      <c r="I312" s="27">
        <f>畜禽季度村级台账!BU313</f>
        <v>0</v>
      </c>
      <c r="J312" s="27">
        <f>畜禽季度村级台账!BV313</f>
        <v>0</v>
      </c>
      <c r="K312" s="27">
        <f>畜禽季度村级台账!BW313</f>
        <v>0</v>
      </c>
      <c r="L312" s="27">
        <f>畜禽季度村级台账!BX313</f>
        <v>0</v>
      </c>
      <c r="M312" s="27">
        <f>畜禽季度村级台账!BY313</f>
        <v>0</v>
      </c>
      <c r="N312" s="27">
        <f>畜禽季度村级台账!BZ313</f>
        <v>0</v>
      </c>
      <c r="O312" s="27">
        <f>畜禽季度村级台账!CA313</f>
        <v>0</v>
      </c>
      <c r="P312" s="27">
        <f>畜禽季度村级台账!CB313</f>
        <v>0</v>
      </c>
      <c r="Q312" s="27">
        <f>畜禽季度村级台账!CC313</f>
        <v>0</v>
      </c>
      <c r="R312" s="27">
        <f>畜禽季度村级台账!CD313</f>
        <v>0</v>
      </c>
      <c r="S312" s="27">
        <f>畜禽季度村级台账!CE313</f>
        <v>0</v>
      </c>
      <c r="T312" s="27">
        <f>畜禽季度村级台账!C313+畜禽季度村级台账!U313+畜禽季度村级台账!AM313+畜禽季度村级台账!BE313</f>
        <v>0</v>
      </c>
      <c r="U312" s="27">
        <f>畜禽季度村级台账!D313+畜禽季度村级台账!V313+畜禽季度村级台账!AN313+畜禽季度村级台账!BF313</f>
        <v>0</v>
      </c>
      <c r="V312" s="27">
        <f>畜禽季度村级台账!E313+畜禽季度村级台账!W313+畜禽季度村级台账!AO313+畜禽季度村级台账!BG313</f>
        <v>0</v>
      </c>
      <c r="W312" s="27">
        <f>畜禽季度村级台账!F313+畜禽季度村级台账!X313+畜禽季度村级台账!AP313+畜禽季度村级台账!BH313</f>
        <v>0</v>
      </c>
      <c r="X312" s="27">
        <f t="shared" si="40"/>
        <v>0</v>
      </c>
      <c r="Y312" s="27">
        <f>畜禽季度村级台账!G313+畜禽季度村级台账!Y313+畜禽季度村级台账!AQ313+畜禽季度村级台账!BI313</f>
        <v>0</v>
      </c>
      <c r="Z312" s="27">
        <f>畜禽季度村级台账!H313+畜禽季度村级台账!Z313+畜禽季度村级台账!AR313+畜禽季度村级台账!BJ313</f>
        <v>0</v>
      </c>
      <c r="AA312" s="27">
        <f>畜禽季度村级台账!CF313</f>
        <v>0</v>
      </c>
      <c r="AB312" s="27">
        <f>畜禽季度村级台账!CG313</f>
        <v>0</v>
      </c>
      <c r="AC312" s="27">
        <f>畜禽季度村级台账!CH313</f>
        <v>0</v>
      </c>
      <c r="AD312" s="27">
        <f>畜禽季度村级台账!CI313</f>
        <v>0</v>
      </c>
      <c r="AE312" s="27">
        <f>畜禽季度村级台账!CJ313</f>
        <v>0</v>
      </c>
      <c r="AF312" s="51" t="str">
        <f t="shared" si="33"/>
        <v>正确</v>
      </c>
      <c r="AG312" s="51" t="str">
        <f t="shared" si="34"/>
        <v>正确</v>
      </c>
      <c r="AH312" s="51" t="str">
        <f t="shared" si="35"/>
        <v>正确</v>
      </c>
      <c r="AI312" s="51" t="str">
        <f t="shared" si="36"/>
        <v>正确</v>
      </c>
      <c r="AJ312" s="51" t="str">
        <f t="shared" si="37"/>
        <v>正确</v>
      </c>
      <c r="AK312" s="51" t="str">
        <f t="shared" si="38"/>
        <v>正确</v>
      </c>
      <c r="AL312" s="51" t="str">
        <f t="shared" si="39"/>
        <v>正确</v>
      </c>
    </row>
    <row r="313" spans="1:38">
      <c r="A313" s="28">
        <v>303</v>
      </c>
      <c r="B313" s="26">
        <f>畜禽季度村级台账!B314</f>
        <v>0</v>
      </c>
      <c r="C313" s="27">
        <f>畜禽季度村级台账!BO314</f>
        <v>0</v>
      </c>
      <c r="D313" s="27">
        <f>畜禽季度村级台账!BP314</f>
        <v>0</v>
      </c>
      <c r="E313" s="27">
        <f>畜禽季度村级台账!BQ314</f>
        <v>0</v>
      </c>
      <c r="F313" s="27">
        <f>畜禽季度村级台账!BR314</f>
        <v>0</v>
      </c>
      <c r="G313" s="27">
        <f>畜禽季度村级台账!BS314</f>
        <v>0</v>
      </c>
      <c r="H313" s="27">
        <f>畜禽季度村级台账!BT314</f>
        <v>0</v>
      </c>
      <c r="I313" s="27">
        <f>畜禽季度村级台账!BU314</f>
        <v>0</v>
      </c>
      <c r="J313" s="27">
        <f>畜禽季度村级台账!BV314</f>
        <v>0</v>
      </c>
      <c r="K313" s="27">
        <f>畜禽季度村级台账!BW314</f>
        <v>0</v>
      </c>
      <c r="L313" s="27">
        <f>畜禽季度村级台账!BX314</f>
        <v>0</v>
      </c>
      <c r="M313" s="27">
        <f>畜禽季度村级台账!BY314</f>
        <v>0</v>
      </c>
      <c r="N313" s="27">
        <f>畜禽季度村级台账!BZ314</f>
        <v>0</v>
      </c>
      <c r="O313" s="27">
        <f>畜禽季度村级台账!CA314</f>
        <v>0</v>
      </c>
      <c r="P313" s="27">
        <f>畜禽季度村级台账!CB314</f>
        <v>0</v>
      </c>
      <c r="Q313" s="27">
        <f>畜禽季度村级台账!CC314</f>
        <v>0</v>
      </c>
      <c r="R313" s="27">
        <f>畜禽季度村级台账!CD314</f>
        <v>0</v>
      </c>
      <c r="S313" s="27">
        <f>畜禽季度村级台账!CE314</f>
        <v>0</v>
      </c>
      <c r="T313" s="27">
        <f>畜禽季度村级台账!C314+畜禽季度村级台账!U314+畜禽季度村级台账!AM314+畜禽季度村级台账!BE314</f>
        <v>0</v>
      </c>
      <c r="U313" s="27">
        <f>畜禽季度村级台账!D314+畜禽季度村级台账!V314+畜禽季度村级台账!AN314+畜禽季度村级台账!BF314</f>
        <v>0</v>
      </c>
      <c r="V313" s="27">
        <f>畜禽季度村级台账!E314+畜禽季度村级台账!W314+畜禽季度村级台账!AO314+畜禽季度村级台账!BG314</f>
        <v>0</v>
      </c>
      <c r="W313" s="27">
        <f>畜禽季度村级台账!F314+畜禽季度村级台账!X314+畜禽季度村级台账!AP314+畜禽季度村级台账!BH314</f>
        <v>0</v>
      </c>
      <c r="X313" s="27">
        <f t="shared" si="40"/>
        <v>0</v>
      </c>
      <c r="Y313" s="27">
        <f>畜禽季度村级台账!G314+畜禽季度村级台账!Y314+畜禽季度村级台账!AQ314+畜禽季度村级台账!BI314</f>
        <v>0</v>
      </c>
      <c r="Z313" s="27">
        <f>畜禽季度村级台账!H314+畜禽季度村级台账!Z314+畜禽季度村级台账!AR314+畜禽季度村级台账!BJ314</f>
        <v>0</v>
      </c>
      <c r="AA313" s="27">
        <f>畜禽季度村级台账!CF314</f>
        <v>0</v>
      </c>
      <c r="AB313" s="27">
        <f>畜禽季度村级台账!CG314</f>
        <v>0</v>
      </c>
      <c r="AC313" s="27">
        <f>畜禽季度村级台账!CH314</f>
        <v>0</v>
      </c>
      <c r="AD313" s="27">
        <f>畜禽季度村级台账!CI314</f>
        <v>0</v>
      </c>
      <c r="AE313" s="27">
        <f>畜禽季度村级台账!CJ314</f>
        <v>0</v>
      </c>
      <c r="AF313" s="51" t="str">
        <f t="shared" si="33"/>
        <v>正确</v>
      </c>
      <c r="AG313" s="51" t="str">
        <f t="shared" si="34"/>
        <v>正确</v>
      </c>
      <c r="AH313" s="51" t="str">
        <f t="shared" si="35"/>
        <v>正确</v>
      </c>
      <c r="AI313" s="51" t="str">
        <f t="shared" si="36"/>
        <v>正确</v>
      </c>
      <c r="AJ313" s="51" t="str">
        <f t="shared" si="37"/>
        <v>正确</v>
      </c>
      <c r="AK313" s="51" t="str">
        <f t="shared" si="38"/>
        <v>正确</v>
      </c>
      <c r="AL313" s="51" t="str">
        <f t="shared" si="39"/>
        <v>正确</v>
      </c>
    </row>
    <row r="314" spans="1:38">
      <c r="A314" s="28">
        <v>304</v>
      </c>
      <c r="B314" s="26">
        <f>畜禽季度村级台账!B315</f>
        <v>0</v>
      </c>
      <c r="C314" s="27">
        <f>畜禽季度村级台账!BO315</f>
        <v>0</v>
      </c>
      <c r="D314" s="27">
        <f>畜禽季度村级台账!BP315</f>
        <v>0</v>
      </c>
      <c r="E314" s="27">
        <f>畜禽季度村级台账!BQ315</f>
        <v>0</v>
      </c>
      <c r="F314" s="27">
        <f>畜禽季度村级台账!BR315</f>
        <v>0</v>
      </c>
      <c r="G314" s="27">
        <f>畜禽季度村级台账!BS315</f>
        <v>0</v>
      </c>
      <c r="H314" s="27">
        <f>畜禽季度村级台账!BT315</f>
        <v>0</v>
      </c>
      <c r="I314" s="27">
        <f>畜禽季度村级台账!BU315</f>
        <v>0</v>
      </c>
      <c r="J314" s="27">
        <f>畜禽季度村级台账!BV315</f>
        <v>0</v>
      </c>
      <c r="K314" s="27">
        <f>畜禽季度村级台账!BW315</f>
        <v>0</v>
      </c>
      <c r="L314" s="27">
        <f>畜禽季度村级台账!BX315</f>
        <v>0</v>
      </c>
      <c r="M314" s="27">
        <f>畜禽季度村级台账!BY315</f>
        <v>0</v>
      </c>
      <c r="N314" s="27">
        <f>畜禽季度村级台账!BZ315</f>
        <v>0</v>
      </c>
      <c r="O314" s="27">
        <f>畜禽季度村级台账!CA315</f>
        <v>0</v>
      </c>
      <c r="P314" s="27">
        <f>畜禽季度村级台账!CB315</f>
        <v>0</v>
      </c>
      <c r="Q314" s="27">
        <f>畜禽季度村级台账!CC315</f>
        <v>0</v>
      </c>
      <c r="R314" s="27">
        <f>畜禽季度村级台账!CD315</f>
        <v>0</v>
      </c>
      <c r="S314" s="27">
        <f>畜禽季度村级台账!CE315</f>
        <v>0</v>
      </c>
      <c r="T314" s="27">
        <f>畜禽季度村级台账!C315+畜禽季度村级台账!U315+畜禽季度村级台账!AM315+畜禽季度村级台账!BE315</f>
        <v>0</v>
      </c>
      <c r="U314" s="27">
        <f>畜禽季度村级台账!D315+畜禽季度村级台账!V315+畜禽季度村级台账!AN315+畜禽季度村级台账!BF315</f>
        <v>0</v>
      </c>
      <c r="V314" s="27">
        <f>畜禽季度村级台账!E315+畜禽季度村级台账!W315+畜禽季度村级台账!AO315+畜禽季度村级台账!BG315</f>
        <v>0</v>
      </c>
      <c r="W314" s="27">
        <f>畜禽季度村级台账!F315+畜禽季度村级台账!X315+畜禽季度村级台账!AP315+畜禽季度村级台账!BH315</f>
        <v>0</v>
      </c>
      <c r="X314" s="27">
        <f t="shared" si="40"/>
        <v>0</v>
      </c>
      <c r="Y314" s="27">
        <f>畜禽季度村级台账!G315+畜禽季度村级台账!Y315+畜禽季度村级台账!AQ315+畜禽季度村级台账!BI315</f>
        <v>0</v>
      </c>
      <c r="Z314" s="27">
        <f>畜禽季度村级台账!H315+畜禽季度村级台账!Z315+畜禽季度村级台账!AR315+畜禽季度村级台账!BJ315</f>
        <v>0</v>
      </c>
      <c r="AA314" s="27">
        <f>畜禽季度村级台账!CF315</f>
        <v>0</v>
      </c>
      <c r="AB314" s="27">
        <f>畜禽季度村级台账!CG315</f>
        <v>0</v>
      </c>
      <c r="AC314" s="27">
        <f>畜禽季度村级台账!CH315</f>
        <v>0</v>
      </c>
      <c r="AD314" s="27">
        <f>畜禽季度村级台账!CI315</f>
        <v>0</v>
      </c>
      <c r="AE314" s="27">
        <f>畜禽季度村级台账!CJ315</f>
        <v>0</v>
      </c>
      <c r="AF314" s="51" t="str">
        <f t="shared" si="33"/>
        <v>正确</v>
      </c>
      <c r="AG314" s="51" t="str">
        <f t="shared" si="34"/>
        <v>正确</v>
      </c>
      <c r="AH314" s="51" t="str">
        <f t="shared" si="35"/>
        <v>正确</v>
      </c>
      <c r="AI314" s="51" t="str">
        <f t="shared" si="36"/>
        <v>正确</v>
      </c>
      <c r="AJ314" s="51" t="str">
        <f t="shared" si="37"/>
        <v>正确</v>
      </c>
      <c r="AK314" s="51" t="str">
        <f t="shared" si="38"/>
        <v>正确</v>
      </c>
      <c r="AL314" s="51" t="str">
        <f t="shared" si="39"/>
        <v>正确</v>
      </c>
    </row>
    <row r="315" spans="1:38">
      <c r="A315" s="28">
        <v>305</v>
      </c>
      <c r="B315" s="26">
        <f>畜禽季度村级台账!B316</f>
        <v>0</v>
      </c>
      <c r="C315" s="27">
        <f>畜禽季度村级台账!BO316</f>
        <v>0</v>
      </c>
      <c r="D315" s="27">
        <f>畜禽季度村级台账!BP316</f>
        <v>0</v>
      </c>
      <c r="E315" s="27">
        <f>畜禽季度村级台账!BQ316</f>
        <v>0</v>
      </c>
      <c r="F315" s="27">
        <f>畜禽季度村级台账!BR316</f>
        <v>0</v>
      </c>
      <c r="G315" s="27">
        <f>畜禽季度村级台账!BS316</f>
        <v>0</v>
      </c>
      <c r="H315" s="27">
        <f>畜禽季度村级台账!BT316</f>
        <v>0</v>
      </c>
      <c r="I315" s="27">
        <f>畜禽季度村级台账!BU316</f>
        <v>0</v>
      </c>
      <c r="J315" s="27">
        <f>畜禽季度村级台账!BV316</f>
        <v>0</v>
      </c>
      <c r="K315" s="27">
        <f>畜禽季度村级台账!BW316</f>
        <v>0</v>
      </c>
      <c r="L315" s="27">
        <f>畜禽季度村级台账!BX316</f>
        <v>0</v>
      </c>
      <c r="M315" s="27">
        <f>畜禽季度村级台账!BY316</f>
        <v>0</v>
      </c>
      <c r="N315" s="27">
        <f>畜禽季度村级台账!BZ316</f>
        <v>0</v>
      </c>
      <c r="O315" s="27">
        <f>畜禽季度村级台账!CA316</f>
        <v>0</v>
      </c>
      <c r="P315" s="27">
        <f>畜禽季度村级台账!CB316</f>
        <v>0</v>
      </c>
      <c r="Q315" s="27">
        <f>畜禽季度村级台账!CC316</f>
        <v>0</v>
      </c>
      <c r="R315" s="27">
        <f>畜禽季度村级台账!CD316</f>
        <v>0</v>
      </c>
      <c r="S315" s="27">
        <f>畜禽季度村级台账!CE316</f>
        <v>0</v>
      </c>
      <c r="T315" s="27">
        <f>畜禽季度村级台账!C316+畜禽季度村级台账!U316+畜禽季度村级台账!AM316+畜禽季度村级台账!BE316</f>
        <v>0</v>
      </c>
      <c r="U315" s="27">
        <f>畜禽季度村级台账!D316+畜禽季度村级台账!V316+畜禽季度村级台账!AN316+畜禽季度村级台账!BF316</f>
        <v>0</v>
      </c>
      <c r="V315" s="27">
        <f>畜禽季度村级台账!E316+畜禽季度村级台账!W316+畜禽季度村级台账!AO316+畜禽季度村级台账!BG316</f>
        <v>0</v>
      </c>
      <c r="W315" s="27">
        <f>畜禽季度村级台账!F316+畜禽季度村级台账!X316+畜禽季度村级台账!AP316+畜禽季度村级台账!BH316</f>
        <v>0</v>
      </c>
      <c r="X315" s="27">
        <f t="shared" si="40"/>
        <v>0</v>
      </c>
      <c r="Y315" s="27">
        <f>畜禽季度村级台账!G316+畜禽季度村级台账!Y316+畜禽季度村级台账!AQ316+畜禽季度村级台账!BI316</f>
        <v>0</v>
      </c>
      <c r="Z315" s="27">
        <f>畜禽季度村级台账!H316+畜禽季度村级台账!Z316+畜禽季度村级台账!AR316+畜禽季度村级台账!BJ316</f>
        <v>0</v>
      </c>
      <c r="AA315" s="27">
        <f>畜禽季度村级台账!CF316</f>
        <v>0</v>
      </c>
      <c r="AB315" s="27">
        <f>畜禽季度村级台账!CG316</f>
        <v>0</v>
      </c>
      <c r="AC315" s="27">
        <f>畜禽季度村级台账!CH316</f>
        <v>0</v>
      </c>
      <c r="AD315" s="27">
        <f>畜禽季度村级台账!CI316</f>
        <v>0</v>
      </c>
      <c r="AE315" s="27">
        <f>畜禽季度村级台账!CJ316</f>
        <v>0</v>
      </c>
      <c r="AF315" s="51" t="str">
        <f t="shared" si="33"/>
        <v>正确</v>
      </c>
      <c r="AG315" s="51" t="str">
        <f t="shared" si="34"/>
        <v>正确</v>
      </c>
      <c r="AH315" s="51" t="str">
        <f t="shared" si="35"/>
        <v>正确</v>
      </c>
      <c r="AI315" s="51" t="str">
        <f t="shared" si="36"/>
        <v>正确</v>
      </c>
      <c r="AJ315" s="51" t="str">
        <f t="shared" si="37"/>
        <v>正确</v>
      </c>
      <c r="AK315" s="51" t="str">
        <f t="shared" si="38"/>
        <v>正确</v>
      </c>
      <c r="AL315" s="51" t="str">
        <f t="shared" si="39"/>
        <v>正确</v>
      </c>
    </row>
    <row r="316" spans="1:38">
      <c r="A316" s="28">
        <v>306</v>
      </c>
      <c r="B316" s="26">
        <f>畜禽季度村级台账!B317</f>
        <v>0</v>
      </c>
      <c r="C316" s="27">
        <f>畜禽季度村级台账!BO317</f>
        <v>0</v>
      </c>
      <c r="D316" s="27">
        <f>畜禽季度村级台账!BP317</f>
        <v>0</v>
      </c>
      <c r="E316" s="27">
        <f>畜禽季度村级台账!BQ317</f>
        <v>0</v>
      </c>
      <c r="F316" s="27">
        <f>畜禽季度村级台账!BR317</f>
        <v>0</v>
      </c>
      <c r="G316" s="27">
        <f>畜禽季度村级台账!BS317</f>
        <v>0</v>
      </c>
      <c r="H316" s="27">
        <f>畜禽季度村级台账!BT317</f>
        <v>0</v>
      </c>
      <c r="I316" s="27">
        <f>畜禽季度村级台账!BU317</f>
        <v>0</v>
      </c>
      <c r="J316" s="27">
        <f>畜禽季度村级台账!BV317</f>
        <v>0</v>
      </c>
      <c r="K316" s="27">
        <f>畜禽季度村级台账!BW317</f>
        <v>0</v>
      </c>
      <c r="L316" s="27">
        <f>畜禽季度村级台账!BX317</f>
        <v>0</v>
      </c>
      <c r="M316" s="27">
        <f>畜禽季度村级台账!BY317</f>
        <v>0</v>
      </c>
      <c r="N316" s="27">
        <f>畜禽季度村级台账!BZ317</f>
        <v>0</v>
      </c>
      <c r="O316" s="27">
        <f>畜禽季度村级台账!CA317</f>
        <v>0</v>
      </c>
      <c r="P316" s="27">
        <f>畜禽季度村级台账!CB317</f>
        <v>0</v>
      </c>
      <c r="Q316" s="27">
        <f>畜禽季度村级台账!CC317</f>
        <v>0</v>
      </c>
      <c r="R316" s="27">
        <f>畜禽季度村级台账!CD317</f>
        <v>0</v>
      </c>
      <c r="S316" s="27">
        <f>畜禽季度村级台账!CE317</f>
        <v>0</v>
      </c>
      <c r="T316" s="27">
        <f>畜禽季度村级台账!C317+畜禽季度村级台账!U317+畜禽季度村级台账!AM317+畜禽季度村级台账!BE317</f>
        <v>0</v>
      </c>
      <c r="U316" s="27">
        <f>畜禽季度村级台账!D317+畜禽季度村级台账!V317+畜禽季度村级台账!AN317+畜禽季度村级台账!BF317</f>
        <v>0</v>
      </c>
      <c r="V316" s="27">
        <f>畜禽季度村级台账!E317+畜禽季度村级台账!W317+畜禽季度村级台账!AO317+畜禽季度村级台账!BG317</f>
        <v>0</v>
      </c>
      <c r="W316" s="27">
        <f>畜禽季度村级台账!F317+畜禽季度村级台账!X317+畜禽季度村级台账!AP317+畜禽季度村级台账!BH317</f>
        <v>0</v>
      </c>
      <c r="X316" s="27">
        <f t="shared" si="40"/>
        <v>0</v>
      </c>
      <c r="Y316" s="27">
        <f>畜禽季度村级台账!G317+畜禽季度村级台账!Y317+畜禽季度村级台账!AQ317+畜禽季度村级台账!BI317</f>
        <v>0</v>
      </c>
      <c r="Z316" s="27">
        <f>畜禽季度村级台账!H317+畜禽季度村级台账!Z317+畜禽季度村级台账!AR317+畜禽季度村级台账!BJ317</f>
        <v>0</v>
      </c>
      <c r="AA316" s="27">
        <f>畜禽季度村级台账!CF317</f>
        <v>0</v>
      </c>
      <c r="AB316" s="27">
        <f>畜禽季度村级台账!CG317</f>
        <v>0</v>
      </c>
      <c r="AC316" s="27">
        <f>畜禽季度村级台账!CH317</f>
        <v>0</v>
      </c>
      <c r="AD316" s="27">
        <f>畜禽季度村级台账!CI317</f>
        <v>0</v>
      </c>
      <c r="AE316" s="27">
        <f>畜禽季度村级台账!CJ317</f>
        <v>0</v>
      </c>
      <c r="AF316" s="51" t="str">
        <f t="shared" si="33"/>
        <v>正确</v>
      </c>
      <c r="AG316" s="51" t="str">
        <f t="shared" si="34"/>
        <v>正确</v>
      </c>
      <c r="AH316" s="51" t="str">
        <f t="shared" si="35"/>
        <v>正确</v>
      </c>
      <c r="AI316" s="51" t="str">
        <f t="shared" si="36"/>
        <v>正确</v>
      </c>
      <c r="AJ316" s="51" t="str">
        <f t="shared" si="37"/>
        <v>正确</v>
      </c>
      <c r="AK316" s="51" t="str">
        <f t="shared" si="38"/>
        <v>正确</v>
      </c>
      <c r="AL316" s="51" t="str">
        <f t="shared" si="39"/>
        <v>正确</v>
      </c>
    </row>
    <row r="317" spans="1:38">
      <c r="A317" s="28">
        <v>307</v>
      </c>
      <c r="B317" s="26">
        <f>畜禽季度村级台账!B318</f>
        <v>0</v>
      </c>
      <c r="C317" s="27">
        <f>畜禽季度村级台账!BO318</f>
        <v>0</v>
      </c>
      <c r="D317" s="27">
        <f>畜禽季度村级台账!BP318</f>
        <v>0</v>
      </c>
      <c r="E317" s="27">
        <f>畜禽季度村级台账!BQ318</f>
        <v>0</v>
      </c>
      <c r="F317" s="27">
        <f>畜禽季度村级台账!BR318</f>
        <v>0</v>
      </c>
      <c r="G317" s="27">
        <f>畜禽季度村级台账!BS318</f>
        <v>0</v>
      </c>
      <c r="H317" s="27">
        <f>畜禽季度村级台账!BT318</f>
        <v>0</v>
      </c>
      <c r="I317" s="27">
        <f>畜禽季度村级台账!BU318</f>
        <v>0</v>
      </c>
      <c r="J317" s="27">
        <f>畜禽季度村级台账!BV318</f>
        <v>0</v>
      </c>
      <c r="K317" s="27">
        <f>畜禽季度村级台账!BW318</f>
        <v>0</v>
      </c>
      <c r="L317" s="27">
        <f>畜禽季度村级台账!BX318</f>
        <v>0</v>
      </c>
      <c r="M317" s="27">
        <f>畜禽季度村级台账!BY318</f>
        <v>0</v>
      </c>
      <c r="N317" s="27">
        <f>畜禽季度村级台账!BZ318</f>
        <v>0</v>
      </c>
      <c r="O317" s="27">
        <f>畜禽季度村级台账!CA318</f>
        <v>0</v>
      </c>
      <c r="P317" s="27">
        <f>畜禽季度村级台账!CB318</f>
        <v>0</v>
      </c>
      <c r="Q317" s="27">
        <f>畜禽季度村级台账!CC318</f>
        <v>0</v>
      </c>
      <c r="R317" s="27">
        <f>畜禽季度村级台账!CD318</f>
        <v>0</v>
      </c>
      <c r="S317" s="27">
        <f>畜禽季度村级台账!CE318</f>
        <v>0</v>
      </c>
      <c r="T317" s="27">
        <f>畜禽季度村级台账!C318+畜禽季度村级台账!U318+畜禽季度村级台账!AM318+畜禽季度村级台账!BE318</f>
        <v>0</v>
      </c>
      <c r="U317" s="27">
        <f>畜禽季度村级台账!D318+畜禽季度村级台账!V318+畜禽季度村级台账!AN318+畜禽季度村级台账!BF318</f>
        <v>0</v>
      </c>
      <c r="V317" s="27">
        <f>畜禽季度村级台账!E318+畜禽季度村级台账!W318+畜禽季度村级台账!AO318+畜禽季度村级台账!BG318</f>
        <v>0</v>
      </c>
      <c r="W317" s="27">
        <f>畜禽季度村级台账!F318+畜禽季度村级台账!X318+畜禽季度村级台账!AP318+畜禽季度村级台账!BH318</f>
        <v>0</v>
      </c>
      <c r="X317" s="27">
        <f t="shared" si="40"/>
        <v>0</v>
      </c>
      <c r="Y317" s="27">
        <f>畜禽季度村级台账!G318+畜禽季度村级台账!Y318+畜禽季度村级台账!AQ318+畜禽季度村级台账!BI318</f>
        <v>0</v>
      </c>
      <c r="Z317" s="27">
        <f>畜禽季度村级台账!H318+畜禽季度村级台账!Z318+畜禽季度村级台账!AR318+畜禽季度村级台账!BJ318</f>
        <v>0</v>
      </c>
      <c r="AA317" s="27">
        <f>畜禽季度村级台账!CF318</f>
        <v>0</v>
      </c>
      <c r="AB317" s="27">
        <f>畜禽季度村级台账!CG318</f>
        <v>0</v>
      </c>
      <c r="AC317" s="27">
        <f>畜禽季度村级台账!CH318</f>
        <v>0</v>
      </c>
      <c r="AD317" s="27">
        <f>畜禽季度村级台账!CI318</f>
        <v>0</v>
      </c>
      <c r="AE317" s="27">
        <f>畜禽季度村级台账!CJ318</f>
        <v>0</v>
      </c>
      <c r="AF317" s="51" t="str">
        <f t="shared" si="33"/>
        <v>正确</v>
      </c>
      <c r="AG317" s="51" t="str">
        <f t="shared" si="34"/>
        <v>正确</v>
      </c>
      <c r="AH317" s="51" t="str">
        <f t="shared" si="35"/>
        <v>正确</v>
      </c>
      <c r="AI317" s="51" t="str">
        <f t="shared" si="36"/>
        <v>正确</v>
      </c>
      <c r="AJ317" s="51" t="str">
        <f t="shared" si="37"/>
        <v>正确</v>
      </c>
      <c r="AK317" s="51" t="str">
        <f t="shared" si="38"/>
        <v>正确</v>
      </c>
      <c r="AL317" s="51" t="str">
        <f t="shared" si="39"/>
        <v>正确</v>
      </c>
    </row>
    <row r="318" spans="1:38">
      <c r="A318" s="28">
        <v>308</v>
      </c>
      <c r="B318" s="26">
        <f>畜禽季度村级台账!B319</f>
        <v>0</v>
      </c>
      <c r="C318" s="27">
        <f>畜禽季度村级台账!BO319</f>
        <v>0</v>
      </c>
      <c r="D318" s="27">
        <f>畜禽季度村级台账!BP319</f>
        <v>0</v>
      </c>
      <c r="E318" s="27">
        <f>畜禽季度村级台账!BQ319</f>
        <v>0</v>
      </c>
      <c r="F318" s="27">
        <f>畜禽季度村级台账!BR319</f>
        <v>0</v>
      </c>
      <c r="G318" s="27">
        <f>畜禽季度村级台账!BS319</f>
        <v>0</v>
      </c>
      <c r="H318" s="27">
        <f>畜禽季度村级台账!BT319</f>
        <v>0</v>
      </c>
      <c r="I318" s="27">
        <f>畜禽季度村级台账!BU319</f>
        <v>0</v>
      </c>
      <c r="J318" s="27">
        <f>畜禽季度村级台账!BV319</f>
        <v>0</v>
      </c>
      <c r="K318" s="27">
        <f>畜禽季度村级台账!BW319</f>
        <v>0</v>
      </c>
      <c r="L318" s="27">
        <f>畜禽季度村级台账!BX319</f>
        <v>0</v>
      </c>
      <c r="M318" s="27">
        <f>畜禽季度村级台账!BY319</f>
        <v>0</v>
      </c>
      <c r="N318" s="27">
        <f>畜禽季度村级台账!BZ319</f>
        <v>0</v>
      </c>
      <c r="O318" s="27">
        <f>畜禽季度村级台账!CA319</f>
        <v>0</v>
      </c>
      <c r="P318" s="27">
        <f>畜禽季度村级台账!CB319</f>
        <v>0</v>
      </c>
      <c r="Q318" s="27">
        <f>畜禽季度村级台账!CC319</f>
        <v>0</v>
      </c>
      <c r="R318" s="27">
        <f>畜禽季度村级台账!CD319</f>
        <v>0</v>
      </c>
      <c r="S318" s="27">
        <f>畜禽季度村级台账!CE319</f>
        <v>0</v>
      </c>
      <c r="T318" s="27">
        <f>畜禽季度村级台账!C319+畜禽季度村级台账!U319+畜禽季度村级台账!AM319+畜禽季度村级台账!BE319</f>
        <v>0</v>
      </c>
      <c r="U318" s="27">
        <f>畜禽季度村级台账!D319+畜禽季度村级台账!V319+畜禽季度村级台账!AN319+畜禽季度村级台账!BF319</f>
        <v>0</v>
      </c>
      <c r="V318" s="27">
        <f>畜禽季度村级台账!E319+畜禽季度村级台账!W319+畜禽季度村级台账!AO319+畜禽季度村级台账!BG319</f>
        <v>0</v>
      </c>
      <c r="W318" s="27">
        <f>畜禽季度村级台账!F319+畜禽季度村级台账!X319+畜禽季度村级台账!AP319+畜禽季度村级台账!BH319</f>
        <v>0</v>
      </c>
      <c r="X318" s="27">
        <f t="shared" si="40"/>
        <v>0</v>
      </c>
      <c r="Y318" s="27">
        <f>畜禽季度村级台账!G319+畜禽季度村级台账!Y319+畜禽季度村级台账!AQ319+畜禽季度村级台账!BI319</f>
        <v>0</v>
      </c>
      <c r="Z318" s="27">
        <f>畜禽季度村级台账!H319+畜禽季度村级台账!Z319+畜禽季度村级台账!AR319+畜禽季度村级台账!BJ319</f>
        <v>0</v>
      </c>
      <c r="AA318" s="27">
        <f>畜禽季度村级台账!CF319</f>
        <v>0</v>
      </c>
      <c r="AB318" s="27">
        <f>畜禽季度村级台账!CG319</f>
        <v>0</v>
      </c>
      <c r="AC318" s="27">
        <f>畜禽季度村级台账!CH319</f>
        <v>0</v>
      </c>
      <c r="AD318" s="27">
        <f>畜禽季度村级台账!CI319</f>
        <v>0</v>
      </c>
      <c r="AE318" s="27">
        <f>畜禽季度村级台账!CJ319</f>
        <v>0</v>
      </c>
      <c r="AF318" s="51" t="str">
        <f t="shared" si="33"/>
        <v>正确</v>
      </c>
      <c r="AG318" s="51" t="str">
        <f t="shared" si="34"/>
        <v>正确</v>
      </c>
      <c r="AH318" s="51" t="str">
        <f t="shared" si="35"/>
        <v>正确</v>
      </c>
      <c r="AI318" s="51" t="str">
        <f t="shared" si="36"/>
        <v>正确</v>
      </c>
      <c r="AJ318" s="51" t="str">
        <f t="shared" si="37"/>
        <v>正确</v>
      </c>
      <c r="AK318" s="51" t="str">
        <f t="shared" si="38"/>
        <v>正确</v>
      </c>
      <c r="AL318" s="51" t="str">
        <f t="shared" si="39"/>
        <v>正确</v>
      </c>
    </row>
    <row r="319" spans="1:38">
      <c r="A319" s="28">
        <v>309</v>
      </c>
      <c r="B319" s="26">
        <f>畜禽季度村级台账!B320</f>
        <v>0</v>
      </c>
      <c r="C319" s="27">
        <f>畜禽季度村级台账!BO320</f>
        <v>0</v>
      </c>
      <c r="D319" s="27">
        <f>畜禽季度村级台账!BP320</f>
        <v>0</v>
      </c>
      <c r="E319" s="27">
        <f>畜禽季度村级台账!BQ320</f>
        <v>0</v>
      </c>
      <c r="F319" s="27">
        <f>畜禽季度村级台账!BR320</f>
        <v>0</v>
      </c>
      <c r="G319" s="27">
        <f>畜禽季度村级台账!BS320</f>
        <v>0</v>
      </c>
      <c r="H319" s="27">
        <f>畜禽季度村级台账!BT320</f>
        <v>0</v>
      </c>
      <c r="I319" s="27">
        <f>畜禽季度村级台账!BU320</f>
        <v>0</v>
      </c>
      <c r="J319" s="27">
        <f>畜禽季度村级台账!BV320</f>
        <v>0</v>
      </c>
      <c r="K319" s="27">
        <f>畜禽季度村级台账!BW320</f>
        <v>0</v>
      </c>
      <c r="L319" s="27">
        <f>畜禽季度村级台账!BX320</f>
        <v>0</v>
      </c>
      <c r="M319" s="27">
        <f>畜禽季度村级台账!BY320</f>
        <v>0</v>
      </c>
      <c r="N319" s="27">
        <f>畜禽季度村级台账!BZ320</f>
        <v>0</v>
      </c>
      <c r="O319" s="27">
        <f>畜禽季度村级台账!CA320</f>
        <v>0</v>
      </c>
      <c r="P319" s="27">
        <f>畜禽季度村级台账!CB320</f>
        <v>0</v>
      </c>
      <c r="Q319" s="27">
        <f>畜禽季度村级台账!CC320</f>
        <v>0</v>
      </c>
      <c r="R319" s="27">
        <f>畜禽季度村级台账!CD320</f>
        <v>0</v>
      </c>
      <c r="S319" s="27">
        <f>畜禽季度村级台账!CE320</f>
        <v>0</v>
      </c>
      <c r="T319" s="27">
        <f>畜禽季度村级台账!C320+畜禽季度村级台账!U320+畜禽季度村级台账!AM320+畜禽季度村级台账!BE320</f>
        <v>0</v>
      </c>
      <c r="U319" s="27">
        <f>畜禽季度村级台账!D320+畜禽季度村级台账!V320+畜禽季度村级台账!AN320+畜禽季度村级台账!BF320</f>
        <v>0</v>
      </c>
      <c r="V319" s="27">
        <f>畜禽季度村级台账!E320+畜禽季度村级台账!W320+畜禽季度村级台账!AO320+畜禽季度村级台账!BG320</f>
        <v>0</v>
      </c>
      <c r="W319" s="27">
        <f>畜禽季度村级台账!F320+畜禽季度村级台账!X320+畜禽季度村级台账!AP320+畜禽季度村级台账!BH320</f>
        <v>0</v>
      </c>
      <c r="X319" s="27">
        <f t="shared" si="40"/>
        <v>0</v>
      </c>
      <c r="Y319" s="27">
        <f>畜禽季度村级台账!G320+畜禽季度村级台账!Y320+畜禽季度村级台账!AQ320+畜禽季度村级台账!BI320</f>
        <v>0</v>
      </c>
      <c r="Z319" s="27">
        <f>畜禽季度村级台账!H320+畜禽季度村级台账!Z320+畜禽季度村级台账!AR320+畜禽季度村级台账!BJ320</f>
        <v>0</v>
      </c>
      <c r="AA319" s="27">
        <f>畜禽季度村级台账!CF320</f>
        <v>0</v>
      </c>
      <c r="AB319" s="27">
        <f>畜禽季度村级台账!CG320</f>
        <v>0</v>
      </c>
      <c r="AC319" s="27">
        <f>畜禽季度村级台账!CH320</f>
        <v>0</v>
      </c>
      <c r="AD319" s="27">
        <f>畜禽季度村级台账!CI320</f>
        <v>0</v>
      </c>
      <c r="AE319" s="27">
        <f>畜禽季度村级台账!CJ320</f>
        <v>0</v>
      </c>
      <c r="AF319" s="51" t="str">
        <f t="shared" si="33"/>
        <v>正确</v>
      </c>
      <c r="AG319" s="51" t="str">
        <f t="shared" si="34"/>
        <v>正确</v>
      </c>
      <c r="AH319" s="51" t="str">
        <f t="shared" si="35"/>
        <v>正确</v>
      </c>
      <c r="AI319" s="51" t="str">
        <f t="shared" si="36"/>
        <v>正确</v>
      </c>
      <c r="AJ319" s="51" t="str">
        <f t="shared" si="37"/>
        <v>正确</v>
      </c>
      <c r="AK319" s="51" t="str">
        <f t="shared" si="38"/>
        <v>正确</v>
      </c>
      <c r="AL319" s="51" t="str">
        <f t="shared" si="39"/>
        <v>正确</v>
      </c>
    </row>
    <row r="320" spans="1:38">
      <c r="A320" s="28">
        <v>310</v>
      </c>
      <c r="B320" s="26">
        <f>畜禽季度村级台账!B321</f>
        <v>0</v>
      </c>
      <c r="C320" s="27">
        <f>畜禽季度村级台账!BO321</f>
        <v>0</v>
      </c>
      <c r="D320" s="27">
        <f>畜禽季度村级台账!BP321</f>
        <v>0</v>
      </c>
      <c r="E320" s="27">
        <f>畜禽季度村级台账!BQ321</f>
        <v>0</v>
      </c>
      <c r="F320" s="27">
        <f>畜禽季度村级台账!BR321</f>
        <v>0</v>
      </c>
      <c r="G320" s="27">
        <f>畜禽季度村级台账!BS321</f>
        <v>0</v>
      </c>
      <c r="H320" s="27">
        <f>畜禽季度村级台账!BT321</f>
        <v>0</v>
      </c>
      <c r="I320" s="27">
        <f>畜禽季度村级台账!BU321</f>
        <v>0</v>
      </c>
      <c r="J320" s="27">
        <f>畜禽季度村级台账!BV321</f>
        <v>0</v>
      </c>
      <c r="K320" s="27">
        <f>畜禽季度村级台账!BW321</f>
        <v>0</v>
      </c>
      <c r="L320" s="27">
        <f>畜禽季度村级台账!BX321</f>
        <v>0</v>
      </c>
      <c r="M320" s="27">
        <f>畜禽季度村级台账!BY321</f>
        <v>0</v>
      </c>
      <c r="N320" s="27">
        <f>畜禽季度村级台账!BZ321</f>
        <v>0</v>
      </c>
      <c r="O320" s="27">
        <f>畜禽季度村级台账!CA321</f>
        <v>0</v>
      </c>
      <c r="P320" s="27">
        <f>畜禽季度村级台账!CB321</f>
        <v>0</v>
      </c>
      <c r="Q320" s="27">
        <f>畜禽季度村级台账!CC321</f>
        <v>0</v>
      </c>
      <c r="R320" s="27">
        <f>畜禽季度村级台账!CD321</f>
        <v>0</v>
      </c>
      <c r="S320" s="27">
        <f>畜禽季度村级台账!CE321</f>
        <v>0</v>
      </c>
      <c r="T320" s="27">
        <f>畜禽季度村级台账!C321+畜禽季度村级台账!U321+畜禽季度村级台账!AM321+畜禽季度村级台账!BE321</f>
        <v>0</v>
      </c>
      <c r="U320" s="27">
        <f>畜禽季度村级台账!D321+畜禽季度村级台账!V321+畜禽季度村级台账!AN321+畜禽季度村级台账!BF321</f>
        <v>0</v>
      </c>
      <c r="V320" s="27">
        <f>畜禽季度村级台账!E321+畜禽季度村级台账!W321+畜禽季度村级台账!AO321+畜禽季度村级台账!BG321</f>
        <v>0</v>
      </c>
      <c r="W320" s="27">
        <f>畜禽季度村级台账!F321+畜禽季度村级台账!X321+畜禽季度村级台账!AP321+畜禽季度村级台账!BH321</f>
        <v>0</v>
      </c>
      <c r="X320" s="27">
        <f t="shared" si="40"/>
        <v>0</v>
      </c>
      <c r="Y320" s="27">
        <f>畜禽季度村级台账!G321+畜禽季度村级台账!Y321+畜禽季度村级台账!AQ321+畜禽季度村级台账!BI321</f>
        <v>0</v>
      </c>
      <c r="Z320" s="27">
        <f>畜禽季度村级台账!H321+畜禽季度村级台账!Z321+畜禽季度村级台账!AR321+畜禽季度村级台账!BJ321</f>
        <v>0</v>
      </c>
      <c r="AA320" s="27">
        <f>畜禽季度村级台账!CF321</f>
        <v>0</v>
      </c>
      <c r="AB320" s="27">
        <f>畜禽季度村级台账!CG321</f>
        <v>0</v>
      </c>
      <c r="AC320" s="27">
        <f>畜禽季度村级台账!CH321</f>
        <v>0</v>
      </c>
      <c r="AD320" s="27">
        <f>畜禽季度村级台账!CI321</f>
        <v>0</v>
      </c>
      <c r="AE320" s="27">
        <f>畜禽季度村级台账!CJ321</f>
        <v>0</v>
      </c>
      <c r="AF320" s="51" t="str">
        <f t="shared" si="33"/>
        <v>正确</v>
      </c>
      <c r="AG320" s="51" t="str">
        <f t="shared" si="34"/>
        <v>正确</v>
      </c>
      <c r="AH320" s="51" t="str">
        <f t="shared" si="35"/>
        <v>正确</v>
      </c>
      <c r="AI320" s="51" t="str">
        <f t="shared" si="36"/>
        <v>正确</v>
      </c>
      <c r="AJ320" s="51" t="str">
        <f t="shared" si="37"/>
        <v>正确</v>
      </c>
      <c r="AK320" s="51" t="str">
        <f t="shared" si="38"/>
        <v>正确</v>
      </c>
      <c r="AL320" s="51" t="str">
        <f t="shared" si="39"/>
        <v>正确</v>
      </c>
    </row>
    <row r="321" spans="1:38">
      <c r="A321" s="28">
        <v>311</v>
      </c>
      <c r="B321" s="26">
        <f>畜禽季度村级台账!B322</f>
        <v>0</v>
      </c>
      <c r="C321" s="27">
        <f>畜禽季度村级台账!BO322</f>
        <v>0</v>
      </c>
      <c r="D321" s="27">
        <f>畜禽季度村级台账!BP322</f>
        <v>0</v>
      </c>
      <c r="E321" s="27">
        <f>畜禽季度村级台账!BQ322</f>
        <v>0</v>
      </c>
      <c r="F321" s="27">
        <f>畜禽季度村级台账!BR322</f>
        <v>0</v>
      </c>
      <c r="G321" s="27">
        <f>畜禽季度村级台账!BS322</f>
        <v>0</v>
      </c>
      <c r="H321" s="27">
        <f>畜禽季度村级台账!BT322</f>
        <v>0</v>
      </c>
      <c r="I321" s="27">
        <f>畜禽季度村级台账!BU322</f>
        <v>0</v>
      </c>
      <c r="J321" s="27">
        <f>畜禽季度村级台账!BV322</f>
        <v>0</v>
      </c>
      <c r="K321" s="27">
        <f>畜禽季度村级台账!BW322</f>
        <v>0</v>
      </c>
      <c r="L321" s="27">
        <f>畜禽季度村级台账!BX322</f>
        <v>0</v>
      </c>
      <c r="M321" s="27">
        <f>畜禽季度村级台账!BY322</f>
        <v>0</v>
      </c>
      <c r="N321" s="27">
        <f>畜禽季度村级台账!BZ322</f>
        <v>0</v>
      </c>
      <c r="O321" s="27">
        <f>畜禽季度村级台账!CA322</f>
        <v>0</v>
      </c>
      <c r="P321" s="27">
        <f>畜禽季度村级台账!CB322</f>
        <v>0</v>
      </c>
      <c r="Q321" s="27">
        <f>畜禽季度村级台账!CC322</f>
        <v>0</v>
      </c>
      <c r="R321" s="27">
        <f>畜禽季度村级台账!CD322</f>
        <v>0</v>
      </c>
      <c r="S321" s="27">
        <f>畜禽季度村级台账!CE322</f>
        <v>0</v>
      </c>
      <c r="T321" s="27">
        <f>畜禽季度村级台账!C322+畜禽季度村级台账!U322+畜禽季度村级台账!AM322+畜禽季度村级台账!BE322</f>
        <v>0</v>
      </c>
      <c r="U321" s="27">
        <f>畜禽季度村级台账!D322+畜禽季度村级台账!V322+畜禽季度村级台账!AN322+畜禽季度村级台账!BF322</f>
        <v>0</v>
      </c>
      <c r="V321" s="27">
        <f>畜禽季度村级台账!E322+畜禽季度村级台账!W322+畜禽季度村级台账!AO322+畜禽季度村级台账!BG322</f>
        <v>0</v>
      </c>
      <c r="W321" s="27">
        <f>畜禽季度村级台账!F322+畜禽季度村级台账!X322+畜禽季度村级台账!AP322+畜禽季度村级台账!BH322</f>
        <v>0</v>
      </c>
      <c r="X321" s="27">
        <f t="shared" si="40"/>
        <v>0</v>
      </c>
      <c r="Y321" s="27">
        <f>畜禽季度村级台账!G322+畜禽季度村级台账!Y322+畜禽季度村级台账!AQ322+畜禽季度村级台账!BI322</f>
        <v>0</v>
      </c>
      <c r="Z321" s="27">
        <f>畜禽季度村级台账!H322+畜禽季度村级台账!Z322+畜禽季度村级台账!AR322+畜禽季度村级台账!BJ322</f>
        <v>0</v>
      </c>
      <c r="AA321" s="27">
        <f>畜禽季度村级台账!CF322</f>
        <v>0</v>
      </c>
      <c r="AB321" s="27">
        <f>畜禽季度村级台账!CG322</f>
        <v>0</v>
      </c>
      <c r="AC321" s="27">
        <f>畜禽季度村级台账!CH322</f>
        <v>0</v>
      </c>
      <c r="AD321" s="27">
        <f>畜禽季度村级台账!CI322</f>
        <v>0</v>
      </c>
      <c r="AE321" s="27">
        <f>畜禽季度村级台账!CJ322</f>
        <v>0</v>
      </c>
      <c r="AF321" s="51" t="str">
        <f t="shared" si="33"/>
        <v>正确</v>
      </c>
      <c r="AG321" s="51" t="str">
        <f t="shared" si="34"/>
        <v>正确</v>
      </c>
      <c r="AH321" s="51" t="str">
        <f t="shared" si="35"/>
        <v>正确</v>
      </c>
      <c r="AI321" s="51" t="str">
        <f t="shared" si="36"/>
        <v>正确</v>
      </c>
      <c r="AJ321" s="51" t="str">
        <f t="shared" si="37"/>
        <v>正确</v>
      </c>
      <c r="AK321" s="51" t="str">
        <f t="shared" si="38"/>
        <v>正确</v>
      </c>
      <c r="AL321" s="51" t="str">
        <f t="shared" si="39"/>
        <v>正确</v>
      </c>
    </row>
    <row r="322" spans="1:38">
      <c r="A322" s="28">
        <v>312</v>
      </c>
      <c r="B322" s="26">
        <f>畜禽季度村级台账!B323</f>
        <v>0</v>
      </c>
      <c r="C322" s="27">
        <f>畜禽季度村级台账!BO323</f>
        <v>0</v>
      </c>
      <c r="D322" s="27">
        <f>畜禽季度村级台账!BP323</f>
        <v>0</v>
      </c>
      <c r="E322" s="27">
        <f>畜禽季度村级台账!BQ323</f>
        <v>0</v>
      </c>
      <c r="F322" s="27">
        <f>畜禽季度村级台账!BR323</f>
        <v>0</v>
      </c>
      <c r="G322" s="27">
        <f>畜禽季度村级台账!BS323</f>
        <v>0</v>
      </c>
      <c r="H322" s="27">
        <f>畜禽季度村级台账!BT323</f>
        <v>0</v>
      </c>
      <c r="I322" s="27">
        <f>畜禽季度村级台账!BU323</f>
        <v>0</v>
      </c>
      <c r="J322" s="27">
        <f>畜禽季度村级台账!BV323</f>
        <v>0</v>
      </c>
      <c r="K322" s="27">
        <f>畜禽季度村级台账!BW323</f>
        <v>0</v>
      </c>
      <c r="L322" s="27">
        <f>畜禽季度村级台账!BX323</f>
        <v>0</v>
      </c>
      <c r="M322" s="27">
        <f>畜禽季度村级台账!BY323</f>
        <v>0</v>
      </c>
      <c r="N322" s="27">
        <f>畜禽季度村级台账!BZ323</f>
        <v>0</v>
      </c>
      <c r="O322" s="27">
        <f>畜禽季度村级台账!CA323</f>
        <v>0</v>
      </c>
      <c r="P322" s="27">
        <f>畜禽季度村级台账!CB323</f>
        <v>0</v>
      </c>
      <c r="Q322" s="27">
        <f>畜禽季度村级台账!CC323</f>
        <v>0</v>
      </c>
      <c r="R322" s="27">
        <f>畜禽季度村级台账!CD323</f>
        <v>0</v>
      </c>
      <c r="S322" s="27">
        <f>畜禽季度村级台账!CE323</f>
        <v>0</v>
      </c>
      <c r="T322" s="27">
        <f>畜禽季度村级台账!C323+畜禽季度村级台账!U323+畜禽季度村级台账!AM323+畜禽季度村级台账!BE323</f>
        <v>0</v>
      </c>
      <c r="U322" s="27">
        <f>畜禽季度村级台账!D323+畜禽季度村级台账!V323+畜禽季度村级台账!AN323+畜禽季度村级台账!BF323</f>
        <v>0</v>
      </c>
      <c r="V322" s="27">
        <f>畜禽季度村级台账!E323+畜禽季度村级台账!W323+畜禽季度村级台账!AO323+畜禽季度村级台账!BG323</f>
        <v>0</v>
      </c>
      <c r="W322" s="27">
        <f>畜禽季度村级台账!F323+畜禽季度村级台账!X323+畜禽季度村级台账!AP323+畜禽季度村级台账!BH323</f>
        <v>0</v>
      </c>
      <c r="X322" s="27">
        <f t="shared" si="40"/>
        <v>0</v>
      </c>
      <c r="Y322" s="27">
        <f>畜禽季度村级台账!G323+畜禽季度村级台账!Y323+畜禽季度村级台账!AQ323+畜禽季度村级台账!BI323</f>
        <v>0</v>
      </c>
      <c r="Z322" s="27">
        <f>畜禽季度村级台账!H323+畜禽季度村级台账!Z323+畜禽季度村级台账!AR323+畜禽季度村级台账!BJ323</f>
        <v>0</v>
      </c>
      <c r="AA322" s="27">
        <f>畜禽季度村级台账!CF323</f>
        <v>0</v>
      </c>
      <c r="AB322" s="27">
        <f>畜禽季度村级台账!CG323</f>
        <v>0</v>
      </c>
      <c r="AC322" s="27">
        <f>畜禽季度村级台账!CH323</f>
        <v>0</v>
      </c>
      <c r="AD322" s="27">
        <f>畜禽季度村级台账!CI323</f>
        <v>0</v>
      </c>
      <c r="AE322" s="27">
        <f>畜禽季度村级台账!CJ323</f>
        <v>0</v>
      </c>
      <c r="AF322" s="51" t="str">
        <f t="shared" si="33"/>
        <v>正确</v>
      </c>
      <c r="AG322" s="51" t="str">
        <f t="shared" si="34"/>
        <v>正确</v>
      </c>
      <c r="AH322" s="51" t="str">
        <f t="shared" si="35"/>
        <v>正确</v>
      </c>
      <c r="AI322" s="51" t="str">
        <f t="shared" si="36"/>
        <v>正确</v>
      </c>
      <c r="AJ322" s="51" t="str">
        <f t="shared" si="37"/>
        <v>正确</v>
      </c>
      <c r="AK322" s="51" t="str">
        <f t="shared" si="38"/>
        <v>正确</v>
      </c>
      <c r="AL322" s="51" t="str">
        <f t="shared" si="39"/>
        <v>正确</v>
      </c>
    </row>
    <row r="323" spans="1:38">
      <c r="A323" s="28">
        <v>313</v>
      </c>
      <c r="B323" s="26">
        <f>畜禽季度村级台账!B324</f>
        <v>0</v>
      </c>
      <c r="C323" s="27">
        <f>畜禽季度村级台账!BO324</f>
        <v>0</v>
      </c>
      <c r="D323" s="27">
        <f>畜禽季度村级台账!BP324</f>
        <v>0</v>
      </c>
      <c r="E323" s="27">
        <f>畜禽季度村级台账!BQ324</f>
        <v>0</v>
      </c>
      <c r="F323" s="27">
        <f>畜禽季度村级台账!BR324</f>
        <v>0</v>
      </c>
      <c r="G323" s="27">
        <f>畜禽季度村级台账!BS324</f>
        <v>0</v>
      </c>
      <c r="H323" s="27">
        <f>畜禽季度村级台账!BT324</f>
        <v>0</v>
      </c>
      <c r="I323" s="27">
        <f>畜禽季度村级台账!BU324</f>
        <v>0</v>
      </c>
      <c r="J323" s="27">
        <f>畜禽季度村级台账!BV324</f>
        <v>0</v>
      </c>
      <c r="K323" s="27">
        <f>畜禽季度村级台账!BW324</f>
        <v>0</v>
      </c>
      <c r="L323" s="27">
        <f>畜禽季度村级台账!BX324</f>
        <v>0</v>
      </c>
      <c r="M323" s="27">
        <f>畜禽季度村级台账!BY324</f>
        <v>0</v>
      </c>
      <c r="N323" s="27">
        <f>畜禽季度村级台账!BZ324</f>
        <v>0</v>
      </c>
      <c r="O323" s="27">
        <f>畜禽季度村级台账!CA324</f>
        <v>0</v>
      </c>
      <c r="P323" s="27">
        <f>畜禽季度村级台账!CB324</f>
        <v>0</v>
      </c>
      <c r="Q323" s="27">
        <f>畜禽季度村级台账!CC324</f>
        <v>0</v>
      </c>
      <c r="R323" s="27">
        <f>畜禽季度村级台账!CD324</f>
        <v>0</v>
      </c>
      <c r="S323" s="27">
        <f>畜禽季度村级台账!CE324</f>
        <v>0</v>
      </c>
      <c r="T323" s="27">
        <f>畜禽季度村级台账!C324+畜禽季度村级台账!U324+畜禽季度村级台账!AM324+畜禽季度村级台账!BE324</f>
        <v>0</v>
      </c>
      <c r="U323" s="27">
        <f>畜禽季度村级台账!D324+畜禽季度村级台账!V324+畜禽季度村级台账!AN324+畜禽季度村级台账!BF324</f>
        <v>0</v>
      </c>
      <c r="V323" s="27">
        <f>畜禽季度村级台账!E324+畜禽季度村级台账!W324+畜禽季度村级台账!AO324+畜禽季度村级台账!BG324</f>
        <v>0</v>
      </c>
      <c r="W323" s="27">
        <f>畜禽季度村级台账!F324+畜禽季度村级台账!X324+畜禽季度村级台账!AP324+畜禽季度村级台账!BH324</f>
        <v>0</v>
      </c>
      <c r="X323" s="27">
        <f t="shared" si="40"/>
        <v>0</v>
      </c>
      <c r="Y323" s="27">
        <f>畜禽季度村级台账!G324+畜禽季度村级台账!Y324+畜禽季度村级台账!AQ324+畜禽季度村级台账!BI324</f>
        <v>0</v>
      </c>
      <c r="Z323" s="27">
        <f>畜禽季度村级台账!H324+畜禽季度村级台账!Z324+畜禽季度村级台账!AR324+畜禽季度村级台账!BJ324</f>
        <v>0</v>
      </c>
      <c r="AA323" s="27">
        <f>畜禽季度村级台账!CF324</f>
        <v>0</v>
      </c>
      <c r="AB323" s="27">
        <f>畜禽季度村级台账!CG324</f>
        <v>0</v>
      </c>
      <c r="AC323" s="27">
        <f>畜禽季度村级台账!CH324</f>
        <v>0</v>
      </c>
      <c r="AD323" s="27">
        <f>畜禽季度村级台账!CI324</f>
        <v>0</v>
      </c>
      <c r="AE323" s="27">
        <f>畜禽季度村级台账!CJ324</f>
        <v>0</v>
      </c>
      <c r="AF323" s="51" t="str">
        <f t="shared" si="33"/>
        <v>正确</v>
      </c>
      <c r="AG323" s="51" t="str">
        <f t="shared" si="34"/>
        <v>正确</v>
      </c>
      <c r="AH323" s="51" t="str">
        <f t="shared" si="35"/>
        <v>正确</v>
      </c>
      <c r="AI323" s="51" t="str">
        <f t="shared" si="36"/>
        <v>正确</v>
      </c>
      <c r="AJ323" s="51" t="str">
        <f t="shared" si="37"/>
        <v>正确</v>
      </c>
      <c r="AK323" s="51" t="str">
        <f t="shared" si="38"/>
        <v>正确</v>
      </c>
      <c r="AL323" s="51" t="str">
        <f t="shared" si="39"/>
        <v>正确</v>
      </c>
    </row>
    <row r="324" spans="1:38">
      <c r="A324" s="28">
        <v>314</v>
      </c>
      <c r="B324" s="26">
        <f>畜禽季度村级台账!B325</f>
        <v>0</v>
      </c>
      <c r="C324" s="27">
        <f>畜禽季度村级台账!BO325</f>
        <v>0</v>
      </c>
      <c r="D324" s="27">
        <f>畜禽季度村级台账!BP325</f>
        <v>0</v>
      </c>
      <c r="E324" s="27">
        <f>畜禽季度村级台账!BQ325</f>
        <v>0</v>
      </c>
      <c r="F324" s="27">
        <f>畜禽季度村级台账!BR325</f>
        <v>0</v>
      </c>
      <c r="G324" s="27">
        <f>畜禽季度村级台账!BS325</f>
        <v>0</v>
      </c>
      <c r="H324" s="27">
        <f>畜禽季度村级台账!BT325</f>
        <v>0</v>
      </c>
      <c r="I324" s="27">
        <f>畜禽季度村级台账!BU325</f>
        <v>0</v>
      </c>
      <c r="J324" s="27">
        <f>畜禽季度村级台账!BV325</f>
        <v>0</v>
      </c>
      <c r="K324" s="27">
        <f>畜禽季度村级台账!BW325</f>
        <v>0</v>
      </c>
      <c r="L324" s="27">
        <f>畜禽季度村级台账!BX325</f>
        <v>0</v>
      </c>
      <c r="M324" s="27">
        <f>畜禽季度村级台账!BY325</f>
        <v>0</v>
      </c>
      <c r="N324" s="27">
        <f>畜禽季度村级台账!BZ325</f>
        <v>0</v>
      </c>
      <c r="O324" s="27">
        <f>畜禽季度村级台账!CA325</f>
        <v>0</v>
      </c>
      <c r="P324" s="27">
        <f>畜禽季度村级台账!CB325</f>
        <v>0</v>
      </c>
      <c r="Q324" s="27">
        <f>畜禽季度村级台账!CC325</f>
        <v>0</v>
      </c>
      <c r="R324" s="27">
        <f>畜禽季度村级台账!CD325</f>
        <v>0</v>
      </c>
      <c r="S324" s="27">
        <f>畜禽季度村级台账!CE325</f>
        <v>0</v>
      </c>
      <c r="T324" s="27">
        <f>畜禽季度村级台账!C325+畜禽季度村级台账!U325+畜禽季度村级台账!AM325+畜禽季度村级台账!BE325</f>
        <v>0</v>
      </c>
      <c r="U324" s="27">
        <f>畜禽季度村级台账!D325+畜禽季度村级台账!V325+畜禽季度村级台账!AN325+畜禽季度村级台账!BF325</f>
        <v>0</v>
      </c>
      <c r="V324" s="27">
        <f>畜禽季度村级台账!E325+畜禽季度村级台账!W325+畜禽季度村级台账!AO325+畜禽季度村级台账!BG325</f>
        <v>0</v>
      </c>
      <c r="W324" s="27">
        <f>畜禽季度村级台账!F325+畜禽季度村级台账!X325+畜禽季度村级台账!AP325+畜禽季度村级台账!BH325</f>
        <v>0</v>
      </c>
      <c r="X324" s="27">
        <f t="shared" si="40"/>
        <v>0</v>
      </c>
      <c r="Y324" s="27">
        <f>畜禽季度村级台账!G325+畜禽季度村级台账!Y325+畜禽季度村级台账!AQ325+畜禽季度村级台账!BI325</f>
        <v>0</v>
      </c>
      <c r="Z324" s="27">
        <f>畜禽季度村级台账!H325+畜禽季度村级台账!Z325+畜禽季度村级台账!AR325+畜禽季度村级台账!BJ325</f>
        <v>0</v>
      </c>
      <c r="AA324" s="27">
        <f>畜禽季度村级台账!CF325</f>
        <v>0</v>
      </c>
      <c r="AB324" s="27">
        <f>畜禽季度村级台账!CG325</f>
        <v>0</v>
      </c>
      <c r="AC324" s="27">
        <f>畜禽季度村级台账!CH325</f>
        <v>0</v>
      </c>
      <c r="AD324" s="27">
        <f>畜禽季度村级台账!CI325</f>
        <v>0</v>
      </c>
      <c r="AE324" s="27">
        <f>畜禽季度村级台账!CJ325</f>
        <v>0</v>
      </c>
      <c r="AF324" s="51" t="str">
        <f t="shared" si="33"/>
        <v>正确</v>
      </c>
      <c r="AG324" s="51" t="str">
        <f t="shared" si="34"/>
        <v>正确</v>
      </c>
      <c r="AH324" s="51" t="str">
        <f t="shared" si="35"/>
        <v>正确</v>
      </c>
      <c r="AI324" s="51" t="str">
        <f t="shared" si="36"/>
        <v>正确</v>
      </c>
      <c r="AJ324" s="51" t="str">
        <f t="shared" si="37"/>
        <v>正确</v>
      </c>
      <c r="AK324" s="51" t="str">
        <f t="shared" si="38"/>
        <v>正确</v>
      </c>
      <c r="AL324" s="51" t="str">
        <f t="shared" si="39"/>
        <v>正确</v>
      </c>
    </row>
    <row r="325" spans="1:38">
      <c r="A325" s="28">
        <v>315</v>
      </c>
      <c r="B325" s="26">
        <f>畜禽季度村级台账!B326</f>
        <v>0</v>
      </c>
      <c r="C325" s="27">
        <f>畜禽季度村级台账!BO326</f>
        <v>0</v>
      </c>
      <c r="D325" s="27">
        <f>畜禽季度村级台账!BP326</f>
        <v>0</v>
      </c>
      <c r="E325" s="27">
        <f>畜禽季度村级台账!BQ326</f>
        <v>0</v>
      </c>
      <c r="F325" s="27">
        <f>畜禽季度村级台账!BR326</f>
        <v>0</v>
      </c>
      <c r="G325" s="27">
        <f>畜禽季度村级台账!BS326</f>
        <v>0</v>
      </c>
      <c r="H325" s="27">
        <f>畜禽季度村级台账!BT326</f>
        <v>0</v>
      </c>
      <c r="I325" s="27">
        <f>畜禽季度村级台账!BU326</f>
        <v>0</v>
      </c>
      <c r="J325" s="27">
        <f>畜禽季度村级台账!BV326</f>
        <v>0</v>
      </c>
      <c r="K325" s="27">
        <f>畜禽季度村级台账!BW326</f>
        <v>0</v>
      </c>
      <c r="L325" s="27">
        <f>畜禽季度村级台账!BX326</f>
        <v>0</v>
      </c>
      <c r="M325" s="27">
        <f>畜禽季度村级台账!BY326</f>
        <v>0</v>
      </c>
      <c r="N325" s="27">
        <f>畜禽季度村级台账!BZ326</f>
        <v>0</v>
      </c>
      <c r="O325" s="27">
        <f>畜禽季度村级台账!CA326</f>
        <v>0</v>
      </c>
      <c r="P325" s="27">
        <f>畜禽季度村级台账!CB326</f>
        <v>0</v>
      </c>
      <c r="Q325" s="27">
        <f>畜禽季度村级台账!CC326</f>
        <v>0</v>
      </c>
      <c r="R325" s="27">
        <f>畜禽季度村级台账!CD326</f>
        <v>0</v>
      </c>
      <c r="S325" s="27">
        <f>畜禽季度村级台账!CE326</f>
        <v>0</v>
      </c>
      <c r="T325" s="27">
        <f>畜禽季度村级台账!C326+畜禽季度村级台账!U326+畜禽季度村级台账!AM326+畜禽季度村级台账!BE326</f>
        <v>0</v>
      </c>
      <c r="U325" s="27">
        <f>畜禽季度村级台账!D326+畜禽季度村级台账!V326+畜禽季度村级台账!AN326+畜禽季度村级台账!BF326</f>
        <v>0</v>
      </c>
      <c r="V325" s="27">
        <f>畜禽季度村级台账!E326+畜禽季度村级台账!W326+畜禽季度村级台账!AO326+畜禽季度村级台账!BG326</f>
        <v>0</v>
      </c>
      <c r="W325" s="27">
        <f>畜禽季度村级台账!F326+畜禽季度村级台账!X326+畜禽季度村级台账!AP326+畜禽季度村级台账!BH326</f>
        <v>0</v>
      </c>
      <c r="X325" s="27">
        <f t="shared" si="40"/>
        <v>0</v>
      </c>
      <c r="Y325" s="27">
        <f>畜禽季度村级台账!G326+畜禽季度村级台账!Y326+畜禽季度村级台账!AQ326+畜禽季度村级台账!BI326</f>
        <v>0</v>
      </c>
      <c r="Z325" s="27">
        <f>畜禽季度村级台账!H326+畜禽季度村级台账!Z326+畜禽季度村级台账!AR326+畜禽季度村级台账!BJ326</f>
        <v>0</v>
      </c>
      <c r="AA325" s="27">
        <f>畜禽季度村级台账!CF326</f>
        <v>0</v>
      </c>
      <c r="AB325" s="27">
        <f>畜禽季度村级台账!CG326</f>
        <v>0</v>
      </c>
      <c r="AC325" s="27">
        <f>畜禽季度村级台账!CH326</f>
        <v>0</v>
      </c>
      <c r="AD325" s="27">
        <f>畜禽季度村级台账!CI326</f>
        <v>0</v>
      </c>
      <c r="AE325" s="27">
        <f>畜禽季度村级台账!CJ326</f>
        <v>0</v>
      </c>
      <c r="AF325" s="51" t="str">
        <f t="shared" si="33"/>
        <v>正确</v>
      </c>
      <c r="AG325" s="51" t="str">
        <f t="shared" si="34"/>
        <v>正确</v>
      </c>
      <c r="AH325" s="51" t="str">
        <f t="shared" si="35"/>
        <v>正确</v>
      </c>
      <c r="AI325" s="51" t="str">
        <f t="shared" si="36"/>
        <v>正确</v>
      </c>
      <c r="AJ325" s="51" t="str">
        <f t="shared" si="37"/>
        <v>正确</v>
      </c>
      <c r="AK325" s="51" t="str">
        <f t="shared" si="38"/>
        <v>正确</v>
      </c>
      <c r="AL325" s="51" t="str">
        <f t="shared" si="39"/>
        <v>正确</v>
      </c>
    </row>
    <row r="326" spans="1:38">
      <c r="A326" s="28">
        <v>316</v>
      </c>
      <c r="B326" s="26">
        <f>畜禽季度村级台账!B327</f>
        <v>0</v>
      </c>
      <c r="C326" s="27">
        <f>畜禽季度村级台账!BO327</f>
        <v>0</v>
      </c>
      <c r="D326" s="27">
        <f>畜禽季度村级台账!BP327</f>
        <v>0</v>
      </c>
      <c r="E326" s="27">
        <f>畜禽季度村级台账!BQ327</f>
        <v>0</v>
      </c>
      <c r="F326" s="27">
        <f>畜禽季度村级台账!BR327</f>
        <v>0</v>
      </c>
      <c r="G326" s="27">
        <f>畜禽季度村级台账!BS327</f>
        <v>0</v>
      </c>
      <c r="H326" s="27">
        <f>畜禽季度村级台账!BT327</f>
        <v>0</v>
      </c>
      <c r="I326" s="27">
        <f>畜禽季度村级台账!BU327</f>
        <v>0</v>
      </c>
      <c r="J326" s="27">
        <f>畜禽季度村级台账!BV327</f>
        <v>0</v>
      </c>
      <c r="K326" s="27">
        <f>畜禽季度村级台账!BW327</f>
        <v>0</v>
      </c>
      <c r="L326" s="27">
        <f>畜禽季度村级台账!BX327</f>
        <v>0</v>
      </c>
      <c r="M326" s="27">
        <f>畜禽季度村级台账!BY327</f>
        <v>0</v>
      </c>
      <c r="N326" s="27">
        <f>畜禽季度村级台账!BZ327</f>
        <v>0</v>
      </c>
      <c r="O326" s="27">
        <f>畜禽季度村级台账!CA327</f>
        <v>0</v>
      </c>
      <c r="P326" s="27">
        <f>畜禽季度村级台账!CB327</f>
        <v>0</v>
      </c>
      <c r="Q326" s="27">
        <f>畜禽季度村级台账!CC327</f>
        <v>0</v>
      </c>
      <c r="R326" s="27">
        <f>畜禽季度村级台账!CD327</f>
        <v>0</v>
      </c>
      <c r="S326" s="27">
        <f>畜禽季度村级台账!CE327</f>
        <v>0</v>
      </c>
      <c r="T326" s="27">
        <f>畜禽季度村级台账!C327+畜禽季度村级台账!U327+畜禽季度村级台账!AM327+畜禽季度村级台账!BE327</f>
        <v>0</v>
      </c>
      <c r="U326" s="27">
        <f>畜禽季度村级台账!D327+畜禽季度村级台账!V327+畜禽季度村级台账!AN327+畜禽季度村级台账!BF327</f>
        <v>0</v>
      </c>
      <c r="V326" s="27">
        <f>畜禽季度村级台账!E327+畜禽季度村级台账!W327+畜禽季度村级台账!AO327+畜禽季度村级台账!BG327</f>
        <v>0</v>
      </c>
      <c r="W326" s="27">
        <f>畜禽季度村级台账!F327+畜禽季度村级台账!X327+畜禽季度村级台账!AP327+畜禽季度村级台账!BH327</f>
        <v>0</v>
      </c>
      <c r="X326" s="27">
        <f t="shared" si="40"/>
        <v>0</v>
      </c>
      <c r="Y326" s="27">
        <f>畜禽季度村级台账!G327+畜禽季度村级台账!Y327+畜禽季度村级台账!AQ327+畜禽季度村级台账!BI327</f>
        <v>0</v>
      </c>
      <c r="Z326" s="27">
        <f>畜禽季度村级台账!H327+畜禽季度村级台账!Z327+畜禽季度村级台账!AR327+畜禽季度村级台账!BJ327</f>
        <v>0</v>
      </c>
      <c r="AA326" s="27">
        <f>畜禽季度村级台账!CF327</f>
        <v>0</v>
      </c>
      <c r="AB326" s="27">
        <f>畜禽季度村级台账!CG327</f>
        <v>0</v>
      </c>
      <c r="AC326" s="27">
        <f>畜禽季度村级台账!CH327</f>
        <v>0</v>
      </c>
      <c r="AD326" s="27">
        <f>畜禽季度村级台账!CI327</f>
        <v>0</v>
      </c>
      <c r="AE326" s="27">
        <f>畜禽季度村级台账!CJ327</f>
        <v>0</v>
      </c>
      <c r="AF326" s="51" t="str">
        <f t="shared" si="33"/>
        <v>正确</v>
      </c>
      <c r="AG326" s="51" t="str">
        <f t="shared" si="34"/>
        <v>正确</v>
      </c>
      <c r="AH326" s="51" t="str">
        <f t="shared" si="35"/>
        <v>正确</v>
      </c>
      <c r="AI326" s="51" t="str">
        <f t="shared" si="36"/>
        <v>正确</v>
      </c>
      <c r="AJ326" s="51" t="str">
        <f t="shared" si="37"/>
        <v>正确</v>
      </c>
      <c r="AK326" s="51" t="str">
        <f t="shared" si="38"/>
        <v>正确</v>
      </c>
      <c r="AL326" s="51" t="str">
        <f t="shared" si="39"/>
        <v>正确</v>
      </c>
    </row>
    <row r="327" spans="1:38">
      <c r="A327" s="28">
        <v>317</v>
      </c>
      <c r="B327" s="26">
        <f>畜禽季度村级台账!B328</f>
        <v>0</v>
      </c>
      <c r="C327" s="27">
        <f>畜禽季度村级台账!BO328</f>
        <v>0</v>
      </c>
      <c r="D327" s="27">
        <f>畜禽季度村级台账!BP328</f>
        <v>0</v>
      </c>
      <c r="E327" s="27">
        <f>畜禽季度村级台账!BQ328</f>
        <v>0</v>
      </c>
      <c r="F327" s="27">
        <f>畜禽季度村级台账!BR328</f>
        <v>0</v>
      </c>
      <c r="G327" s="27">
        <f>畜禽季度村级台账!BS328</f>
        <v>0</v>
      </c>
      <c r="H327" s="27">
        <f>畜禽季度村级台账!BT328</f>
        <v>0</v>
      </c>
      <c r="I327" s="27">
        <f>畜禽季度村级台账!BU328</f>
        <v>0</v>
      </c>
      <c r="J327" s="27">
        <f>畜禽季度村级台账!BV328</f>
        <v>0</v>
      </c>
      <c r="K327" s="27">
        <f>畜禽季度村级台账!BW328</f>
        <v>0</v>
      </c>
      <c r="L327" s="27">
        <f>畜禽季度村级台账!BX328</f>
        <v>0</v>
      </c>
      <c r="M327" s="27">
        <f>畜禽季度村级台账!BY328</f>
        <v>0</v>
      </c>
      <c r="N327" s="27">
        <f>畜禽季度村级台账!BZ328</f>
        <v>0</v>
      </c>
      <c r="O327" s="27">
        <f>畜禽季度村级台账!CA328</f>
        <v>0</v>
      </c>
      <c r="P327" s="27">
        <f>畜禽季度村级台账!CB328</f>
        <v>0</v>
      </c>
      <c r="Q327" s="27">
        <f>畜禽季度村级台账!CC328</f>
        <v>0</v>
      </c>
      <c r="R327" s="27">
        <f>畜禽季度村级台账!CD328</f>
        <v>0</v>
      </c>
      <c r="S327" s="27">
        <f>畜禽季度村级台账!CE328</f>
        <v>0</v>
      </c>
      <c r="T327" s="27">
        <f>畜禽季度村级台账!C328+畜禽季度村级台账!U328+畜禽季度村级台账!AM328+畜禽季度村级台账!BE328</f>
        <v>0</v>
      </c>
      <c r="U327" s="27">
        <f>畜禽季度村级台账!D328+畜禽季度村级台账!V328+畜禽季度村级台账!AN328+畜禽季度村级台账!BF328</f>
        <v>0</v>
      </c>
      <c r="V327" s="27">
        <f>畜禽季度村级台账!E328+畜禽季度村级台账!W328+畜禽季度村级台账!AO328+畜禽季度村级台账!BG328</f>
        <v>0</v>
      </c>
      <c r="W327" s="27">
        <f>畜禽季度村级台账!F328+畜禽季度村级台账!X328+畜禽季度村级台账!AP328+畜禽季度村级台账!BH328</f>
        <v>0</v>
      </c>
      <c r="X327" s="27">
        <f t="shared" si="40"/>
        <v>0</v>
      </c>
      <c r="Y327" s="27">
        <f>畜禽季度村级台账!G328+畜禽季度村级台账!Y328+畜禽季度村级台账!AQ328+畜禽季度村级台账!BI328</f>
        <v>0</v>
      </c>
      <c r="Z327" s="27">
        <f>畜禽季度村级台账!H328+畜禽季度村级台账!Z328+畜禽季度村级台账!AR328+畜禽季度村级台账!BJ328</f>
        <v>0</v>
      </c>
      <c r="AA327" s="27">
        <f>畜禽季度村级台账!CF328</f>
        <v>0</v>
      </c>
      <c r="AB327" s="27">
        <f>畜禽季度村级台账!CG328</f>
        <v>0</v>
      </c>
      <c r="AC327" s="27">
        <f>畜禽季度村级台账!CH328</f>
        <v>0</v>
      </c>
      <c r="AD327" s="27">
        <f>畜禽季度村级台账!CI328</f>
        <v>0</v>
      </c>
      <c r="AE327" s="27">
        <f>畜禽季度村级台账!CJ328</f>
        <v>0</v>
      </c>
      <c r="AF327" s="51" t="str">
        <f t="shared" si="33"/>
        <v>正确</v>
      </c>
      <c r="AG327" s="51" t="str">
        <f t="shared" si="34"/>
        <v>正确</v>
      </c>
      <c r="AH327" s="51" t="str">
        <f t="shared" si="35"/>
        <v>正确</v>
      </c>
      <c r="AI327" s="51" t="str">
        <f t="shared" si="36"/>
        <v>正确</v>
      </c>
      <c r="AJ327" s="51" t="str">
        <f t="shared" si="37"/>
        <v>正确</v>
      </c>
      <c r="AK327" s="51" t="str">
        <f t="shared" si="38"/>
        <v>正确</v>
      </c>
      <c r="AL327" s="51" t="str">
        <f t="shared" si="39"/>
        <v>正确</v>
      </c>
    </row>
    <row r="328" spans="1:38">
      <c r="A328" s="28">
        <v>318</v>
      </c>
      <c r="B328" s="26">
        <f>畜禽季度村级台账!B329</f>
        <v>0</v>
      </c>
      <c r="C328" s="27">
        <f>畜禽季度村级台账!BO329</f>
        <v>0</v>
      </c>
      <c r="D328" s="27">
        <f>畜禽季度村级台账!BP329</f>
        <v>0</v>
      </c>
      <c r="E328" s="27">
        <f>畜禽季度村级台账!BQ329</f>
        <v>0</v>
      </c>
      <c r="F328" s="27">
        <f>畜禽季度村级台账!BR329</f>
        <v>0</v>
      </c>
      <c r="G328" s="27">
        <f>畜禽季度村级台账!BS329</f>
        <v>0</v>
      </c>
      <c r="H328" s="27">
        <f>畜禽季度村级台账!BT329</f>
        <v>0</v>
      </c>
      <c r="I328" s="27">
        <f>畜禽季度村级台账!BU329</f>
        <v>0</v>
      </c>
      <c r="J328" s="27">
        <f>畜禽季度村级台账!BV329</f>
        <v>0</v>
      </c>
      <c r="K328" s="27">
        <f>畜禽季度村级台账!BW329</f>
        <v>0</v>
      </c>
      <c r="L328" s="27">
        <f>畜禽季度村级台账!BX329</f>
        <v>0</v>
      </c>
      <c r="M328" s="27">
        <f>畜禽季度村级台账!BY329</f>
        <v>0</v>
      </c>
      <c r="N328" s="27">
        <f>畜禽季度村级台账!BZ329</f>
        <v>0</v>
      </c>
      <c r="O328" s="27">
        <f>畜禽季度村级台账!CA329</f>
        <v>0</v>
      </c>
      <c r="P328" s="27">
        <f>畜禽季度村级台账!CB329</f>
        <v>0</v>
      </c>
      <c r="Q328" s="27">
        <f>畜禽季度村级台账!CC329</f>
        <v>0</v>
      </c>
      <c r="R328" s="27">
        <f>畜禽季度村级台账!CD329</f>
        <v>0</v>
      </c>
      <c r="S328" s="27">
        <f>畜禽季度村级台账!CE329</f>
        <v>0</v>
      </c>
      <c r="T328" s="27">
        <f>畜禽季度村级台账!C329+畜禽季度村级台账!U329+畜禽季度村级台账!AM329+畜禽季度村级台账!BE329</f>
        <v>0</v>
      </c>
      <c r="U328" s="27">
        <f>畜禽季度村级台账!D329+畜禽季度村级台账!V329+畜禽季度村级台账!AN329+畜禽季度村级台账!BF329</f>
        <v>0</v>
      </c>
      <c r="V328" s="27">
        <f>畜禽季度村级台账!E329+畜禽季度村级台账!W329+畜禽季度村级台账!AO329+畜禽季度村级台账!BG329</f>
        <v>0</v>
      </c>
      <c r="W328" s="27">
        <f>畜禽季度村级台账!F329+畜禽季度村级台账!X329+畜禽季度村级台账!AP329+畜禽季度村级台账!BH329</f>
        <v>0</v>
      </c>
      <c r="X328" s="27">
        <f t="shared" si="40"/>
        <v>0</v>
      </c>
      <c r="Y328" s="27">
        <f>畜禽季度村级台账!G329+畜禽季度村级台账!Y329+畜禽季度村级台账!AQ329+畜禽季度村级台账!BI329</f>
        <v>0</v>
      </c>
      <c r="Z328" s="27">
        <f>畜禽季度村级台账!H329+畜禽季度村级台账!Z329+畜禽季度村级台账!AR329+畜禽季度村级台账!BJ329</f>
        <v>0</v>
      </c>
      <c r="AA328" s="27">
        <f>畜禽季度村级台账!CF329</f>
        <v>0</v>
      </c>
      <c r="AB328" s="27">
        <f>畜禽季度村级台账!CG329</f>
        <v>0</v>
      </c>
      <c r="AC328" s="27">
        <f>畜禽季度村级台账!CH329</f>
        <v>0</v>
      </c>
      <c r="AD328" s="27">
        <f>畜禽季度村级台账!CI329</f>
        <v>0</v>
      </c>
      <c r="AE328" s="27">
        <f>畜禽季度村级台账!CJ329</f>
        <v>0</v>
      </c>
      <c r="AF328" s="51" t="str">
        <f t="shared" si="33"/>
        <v>正确</v>
      </c>
      <c r="AG328" s="51" t="str">
        <f t="shared" si="34"/>
        <v>正确</v>
      </c>
      <c r="AH328" s="51" t="str">
        <f t="shared" si="35"/>
        <v>正确</v>
      </c>
      <c r="AI328" s="51" t="str">
        <f t="shared" si="36"/>
        <v>正确</v>
      </c>
      <c r="AJ328" s="51" t="str">
        <f t="shared" si="37"/>
        <v>正确</v>
      </c>
      <c r="AK328" s="51" t="str">
        <f t="shared" si="38"/>
        <v>正确</v>
      </c>
      <c r="AL328" s="51" t="str">
        <f t="shared" si="39"/>
        <v>正确</v>
      </c>
    </row>
    <row r="329" spans="1:38">
      <c r="A329" s="28">
        <v>319</v>
      </c>
      <c r="B329" s="26">
        <f>畜禽季度村级台账!B330</f>
        <v>0</v>
      </c>
      <c r="C329" s="27">
        <f>畜禽季度村级台账!BO330</f>
        <v>0</v>
      </c>
      <c r="D329" s="27">
        <f>畜禽季度村级台账!BP330</f>
        <v>0</v>
      </c>
      <c r="E329" s="27">
        <f>畜禽季度村级台账!BQ330</f>
        <v>0</v>
      </c>
      <c r="F329" s="27">
        <f>畜禽季度村级台账!BR330</f>
        <v>0</v>
      </c>
      <c r="G329" s="27">
        <f>畜禽季度村级台账!BS330</f>
        <v>0</v>
      </c>
      <c r="H329" s="27">
        <f>畜禽季度村级台账!BT330</f>
        <v>0</v>
      </c>
      <c r="I329" s="27">
        <f>畜禽季度村级台账!BU330</f>
        <v>0</v>
      </c>
      <c r="J329" s="27">
        <f>畜禽季度村级台账!BV330</f>
        <v>0</v>
      </c>
      <c r="K329" s="27">
        <f>畜禽季度村级台账!BW330</f>
        <v>0</v>
      </c>
      <c r="L329" s="27">
        <f>畜禽季度村级台账!BX330</f>
        <v>0</v>
      </c>
      <c r="M329" s="27">
        <f>畜禽季度村级台账!BY330</f>
        <v>0</v>
      </c>
      <c r="N329" s="27">
        <f>畜禽季度村级台账!BZ330</f>
        <v>0</v>
      </c>
      <c r="O329" s="27">
        <f>畜禽季度村级台账!CA330</f>
        <v>0</v>
      </c>
      <c r="P329" s="27">
        <f>畜禽季度村级台账!CB330</f>
        <v>0</v>
      </c>
      <c r="Q329" s="27">
        <f>畜禽季度村级台账!CC330</f>
        <v>0</v>
      </c>
      <c r="R329" s="27">
        <f>畜禽季度村级台账!CD330</f>
        <v>0</v>
      </c>
      <c r="S329" s="27">
        <f>畜禽季度村级台账!CE330</f>
        <v>0</v>
      </c>
      <c r="T329" s="27">
        <f>畜禽季度村级台账!C330+畜禽季度村级台账!U330+畜禽季度村级台账!AM330+畜禽季度村级台账!BE330</f>
        <v>0</v>
      </c>
      <c r="U329" s="27">
        <f>畜禽季度村级台账!D330+畜禽季度村级台账!V330+畜禽季度村级台账!AN330+畜禽季度村级台账!BF330</f>
        <v>0</v>
      </c>
      <c r="V329" s="27">
        <f>畜禽季度村级台账!E330+畜禽季度村级台账!W330+畜禽季度村级台账!AO330+畜禽季度村级台账!BG330</f>
        <v>0</v>
      </c>
      <c r="W329" s="27">
        <f>畜禽季度村级台账!F330+畜禽季度村级台账!X330+畜禽季度村级台账!AP330+畜禽季度村级台账!BH330</f>
        <v>0</v>
      </c>
      <c r="X329" s="27">
        <f t="shared" si="40"/>
        <v>0</v>
      </c>
      <c r="Y329" s="27">
        <f>畜禽季度村级台账!G330+畜禽季度村级台账!Y330+畜禽季度村级台账!AQ330+畜禽季度村级台账!BI330</f>
        <v>0</v>
      </c>
      <c r="Z329" s="27">
        <f>畜禽季度村级台账!H330+畜禽季度村级台账!Z330+畜禽季度村级台账!AR330+畜禽季度村级台账!BJ330</f>
        <v>0</v>
      </c>
      <c r="AA329" s="27">
        <f>畜禽季度村级台账!CF330</f>
        <v>0</v>
      </c>
      <c r="AB329" s="27">
        <f>畜禽季度村级台账!CG330</f>
        <v>0</v>
      </c>
      <c r="AC329" s="27">
        <f>畜禽季度村级台账!CH330</f>
        <v>0</v>
      </c>
      <c r="AD329" s="27">
        <f>畜禽季度村级台账!CI330</f>
        <v>0</v>
      </c>
      <c r="AE329" s="27">
        <f>畜禽季度村级台账!CJ330</f>
        <v>0</v>
      </c>
      <c r="AF329" s="51" t="str">
        <f t="shared" si="33"/>
        <v>正确</v>
      </c>
      <c r="AG329" s="51" t="str">
        <f t="shared" si="34"/>
        <v>正确</v>
      </c>
      <c r="AH329" s="51" t="str">
        <f t="shared" si="35"/>
        <v>正确</v>
      </c>
      <c r="AI329" s="51" t="str">
        <f t="shared" si="36"/>
        <v>正确</v>
      </c>
      <c r="AJ329" s="51" t="str">
        <f t="shared" si="37"/>
        <v>正确</v>
      </c>
      <c r="AK329" s="51" t="str">
        <f t="shared" si="38"/>
        <v>正确</v>
      </c>
      <c r="AL329" s="51" t="str">
        <f t="shared" si="39"/>
        <v>正确</v>
      </c>
    </row>
    <row r="330" spans="1:38">
      <c r="A330" s="28">
        <v>320</v>
      </c>
      <c r="B330" s="26">
        <f>畜禽季度村级台账!B331</f>
        <v>0</v>
      </c>
      <c r="C330" s="27">
        <f>畜禽季度村级台账!BO331</f>
        <v>0</v>
      </c>
      <c r="D330" s="27">
        <f>畜禽季度村级台账!BP331</f>
        <v>0</v>
      </c>
      <c r="E330" s="27">
        <f>畜禽季度村级台账!BQ331</f>
        <v>0</v>
      </c>
      <c r="F330" s="27">
        <f>畜禽季度村级台账!BR331</f>
        <v>0</v>
      </c>
      <c r="G330" s="27">
        <f>畜禽季度村级台账!BS331</f>
        <v>0</v>
      </c>
      <c r="H330" s="27">
        <f>畜禽季度村级台账!BT331</f>
        <v>0</v>
      </c>
      <c r="I330" s="27">
        <f>畜禽季度村级台账!BU331</f>
        <v>0</v>
      </c>
      <c r="J330" s="27">
        <f>畜禽季度村级台账!BV331</f>
        <v>0</v>
      </c>
      <c r="K330" s="27">
        <f>畜禽季度村级台账!BW331</f>
        <v>0</v>
      </c>
      <c r="L330" s="27">
        <f>畜禽季度村级台账!BX331</f>
        <v>0</v>
      </c>
      <c r="M330" s="27">
        <f>畜禽季度村级台账!BY331</f>
        <v>0</v>
      </c>
      <c r="N330" s="27">
        <f>畜禽季度村级台账!BZ331</f>
        <v>0</v>
      </c>
      <c r="O330" s="27">
        <f>畜禽季度村级台账!CA331</f>
        <v>0</v>
      </c>
      <c r="P330" s="27">
        <f>畜禽季度村级台账!CB331</f>
        <v>0</v>
      </c>
      <c r="Q330" s="27">
        <f>畜禽季度村级台账!CC331</f>
        <v>0</v>
      </c>
      <c r="R330" s="27">
        <f>畜禽季度村级台账!CD331</f>
        <v>0</v>
      </c>
      <c r="S330" s="27">
        <f>畜禽季度村级台账!CE331</f>
        <v>0</v>
      </c>
      <c r="T330" s="27">
        <f>畜禽季度村级台账!C331+畜禽季度村级台账!U331+畜禽季度村级台账!AM331+畜禽季度村级台账!BE331</f>
        <v>0</v>
      </c>
      <c r="U330" s="27">
        <f>畜禽季度村级台账!D331+畜禽季度村级台账!V331+畜禽季度村级台账!AN331+畜禽季度村级台账!BF331</f>
        <v>0</v>
      </c>
      <c r="V330" s="27">
        <f>畜禽季度村级台账!E331+畜禽季度村级台账!W331+畜禽季度村级台账!AO331+畜禽季度村级台账!BG331</f>
        <v>0</v>
      </c>
      <c r="W330" s="27">
        <f>畜禽季度村级台账!F331+畜禽季度村级台账!X331+畜禽季度村级台账!AP331+畜禽季度村级台账!BH331</f>
        <v>0</v>
      </c>
      <c r="X330" s="27">
        <f t="shared" si="40"/>
        <v>0</v>
      </c>
      <c r="Y330" s="27">
        <f>畜禽季度村级台账!G331+畜禽季度村级台账!Y331+畜禽季度村级台账!AQ331+畜禽季度村级台账!BI331</f>
        <v>0</v>
      </c>
      <c r="Z330" s="27">
        <f>畜禽季度村级台账!H331+畜禽季度村级台账!Z331+畜禽季度村级台账!AR331+畜禽季度村级台账!BJ331</f>
        <v>0</v>
      </c>
      <c r="AA330" s="27">
        <f>畜禽季度村级台账!CF331</f>
        <v>0</v>
      </c>
      <c r="AB330" s="27">
        <f>畜禽季度村级台账!CG331</f>
        <v>0</v>
      </c>
      <c r="AC330" s="27">
        <f>畜禽季度村级台账!CH331</f>
        <v>0</v>
      </c>
      <c r="AD330" s="27">
        <f>畜禽季度村级台账!CI331</f>
        <v>0</v>
      </c>
      <c r="AE330" s="27">
        <f>畜禽季度村级台账!CJ331</f>
        <v>0</v>
      </c>
      <c r="AF330" s="51" t="str">
        <f t="shared" ref="AF330:AF393" si="41">IF(C330&gt;=D330,"正确","错误")</f>
        <v>正确</v>
      </c>
      <c r="AG330" s="51" t="str">
        <f t="shared" ref="AG330:AG393" si="42">IF(E330=F330+G330,"正确","错误")</f>
        <v>正确</v>
      </c>
      <c r="AH330" s="51" t="str">
        <f t="shared" ref="AH330:AH393" si="43">IF(H330=I330+J330,"正确","错误")</f>
        <v>正确</v>
      </c>
      <c r="AI330" s="51" t="str">
        <f t="shared" ref="AI330:AI393" si="44">IF(K330&gt;=L330,"正确","错误")</f>
        <v>正确</v>
      </c>
      <c r="AJ330" s="51" t="str">
        <f t="shared" ref="AJ330:AJ393" si="45">IF(L330=M330+N330,"正确","错误")</f>
        <v>正确</v>
      </c>
      <c r="AK330" s="51" t="str">
        <f t="shared" ref="AK330:AK393" si="46">IF(V330=W330+X330,"正确","错误")</f>
        <v>正确</v>
      </c>
      <c r="AL330" s="51" t="str">
        <f t="shared" ref="AL330:AL393" si="47">IF(Y330&gt;=Z330,"正确","错误")</f>
        <v>正确</v>
      </c>
    </row>
    <row r="331" spans="1:38">
      <c r="A331" s="28">
        <v>321</v>
      </c>
      <c r="B331" s="26">
        <f>畜禽季度村级台账!B332</f>
        <v>0</v>
      </c>
      <c r="C331" s="27">
        <f>畜禽季度村级台账!BO332</f>
        <v>0</v>
      </c>
      <c r="D331" s="27">
        <f>畜禽季度村级台账!BP332</f>
        <v>0</v>
      </c>
      <c r="E331" s="27">
        <f>畜禽季度村级台账!BQ332</f>
        <v>0</v>
      </c>
      <c r="F331" s="27">
        <f>畜禽季度村级台账!BR332</f>
        <v>0</v>
      </c>
      <c r="G331" s="27">
        <f>畜禽季度村级台账!BS332</f>
        <v>0</v>
      </c>
      <c r="H331" s="27">
        <f>畜禽季度村级台账!BT332</f>
        <v>0</v>
      </c>
      <c r="I331" s="27">
        <f>畜禽季度村级台账!BU332</f>
        <v>0</v>
      </c>
      <c r="J331" s="27">
        <f>畜禽季度村级台账!BV332</f>
        <v>0</v>
      </c>
      <c r="K331" s="27">
        <f>畜禽季度村级台账!BW332</f>
        <v>0</v>
      </c>
      <c r="L331" s="27">
        <f>畜禽季度村级台账!BX332</f>
        <v>0</v>
      </c>
      <c r="M331" s="27">
        <f>畜禽季度村级台账!BY332</f>
        <v>0</v>
      </c>
      <c r="N331" s="27">
        <f>畜禽季度村级台账!BZ332</f>
        <v>0</v>
      </c>
      <c r="O331" s="27">
        <f>畜禽季度村级台账!CA332</f>
        <v>0</v>
      </c>
      <c r="P331" s="27">
        <f>畜禽季度村级台账!CB332</f>
        <v>0</v>
      </c>
      <c r="Q331" s="27">
        <f>畜禽季度村级台账!CC332</f>
        <v>0</v>
      </c>
      <c r="R331" s="27">
        <f>畜禽季度村级台账!CD332</f>
        <v>0</v>
      </c>
      <c r="S331" s="27">
        <f>畜禽季度村级台账!CE332</f>
        <v>0</v>
      </c>
      <c r="T331" s="27">
        <f>畜禽季度村级台账!C332+畜禽季度村级台账!U332+畜禽季度村级台账!AM332+畜禽季度村级台账!BE332</f>
        <v>0</v>
      </c>
      <c r="U331" s="27">
        <f>畜禽季度村级台账!D332+畜禽季度村级台账!V332+畜禽季度村级台账!AN332+畜禽季度村级台账!BF332</f>
        <v>0</v>
      </c>
      <c r="V331" s="27">
        <f>畜禽季度村级台账!E332+畜禽季度村级台账!W332+畜禽季度村级台账!AO332+畜禽季度村级台账!BG332</f>
        <v>0</v>
      </c>
      <c r="W331" s="27">
        <f>畜禽季度村级台账!F332+畜禽季度村级台账!X332+畜禽季度村级台账!AP332+畜禽季度村级台账!BH332</f>
        <v>0</v>
      </c>
      <c r="X331" s="27">
        <f t="shared" si="40"/>
        <v>0</v>
      </c>
      <c r="Y331" s="27">
        <f>畜禽季度村级台账!G332+畜禽季度村级台账!Y332+畜禽季度村级台账!AQ332+畜禽季度村级台账!BI332</f>
        <v>0</v>
      </c>
      <c r="Z331" s="27">
        <f>畜禽季度村级台账!H332+畜禽季度村级台账!Z332+畜禽季度村级台账!AR332+畜禽季度村级台账!BJ332</f>
        <v>0</v>
      </c>
      <c r="AA331" s="27">
        <f>畜禽季度村级台账!CF332</f>
        <v>0</v>
      </c>
      <c r="AB331" s="27">
        <f>畜禽季度村级台账!CG332</f>
        <v>0</v>
      </c>
      <c r="AC331" s="27">
        <f>畜禽季度村级台账!CH332</f>
        <v>0</v>
      </c>
      <c r="AD331" s="27">
        <f>畜禽季度村级台账!CI332</f>
        <v>0</v>
      </c>
      <c r="AE331" s="27">
        <f>畜禽季度村级台账!CJ332</f>
        <v>0</v>
      </c>
      <c r="AF331" s="51" t="str">
        <f t="shared" si="41"/>
        <v>正确</v>
      </c>
      <c r="AG331" s="51" t="str">
        <f t="shared" si="42"/>
        <v>正确</v>
      </c>
      <c r="AH331" s="51" t="str">
        <f t="shared" si="43"/>
        <v>正确</v>
      </c>
      <c r="AI331" s="51" t="str">
        <f t="shared" si="44"/>
        <v>正确</v>
      </c>
      <c r="AJ331" s="51" t="str">
        <f t="shared" si="45"/>
        <v>正确</v>
      </c>
      <c r="AK331" s="51" t="str">
        <f t="shared" si="46"/>
        <v>正确</v>
      </c>
      <c r="AL331" s="51" t="str">
        <f t="shared" si="47"/>
        <v>正确</v>
      </c>
    </row>
    <row r="332" spans="1:38">
      <c r="A332" s="28">
        <v>322</v>
      </c>
      <c r="B332" s="26">
        <f>畜禽季度村级台账!B333</f>
        <v>0</v>
      </c>
      <c r="C332" s="27">
        <f>畜禽季度村级台账!BO333</f>
        <v>0</v>
      </c>
      <c r="D332" s="27">
        <f>畜禽季度村级台账!BP333</f>
        <v>0</v>
      </c>
      <c r="E332" s="27">
        <f>畜禽季度村级台账!BQ333</f>
        <v>0</v>
      </c>
      <c r="F332" s="27">
        <f>畜禽季度村级台账!BR333</f>
        <v>0</v>
      </c>
      <c r="G332" s="27">
        <f>畜禽季度村级台账!BS333</f>
        <v>0</v>
      </c>
      <c r="H332" s="27">
        <f>畜禽季度村级台账!BT333</f>
        <v>0</v>
      </c>
      <c r="I332" s="27">
        <f>畜禽季度村级台账!BU333</f>
        <v>0</v>
      </c>
      <c r="J332" s="27">
        <f>畜禽季度村级台账!BV333</f>
        <v>0</v>
      </c>
      <c r="K332" s="27">
        <f>畜禽季度村级台账!BW333</f>
        <v>0</v>
      </c>
      <c r="L332" s="27">
        <f>畜禽季度村级台账!BX333</f>
        <v>0</v>
      </c>
      <c r="M332" s="27">
        <f>畜禽季度村级台账!BY333</f>
        <v>0</v>
      </c>
      <c r="N332" s="27">
        <f>畜禽季度村级台账!BZ333</f>
        <v>0</v>
      </c>
      <c r="O332" s="27">
        <f>畜禽季度村级台账!CA333</f>
        <v>0</v>
      </c>
      <c r="P332" s="27">
        <f>畜禽季度村级台账!CB333</f>
        <v>0</v>
      </c>
      <c r="Q332" s="27">
        <f>畜禽季度村级台账!CC333</f>
        <v>0</v>
      </c>
      <c r="R332" s="27">
        <f>畜禽季度村级台账!CD333</f>
        <v>0</v>
      </c>
      <c r="S332" s="27">
        <f>畜禽季度村级台账!CE333</f>
        <v>0</v>
      </c>
      <c r="T332" s="27">
        <f>畜禽季度村级台账!C333+畜禽季度村级台账!U333+畜禽季度村级台账!AM333+畜禽季度村级台账!BE333</f>
        <v>0</v>
      </c>
      <c r="U332" s="27">
        <f>畜禽季度村级台账!D333+畜禽季度村级台账!V333+畜禽季度村级台账!AN333+畜禽季度村级台账!BF333</f>
        <v>0</v>
      </c>
      <c r="V332" s="27">
        <f>畜禽季度村级台账!E333+畜禽季度村级台账!W333+畜禽季度村级台账!AO333+畜禽季度村级台账!BG333</f>
        <v>0</v>
      </c>
      <c r="W332" s="27">
        <f>畜禽季度村级台账!F333+畜禽季度村级台账!X333+畜禽季度村级台账!AP333+畜禽季度村级台账!BH333</f>
        <v>0</v>
      </c>
      <c r="X332" s="27">
        <f t="shared" ref="X332:X395" si="48">V332-W332</f>
        <v>0</v>
      </c>
      <c r="Y332" s="27">
        <f>畜禽季度村级台账!G333+畜禽季度村级台账!Y333+畜禽季度村级台账!AQ333+畜禽季度村级台账!BI333</f>
        <v>0</v>
      </c>
      <c r="Z332" s="27">
        <f>畜禽季度村级台账!H333+畜禽季度村级台账!Z333+畜禽季度村级台账!AR333+畜禽季度村级台账!BJ333</f>
        <v>0</v>
      </c>
      <c r="AA332" s="27">
        <f>畜禽季度村级台账!CF333</f>
        <v>0</v>
      </c>
      <c r="AB332" s="27">
        <f>畜禽季度村级台账!CG333</f>
        <v>0</v>
      </c>
      <c r="AC332" s="27">
        <f>畜禽季度村级台账!CH333</f>
        <v>0</v>
      </c>
      <c r="AD332" s="27">
        <f>畜禽季度村级台账!CI333</f>
        <v>0</v>
      </c>
      <c r="AE332" s="27">
        <f>畜禽季度村级台账!CJ333</f>
        <v>0</v>
      </c>
      <c r="AF332" s="51" t="str">
        <f t="shared" si="41"/>
        <v>正确</v>
      </c>
      <c r="AG332" s="51" t="str">
        <f t="shared" si="42"/>
        <v>正确</v>
      </c>
      <c r="AH332" s="51" t="str">
        <f t="shared" si="43"/>
        <v>正确</v>
      </c>
      <c r="AI332" s="51" t="str">
        <f t="shared" si="44"/>
        <v>正确</v>
      </c>
      <c r="AJ332" s="51" t="str">
        <f t="shared" si="45"/>
        <v>正确</v>
      </c>
      <c r="AK332" s="51" t="str">
        <f t="shared" si="46"/>
        <v>正确</v>
      </c>
      <c r="AL332" s="51" t="str">
        <f t="shared" si="47"/>
        <v>正确</v>
      </c>
    </row>
    <row r="333" spans="1:38">
      <c r="A333" s="28">
        <v>323</v>
      </c>
      <c r="B333" s="26">
        <f>畜禽季度村级台账!B334</f>
        <v>0</v>
      </c>
      <c r="C333" s="27">
        <f>畜禽季度村级台账!BO334</f>
        <v>0</v>
      </c>
      <c r="D333" s="27">
        <f>畜禽季度村级台账!BP334</f>
        <v>0</v>
      </c>
      <c r="E333" s="27">
        <f>畜禽季度村级台账!BQ334</f>
        <v>0</v>
      </c>
      <c r="F333" s="27">
        <f>畜禽季度村级台账!BR334</f>
        <v>0</v>
      </c>
      <c r="G333" s="27">
        <f>畜禽季度村级台账!BS334</f>
        <v>0</v>
      </c>
      <c r="H333" s="27">
        <f>畜禽季度村级台账!BT334</f>
        <v>0</v>
      </c>
      <c r="I333" s="27">
        <f>畜禽季度村级台账!BU334</f>
        <v>0</v>
      </c>
      <c r="J333" s="27">
        <f>畜禽季度村级台账!BV334</f>
        <v>0</v>
      </c>
      <c r="K333" s="27">
        <f>畜禽季度村级台账!BW334</f>
        <v>0</v>
      </c>
      <c r="L333" s="27">
        <f>畜禽季度村级台账!BX334</f>
        <v>0</v>
      </c>
      <c r="M333" s="27">
        <f>畜禽季度村级台账!BY334</f>
        <v>0</v>
      </c>
      <c r="N333" s="27">
        <f>畜禽季度村级台账!BZ334</f>
        <v>0</v>
      </c>
      <c r="O333" s="27">
        <f>畜禽季度村级台账!CA334</f>
        <v>0</v>
      </c>
      <c r="P333" s="27">
        <f>畜禽季度村级台账!CB334</f>
        <v>0</v>
      </c>
      <c r="Q333" s="27">
        <f>畜禽季度村级台账!CC334</f>
        <v>0</v>
      </c>
      <c r="R333" s="27">
        <f>畜禽季度村级台账!CD334</f>
        <v>0</v>
      </c>
      <c r="S333" s="27">
        <f>畜禽季度村级台账!CE334</f>
        <v>0</v>
      </c>
      <c r="T333" s="27">
        <f>畜禽季度村级台账!C334+畜禽季度村级台账!U334+畜禽季度村级台账!AM334+畜禽季度村级台账!BE334</f>
        <v>0</v>
      </c>
      <c r="U333" s="27">
        <f>畜禽季度村级台账!D334+畜禽季度村级台账!V334+畜禽季度村级台账!AN334+畜禽季度村级台账!BF334</f>
        <v>0</v>
      </c>
      <c r="V333" s="27">
        <f>畜禽季度村级台账!E334+畜禽季度村级台账!W334+畜禽季度村级台账!AO334+畜禽季度村级台账!BG334</f>
        <v>0</v>
      </c>
      <c r="W333" s="27">
        <f>畜禽季度村级台账!F334+畜禽季度村级台账!X334+畜禽季度村级台账!AP334+畜禽季度村级台账!BH334</f>
        <v>0</v>
      </c>
      <c r="X333" s="27">
        <f t="shared" si="48"/>
        <v>0</v>
      </c>
      <c r="Y333" s="27">
        <f>畜禽季度村级台账!G334+畜禽季度村级台账!Y334+畜禽季度村级台账!AQ334+畜禽季度村级台账!BI334</f>
        <v>0</v>
      </c>
      <c r="Z333" s="27">
        <f>畜禽季度村级台账!H334+畜禽季度村级台账!Z334+畜禽季度村级台账!AR334+畜禽季度村级台账!BJ334</f>
        <v>0</v>
      </c>
      <c r="AA333" s="27">
        <f>畜禽季度村级台账!CF334</f>
        <v>0</v>
      </c>
      <c r="AB333" s="27">
        <f>畜禽季度村级台账!CG334</f>
        <v>0</v>
      </c>
      <c r="AC333" s="27">
        <f>畜禽季度村级台账!CH334</f>
        <v>0</v>
      </c>
      <c r="AD333" s="27">
        <f>畜禽季度村级台账!CI334</f>
        <v>0</v>
      </c>
      <c r="AE333" s="27">
        <f>畜禽季度村级台账!CJ334</f>
        <v>0</v>
      </c>
      <c r="AF333" s="51" t="str">
        <f t="shared" si="41"/>
        <v>正确</v>
      </c>
      <c r="AG333" s="51" t="str">
        <f t="shared" si="42"/>
        <v>正确</v>
      </c>
      <c r="AH333" s="51" t="str">
        <f t="shared" si="43"/>
        <v>正确</v>
      </c>
      <c r="AI333" s="51" t="str">
        <f t="shared" si="44"/>
        <v>正确</v>
      </c>
      <c r="AJ333" s="51" t="str">
        <f t="shared" si="45"/>
        <v>正确</v>
      </c>
      <c r="AK333" s="51" t="str">
        <f t="shared" si="46"/>
        <v>正确</v>
      </c>
      <c r="AL333" s="51" t="str">
        <f t="shared" si="47"/>
        <v>正确</v>
      </c>
    </row>
    <row r="334" spans="1:38">
      <c r="A334" s="28">
        <v>324</v>
      </c>
      <c r="B334" s="26">
        <f>畜禽季度村级台账!B335</f>
        <v>0</v>
      </c>
      <c r="C334" s="27">
        <f>畜禽季度村级台账!BO335</f>
        <v>0</v>
      </c>
      <c r="D334" s="27">
        <f>畜禽季度村级台账!BP335</f>
        <v>0</v>
      </c>
      <c r="E334" s="27">
        <f>畜禽季度村级台账!BQ335</f>
        <v>0</v>
      </c>
      <c r="F334" s="27">
        <f>畜禽季度村级台账!BR335</f>
        <v>0</v>
      </c>
      <c r="G334" s="27">
        <f>畜禽季度村级台账!BS335</f>
        <v>0</v>
      </c>
      <c r="H334" s="27">
        <f>畜禽季度村级台账!BT335</f>
        <v>0</v>
      </c>
      <c r="I334" s="27">
        <f>畜禽季度村级台账!BU335</f>
        <v>0</v>
      </c>
      <c r="J334" s="27">
        <f>畜禽季度村级台账!BV335</f>
        <v>0</v>
      </c>
      <c r="K334" s="27">
        <f>畜禽季度村级台账!BW335</f>
        <v>0</v>
      </c>
      <c r="L334" s="27">
        <f>畜禽季度村级台账!BX335</f>
        <v>0</v>
      </c>
      <c r="M334" s="27">
        <f>畜禽季度村级台账!BY335</f>
        <v>0</v>
      </c>
      <c r="N334" s="27">
        <f>畜禽季度村级台账!BZ335</f>
        <v>0</v>
      </c>
      <c r="O334" s="27">
        <f>畜禽季度村级台账!CA335</f>
        <v>0</v>
      </c>
      <c r="P334" s="27">
        <f>畜禽季度村级台账!CB335</f>
        <v>0</v>
      </c>
      <c r="Q334" s="27">
        <f>畜禽季度村级台账!CC335</f>
        <v>0</v>
      </c>
      <c r="R334" s="27">
        <f>畜禽季度村级台账!CD335</f>
        <v>0</v>
      </c>
      <c r="S334" s="27">
        <f>畜禽季度村级台账!CE335</f>
        <v>0</v>
      </c>
      <c r="T334" s="27">
        <f>畜禽季度村级台账!C335+畜禽季度村级台账!U335+畜禽季度村级台账!AM335+畜禽季度村级台账!BE335</f>
        <v>0</v>
      </c>
      <c r="U334" s="27">
        <f>畜禽季度村级台账!D335+畜禽季度村级台账!V335+畜禽季度村级台账!AN335+畜禽季度村级台账!BF335</f>
        <v>0</v>
      </c>
      <c r="V334" s="27">
        <f>畜禽季度村级台账!E335+畜禽季度村级台账!W335+畜禽季度村级台账!AO335+畜禽季度村级台账!BG335</f>
        <v>0</v>
      </c>
      <c r="W334" s="27">
        <f>畜禽季度村级台账!F335+畜禽季度村级台账!X335+畜禽季度村级台账!AP335+畜禽季度村级台账!BH335</f>
        <v>0</v>
      </c>
      <c r="X334" s="27">
        <f t="shared" si="48"/>
        <v>0</v>
      </c>
      <c r="Y334" s="27">
        <f>畜禽季度村级台账!G335+畜禽季度村级台账!Y335+畜禽季度村级台账!AQ335+畜禽季度村级台账!BI335</f>
        <v>0</v>
      </c>
      <c r="Z334" s="27">
        <f>畜禽季度村级台账!H335+畜禽季度村级台账!Z335+畜禽季度村级台账!AR335+畜禽季度村级台账!BJ335</f>
        <v>0</v>
      </c>
      <c r="AA334" s="27">
        <f>畜禽季度村级台账!CF335</f>
        <v>0</v>
      </c>
      <c r="AB334" s="27">
        <f>畜禽季度村级台账!CG335</f>
        <v>0</v>
      </c>
      <c r="AC334" s="27">
        <f>畜禽季度村级台账!CH335</f>
        <v>0</v>
      </c>
      <c r="AD334" s="27">
        <f>畜禽季度村级台账!CI335</f>
        <v>0</v>
      </c>
      <c r="AE334" s="27">
        <f>畜禽季度村级台账!CJ335</f>
        <v>0</v>
      </c>
      <c r="AF334" s="51" t="str">
        <f t="shared" si="41"/>
        <v>正确</v>
      </c>
      <c r="AG334" s="51" t="str">
        <f t="shared" si="42"/>
        <v>正确</v>
      </c>
      <c r="AH334" s="51" t="str">
        <f t="shared" si="43"/>
        <v>正确</v>
      </c>
      <c r="AI334" s="51" t="str">
        <f t="shared" si="44"/>
        <v>正确</v>
      </c>
      <c r="AJ334" s="51" t="str">
        <f t="shared" si="45"/>
        <v>正确</v>
      </c>
      <c r="AK334" s="51" t="str">
        <f t="shared" si="46"/>
        <v>正确</v>
      </c>
      <c r="AL334" s="51" t="str">
        <f t="shared" si="47"/>
        <v>正确</v>
      </c>
    </row>
    <row r="335" spans="1:38">
      <c r="A335" s="28">
        <v>325</v>
      </c>
      <c r="B335" s="26">
        <f>畜禽季度村级台账!B336</f>
        <v>0</v>
      </c>
      <c r="C335" s="27">
        <f>畜禽季度村级台账!BO336</f>
        <v>0</v>
      </c>
      <c r="D335" s="27">
        <f>畜禽季度村级台账!BP336</f>
        <v>0</v>
      </c>
      <c r="E335" s="27">
        <f>畜禽季度村级台账!BQ336</f>
        <v>0</v>
      </c>
      <c r="F335" s="27">
        <f>畜禽季度村级台账!BR336</f>
        <v>0</v>
      </c>
      <c r="G335" s="27">
        <f>畜禽季度村级台账!BS336</f>
        <v>0</v>
      </c>
      <c r="H335" s="27">
        <f>畜禽季度村级台账!BT336</f>
        <v>0</v>
      </c>
      <c r="I335" s="27">
        <f>畜禽季度村级台账!BU336</f>
        <v>0</v>
      </c>
      <c r="J335" s="27">
        <f>畜禽季度村级台账!BV336</f>
        <v>0</v>
      </c>
      <c r="K335" s="27">
        <f>畜禽季度村级台账!BW336</f>
        <v>0</v>
      </c>
      <c r="L335" s="27">
        <f>畜禽季度村级台账!BX336</f>
        <v>0</v>
      </c>
      <c r="M335" s="27">
        <f>畜禽季度村级台账!BY336</f>
        <v>0</v>
      </c>
      <c r="N335" s="27">
        <f>畜禽季度村级台账!BZ336</f>
        <v>0</v>
      </c>
      <c r="O335" s="27">
        <f>畜禽季度村级台账!CA336</f>
        <v>0</v>
      </c>
      <c r="P335" s="27">
        <f>畜禽季度村级台账!CB336</f>
        <v>0</v>
      </c>
      <c r="Q335" s="27">
        <f>畜禽季度村级台账!CC336</f>
        <v>0</v>
      </c>
      <c r="R335" s="27">
        <f>畜禽季度村级台账!CD336</f>
        <v>0</v>
      </c>
      <c r="S335" s="27">
        <f>畜禽季度村级台账!CE336</f>
        <v>0</v>
      </c>
      <c r="T335" s="27">
        <f>畜禽季度村级台账!C336+畜禽季度村级台账!U336+畜禽季度村级台账!AM336+畜禽季度村级台账!BE336</f>
        <v>0</v>
      </c>
      <c r="U335" s="27">
        <f>畜禽季度村级台账!D336+畜禽季度村级台账!V336+畜禽季度村级台账!AN336+畜禽季度村级台账!BF336</f>
        <v>0</v>
      </c>
      <c r="V335" s="27">
        <f>畜禽季度村级台账!E336+畜禽季度村级台账!W336+畜禽季度村级台账!AO336+畜禽季度村级台账!BG336</f>
        <v>0</v>
      </c>
      <c r="W335" s="27">
        <f>畜禽季度村级台账!F336+畜禽季度村级台账!X336+畜禽季度村级台账!AP336+畜禽季度村级台账!BH336</f>
        <v>0</v>
      </c>
      <c r="X335" s="27">
        <f t="shared" si="48"/>
        <v>0</v>
      </c>
      <c r="Y335" s="27">
        <f>畜禽季度村级台账!G336+畜禽季度村级台账!Y336+畜禽季度村级台账!AQ336+畜禽季度村级台账!BI336</f>
        <v>0</v>
      </c>
      <c r="Z335" s="27">
        <f>畜禽季度村级台账!H336+畜禽季度村级台账!Z336+畜禽季度村级台账!AR336+畜禽季度村级台账!BJ336</f>
        <v>0</v>
      </c>
      <c r="AA335" s="27">
        <f>畜禽季度村级台账!CF336</f>
        <v>0</v>
      </c>
      <c r="AB335" s="27">
        <f>畜禽季度村级台账!CG336</f>
        <v>0</v>
      </c>
      <c r="AC335" s="27">
        <f>畜禽季度村级台账!CH336</f>
        <v>0</v>
      </c>
      <c r="AD335" s="27">
        <f>畜禽季度村级台账!CI336</f>
        <v>0</v>
      </c>
      <c r="AE335" s="27">
        <f>畜禽季度村级台账!CJ336</f>
        <v>0</v>
      </c>
      <c r="AF335" s="51" t="str">
        <f t="shared" si="41"/>
        <v>正确</v>
      </c>
      <c r="AG335" s="51" t="str">
        <f t="shared" si="42"/>
        <v>正确</v>
      </c>
      <c r="AH335" s="51" t="str">
        <f t="shared" si="43"/>
        <v>正确</v>
      </c>
      <c r="AI335" s="51" t="str">
        <f t="shared" si="44"/>
        <v>正确</v>
      </c>
      <c r="AJ335" s="51" t="str">
        <f t="shared" si="45"/>
        <v>正确</v>
      </c>
      <c r="AK335" s="51" t="str">
        <f t="shared" si="46"/>
        <v>正确</v>
      </c>
      <c r="AL335" s="51" t="str">
        <f t="shared" si="47"/>
        <v>正确</v>
      </c>
    </row>
    <row r="336" spans="1:38">
      <c r="A336" s="28">
        <v>326</v>
      </c>
      <c r="B336" s="26">
        <f>畜禽季度村级台账!B337</f>
        <v>0</v>
      </c>
      <c r="C336" s="27">
        <f>畜禽季度村级台账!BO337</f>
        <v>0</v>
      </c>
      <c r="D336" s="27">
        <f>畜禽季度村级台账!BP337</f>
        <v>0</v>
      </c>
      <c r="E336" s="27">
        <f>畜禽季度村级台账!BQ337</f>
        <v>0</v>
      </c>
      <c r="F336" s="27">
        <f>畜禽季度村级台账!BR337</f>
        <v>0</v>
      </c>
      <c r="G336" s="27">
        <f>畜禽季度村级台账!BS337</f>
        <v>0</v>
      </c>
      <c r="H336" s="27">
        <f>畜禽季度村级台账!BT337</f>
        <v>0</v>
      </c>
      <c r="I336" s="27">
        <f>畜禽季度村级台账!BU337</f>
        <v>0</v>
      </c>
      <c r="J336" s="27">
        <f>畜禽季度村级台账!BV337</f>
        <v>0</v>
      </c>
      <c r="K336" s="27">
        <f>畜禽季度村级台账!BW337</f>
        <v>0</v>
      </c>
      <c r="L336" s="27">
        <f>畜禽季度村级台账!BX337</f>
        <v>0</v>
      </c>
      <c r="M336" s="27">
        <f>畜禽季度村级台账!BY337</f>
        <v>0</v>
      </c>
      <c r="N336" s="27">
        <f>畜禽季度村级台账!BZ337</f>
        <v>0</v>
      </c>
      <c r="O336" s="27">
        <f>畜禽季度村级台账!CA337</f>
        <v>0</v>
      </c>
      <c r="P336" s="27">
        <f>畜禽季度村级台账!CB337</f>
        <v>0</v>
      </c>
      <c r="Q336" s="27">
        <f>畜禽季度村级台账!CC337</f>
        <v>0</v>
      </c>
      <c r="R336" s="27">
        <f>畜禽季度村级台账!CD337</f>
        <v>0</v>
      </c>
      <c r="S336" s="27">
        <f>畜禽季度村级台账!CE337</f>
        <v>0</v>
      </c>
      <c r="T336" s="27">
        <f>畜禽季度村级台账!C337+畜禽季度村级台账!U337+畜禽季度村级台账!AM337+畜禽季度村级台账!BE337</f>
        <v>0</v>
      </c>
      <c r="U336" s="27">
        <f>畜禽季度村级台账!D337+畜禽季度村级台账!V337+畜禽季度村级台账!AN337+畜禽季度村级台账!BF337</f>
        <v>0</v>
      </c>
      <c r="V336" s="27">
        <f>畜禽季度村级台账!E337+畜禽季度村级台账!W337+畜禽季度村级台账!AO337+畜禽季度村级台账!BG337</f>
        <v>0</v>
      </c>
      <c r="W336" s="27">
        <f>畜禽季度村级台账!F337+畜禽季度村级台账!X337+畜禽季度村级台账!AP337+畜禽季度村级台账!BH337</f>
        <v>0</v>
      </c>
      <c r="X336" s="27">
        <f t="shared" si="48"/>
        <v>0</v>
      </c>
      <c r="Y336" s="27">
        <f>畜禽季度村级台账!G337+畜禽季度村级台账!Y337+畜禽季度村级台账!AQ337+畜禽季度村级台账!BI337</f>
        <v>0</v>
      </c>
      <c r="Z336" s="27">
        <f>畜禽季度村级台账!H337+畜禽季度村级台账!Z337+畜禽季度村级台账!AR337+畜禽季度村级台账!BJ337</f>
        <v>0</v>
      </c>
      <c r="AA336" s="27">
        <f>畜禽季度村级台账!CF337</f>
        <v>0</v>
      </c>
      <c r="AB336" s="27">
        <f>畜禽季度村级台账!CG337</f>
        <v>0</v>
      </c>
      <c r="AC336" s="27">
        <f>畜禽季度村级台账!CH337</f>
        <v>0</v>
      </c>
      <c r="AD336" s="27">
        <f>畜禽季度村级台账!CI337</f>
        <v>0</v>
      </c>
      <c r="AE336" s="27">
        <f>畜禽季度村级台账!CJ337</f>
        <v>0</v>
      </c>
      <c r="AF336" s="51" t="str">
        <f t="shared" si="41"/>
        <v>正确</v>
      </c>
      <c r="AG336" s="51" t="str">
        <f t="shared" si="42"/>
        <v>正确</v>
      </c>
      <c r="AH336" s="51" t="str">
        <f t="shared" si="43"/>
        <v>正确</v>
      </c>
      <c r="AI336" s="51" t="str">
        <f t="shared" si="44"/>
        <v>正确</v>
      </c>
      <c r="AJ336" s="51" t="str">
        <f t="shared" si="45"/>
        <v>正确</v>
      </c>
      <c r="AK336" s="51" t="str">
        <f t="shared" si="46"/>
        <v>正确</v>
      </c>
      <c r="AL336" s="51" t="str">
        <f t="shared" si="47"/>
        <v>正确</v>
      </c>
    </row>
    <row r="337" spans="1:38">
      <c r="A337" s="28">
        <v>327</v>
      </c>
      <c r="B337" s="26">
        <f>畜禽季度村级台账!B338</f>
        <v>0</v>
      </c>
      <c r="C337" s="27">
        <f>畜禽季度村级台账!BO338</f>
        <v>0</v>
      </c>
      <c r="D337" s="27">
        <f>畜禽季度村级台账!BP338</f>
        <v>0</v>
      </c>
      <c r="E337" s="27">
        <f>畜禽季度村级台账!BQ338</f>
        <v>0</v>
      </c>
      <c r="F337" s="27">
        <f>畜禽季度村级台账!BR338</f>
        <v>0</v>
      </c>
      <c r="G337" s="27">
        <f>畜禽季度村级台账!BS338</f>
        <v>0</v>
      </c>
      <c r="H337" s="27">
        <f>畜禽季度村级台账!BT338</f>
        <v>0</v>
      </c>
      <c r="I337" s="27">
        <f>畜禽季度村级台账!BU338</f>
        <v>0</v>
      </c>
      <c r="J337" s="27">
        <f>畜禽季度村级台账!BV338</f>
        <v>0</v>
      </c>
      <c r="K337" s="27">
        <f>畜禽季度村级台账!BW338</f>
        <v>0</v>
      </c>
      <c r="L337" s="27">
        <f>畜禽季度村级台账!BX338</f>
        <v>0</v>
      </c>
      <c r="M337" s="27">
        <f>畜禽季度村级台账!BY338</f>
        <v>0</v>
      </c>
      <c r="N337" s="27">
        <f>畜禽季度村级台账!BZ338</f>
        <v>0</v>
      </c>
      <c r="O337" s="27">
        <f>畜禽季度村级台账!CA338</f>
        <v>0</v>
      </c>
      <c r="P337" s="27">
        <f>畜禽季度村级台账!CB338</f>
        <v>0</v>
      </c>
      <c r="Q337" s="27">
        <f>畜禽季度村级台账!CC338</f>
        <v>0</v>
      </c>
      <c r="R337" s="27">
        <f>畜禽季度村级台账!CD338</f>
        <v>0</v>
      </c>
      <c r="S337" s="27">
        <f>畜禽季度村级台账!CE338</f>
        <v>0</v>
      </c>
      <c r="T337" s="27">
        <f>畜禽季度村级台账!C338+畜禽季度村级台账!U338+畜禽季度村级台账!AM338+畜禽季度村级台账!BE338</f>
        <v>0</v>
      </c>
      <c r="U337" s="27">
        <f>畜禽季度村级台账!D338+畜禽季度村级台账!V338+畜禽季度村级台账!AN338+畜禽季度村级台账!BF338</f>
        <v>0</v>
      </c>
      <c r="V337" s="27">
        <f>畜禽季度村级台账!E338+畜禽季度村级台账!W338+畜禽季度村级台账!AO338+畜禽季度村级台账!BG338</f>
        <v>0</v>
      </c>
      <c r="W337" s="27">
        <f>畜禽季度村级台账!F338+畜禽季度村级台账!X338+畜禽季度村级台账!AP338+畜禽季度村级台账!BH338</f>
        <v>0</v>
      </c>
      <c r="X337" s="27">
        <f t="shared" si="48"/>
        <v>0</v>
      </c>
      <c r="Y337" s="27">
        <f>畜禽季度村级台账!G338+畜禽季度村级台账!Y338+畜禽季度村级台账!AQ338+畜禽季度村级台账!BI338</f>
        <v>0</v>
      </c>
      <c r="Z337" s="27">
        <f>畜禽季度村级台账!H338+畜禽季度村级台账!Z338+畜禽季度村级台账!AR338+畜禽季度村级台账!BJ338</f>
        <v>0</v>
      </c>
      <c r="AA337" s="27">
        <f>畜禽季度村级台账!CF338</f>
        <v>0</v>
      </c>
      <c r="AB337" s="27">
        <f>畜禽季度村级台账!CG338</f>
        <v>0</v>
      </c>
      <c r="AC337" s="27">
        <f>畜禽季度村级台账!CH338</f>
        <v>0</v>
      </c>
      <c r="AD337" s="27">
        <f>畜禽季度村级台账!CI338</f>
        <v>0</v>
      </c>
      <c r="AE337" s="27">
        <f>畜禽季度村级台账!CJ338</f>
        <v>0</v>
      </c>
      <c r="AF337" s="51" t="str">
        <f t="shared" si="41"/>
        <v>正确</v>
      </c>
      <c r="AG337" s="51" t="str">
        <f t="shared" si="42"/>
        <v>正确</v>
      </c>
      <c r="AH337" s="51" t="str">
        <f t="shared" si="43"/>
        <v>正确</v>
      </c>
      <c r="AI337" s="51" t="str">
        <f t="shared" si="44"/>
        <v>正确</v>
      </c>
      <c r="AJ337" s="51" t="str">
        <f t="shared" si="45"/>
        <v>正确</v>
      </c>
      <c r="AK337" s="51" t="str">
        <f t="shared" si="46"/>
        <v>正确</v>
      </c>
      <c r="AL337" s="51" t="str">
        <f t="shared" si="47"/>
        <v>正确</v>
      </c>
    </row>
    <row r="338" spans="1:38">
      <c r="A338" s="28">
        <v>328</v>
      </c>
      <c r="B338" s="26">
        <f>畜禽季度村级台账!B339</f>
        <v>0</v>
      </c>
      <c r="C338" s="27">
        <f>畜禽季度村级台账!BO339</f>
        <v>0</v>
      </c>
      <c r="D338" s="27">
        <f>畜禽季度村级台账!BP339</f>
        <v>0</v>
      </c>
      <c r="E338" s="27">
        <f>畜禽季度村级台账!BQ339</f>
        <v>0</v>
      </c>
      <c r="F338" s="27">
        <f>畜禽季度村级台账!BR339</f>
        <v>0</v>
      </c>
      <c r="G338" s="27">
        <f>畜禽季度村级台账!BS339</f>
        <v>0</v>
      </c>
      <c r="H338" s="27">
        <f>畜禽季度村级台账!BT339</f>
        <v>0</v>
      </c>
      <c r="I338" s="27">
        <f>畜禽季度村级台账!BU339</f>
        <v>0</v>
      </c>
      <c r="J338" s="27">
        <f>畜禽季度村级台账!BV339</f>
        <v>0</v>
      </c>
      <c r="K338" s="27">
        <f>畜禽季度村级台账!BW339</f>
        <v>0</v>
      </c>
      <c r="L338" s="27">
        <f>畜禽季度村级台账!BX339</f>
        <v>0</v>
      </c>
      <c r="M338" s="27">
        <f>畜禽季度村级台账!BY339</f>
        <v>0</v>
      </c>
      <c r="N338" s="27">
        <f>畜禽季度村级台账!BZ339</f>
        <v>0</v>
      </c>
      <c r="O338" s="27">
        <f>畜禽季度村级台账!CA339</f>
        <v>0</v>
      </c>
      <c r="P338" s="27">
        <f>畜禽季度村级台账!CB339</f>
        <v>0</v>
      </c>
      <c r="Q338" s="27">
        <f>畜禽季度村级台账!CC339</f>
        <v>0</v>
      </c>
      <c r="R338" s="27">
        <f>畜禽季度村级台账!CD339</f>
        <v>0</v>
      </c>
      <c r="S338" s="27">
        <f>畜禽季度村级台账!CE339</f>
        <v>0</v>
      </c>
      <c r="T338" s="27">
        <f>畜禽季度村级台账!C339+畜禽季度村级台账!U339+畜禽季度村级台账!AM339+畜禽季度村级台账!BE339</f>
        <v>0</v>
      </c>
      <c r="U338" s="27">
        <f>畜禽季度村级台账!D339+畜禽季度村级台账!V339+畜禽季度村级台账!AN339+畜禽季度村级台账!BF339</f>
        <v>0</v>
      </c>
      <c r="V338" s="27">
        <f>畜禽季度村级台账!E339+畜禽季度村级台账!W339+畜禽季度村级台账!AO339+畜禽季度村级台账!BG339</f>
        <v>0</v>
      </c>
      <c r="W338" s="27">
        <f>畜禽季度村级台账!F339+畜禽季度村级台账!X339+畜禽季度村级台账!AP339+畜禽季度村级台账!BH339</f>
        <v>0</v>
      </c>
      <c r="X338" s="27">
        <f t="shared" si="48"/>
        <v>0</v>
      </c>
      <c r="Y338" s="27">
        <f>畜禽季度村级台账!G339+畜禽季度村级台账!Y339+畜禽季度村级台账!AQ339+畜禽季度村级台账!BI339</f>
        <v>0</v>
      </c>
      <c r="Z338" s="27">
        <f>畜禽季度村级台账!H339+畜禽季度村级台账!Z339+畜禽季度村级台账!AR339+畜禽季度村级台账!BJ339</f>
        <v>0</v>
      </c>
      <c r="AA338" s="27">
        <f>畜禽季度村级台账!CF339</f>
        <v>0</v>
      </c>
      <c r="AB338" s="27">
        <f>畜禽季度村级台账!CG339</f>
        <v>0</v>
      </c>
      <c r="AC338" s="27">
        <f>畜禽季度村级台账!CH339</f>
        <v>0</v>
      </c>
      <c r="AD338" s="27">
        <f>畜禽季度村级台账!CI339</f>
        <v>0</v>
      </c>
      <c r="AE338" s="27">
        <f>畜禽季度村级台账!CJ339</f>
        <v>0</v>
      </c>
      <c r="AF338" s="51" t="str">
        <f t="shared" si="41"/>
        <v>正确</v>
      </c>
      <c r="AG338" s="51" t="str">
        <f t="shared" si="42"/>
        <v>正确</v>
      </c>
      <c r="AH338" s="51" t="str">
        <f t="shared" si="43"/>
        <v>正确</v>
      </c>
      <c r="AI338" s="51" t="str">
        <f t="shared" si="44"/>
        <v>正确</v>
      </c>
      <c r="AJ338" s="51" t="str">
        <f t="shared" si="45"/>
        <v>正确</v>
      </c>
      <c r="AK338" s="51" t="str">
        <f t="shared" si="46"/>
        <v>正确</v>
      </c>
      <c r="AL338" s="51" t="str">
        <f t="shared" si="47"/>
        <v>正确</v>
      </c>
    </row>
    <row r="339" spans="1:38">
      <c r="A339" s="28">
        <v>329</v>
      </c>
      <c r="B339" s="26">
        <f>畜禽季度村级台账!B340</f>
        <v>0</v>
      </c>
      <c r="C339" s="27">
        <f>畜禽季度村级台账!BO340</f>
        <v>0</v>
      </c>
      <c r="D339" s="27">
        <f>畜禽季度村级台账!BP340</f>
        <v>0</v>
      </c>
      <c r="E339" s="27">
        <f>畜禽季度村级台账!BQ340</f>
        <v>0</v>
      </c>
      <c r="F339" s="27">
        <f>畜禽季度村级台账!BR340</f>
        <v>0</v>
      </c>
      <c r="G339" s="27">
        <f>畜禽季度村级台账!BS340</f>
        <v>0</v>
      </c>
      <c r="H339" s="27">
        <f>畜禽季度村级台账!BT340</f>
        <v>0</v>
      </c>
      <c r="I339" s="27">
        <f>畜禽季度村级台账!BU340</f>
        <v>0</v>
      </c>
      <c r="J339" s="27">
        <f>畜禽季度村级台账!BV340</f>
        <v>0</v>
      </c>
      <c r="K339" s="27">
        <f>畜禽季度村级台账!BW340</f>
        <v>0</v>
      </c>
      <c r="L339" s="27">
        <f>畜禽季度村级台账!BX340</f>
        <v>0</v>
      </c>
      <c r="M339" s="27">
        <f>畜禽季度村级台账!BY340</f>
        <v>0</v>
      </c>
      <c r="N339" s="27">
        <f>畜禽季度村级台账!BZ340</f>
        <v>0</v>
      </c>
      <c r="O339" s="27">
        <f>畜禽季度村级台账!CA340</f>
        <v>0</v>
      </c>
      <c r="P339" s="27">
        <f>畜禽季度村级台账!CB340</f>
        <v>0</v>
      </c>
      <c r="Q339" s="27">
        <f>畜禽季度村级台账!CC340</f>
        <v>0</v>
      </c>
      <c r="R339" s="27">
        <f>畜禽季度村级台账!CD340</f>
        <v>0</v>
      </c>
      <c r="S339" s="27">
        <f>畜禽季度村级台账!CE340</f>
        <v>0</v>
      </c>
      <c r="T339" s="27">
        <f>畜禽季度村级台账!C340+畜禽季度村级台账!U340+畜禽季度村级台账!AM340+畜禽季度村级台账!BE340</f>
        <v>0</v>
      </c>
      <c r="U339" s="27">
        <f>畜禽季度村级台账!D340+畜禽季度村级台账!V340+畜禽季度村级台账!AN340+畜禽季度村级台账!BF340</f>
        <v>0</v>
      </c>
      <c r="V339" s="27">
        <f>畜禽季度村级台账!E340+畜禽季度村级台账!W340+畜禽季度村级台账!AO340+畜禽季度村级台账!BG340</f>
        <v>0</v>
      </c>
      <c r="W339" s="27">
        <f>畜禽季度村级台账!F340+畜禽季度村级台账!X340+畜禽季度村级台账!AP340+畜禽季度村级台账!BH340</f>
        <v>0</v>
      </c>
      <c r="X339" s="27">
        <f t="shared" si="48"/>
        <v>0</v>
      </c>
      <c r="Y339" s="27">
        <f>畜禽季度村级台账!G340+畜禽季度村级台账!Y340+畜禽季度村级台账!AQ340+畜禽季度村级台账!BI340</f>
        <v>0</v>
      </c>
      <c r="Z339" s="27">
        <f>畜禽季度村级台账!H340+畜禽季度村级台账!Z340+畜禽季度村级台账!AR340+畜禽季度村级台账!BJ340</f>
        <v>0</v>
      </c>
      <c r="AA339" s="27">
        <f>畜禽季度村级台账!CF340</f>
        <v>0</v>
      </c>
      <c r="AB339" s="27">
        <f>畜禽季度村级台账!CG340</f>
        <v>0</v>
      </c>
      <c r="AC339" s="27">
        <f>畜禽季度村级台账!CH340</f>
        <v>0</v>
      </c>
      <c r="AD339" s="27">
        <f>畜禽季度村级台账!CI340</f>
        <v>0</v>
      </c>
      <c r="AE339" s="27">
        <f>畜禽季度村级台账!CJ340</f>
        <v>0</v>
      </c>
      <c r="AF339" s="51" t="str">
        <f t="shared" si="41"/>
        <v>正确</v>
      </c>
      <c r="AG339" s="51" t="str">
        <f t="shared" si="42"/>
        <v>正确</v>
      </c>
      <c r="AH339" s="51" t="str">
        <f t="shared" si="43"/>
        <v>正确</v>
      </c>
      <c r="AI339" s="51" t="str">
        <f t="shared" si="44"/>
        <v>正确</v>
      </c>
      <c r="AJ339" s="51" t="str">
        <f t="shared" si="45"/>
        <v>正确</v>
      </c>
      <c r="AK339" s="51" t="str">
        <f t="shared" si="46"/>
        <v>正确</v>
      </c>
      <c r="AL339" s="51" t="str">
        <f t="shared" si="47"/>
        <v>正确</v>
      </c>
    </row>
    <row r="340" spans="1:38">
      <c r="A340" s="28">
        <v>330</v>
      </c>
      <c r="B340" s="26">
        <f>畜禽季度村级台账!B341</f>
        <v>0</v>
      </c>
      <c r="C340" s="27">
        <f>畜禽季度村级台账!BO341</f>
        <v>0</v>
      </c>
      <c r="D340" s="27">
        <f>畜禽季度村级台账!BP341</f>
        <v>0</v>
      </c>
      <c r="E340" s="27">
        <f>畜禽季度村级台账!BQ341</f>
        <v>0</v>
      </c>
      <c r="F340" s="27">
        <f>畜禽季度村级台账!BR341</f>
        <v>0</v>
      </c>
      <c r="G340" s="27">
        <f>畜禽季度村级台账!BS341</f>
        <v>0</v>
      </c>
      <c r="H340" s="27">
        <f>畜禽季度村级台账!BT341</f>
        <v>0</v>
      </c>
      <c r="I340" s="27">
        <f>畜禽季度村级台账!BU341</f>
        <v>0</v>
      </c>
      <c r="J340" s="27">
        <f>畜禽季度村级台账!BV341</f>
        <v>0</v>
      </c>
      <c r="K340" s="27">
        <f>畜禽季度村级台账!BW341</f>
        <v>0</v>
      </c>
      <c r="L340" s="27">
        <f>畜禽季度村级台账!BX341</f>
        <v>0</v>
      </c>
      <c r="M340" s="27">
        <f>畜禽季度村级台账!BY341</f>
        <v>0</v>
      </c>
      <c r="N340" s="27">
        <f>畜禽季度村级台账!BZ341</f>
        <v>0</v>
      </c>
      <c r="O340" s="27">
        <f>畜禽季度村级台账!CA341</f>
        <v>0</v>
      </c>
      <c r="P340" s="27">
        <f>畜禽季度村级台账!CB341</f>
        <v>0</v>
      </c>
      <c r="Q340" s="27">
        <f>畜禽季度村级台账!CC341</f>
        <v>0</v>
      </c>
      <c r="R340" s="27">
        <f>畜禽季度村级台账!CD341</f>
        <v>0</v>
      </c>
      <c r="S340" s="27">
        <f>畜禽季度村级台账!CE341</f>
        <v>0</v>
      </c>
      <c r="T340" s="27">
        <f>畜禽季度村级台账!C341+畜禽季度村级台账!U341+畜禽季度村级台账!AM341+畜禽季度村级台账!BE341</f>
        <v>0</v>
      </c>
      <c r="U340" s="27">
        <f>畜禽季度村级台账!D341+畜禽季度村级台账!V341+畜禽季度村级台账!AN341+畜禽季度村级台账!BF341</f>
        <v>0</v>
      </c>
      <c r="V340" s="27">
        <f>畜禽季度村级台账!E341+畜禽季度村级台账!W341+畜禽季度村级台账!AO341+畜禽季度村级台账!BG341</f>
        <v>0</v>
      </c>
      <c r="W340" s="27">
        <f>畜禽季度村级台账!F341+畜禽季度村级台账!X341+畜禽季度村级台账!AP341+畜禽季度村级台账!BH341</f>
        <v>0</v>
      </c>
      <c r="X340" s="27">
        <f t="shared" si="48"/>
        <v>0</v>
      </c>
      <c r="Y340" s="27">
        <f>畜禽季度村级台账!G341+畜禽季度村级台账!Y341+畜禽季度村级台账!AQ341+畜禽季度村级台账!BI341</f>
        <v>0</v>
      </c>
      <c r="Z340" s="27">
        <f>畜禽季度村级台账!H341+畜禽季度村级台账!Z341+畜禽季度村级台账!AR341+畜禽季度村级台账!BJ341</f>
        <v>0</v>
      </c>
      <c r="AA340" s="27">
        <f>畜禽季度村级台账!CF341</f>
        <v>0</v>
      </c>
      <c r="AB340" s="27">
        <f>畜禽季度村级台账!CG341</f>
        <v>0</v>
      </c>
      <c r="AC340" s="27">
        <f>畜禽季度村级台账!CH341</f>
        <v>0</v>
      </c>
      <c r="AD340" s="27">
        <f>畜禽季度村级台账!CI341</f>
        <v>0</v>
      </c>
      <c r="AE340" s="27">
        <f>畜禽季度村级台账!CJ341</f>
        <v>0</v>
      </c>
      <c r="AF340" s="51" t="str">
        <f t="shared" si="41"/>
        <v>正确</v>
      </c>
      <c r="AG340" s="51" t="str">
        <f t="shared" si="42"/>
        <v>正确</v>
      </c>
      <c r="AH340" s="51" t="str">
        <f t="shared" si="43"/>
        <v>正确</v>
      </c>
      <c r="AI340" s="51" t="str">
        <f t="shared" si="44"/>
        <v>正确</v>
      </c>
      <c r="AJ340" s="51" t="str">
        <f t="shared" si="45"/>
        <v>正确</v>
      </c>
      <c r="AK340" s="51" t="str">
        <f t="shared" si="46"/>
        <v>正确</v>
      </c>
      <c r="AL340" s="51" t="str">
        <f t="shared" si="47"/>
        <v>正确</v>
      </c>
    </row>
    <row r="341" spans="1:38">
      <c r="A341" s="28">
        <v>331</v>
      </c>
      <c r="B341" s="26">
        <f>畜禽季度村级台账!B342</f>
        <v>0</v>
      </c>
      <c r="C341" s="27">
        <f>畜禽季度村级台账!BO342</f>
        <v>0</v>
      </c>
      <c r="D341" s="27">
        <f>畜禽季度村级台账!BP342</f>
        <v>0</v>
      </c>
      <c r="E341" s="27">
        <f>畜禽季度村级台账!BQ342</f>
        <v>0</v>
      </c>
      <c r="F341" s="27">
        <f>畜禽季度村级台账!BR342</f>
        <v>0</v>
      </c>
      <c r="G341" s="27">
        <f>畜禽季度村级台账!BS342</f>
        <v>0</v>
      </c>
      <c r="H341" s="27">
        <f>畜禽季度村级台账!BT342</f>
        <v>0</v>
      </c>
      <c r="I341" s="27">
        <f>畜禽季度村级台账!BU342</f>
        <v>0</v>
      </c>
      <c r="J341" s="27">
        <f>畜禽季度村级台账!BV342</f>
        <v>0</v>
      </c>
      <c r="K341" s="27">
        <f>畜禽季度村级台账!BW342</f>
        <v>0</v>
      </c>
      <c r="L341" s="27">
        <f>畜禽季度村级台账!BX342</f>
        <v>0</v>
      </c>
      <c r="M341" s="27">
        <f>畜禽季度村级台账!BY342</f>
        <v>0</v>
      </c>
      <c r="N341" s="27">
        <f>畜禽季度村级台账!BZ342</f>
        <v>0</v>
      </c>
      <c r="O341" s="27">
        <f>畜禽季度村级台账!CA342</f>
        <v>0</v>
      </c>
      <c r="P341" s="27">
        <f>畜禽季度村级台账!CB342</f>
        <v>0</v>
      </c>
      <c r="Q341" s="27">
        <f>畜禽季度村级台账!CC342</f>
        <v>0</v>
      </c>
      <c r="R341" s="27">
        <f>畜禽季度村级台账!CD342</f>
        <v>0</v>
      </c>
      <c r="S341" s="27">
        <f>畜禽季度村级台账!CE342</f>
        <v>0</v>
      </c>
      <c r="T341" s="27">
        <f>畜禽季度村级台账!C342+畜禽季度村级台账!U342+畜禽季度村级台账!AM342+畜禽季度村级台账!BE342</f>
        <v>0</v>
      </c>
      <c r="U341" s="27">
        <f>畜禽季度村级台账!D342+畜禽季度村级台账!V342+畜禽季度村级台账!AN342+畜禽季度村级台账!BF342</f>
        <v>0</v>
      </c>
      <c r="V341" s="27">
        <f>畜禽季度村级台账!E342+畜禽季度村级台账!W342+畜禽季度村级台账!AO342+畜禽季度村级台账!BG342</f>
        <v>0</v>
      </c>
      <c r="W341" s="27">
        <f>畜禽季度村级台账!F342+畜禽季度村级台账!X342+畜禽季度村级台账!AP342+畜禽季度村级台账!BH342</f>
        <v>0</v>
      </c>
      <c r="X341" s="27">
        <f t="shared" si="48"/>
        <v>0</v>
      </c>
      <c r="Y341" s="27">
        <f>畜禽季度村级台账!G342+畜禽季度村级台账!Y342+畜禽季度村级台账!AQ342+畜禽季度村级台账!BI342</f>
        <v>0</v>
      </c>
      <c r="Z341" s="27">
        <f>畜禽季度村级台账!H342+畜禽季度村级台账!Z342+畜禽季度村级台账!AR342+畜禽季度村级台账!BJ342</f>
        <v>0</v>
      </c>
      <c r="AA341" s="27">
        <f>畜禽季度村级台账!CF342</f>
        <v>0</v>
      </c>
      <c r="AB341" s="27">
        <f>畜禽季度村级台账!CG342</f>
        <v>0</v>
      </c>
      <c r="AC341" s="27">
        <f>畜禽季度村级台账!CH342</f>
        <v>0</v>
      </c>
      <c r="AD341" s="27">
        <f>畜禽季度村级台账!CI342</f>
        <v>0</v>
      </c>
      <c r="AE341" s="27">
        <f>畜禽季度村级台账!CJ342</f>
        <v>0</v>
      </c>
      <c r="AF341" s="51" t="str">
        <f t="shared" si="41"/>
        <v>正确</v>
      </c>
      <c r="AG341" s="51" t="str">
        <f t="shared" si="42"/>
        <v>正确</v>
      </c>
      <c r="AH341" s="51" t="str">
        <f t="shared" si="43"/>
        <v>正确</v>
      </c>
      <c r="AI341" s="51" t="str">
        <f t="shared" si="44"/>
        <v>正确</v>
      </c>
      <c r="AJ341" s="51" t="str">
        <f t="shared" si="45"/>
        <v>正确</v>
      </c>
      <c r="AK341" s="51" t="str">
        <f t="shared" si="46"/>
        <v>正确</v>
      </c>
      <c r="AL341" s="51" t="str">
        <f t="shared" si="47"/>
        <v>正确</v>
      </c>
    </row>
    <row r="342" spans="1:38">
      <c r="A342" s="28">
        <v>332</v>
      </c>
      <c r="B342" s="26">
        <f>畜禽季度村级台账!B343</f>
        <v>0</v>
      </c>
      <c r="C342" s="27">
        <f>畜禽季度村级台账!BO343</f>
        <v>0</v>
      </c>
      <c r="D342" s="27">
        <f>畜禽季度村级台账!BP343</f>
        <v>0</v>
      </c>
      <c r="E342" s="27">
        <f>畜禽季度村级台账!BQ343</f>
        <v>0</v>
      </c>
      <c r="F342" s="27">
        <f>畜禽季度村级台账!BR343</f>
        <v>0</v>
      </c>
      <c r="G342" s="27">
        <f>畜禽季度村级台账!BS343</f>
        <v>0</v>
      </c>
      <c r="H342" s="27">
        <f>畜禽季度村级台账!BT343</f>
        <v>0</v>
      </c>
      <c r="I342" s="27">
        <f>畜禽季度村级台账!BU343</f>
        <v>0</v>
      </c>
      <c r="J342" s="27">
        <f>畜禽季度村级台账!BV343</f>
        <v>0</v>
      </c>
      <c r="K342" s="27">
        <f>畜禽季度村级台账!BW343</f>
        <v>0</v>
      </c>
      <c r="L342" s="27">
        <f>畜禽季度村级台账!BX343</f>
        <v>0</v>
      </c>
      <c r="M342" s="27">
        <f>畜禽季度村级台账!BY343</f>
        <v>0</v>
      </c>
      <c r="N342" s="27">
        <f>畜禽季度村级台账!BZ343</f>
        <v>0</v>
      </c>
      <c r="O342" s="27">
        <f>畜禽季度村级台账!CA343</f>
        <v>0</v>
      </c>
      <c r="P342" s="27">
        <f>畜禽季度村级台账!CB343</f>
        <v>0</v>
      </c>
      <c r="Q342" s="27">
        <f>畜禽季度村级台账!CC343</f>
        <v>0</v>
      </c>
      <c r="R342" s="27">
        <f>畜禽季度村级台账!CD343</f>
        <v>0</v>
      </c>
      <c r="S342" s="27">
        <f>畜禽季度村级台账!CE343</f>
        <v>0</v>
      </c>
      <c r="T342" s="27">
        <f>畜禽季度村级台账!C343+畜禽季度村级台账!U343+畜禽季度村级台账!AM343+畜禽季度村级台账!BE343</f>
        <v>0</v>
      </c>
      <c r="U342" s="27">
        <f>畜禽季度村级台账!D343+畜禽季度村级台账!V343+畜禽季度村级台账!AN343+畜禽季度村级台账!BF343</f>
        <v>0</v>
      </c>
      <c r="V342" s="27">
        <f>畜禽季度村级台账!E343+畜禽季度村级台账!W343+畜禽季度村级台账!AO343+畜禽季度村级台账!BG343</f>
        <v>0</v>
      </c>
      <c r="W342" s="27">
        <f>畜禽季度村级台账!F343+畜禽季度村级台账!X343+畜禽季度村级台账!AP343+畜禽季度村级台账!BH343</f>
        <v>0</v>
      </c>
      <c r="X342" s="27">
        <f t="shared" si="48"/>
        <v>0</v>
      </c>
      <c r="Y342" s="27">
        <f>畜禽季度村级台账!G343+畜禽季度村级台账!Y343+畜禽季度村级台账!AQ343+畜禽季度村级台账!BI343</f>
        <v>0</v>
      </c>
      <c r="Z342" s="27">
        <f>畜禽季度村级台账!H343+畜禽季度村级台账!Z343+畜禽季度村级台账!AR343+畜禽季度村级台账!BJ343</f>
        <v>0</v>
      </c>
      <c r="AA342" s="27">
        <f>畜禽季度村级台账!CF343</f>
        <v>0</v>
      </c>
      <c r="AB342" s="27">
        <f>畜禽季度村级台账!CG343</f>
        <v>0</v>
      </c>
      <c r="AC342" s="27">
        <f>畜禽季度村级台账!CH343</f>
        <v>0</v>
      </c>
      <c r="AD342" s="27">
        <f>畜禽季度村级台账!CI343</f>
        <v>0</v>
      </c>
      <c r="AE342" s="27">
        <f>畜禽季度村级台账!CJ343</f>
        <v>0</v>
      </c>
      <c r="AF342" s="51" t="str">
        <f t="shared" si="41"/>
        <v>正确</v>
      </c>
      <c r="AG342" s="51" t="str">
        <f t="shared" si="42"/>
        <v>正确</v>
      </c>
      <c r="AH342" s="51" t="str">
        <f t="shared" si="43"/>
        <v>正确</v>
      </c>
      <c r="AI342" s="51" t="str">
        <f t="shared" si="44"/>
        <v>正确</v>
      </c>
      <c r="AJ342" s="51" t="str">
        <f t="shared" si="45"/>
        <v>正确</v>
      </c>
      <c r="AK342" s="51" t="str">
        <f t="shared" si="46"/>
        <v>正确</v>
      </c>
      <c r="AL342" s="51" t="str">
        <f t="shared" si="47"/>
        <v>正确</v>
      </c>
    </row>
    <row r="343" spans="1:38">
      <c r="A343" s="28">
        <v>333</v>
      </c>
      <c r="B343" s="26">
        <f>畜禽季度村级台账!B344</f>
        <v>0</v>
      </c>
      <c r="C343" s="27">
        <f>畜禽季度村级台账!BO344</f>
        <v>0</v>
      </c>
      <c r="D343" s="27">
        <f>畜禽季度村级台账!BP344</f>
        <v>0</v>
      </c>
      <c r="E343" s="27">
        <f>畜禽季度村级台账!BQ344</f>
        <v>0</v>
      </c>
      <c r="F343" s="27">
        <f>畜禽季度村级台账!BR344</f>
        <v>0</v>
      </c>
      <c r="G343" s="27">
        <f>畜禽季度村级台账!BS344</f>
        <v>0</v>
      </c>
      <c r="H343" s="27">
        <f>畜禽季度村级台账!BT344</f>
        <v>0</v>
      </c>
      <c r="I343" s="27">
        <f>畜禽季度村级台账!BU344</f>
        <v>0</v>
      </c>
      <c r="J343" s="27">
        <f>畜禽季度村级台账!BV344</f>
        <v>0</v>
      </c>
      <c r="K343" s="27">
        <f>畜禽季度村级台账!BW344</f>
        <v>0</v>
      </c>
      <c r="L343" s="27">
        <f>畜禽季度村级台账!BX344</f>
        <v>0</v>
      </c>
      <c r="M343" s="27">
        <f>畜禽季度村级台账!BY344</f>
        <v>0</v>
      </c>
      <c r="N343" s="27">
        <f>畜禽季度村级台账!BZ344</f>
        <v>0</v>
      </c>
      <c r="O343" s="27">
        <f>畜禽季度村级台账!CA344</f>
        <v>0</v>
      </c>
      <c r="P343" s="27">
        <f>畜禽季度村级台账!CB344</f>
        <v>0</v>
      </c>
      <c r="Q343" s="27">
        <f>畜禽季度村级台账!CC344</f>
        <v>0</v>
      </c>
      <c r="R343" s="27">
        <f>畜禽季度村级台账!CD344</f>
        <v>0</v>
      </c>
      <c r="S343" s="27">
        <f>畜禽季度村级台账!CE344</f>
        <v>0</v>
      </c>
      <c r="T343" s="27">
        <f>畜禽季度村级台账!C344+畜禽季度村级台账!U344+畜禽季度村级台账!AM344+畜禽季度村级台账!BE344</f>
        <v>0</v>
      </c>
      <c r="U343" s="27">
        <f>畜禽季度村级台账!D344+畜禽季度村级台账!V344+畜禽季度村级台账!AN344+畜禽季度村级台账!BF344</f>
        <v>0</v>
      </c>
      <c r="V343" s="27">
        <f>畜禽季度村级台账!E344+畜禽季度村级台账!W344+畜禽季度村级台账!AO344+畜禽季度村级台账!BG344</f>
        <v>0</v>
      </c>
      <c r="W343" s="27">
        <f>畜禽季度村级台账!F344+畜禽季度村级台账!X344+畜禽季度村级台账!AP344+畜禽季度村级台账!BH344</f>
        <v>0</v>
      </c>
      <c r="X343" s="27">
        <f t="shared" si="48"/>
        <v>0</v>
      </c>
      <c r="Y343" s="27">
        <f>畜禽季度村级台账!G344+畜禽季度村级台账!Y344+畜禽季度村级台账!AQ344+畜禽季度村级台账!BI344</f>
        <v>0</v>
      </c>
      <c r="Z343" s="27">
        <f>畜禽季度村级台账!H344+畜禽季度村级台账!Z344+畜禽季度村级台账!AR344+畜禽季度村级台账!BJ344</f>
        <v>0</v>
      </c>
      <c r="AA343" s="27">
        <f>畜禽季度村级台账!CF344</f>
        <v>0</v>
      </c>
      <c r="AB343" s="27">
        <f>畜禽季度村级台账!CG344</f>
        <v>0</v>
      </c>
      <c r="AC343" s="27">
        <f>畜禽季度村级台账!CH344</f>
        <v>0</v>
      </c>
      <c r="AD343" s="27">
        <f>畜禽季度村级台账!CI344</f>
        <v>0</v>
      </c>
      <c r="AE343" s="27">
        <f>畜禽季度村级台账!CJ344</f>
        <v>0</v>
      </c>
      <c r="AF343" s="51" t="str">
        <f t="shared" si="41"/>
        <v>正确</v>
      </c>
      <c r="AG343" s="51" t="str">
        <f t="shared" si="42"/>
        <v>正确</v>
      </c>
      <c r="AH343" s="51" t="str">
        <f t="shared" si="43"/>
        <v>正确</v>
      </c>
      <c r="AI343" s="51" t="str">
        <f t="shared" si="44"/>
        <v>正确</v>
      </c>
      <c r="AJ343" s="51" t="str">
        <f t="shared" si="45"/>
        <v>正确</v>
      </c>
      <c r="AK343" s="51" t="str">
        <f t="shared" si="46"/>
        <v>正确</v>
      </c>
      <c r="AL343" s="51" t="str">
        <f t="shared" si="47"/>
        <v>正确</v>
      </c>
    </row>
    <row r="344" spans="1:38">
      <c r="A344" s="28">
        <v>334</v>
      </c>
      <c r="B344" s="26">
        <f>畜禽季度村级台账!B345</f>
        <v>0</v>
      </c>
      <c r="C344" s="27">
        <f>畜禽季度村级台账!BO345</f>
        <v>0</v>
      </c>
      <c r="D344" s="27">
        <f>畜禽季度村级台账!BP345</f>
        <v>0</v>
      </c>
      <c r="E344" s="27">
        <f>畜禽季度村级台账!BQ345</f>
        <v>0</v>
      </c>
      <c r="F344" s="27">
        <f>畜禽季度村级台账!BR345</f>
        <v>0</v>
      </c>
      <c r="G344" s="27">
        <f>畜禽季度村级台账!BS345</f>
        <v>0</v>
      </c>
      <c r="H344" s="27">
        <f>畜禽季度村级台账!BT345</f>
        <v>0</v>
      </c>
      <c r="I344" s="27">
        <f>畜禽季度村级台账!BU345</f>
        <v>0</v>
      </c>
      <c r="J344" s="27">
        <f>畜禽季度村级台账!BV345</f>
        <v>0</v>
      </c>
      <c r="K344" s="27">
        <f>畜禽季度村级台账!BW345</f>
        <v>0</v>
      </c>
      <c r="L344" s="27">
        <f>畜禽季度村级台账!BX345</f>
        <v>0</v>
      </c>
      <c r="M344" s="27">
        <f>畜禽季度村级台账!BY345</f>
        <v>0</v>
      </c>
      <c r="N344" s="27">
        <f>畜禽季度村级台账!BZ345</f>
        <v>0</v>
      </c>
      <c r="O344" s="27">
        <f>畜禽季度村级台账!CA345</f>
        <v>0</v>
      </c>
      <c r="P344" s="27">
        <f>畜禽季度村级台账!CB345</f>
        <v>0</v>
      </c>
      <c r="Q344" s="27">
        <f>畜禽季度村级台账!CC345</f>
        <v>0</v>
      </c>
      <c r="R344" s="27">
        <f>畜禽季度村级台账!CD345</f>
        <v>0</v>
      </c>
      <c r="S344" s="27">
        <f>畜禽季度村级台账!CE345</f>
        <v>0</v>
      </c>
      <c r="T344" s="27">
        <f>畜禽季度村级台账!C345+畜禽季度村级台账!U345+畜禽季度村级台账!AM345+畜禽季度村级台账!BE345</f>
        <v>0</v>
      </c>
      <c r="U344" s="27">
        <f>畜禽季度村级台账!D345+畜禽季度村级台账!V345+畜禽季度村级台账!AN345+畜禽季度村级台账!BF345</f>
        <v>0</v>
      </c>
      <c r="V344" s="27">
        <f>畜禽季度村级台账!E345+畜禽季度村级台账!W345+畜禽季度村级台账!AO345+畜禽季度村级台账!BG345</f>
        <v>0</v>
      </c>
      <c r="W344" s="27">
        <f>畜禽季度村级台账!F345+畜禽季度村级台账!X345+畜禽季度村级台账!AP345+畜禽季度村级台账!BH345</f>
        <v>0</v>
      </c>
      <c r="X344" s="27">
        <f t="shared" si="48"/>
        <v>0</v>
      </c>
      <c r="Y344" s="27">
        <f>畜禽季度村级台账!G345+畜禽季度村级台账!Y345+畜禽季度村级台账!AQ345+畜禽季度村级台账!BI345</f>
        <v>0</v>
      </c>
      <c r="Z344" s="27">
        <f>畜禽季度村级台账!H345+畜禽季度村级台账!Z345+畜禽季度村级台账!AR345+畜禽季度村级台账!BJ345</f>
        <v>0</v>
      </c>
      <c r="AA344" s="27">
        <f>畜禽季度村级台账!CF345</f>
        <v>0</v>
      </c>
      <c r="AB344" s="27">
        <f>畜禽季度村级台账!CG345</f>
        <v>0</v>
      </c>
      <c r="AC344" s="27">
        <f>畜禽季度村级台账!CH345</f>
        <v>0</v>
      </c>
      <c r="AD344" s="27">
        <f>畜禽季度村级台账!CI345</f>
        <v>0</v>
      </c>
      <c r="AE344" s="27">
        <f>畜禽季度村级台账!CJ345</f>
        <v>0</v>
      </c>
      <c r="AF344" s="51" t="str">
        <f t="shared" si="41"/>
        <v>正确</v>
      </c>
      <c r="AG344" s="51" t="str">
        <f t="shared" si="42"/>
        <v>正确</v>
      </c>
      <c r="AH344" s="51" t="str">
        <f t="shared" si="43"/>
        <v>正确</v>
      </c>
      <c r="AI344" s="51" t="str">
        <f t="shared" si="44"/>
        <v>正确</v>
      </c>
      <c r="AJ344" s="51" t="str">
        <f t="shared" si="45"/>
        <v>正确</v>
      </c>
      <c r="AK344" s="51" t="str">
        <f t="shared" si="46"/>
        <v>正确</v>
      </c>
      <c r="AL344" s="51" t="str">
        <f t="shared" si="47"/>
        <v>正确</v>
      </c>
    </row>
    <row r="345" spans="1:38">
      <c r="A345" s="28">
        <v>335</v>
      </c>
      <c r="B345" s="26">
        <f>畜禽季度村级台账!B346</f>
        <v>0</v>
      </c>
      <c r="C345" s="27">
        <f>畜禽季度村级台账!BO346</f>
        <v>0</v>
      </c>
      <c r="D345" s="27">
        <f>畜禽季度村级台账!BP346</f>
        <v>0</v>
      </c>
      <c r="E345" s="27">
        <f>畜禽季度村级台账!BQ346</f>
        <v>0</v>
      </c>
      <c r="F345" s="27">
        <f>畜禽季度村级台账!BR346</f>
        <v>0</v>
      </c>
      <c r="G345" s="27">
        <f>畜禽季度村级台账!BS346</f>
        <v>0</v>
      </c>
      <c r="H345" s="27">
        <f>畜禽季度村级台账!BT346</f>
        <v>0</v>
      </c>
      <c r="I345" s="27">
        <f>畜禽季度村级台账!BU346</f>
        <v>0</v>
      </c>
      <c r="J345" s="27">
        <f>畜禽季度村级台账!BV346</f>
        <v>0</v>
      </c>
      <c r="K345" s="27">
        <f>畜禽季度村级台账!BW346</f>
        <v>0</v>
      </c>
      <c r="L345" s="27">
        <f>畜禽季度村级台账!BX346</f>
        <v>0</v>
      </c>
      <c r="M345" s="27">
        <f>畜禽季度村级台账!BY346</f>
        <v>0</v>
      </c>
      <c r="N345" s="27">
        <f>畜禽季度村级台账!BZ346</f>
        <v>0</v>
      </c>
      <c r="O345" s="27">
        <f>畜禽季度村级台账!CA346</f>
        <v>0</v>
      </c>
      <c r="P345" s="27">
        <f>畜禽季度村级台账!CB346</f>
        <v>0</v>
      </c>
      <c r="Q345" s="27">
        <f>畜禽季度村级台账!CC346</f>
        <v>0</v>
      </c>
      <c r="R345" s="27">
        <f>畜禽季度村级台账!CD346</f>
        <v>0</v>
      </c>
      <c r="S345" s="27">
        <f>畜禽季度村级台账!CE346</f>
        <v>0</v>
      </c>
      <c r="T345" s="27">
        <f>畜禽季度村级台账!C346+畜禽季度村级台账!U346+畜禽季度村级台账!AM346+畜禽季度村级台账!BE346</f>
        <v>0</v>
      </c>
      <c r="U345" s="27">
        <f>畜禽季度村级台账!D346+畜禽季度村级台账!V346+畜禽季度村级台账!AN346+畜禽季度村级台账!BF346</f>
        <v>0</v>
      </c>
      <c r="V345" s="27">
        <f>畜禽季度村级台账!E346+畜禽季度村级台账!W346+畜禽季度村级台账!AO346+畜禽季度村级台账!BG346</f>
        <v>0</v>
      </c>
      <c r="W345" s="27">
        <f>畜禽季度村级台账!F346+畜禽季度村级台账!X346+畜禽季度村级台账!AP346+畜禽季度村级台账!BH346</f>
        <v>0</v>
      </c>
      <c r="X345" s="27">
        <f t="shared" si="48"/>
        <v>0</v>
      </c>
      <c r="Y345" s="27">
        <f>畜禽季度村级台账!G346+畜禽季度村级台账!Y346+畜禽季度村级台账!AQ346+畜禽季度村级台账!BI346</f>
        <v>0</v>
      </c>
      <c r="Z345" s="27">
        <f>畜禽季度村级台账!H346+畜禽季度村级台账!Z346+畜禽季度村级台账!AR346+畜禽季度村级台账!BJ346</f>
        <v>0</v>
      </c>
      <c r="AA345" s="27">
        <f>畜禽季度村级台账!CF346</f>
        <v>0</v>
      </c>
      <c r="AB345" s="27">
        <f>畜禽季度村级台账!CG346</f>
        <v>0</v>
      </c>
      <c r="AC345" s="27">
        <f>畜禽季度村级台账!CH346</f>
        <v>0</v>
      </c>
      <c r="AD345" s="27">
        <f>畜禽季度村级台账!CI346</f>
        <v>0</v>
      </c>
      <c r="AE345" s="27">
        <f>畜禽季度村级台账!CJ346</f>
        <v>0</v>
      </c>
      <c r="AF345" s="51" t="str">
        <f t="shared" si="41"/>
        <v>正确</v>
      </c>
      <c r="AG345" s="51" t="str">
        <f t="shared" si="42"/>
        <v>正确</v>
      </c>
      <c r="AH345" s="51" t="str">
        <f t="shared" si="43"/>
        <v>正确</v>
      </c>
      <c r="AI345" s="51" t="str">
        <f t="shared" si="44"/>
        <v>正确</v>
      </c>
      <c r="AJ345" s="51" t="str">
        <f t="shared" si="45"/>
        <v>正确</v>
      </c>
      <c r="AK345" s="51" t="str">
        <f t="shared" si="46"/>
        <v>正确</v>
      </c>
      <c r="AL345" s="51" t="str">
        <f t="shared" si="47"/>
        <v>正确</v>
      </c>
    </row>
    <row r="346" spans="1:38">
      <c r="A346" s="28">
        <v>336</v>
      </c>
      <c r="B346" s="26">
        <f>畜禽季度村级台账!B347</f>
        <v>0</v>
      </c>
      <c r="C346" s="27">
        <f>畜禽季度村级台账!BO347</f>
        <v>0</v>
      </c>
      <c r="D346" s="27">
        <f>畜禽季度村级台账!BP347</f>
        <v>0</v>
      </c>
      <c r="E346" s="27">
        <f>畜禽季度村级台账!BQ347</f>
        <v>0</v>
      </c>
      <c r="F346" s="27">
        <f>畜禽季度村级台账!BR347</f>
        <v>0</v>
      </c>
      <c r="G346" s="27">
        <f>畜禽季度村级台账!BS347</f>
        <v>0</v>
      </c>
      <c r="H346" s="27">
        <f>畜禽季度村级台账!BT347</f>
        <v>0</v>
      </c>
      <c r="I346" s="27">
        <f>畜禽季度村级台账!BU347</f>
        <v>0</v>
      </c>
      <c r="J346" s="27">
        <f>畜禽季度村级台账!BV347</f>
        <v>0</v>
      </c>
      <c r="K346" s="27">
        <f>畜禽季度村级台账!BW347</f>
        <v>0</v>
      </c>
      <c r="L346" s="27">
        <f>畜禽季度村级台账!BX347</f>
        <v>0</v>
      </c>
      <c r="M346" s="27">
        <f>畜禽季度村级台账!BY347</f>
        <v>0</v>
      </c>
      <c r="N346" s="27">
        <f>畜禽季度村级台账!BZ347</f>
        <v>0</v>
      </c>
      <c r="O346" s="27">
        <f>畜禽季度村级台账!CA347</f>
        <v>0</v>
      </c>
      <c r="P346" s="27">
        <f>畜禽季度村级台账!CB347</f>
        <v>0</v>
      </c>
      <c r="Q346" s="27">
        <f>畜禽季度村级台账!CC347</f>
        <v>0</v>
      </c>
      <c r="R346" s="27">
        <f>畜禽季度村级台账!CD347</f>
        <v>0</v>
      </c>
      <c r="S346" s="27">
        <f>畜禽季度村级台账!CE347</f>
        <v>0</v>
      </c>
      <c r="T346" s="27">
        <f>畜禽季度村级台账!C347+畜禽季度村级台账!U347+畜禽季度村级台账!AM347+畜禽季度村级台账!BE347</f>
        <v>0</v>
      </c>
      <c r="U346" s="27">
        <f>畜禽季度村级台账!D347+畜禽季度村级台账!V347+畜禽季度村级台账!AN347+畜禽季度村级台账!BF347</f>
        <v>0</v>
      </c>
      <c r="V346" s="27">
        <f>畜禽季度村级台账!E347+畜禽季度村级台账!W347+畜禽季度村级台账!AO347+畜禽季度村级台账!BG347</f>
        <v>0</v>
      </c>
      <c r="W346" s="27">
        <f>畜禽季度村级台账!F347+畜禽季度村级台账!X347+畜禽季度村级台账!AP347+畜禽季度村级台账!BH347</f>
        <v>0</v>
      </c>
      <c r="X346" s="27">
        <f t="shared" si="48"/>
        <v>0</v>
      </c>
      <c r="Y346" s="27">
        <f>畜禽季度村级台账!G347+畜禽季度村级台账!Y347+畜禽季度村级台账!AQ347+畜禽季度村级台账!BI347</f>
        <v>0</v>
      </c>
      <c r="Z346" s="27">
        <f>畜禽季度村级台账!H347+畜禽季度村级台账!Z347+畜禽季度村级台账!AR347+畜禽季度村级台账!BJ347</f>
        <v>0</v>
      </c>
      <c r="AA346" s="27">
        <f>畜禽季度村级台账!CF347</f>
        <v>0</v>
      </c>
      <c r="AB346" s="27">
        <f>畜禽季度村级台账!CG347</f>
        <v>0</v>
      </c>
      <c r="AC346" s="27">
        <f>畜禽季度村级台账!CH347</f>
        <v>0</v>
      </c>
      <c r="AD346" s="27">
        <f>畜禽季度村级台账!CI347</f>
        <v>0</v>
      </c>
      <c r="AE346" s="27">
        <f>畜禽季度村级台账!CJ347</f>
        <v>0</v>
      </c>
      <c r="AF346" s="51" t="str">
        <f t="shared" si="41"/>
        <v>正确</v>
      </c>
      <c r="AG346" s="51" t="str">
        <f t="shared" si="42"/>
        <v>正确</v>
      </c>
      <c r="AH346" s="51" t="str">
        <f t="shared" si="43"/>
        <v>正确</v>
      </c>
      <c r="AI346" s="51" t="str">
        <f t="shared" si="44"/>
        <v>正确</v>
      </c>
      <c r="AJ346" s="51" t="str">
        <f t="shared" si="45"/>
        <v>正确</v>
      </c>
      <c r="AK346" s="51" t="str">
        <f t="shared" si="46"/>
        <v>正确</v>
      </c>
      <c r="AL346" s="51" t="str">
        <f t="shared" si="47"/>
        <v>正确</v>
      </c>
    </row>
    <row r="347" spans="1:38">
      <c r="A347" s="28">
        <v>337</v>
      </c>
      <c r="B347" s="26">
        <f>畜禽季度村级台账!B348</f>
        <v>0</v>
      </c>
      <c r="C347" s="27">
        <f>畜禽季度村级台账!BO348</f>
        <v>0</v>
      </c>
      <c r="D347" s="27">
        <f>畜禽季度村级台账!BP348</f>
        <v>0</v>
      </c>
      <c r="E347" s="27">
        <f>畜禽季度村级台账!BQ348</f>
        <v>0</v>
      </c>
      <c r="F347" s="27">
        <f>畜禽季度村级台账!BR348</f>
        <v>0</v>
      </c>
      <c r="G347" s="27">
        <f>畜禽季度村级台账!BS348</f>
        <v>0</v>
      </c>
      <c r="H347" s="27">
        <f>畜禽季度村级台账!BT348</f>
        <v>0</v>
      </c>
      <c r="I347" s="27">
        <f>畜禽季度村级台账!BU348</f>
        <v>0</v>
      </c>
      <c r="J347" s="27">
        <f>畜禽季度村级台账!BV348</f>
        <v>0</v>
      </c>
      <c r="K347" s="27">
        <f>畜禽季度村级台账!BW348</f>
        <v>0</v>
      </c>
      <c r="L347" s="27">
        <f>畜禽季度村级台账!BX348</f>
        <v>0</v>
      </c>
      <c r="M347" s="27">
        <f>畜禽季度村级台账!BY348</f>
        <v>0</v>
      </c>
      <c r="N347" s="27">
        <f>畜禽季度村级台账!BZ348</f>
        <v>0</v>
      </c>
      <c r="O347" s="27">
        <f>畜禽季度村级台账!CA348</f>
        <v>0</v>
      </c>
      <c r="P347" s="27">
        <f>畜禽季度村级台账!CB348</f>
        <v>0</v>
      </c>
      <c r="Q347" s="27">
        <f>畜禽季度村级台账!CC348</f>
        <v>0</v>
      </c>
      <c r="R347" s="27">
        <f>畜禽季度村级台账!CD348</f>
        <v>0</v>
      </c>
      <c r="S347" s="27">
        <f>畜禽季度村级台账!CE348</f>
        <v>0</v>
      </c>
      <c r="T347" s="27">
        <f>畜禽季度村级台账!C348+畜禽季度村级台账!U348+畜禽季度村级台账!AM348+畜禽季度村级台账!BE348</f>
        <v>0</v>
      </c>
      <c r="U347" s="27">
        <f>畜禽季度村级台账!D348+畜禽季度村级台账!V348+畜禽季度村级台账!AN348+畜禽季度村级台账!BF348</f>
        <v>0</v>
      </c>
      <c r="V347" s="27">
        <f>畜禽季度村级台账!E348+畜禽季度村级台账!W348+畜禽季度村级台账!AO348+畜禽季度村级台账!BG348</f>
        <v>0</v>
      </c>
      <c r="W347" s="27">
        <f>畜禽季度村级台账!F348+畜禽季度村级台账!X348+畜禽季度村级台账!AP348+畜禽季度村级台账!BH348</f>
        <v>0</v>
      </c>
      <c r="X347" s="27">
        <f t="shared" si="48"/>
        <v>0</v>
      </c>
      <c r="Y347" s="27">
        <f>畜禽季度村级台账!G348+畜禽季度村级台账!Y348+畜禽季度村级台账!AQ348+畜禽季度村级台账!BI348</f>
        <v>0</v>
      </c>
      <c r="Z347" s="27">
        <f>畜禽季度村级台账!H348+畜禽季度村级台账!Z348+畜禽季度村级台账!AR348+畜禽季度村级台账!BJ348</f>
        <v>0</v>
      </c>
      <c r="AA347" s="27">
        <f>畜禽季度村级台账!CF348</f>
        <v>0</v>
      </c>
      <c r="AB347" s="27">
        <f>畜禽季度村级台账!CG348</f>
        <v>0</v>
      </c>
      <c r="AC347" s="27">
        <f>畜禽季度村级台账!CH348</f>
        <v>0</v>
      </c>
      <c r="AD347" s="27">
        <f>畜禽季度村级台账!CI348</f>
        <v>0</v>
      </c>
      <c r="AE347" s="27">
        <f>畜禽季度村级台账!CJ348</f>
        <v>0</v>
      </c>
      <c r="AF347" s="51" t="str">
        <f t="shared" si="41"/>
        <v>正确</v>
      </c>
      <c r="AG347" s="51" t="str">
        <f t="shared" si="42"/>
        <v>正确</v>
      </c>
      <c r="AH347" s="51" t="str">
        <f t="shared" si="43"/>
        <v>正确</v>
      </c>
      <c r="AI347" s="51" t="str">
        <f t="shared" si="44"/>
        <v>正确</v>
      </c>
      <c r="AJ347" s="51" t="str">
        <f t="shared" si="45"/>
        <v>正确</v>
      </c>
      <c r="AK347" s="51" t="str">
        <f t="shared" si="46"/>
        <v>正确</v>
      </c>
      <c r="AL347" s="51" t="str">
        <f t="shared" si="47"/>
        <v>正确</v>
      </c>
    </row>
    <row r="348" spans="1:38">
      <c r="A348" s="28">
        <v>338</v>
      </c>
      <c r="B348" s="26">
        <f>畜禽季度村级台账!B349</f>
        <v>0</v>
      </c>
      <c r="C348" s="27">
        <f>畜禽季度村级台账!BO349</f>
        <v>0</v>
      </c>
      <c r="D348" s="27">
        <f>畜禽季度村级台账!BP349</f>
        <v>0</v>
      </c>
      <c r="E348" s="27">
        <f>畜禽季度村级台账!BQ349</f>
        <v>0</v>
      </c>
      <c r="F348" s="27">
        <f>畜禽季度村级台账!BR349</f>
        <v>0</v>
      </c>
      <c r="G348" s="27">
        <f>畜禽季度村级台账!BS349</f>
        <v>0</v>
      </c>
      <c r="H348" s="27">
        <f>畜禽季度村级台账!BT349</f>
        <v>0</v>
      </c>
      <c r="I348" s="27">
        <f>畜禽季度村级台账!BU349</f>
        <v>0</v>
      </c>
      <c r="J348" s="27">
        <f>畜禽季度村级台账!BV349</f>
        <v>0</v>
      </c>
      <c r="K348" s="27">
        <f>畜禽季度村级台账!BW349</f>
        <v>0</v>
      </c>
      <c r="L348" s="27">
        <f>畜禽季度村级台账!BX349</f>
        <v>0</v>
      </c>
      <c r="M348" s="27">
        <f>畜禽季度村级台账!BY349</f>
        <v>0</v>
      </c>
      <c r="N348" s="27">
        <f>畜禽季度村级台账!BZ349</f>
        <v>0</v>
      </c>
      <c r="O348" s="27">
        <f>畜禽季度村级台账!CA349</f>
        <v>0</v>
      </c>
      <c r="P348" s="27">
        <f>畜禽季度村级台账!CB349</f>
        <v>0</v>
      </c>
      <c r="Q348" s="27">
        <f>畜禽季度村级台账!CC349</f>
        <v>0</v>
      </c>
      <c r="R348" s="27">
        <f>畜禽季度村级台账!CD349</f>
        <v>0</v>
      </c>
      <c r="S348" s="27">
        <f>畜禽季度村级台账!CE349</f>
        <v>0</v>
      </c>
      <c r="T348" s="27">
        <f>畜禽季度村级台账!C349+畜禽季度村级台账!U349+畜禽季度村级台账!AM349+畜禽季度村级台账!BE349</f>
        <v>0</v>
      </c>
      <c r="U348" s="27">
        <f>畜禽季度村级台账!D349+畜禽季度村级台账!V349+畜禽季度村级台账!AN349+畜禽季度村级台账!BF349</f>
        <v>0</v>
      </c>
      <c r="V348" s="27">
        <f>畜禽季度村级台账!E349+畜禽季度村级台账!W349+畜禽季度村级台账!AO349+畜禽季度村级台账!BG349</f>
        <v>0</v>
      </c>
      <c r="W348" s="27">
        <f>畜禽季度村级台账!F349+畜禽季度村级台账!X349+畜禽季度村级台账!AP349+畜禽季度村级台账!BH349</f>
        <v>0</v>
      </c>
      <c r="X348" s="27">
        <f t="shared" si="48"/>
        <v>0</v>
      </c>
      <c r="Y348" s="27">
        <f>畜禽季度村级台账!G349+畜禽季度村级台账!Y349+畜禽季度村级台账!AQ349+畜禽季度村级台账!BI349</f>
        <v>0</v>
      </c>
      <c r="Z348" s="27">
        <f>畜禽季度村级台账!H349+畜禽季度村级台账!Z349+畜禽季度村级台账!AR349+畜禽季度村级台账!BJ349</f>
        <v>0</v>
      </c>
      <c r="AA348" s="27">
        <f>畜禽季度村级台账!CF349</f>
        <v>0</v>
      </c>
      <c r="AB348" s="27">
        <f>畜禽季度村级台账!CG349</f>
        <v>0</v>
      </c>
      <c r="AC348" s="27">
        <f>畜禽季度村级台账!CH349</f>
        <v>0</v>
      </c>
      <c r="AD348" s="27">
        <f>畜禽季度村级台账!CI349</f>
        <v>0</v>
      </c>
      <c r="AE348" s="27">
        <f>畜禽季度村级台账!CJ349</f>
        <v>0</v>
      </c>
      <c r="AF348" s="51" t="str">
        <f t="shared" si="41"/>
        <v>正确</v>
      </c>
      <c r="AG348" s="51" t="str">
        <f t="shared" si="42"/>
        <v>正确</v>
      </c>
      <c r="AH348" s="51" t="str">
        <f t="shared" si="43"/>
        <v>正确</v>
      </c>
      <c r="AI348" s="51" t="str">
        <f t="shared" si="44"/>
        <v>正确</v>
      </c>
      <c r="AJ348" s="51" t="str">
        <f t="shared" si="45"/>
        <v>正确</v>
      </c>
      <c r="AK348" s="51" t="str">
        <f t="shared" si="46"/>
        <v>正确</v>
      </c>
      <c r="AL348" s="51" t="str">
        <f t="shared" si="47"/>
        <v>正确</v>
      </c>
    </row>
    <row r="349" spans="1:38">
      <c r="A349" s="28">
        <v>339</v>
      </c>
      <c r="B349" s="26">
        <f>畜禽季度村级台账!B350</f>
        <v>0</v>
      </c>
      <c r="C349" s="27">
        <f>畜禽季度村级台账!BO350</f>
        <v>0</v>
      </c>
      <c r="D349" s="27">
        <f>畜禽季度村级台账!BP350</f>
        <v>0</v>
      </c>
      <c r="E349" s="27">
        <f>畜禽季度村级台账!BQ350</f>
        <v>0</v>
      </c>
      <c r="F349" s="27">
        <f>畜禽季度村级台账!BR350</f>
        <v>0</v>
      </c>
      <c r="G349" s="27">
        <f>畜禽季度村级台账!BS350</f>
        <v>0</v>
      </c>
      <c r="H349" s="27">
        <f>畜禽季度村级台账!BT350</f>
        <v>0</v>
      </c>
      <c r="I349" s="27">
        <f>畜禽季度村级台账!BU350</f>
        <v>0</v>
      </c>
      <c r="J349" s="27">
        <f>畜禽季度村级台账!BV350</f>
        <v>0</v>
      </c>
      <c r="K349" s="27">
        <f>畜禽季度村级台账!BW350</f>
        <v>0</v>
      </c>
      <c r="L349" s="27">
        <f>畜禽季度村级台账!BX350</f>
        <v>0</v>
      </c>
      <c r="M349" s="27">
        <f>畜禽季度村级台账!BY350</f>
        <v>0</v>
      </c>
      <c r="N349" s="27">
        <f>畜禽季度村级台账!BZ350</f>
        <v>0</v>
      </c>
      <c r="O349" s="27">
        <f>畜禽季度村级台账!CA350</f>
        <v>0</v>
      </c>
      <c r="P349" s="27">
        <f>畜禽季度村级台账!CB350</f>
        <v>0</v>
      </c>
      <c r="Q349" s="27">
        <f>畜禽季度村级台账!CC350</f>
        <v>0</v>
      </c>
      <c r="R349" s="27">
        <f>畜禽季度村级台账!CD350</f>
        <v>0</v>
      </c>
      <c r="S349" s="27">
        <f>畜禽季度村级台账!CE350</f>
        <v>0</v>
      </c>
      <c r="T349" s="27">
        <f>畜禽季度村级台账!C350+畜禽季度村级台账!U350+畜禽季度村级台账!AM350+畜禽季度村级台账!BE350</f>
        <v>0</v>
      </c>
      <c r="U349" s="27">
        <f>畜禽季度村级台账!D350+畜禽季度村级台账!V350+畜禽季度村级台账!AN350+畜禽季度村级台账!BF350</f>
        <v>0</v>
      </c>
      <c r="V349" s="27">
        <f>畜禽季度村级台账!E350+畜禽季度村级台账!W350+畜禽季度村级台账!AO350+畜禽季度村级台账!BG350</f>
        <v>0</v>
      </c>
      <c r="W349" s="27">
        <f>畜禽季度村级台账!F350+畜禽季度村级台账!X350+畜禽季度村级台账!AP350+畜禽季度村级台账!BH350</f>
        <v>0</v>
      </c>
      <c r="X349" s="27">
        <f t="shared" si="48"/>
        <v>0</v>
      </c>
      <c r="Y349" s="27">
        <f>畜禽季度村级台账!G350+畜禽季度村级台账!Y350+畜禽季度村级台账!AQ350+畜禽季度村级台账!BI350</f>
        <v>0</v>
      </c>
      <c r="Z349" s="27">
        <f>畜禽季度村级台账!H350+畜禽季度村级台账!Z350+畜禽季度村级台账!AR350+畜禽季度村级台账!BJ350</f>
        <v>0</v>
      </c>
      <c r="AA349" s="27">
        <f>畜禽季度村级台账!CF350</f>
        <v>0</v>
      </c>
      <c r="AB349" s="27">
        <f>畜禽季度村级台账!CG350</f>
        <v>0</v>
      </c>
      <c r="AC349" s="27">
        <f>畜禽季度村级台账!CH350</f>
        <v>0</v>
      </c>
      <c r="AD349" s="27">
        <f>畜禽季度村级台账!CI350</f>
        <v>0</v>
      </c>
      <c r="AE349" s="27">
        <f>畜禽季度村级台账!CJ350</f>
        <v>0</v>
      </c>
      <c r="AF349" s="51" t="str">
        <f t="shared" si="41"/>
        <v>正确</v>
      </c>
      <c r="AG349" s="51" t="str">
        <f t="shared" si="42"/>
        <v>正确</v>
      </c>
      <c r="AH349" s="51" t="str">
        <f t="shared" si="43"/>
        <v>正确</v>
      </c>
      <c r="AI349" s="51" t="str">
        <f t="shared" si="44"/>
        <v>正确</v>
      </c>
      <c r="AJ349" s="51" t="str">
        <f t="shared" si="45"/>
        <v>正确</v>
      </c>
      <c r="AK349" s="51" t="str">
        <f t="shared" si="46"/>
        <v>正确</v>
      </c>
      <c r="AL349" s="51" t="str">
        <f t="shared" si="47"/>
        <v>正确</v>
      </c>
    </row>
    <row r="350" spans="1:38">
      <c r="A350" s="28">
        <v>340</v>
      </c>
      <c r="B350" s="26">
        <f>畜禽季度村级台账!B351</f>
        <v>0</v>
      </c>
      <c r="C350" s="27">
        <f>畜禽季度村级台账!BO351</f>
        <v>0</v>
      </c>
      <c r="D350" s="27">
        <f>畜禽季度村级台账!BP351</f>
        <v>0</v>
      </c>
      <c r="E350" s="27">
        <f>畜禽季度村级台账!BQ351</f>
        <v>0</v>
      </c>
      <c r="F350" s="27">
        <f>畜禽季度村级台账!BR351</f>
        <v>0</v>
      </c>
      <c r="G350" s="27">
        <f>畜禽季度村级台账!BS351</f>
        <v>0</v>
      </c>
      <c r="H350" s="27">
        <f>畜禽季度村级台账!BT351</f>
        <v>0</v>
      </c>
      <c r="I350" s="27">
        <f>畜禽季度村级台账!BU351</f>
        <v>0</v>
      </c>
      <c r="J350" s="27">
        <f>畜禽季度村级台账!BV351</f>
        <v>0</v>
      </c>
      <c r="K350" s="27">
        <f>畜禽季度村级台账!BW351</f>
        <v>0</v>
      </c>
      <c r="L350" s="27">
        <f>畜禽季度村级台账!BX351</f>
        <v>0</v>
      </c>
      <c r="M350" s="27">
        <f>畜禽季度村级台账!BY351</f>
        <v>0</v>
      </c>
      <c r="N350" s="27">
        <f>畜禽季度村级台账!BZ351</f>
        <v>0</v>
      </c>
      <c r="O350" s="27">
        <f>畜禽季度村级台账!CA351</f>
        <v>0</v>
      </c>
      <c r="P350" s="27">
        <f>畜禽季度村级台账!CB351</f>
        <v>0</v>
      </c>
      <c r="Q350" s="27">
        <f>畜禽季度村级台账!CC351</f>
        <v>0</v>
      </c>
      <c r="R350" s="27">
        <f>畜禽季度村级台账!CD351</f>
        <v>0</v>
      </c>
      <c r="S350" s="27">
        <f>畜禽季度村级台账!CE351</f>
        <v>0</v>
      </c>
      <c r="T350" s="27">
        <f>畜禽季度村级台账!C351+畜禽季度村级台账!U351+畜禽季度村级台账!AM351+畜禽季度村级台账!BE351</f>
        <v>0</v>
      </c>
      <c r="U350" s="27">
        <f>畜禽季度村级台账!D351+畜禽季度村级台账!V351+畜禽季度村级台账!AN351+畜禽季度村级台账!BF351</f>
        <v>0</v>
      </c>
      <c r="V350" s="27">
        <f>畜禽季度村级台账!E351+畜禽季度村级台账!W351+畜禽季度村级台账!AO351+畜禽季度村级台账!BG351</f>
        <v>0</v>
      </c>
      <c r="W350" s="27">
        <f>畜禽季度村级台账!F351+畜禽季度村级台账!X351+畜禽季度村级台账!AP351+畜禽季度村级台账!BH351</f>
        <v>0</v>
      </c>
      <c r="X350" s="27">
        <f t="shared" si="48"/>
        <v>0</v>
      </c>
      <c r="Y350" s="27">
        <f>畜禽季度村级台账!G351+畜禽季度村级台账!Y351+畜禽季度村级台账!AQ351+畜禽季度村级台账!BI351</f>
        <v>0</v>
      </c>
      <c r="Z350" s="27">
        <f>畜禽季度村级台账!H351+畜禽季度村级台账!Z351+畜禽季度村级台账!AR351+畜禽季度村级台账!BJ351</f>
        <v>0</v>
      </c>
      <c r="AA350" s="27">
        <f>畜禽季度村级台账!CF351</f>
        <v>0</v>
      </c>
      <c r="AB350" s="27">
        <f>畜禽季度村级台账!CG351</f>
        <v>0</v>
      </c>
      <c r="AC350" s="27">
        <f>畜禽季度村级台账!CH351</f>
        <v>0</v>
      </c>
      <c r="AD350" s="27">
        <f>畜禽季度村级台账!CI351</f>
        <v>0</v>
      </c>
      <c r="AE350" s="27">
        <f>畜禽季度村级台账!CJ351</f>
        <v>0</v>
      </c>
      <c r="AF350" s="51" t="str">
        <f t="shared" si="41"/>
        <v>正确</v>
      </c>
      <c r="AG350" s="51" t="str">
        <f t="shared" si="42"/>
        <v>正确</v>
      </c>
      <c r="AH350" s="51" t="str">
        <f t="shared" si="43"/>
        <v>正确</v>
      </c>
      <c r="AI350" s="51" t="str">
        <f t="shared" si="44"/>
        <v>正确</v>
      </c>
      <c r="AJ350" s="51" t="str">
        <f t="shared" si="45"/>
        <v>正确</v>
      </c>
      <c r="AK350" s="51" t="str">
        <f t="shared" si="46"/>
        <v>正确</v>
      </c>
      <c r="AL350" s="51" t="str">
        <f t="shared" si="47"/>
        <v>正确</v>
      </c>
    </row>
    <row r="351" spans="1:38">
      <c r="A351" s="28">
        <v>341</v>
      </c>
      <c r="B351" s="26">
        <f>畜禽季度村级台账!B352</f>
        <v>0</v>
      </c>
      <c r="C351" s="27">
        <f>畜禽季度村级台账!BO352</f>
        <v>0</v>
      </c>
      <c r="D351" s="27">
        <f>畜禽季度村级台账!BP352</f>
        <v>0</v>
      </c>
      <c r="E351" s="27">
        <f>畜禽季度村级台账!BQ352</f>
        <v>0</v>
      </c>
      <c r="F351" s="27">
        <f>畜禽季度村级台账!BR352</f>
        <v>0</v>
      </c>
      <c r="G351" s="27">
        <f>畜禽季度村级台账!BS352</f>
        <v>0</v>
      </c>
      <c r="H351" s="27">
        <f>畜禽季度村级台账!BT352</f>
        <v>0</v>
      </c>
      <c r="I351" s="27">
        <f>畜禽季度村级台账!BU352</f>
        <v>0</v>
      </c>
      <c r="J351" s="27">
        <f>畜禽季度村级台账!BV352</f>
        <v>0</v>
      </c>
      <c r="K351" s="27">
        <f>畜禽季度村级台账!BW352</f>
        <v>0</v>
      </c>
      <c r="L351" s="27">
        <f>畜禽季度村级台账!BX352</f>
        <v>0</v>
      </c>
      <c r="M351" s="27">
        <f>畜禽季度村级台账!BY352</f>
        <v>0</v>
      </c>
      <c r="N351" s="27">
        <f>畜禽季度村级台账!BZ352</f>
        <v>0</v>
      </c>
      <c r="O351" s="27">
        <f>畜禽季度村级台账!CA352</f>
        <v>0</v>
      </c>
      <c r="P351" s="27">
        <f>畜禽季度村级台账!CB352</f>
        <v>0</v>
      </c>
      <c r="Q351" s="27">
        <f>畜禽季度村级台账!CC352</f>
        <v>0</v>
      </c>
      <c r="R351" s="27">
        <f>畜禽季度村级台账!CD352</f>
        <v>0</v>
      </c>
      <c r="S351" s="27">
        <f>畜禽季度村级台账!CE352</f>
        <v>0</v>
      </c>
      <c r="T351" s="27">
        <f>畜禽季度村级台账!C352+畜禽季度村级台账!U352+畜禽季度村级台账!AM352+畜禽季度村级台账!BE352</f>
        <v>0</v>
      </c>
      <c r="U351" s="27">
        <f>畜禽季度村级台账!D352+畜禽季度村级台账!V352+畜禽季度村级台账!AN352+畜禽季度村级台账!BF352</f>
        <v>0</v>
      </c>
      <c r="V351" s="27">
        <f>畜禽季度村级台账!E352+畜禽季度村级台账!W352+畜禽季度村级台账!AO352+畜禽季度村级台账!BG352</f>
        <v>0</v>
      </c>
      <c r="W351" s="27">
        <f>畜禽季度村级台账!F352+畜禽季度村级台账!X352+畜禽季度村级台账!AP352+畜禽季度村级台账!BH352</f>
        <v>0</v>
      </c>
      <c r="X351" s="27">
        <f t="shared" si="48"/>
        <v>0</v>
      </c>
      <c r="Y351" s="27">
        <f>畜禽季度村级台账!G352+畜禽季度村级台账!Y352+畜禽季度村级台账!AQ352+畜禽季度村级台账!BI352</f>
        <v>0</v>
      </c>
      <c r="Z351" s="27">
        <f>畜禽季度村级台账!H352+畜禽季度村级台账!Z352+畜禽季度村级台账!AR352+畜禽季度村级台账!BJ352</f>
        <v>0</v>
      </c>
      <c r="AA351" s="27">
        <f>畜禽季度村级台账!CF352</f>
        <v>0</v>
      </c>
      <c r="AB351" s="27">
        <f>畜禽季度村级台账!CG352</f>
        <v>0</v>
      </c>
      <c r="AC351" s="27">
        <f>畜禽季度村级台账!CH352</f>
        <v>0</v>
      </c>
      <c r="AD351" s="27">
        <f>畜禽季度村级台账!CI352</f>
        <v>0</v>
      </c>
      <c r="AE351" s="27">
        <f>畜禽季度村级台账!CJ352</f>
        <v>0</v>
      </c>
      <c r="AF351" s="51" t="str">
        <f t="shared" si="41"/>
        <v>正确</v>
      </c>
      <c r="AG351" s="51" t="str">
        <f t="shared" si="42"/>
        <v>正确</v>
      </c>
      <c r="AH351" s="51" t="str">
        <f t="shared" si="43"/>
        <v>正确</v>
      </c>
      <c r="AI351" s="51" t="str">
        <f t="shared" si="44"/>
        <v>正确</v>
      </c>
      <c r="AJ351" s="51" t="str">
        <f t="shared" si="45"/>
        <v>正确</v>
      </c>
      <c r="AK351" s="51" t="str">
        <f t="shared" si="46"/>
        <v>正确</v>
      </c>
      <c r="AL351" s="51" t="str">
        <f t="shared" si="47"/>
        <v>正确</v>
      </c>
    </row>
    <row r="352" spans="1:38">
      <c r="A352" s="28">
        <v>342</v>
      </c>
      <c r="B352" s="26">
        <f>畜禽季度村级台账!B353</f>
        <v>0</v>
      </c>
      <c r="C352" s="27">
        <f>畜禽季度村级台账!BO353</f>
        <v>0</v>
      </c>
      <c r="D352" s="27">
        <f>畜禽季度村级台账!BP353</f>
        <v>0</v>
      </c>
      <c r="E352" s="27">
        <f>畜禽季度村级台账!BQ353</f>
        <v>0</v>
      </c>
      <c r="F352" s="27">
        <f>畜禽季度村级台账!BR353</f>
        <v>0</v>
      </c>
      <c r="G352" s="27">
        <f>畜禽季度村级台账!BS353</f>
        <v>0</v>
      </c>
      <c r="H352" s="27">
        <f>畜禽季度村级台账!BT353</f>
        <v>0</v>
      </c>
      <c r="I352" s="27">
        <f>畜禽季度村级台账!BU353</f>
        <v>0</v>
      </c>
      <c r="J352" s="27">
        <f>畜禽季度村级台账!BV353</f>
        <v>0</v>
      </c>
      <c r="K352" s="27">
        <f>畜禽季度村级台账!BW353</f>
        <v>0</v>
      </c>
      <c r="L352" s="27">
        <f>畜禽季度村级台账!BX353</f>
        <v>0</v>
      </c>
      <c r="M352" s="27">
        <f>畜禽季度村级台账!BY353</f>
        <v>0</v>
      </c>
      <c r="N352" s="27">
        <f>畜禽季度村级台账!BZ353</f>
        <v>0</v>
      </c>
      <c r="O352" s="27">
        <f>畜禽季度村级台账!CA353</f>
        <v>0</v>
      </c>
      <c r="P352" s="27">
        <f>畜禽季度村级台账!CB353</f>
        <v>0</v>
      </c>
      <c r="Q352" s="27">
        <f>畜禽季度村级台账!CC353</f>
        <v>0</v>
      </c>
      <c r="R352" s="27">
        <f>畜禽季度村级台账!CD353</f>
        <v>0</v>
      </c>
      <c r="S352" s="27">
        <f>畜禽季度村级台账!CE353</f>
        <v>0</v>
      </c>
      <c r="T352" s="27">
        <f>畜禽季度村级台账!C353+畜禽季度村级台账!U353+畜禽季度村级台账!AM353+畜禽季度村级台账!BE353</f>
        <v>0</v>
      </c>
      <c r="U352" s="27">
        <f>畜禽季度村级台账!D353+畜禽季度村级台账!V353+畜禽季度村级台账!AN353+畜禽季度村级台账!BF353</f>
        <v>0</v>
      </c>
      <c r="V352" s="27">
        <f>畜禽季度村级台账!E353+畜禽季度村级台账!W353+畜禽季度村级台账!AO353+畜禽季度村级台账!BG353</f>
        <v>0</v>
      </c>
      <c r="W352" s="27">
        <f>畜禽季度村级台账!F353+畜禽季度村级台账!X353+畜禽季度村级台账!AP353+畜禽季度村级台账!BH353</f>
        <v>0</v>
      </c>
      <c r="X352" s="27">
        <f t="shared" si="48"/>
        <v>0</v>
      </c>
      <c r="Y352" s="27">
        <f>畜禽季度村级台账!G353+畜禽季度村级台账!Y353+畜禽季度村级台账!AQ353+畜禽季度村级台账!BI353</f>
        <v>0</v>
      </c>
      <c r="Z352" s="27">
        <f>畜禽季度村级台账!H353+畜禽季度村级台账!Z353+畜禽季度村级台账!AR353+畜禽季度村级台账!BJ353</f>
        <v>0</v>
      </c>
      <c r="AA352" s="27">
        <f>畜禽季度村级台账!CF353</f>
        <v>0</v>
      </c>
      <c r="AB352" s="27">
        <f>畜禽季度村级台账!CG353</f>
        <v>0</v>
      </c>
      <c r="AC352" s="27">
        <f>畜禽季度村级台账!CH353</f>
        <v>0</v>
      </c>
      <c r="AD352" s="27">
        <f>畜禽季度村级台账!CI353</f>
        <v>0</v>
      </c>
      <c r="AE352" s="27">
        <f>畜禽季度村级台账!CJ353</f>
        <v>0</v>
      </c>
      <c r="AF352" s="51" t="str">
        <f t="shared" si="41"/>
        <v>正确</v>
      </c>
      <c r="AG352" s="51" t="str">
        <f t="shared" si="42"/>
        <v>正确</v>
      </c>
      <c r="AH352" s="51" t="str">
        <f t="shared" si="43"/>
        <v>正确</v>
      </c>
      <c r="AI352" s="51" t="str">
        <f t="shared" si="44"/>
        <v>正确</v>
      </c>
      <c r="AJ352" s="51" t="str">
        <f t="shared" si="45"/>
        <v>正确</v>
      </c>
      <c r="AK352" s="51" t="str">
        <f t="shared" si="46"/>
        <v>正确</v>
      </c>
      <c r="AL352" s="51" t="str">
        <f t="shared" si="47"/>
        <v>正确</v>
      </c>
    </row>
    <row r="353" spans="1:38">
      <c r="A353" s="28">
        <v>343</v>
      </c>
      <c r="B353" s="26">
        <f>畜禽季度村级台账!B354</f>
        <v>0</v>
      </c>
      <c r="C353" s="27">
        <f>畜禽季度村级台账!BO354</f>
        <v>0</v>
      </c>
      <c r="D353" s="27">
        <f>畜禽季度村级台账!BP354</f>
        <v>0</v>
      </c>
      <c r="E353" s="27">
        <f>畜禽季度村级台账!BQ354</f>
        <v>0</v>
      </c>
      <c r="F353" s="27">
        <f>畜禽季度村级台账!BR354</f>
        <v>0</v>
      </c>
      <c r="G353" s="27">
        <f>畜禽季度村级台账!BS354</f>
        <v>0</v>
      </c>
      <c r="H353" s="27">
        <f>畜禽季度村级台账!BT354</f>
        <v>0</v>
      </c>
      <c r="I353" s="27">
        <f>畜禽季度村级台账!BU354</f>
        <v>0</v>
      </c>
      <c r="J353" s="27">
        <f>畜禽季度村级台账!BV354</f>
        <v>0</v>
      </c>
      <c r="K353" s="27">
        <f>畜禽季度村级台账!BW354</f>
        <v>0</v>
      </c>
      <c r="L353" s="27">
        <f>畜禽季度村级台账!BX354</f>
        <v>0</v>
      </c>
      <c r="M353" s="27">
        <f>畜禽季度村级台账!BY354</f>
        <v>0</v>
      </c>
      <c r="N353" s="27">
        <f>畜禽季度村级台账!BZ354</f>
        <v>0</v>
      </c>
      <c r="O353" s="27">
        <f>畜禽季度村级台账!CA354</f>
        <v>0</v>
      </c>
      <c r="P353" s="27">
        <f>畜禽季度村级台账!CB354</f>
        <v>0</v>
      </c>
      <c r="Q353" s="27">
        <f>畜禽季度村级台账!CC354</f>
        <v>0</v>
      </c>
      <c r="R353" s="27">
        <f>畜禽季度村级台账!CD354</f>
        <v>0</v>
      </c>
      <c r="S353" s="27">
        <f>畜禽季度村级台账!CE354</f>
        <v>0</v>
      </c>
      <c r="T353" s="27">
        <f>畜禽季度村级台账!C354+畜禽季度村级台账!U354+畜禽季度村级台账!AM354+畜禽季度村级台账!BE354</f>
        <v>0</v>
      </c>
      <c r="U353" s="27">
        <f>畜禽季度村级台账!D354+畜禽季度村级台账!V354+畜禽季度村级台账!AN354+畜禽季度村级台账!BF354</f>
        <v>0</v>
      </c>
      <c r="V353" s="27">
        <f>畜禽季度村级台账!E354+畜禽季度村级台账!W354+畜禽季度村级台账!AO354+畜禽季度村级台账!BG354</f>
        <v>0</v>
      </c>
      <c r="W353" s="27">
        <f>畜禽季度村级台账!F354+畜禽季度村级台账!X354+畜禽季度村级台账!AP354+畜禽季度村级台账!BH354</f>
        <v>0</v>
      </c>
      <c r="X353" s="27">
        <f t="shared" si="48"/>
        <v>0</v>
      </c>
      <c r="Y353" s="27">
        <f>畜禽季度村级台账!G354+畜禽季度村级台账!Y354+畜禽季度村级台账!AQ354+畜禽季度村级台账!BI354</f>
        <v>0</v>
      </c>
      <c r="Z353" s="27">
        <f>畜禽季度村级台账!H354+畜禽季度村级台账!Z354+畜禽季度村级台账!AR354+畜禽季度村级台账!BJ354</f>
        <v>0</v>
      </c>
      <c r="AA353" s="27">
        <f>畜禽季度村级台账!CF354</f>
        <v>0</v>
      </c>
      <c r="AB353" s="27">
        <f>畜禽季度村级台账!CG354</f>
        <v>0</v>
      </c>
      <c r="AC353" s="27">
        <f>畜禽季度村级台账!CH354</f>
        <v>0</v>
      </c>
      <c r="AD353" s="27">
        <f>畜禽季度村级台账!CI354</f>
        <v>0</v>
      </c>
      <c r="AE353" s="27">
        <f>畜禽季度村级台账!CJ354</f>
        <v>0</v>
      </c>
      <c r="AF353" s="51" t="str">
        <f t="shared" si="41"/>
        <v>正确</v>
      </c>
      <c r="AG353" s="51" t="str">
        <f t="shared" si="42"/>
        <v>正确</v>
      </c>
      <c r="AH353" s="51" t="str">
        <f t="shared" si="43"/>
        <v>正确</v>
      </c>
      <c r="AI353" s="51" t="str">
        <f t="shared" si="44"/>
        <v>正确</v>
      </c>
      <c r="AJ353" s="51" t="str">
        <f t="shared" si="45"/>
        <v>正确</v>
      </c>
      <c r="AK353" s="51" t="str">
        <f t="shared" si="46"/>
        <v>正确</v>
      </c>
      <c r="AL353" s="51" t="str">
        <f t="shared" si="47"/>
        <v>正确</v>
      </c>
    </row>
    <row r="354" spans="1:38">
      <c r="A354" s="28">
        <v>344</v>
      </c>
      <c r="B354" s="26">
        <f>畜禽季度村级台账!B355</f>
        <v>0</v>
      </c>
      <c r="C354" s="27">
        <f>畜禽季度村级台账!BO355</f>
        <v>0</v>
      </c>
      <c r="D354" s="27">
        <f>畜禽季度村级台账!BP355</f>
        <v>0</v>
      </c>
      <c r="E354" s="27">
        <f>畜禽季度村级台账!BQ355</f>
        <v>0</v>
      </c>
      <c r="F354" s="27">
        <f>畜禽季度村级台账!BR355</f>
        <v>0</v>
      </c>
      <c r="G354" s="27">
        <f>畜禽季度村级台账!BS355</f>
        <v>0</v>
      </c>
      <c r="H354" s="27">
        <f>畜禽季度村级台账!BT355</f>
        <v>0</v>
      </c>
      <c r="I354" s="27">
        <f>畜禽季度村级台账!BU355</f>
        <v>0</v>
      </c>
      <c r="J354" s="27">
        <f>畜禽季度村级台账!BV355</f>
        <v>0</v>
      </c>
      <c r="K354" s="27">
        <f>畜禽季度村级台账!BW355</f>
        <v>0</v>
      </c>
      <c r="L354" s="27">
        <f>畜禽季度村级台账!BX355</f>
        <v>0</v>
      </c>
      <c r="M354" s="27">
        <f>畜禽季度村级台账!BY355</f>
        <v>0</v>
      </c>
      <c r="N354" s="27">
        <f>畜禽季度村级台账!BZ355</f>
        <v>0</v>
      </c>
      <c r="O354" s="27">
        <f>畜禽季度村级台账!CA355</f>
        <v>0</v>
      </c>
      <c r="P354" s="27">
        <f>畜禽季度村级台账!CB355</f>
        <v>0</v>
      </c>
      <c r="Q354" s="27">
        <f>畜禽季度村级台账!CC355</f>
        <v>0</v>
      </c>
      <c r="R354" s="27">
        <f>畜禽季度村级台账!CD355</f>
        <v>0</v>
      </c>
      <c r="S354" s="27">
        <f>畜禽季度村级台账!CE355</f>
        <v>0</v>
      </c>
      <c r="T354" s="27">
        <f>畜禽季度村级台账!C355+畜禽季度村级台账!U355+畜禽季度村级台账!AM355+畜禽季度村级台账!BE355</f>
        <v>0</v>
      </c>
      <c r="U354" s="27">
        <f>畜禽季度村级台账!D355+畜禽季度村级台账!V355+畜禽季度村级台账!AN355+畜禽季度村级台账!BF355</f>
        <v>0</v>
      </c>
      <c r="V354" s="27">
        <f>畜禽季度村级台账!E355+畜禽季度村级台账!W355+畜禽季度村级台账!AO355+畜禽季度村级台账!BG355</f>
        <v>0</v>
      </c>
      <c r="W354" s="27">
        <f>畜禽季度村级台账!F355+畜禽季度村级台账!X355+畜禽季度村级台账!AP355+畜禽季度村级台账!BH355</f>
        <v>0</v>
      </c>
      <c r="X354" s="27">
        <f t="shared" si="48"/>
        <v>0</v>
      </c>
      <c r="Y354" s="27">
        <f>畜禽季度村级台账!G355+畜禽季度村级台账!Y355+畜禽季度村级台账!AQ355+畜禽季度村级台账!BI355</f>
        <v>0</v>
      </c>
      <c r="Z354" s="27">
        <f>畜禽季度村级台账!H355+畜禽季度村级台账!Z355+畜禽季度村级台账!AR355+畜禽季度村级台账!BJ355</f>
        <v>0</v>
      </c>
      <c r="AA354" s="27">
        <f>畜禽季度村级台账!CF355</f>
        <v>0</v>
      </c>
      <c r="AB354" s="27">
        <f>畜禽季度村级台账!CG355</f>
        <v>0</v>
      </c>
      <c r="AC354" s="27">
        <f>畜禽季度村级台账!CH355</f>
        <v>0</v>
      </c>
      <c r="AD354" s="27">
        <f>畜禽季度村级台账!CI355</f>
        <v>0</v>
      </c>
      <c r="AE354" s="27">
        <f>畜禽季度村级台账!CJ355</f>
        <v>0</v>
      </c>
      <c r="AF354" s="51" t="str">
        <f t="shared" si="41"/>
        <v>正确</v>
      </c>
      <c r="AG354" s="51" t="str">
        <f t="shared" si="42"/>
        <v>正确</v>
      </c>
      <c r="AH354" s="51" t="str">
        <f t="shared" si="43"/>
        <v>正确</v>
      </c>
      <c r="AI354" s="51" t="str">
        <f t="shared" si="44"/>
        <v>正确</v>
      </c>
      <c r="AJ354" s="51" t="str">
        <f t="shared" si="45"/>
        <v>正确</v>
      </c>
      <c r="AK354" s="51" t="str">
        <f t="shared" si="46"/>
        <v>正确</v>
      </c>
      <c r="AL354" s="51" t="str">
        <f t="shared" si="47"/>
        <v>正确</v>
      </c>
    </row>
    <row r="355" spans="1:38">
      <c r="A355" s="28">
        <v>345</v>
      </c>
      <c r="B355" s="26">
        <f>畜禽季度村级台账!B356</f>
        <v>0</v>
      </c>
      <c r="C355" s="27">
        <f>畜禽季度村级台账!BO356</f>
        <v>0</v>
      </c>
      <c r="D355" s="27">
        <f>畜禽季度村级台账!BP356</f>
        <v>0</v>
      </c>
      <c r="E355" s="27">
        <f>畜禽季度村级台账!BQ356</f>
        <v>0</v>
      </c>
      <c r="F355" s="27">
        <f>畜禽季度村级台账!BR356</f>
        <v>0</v>
      </c>
      <c r="G355" s="27">
        <f>畜禽季度村级台账!BS356</f>
        <v>0</v>
      </c>
      <c r="H355" s="27">
        <f>畜禽季度村级台账!BT356</f>
        <v>0</v>
      </c>
      <c r="I355" s="27">
        <f>畜禽季度村级台账!BU356</f>
        <v>0</v>
      </c>
      <c r="J355" s="27">
        <f>畜禽季度村级台账!BV356</f>
        <v>0</v>
      </c>
      <c r="K355" s="27">
        <f>畜禽季度村级台账!BW356</f>
        <v>0</v>
      </c>
      <c r="L355" s="27">
        <f>畜禽季度村级台账!BX356</f>
        <v>0</v>
      </c>
      <c r="M355" s="27">
        <f>畜禽季度村级台账!BY356</f>
        <v>0</v>
      </c>
      <c r="N355" s="27">
        <f>畜禽季度村级台账!BZ356</f>
        <v>0</v>
      </c>
      <c r="O355" s="27">
        <f>畜禽季度村级台账!CA356</f>
        <v>0</v>
      </c>
      <c r="P355" s="27">
        <f>畜禽季度村级台账!CB356</f>
        <v>0</v>
      </c>
      <c r="Q355" s="27">
        <f>畜禽季度村级台账!CC356</f>
        <v>0</v>
      </c>
      <c r="R355" s="27">
        <f>畜禽季度村级台账!CD356</f>
        <v>0</v>
      </c>
      <c r="S355" s="27">
        <f>畜禽季度村级台账!CE356</f>
        <v>0</v>
      </c>
      <c r="T355" s="27">
        <f>畜禽季度村级台账!C356+畜禽季度村级台账!U356+畜禽季度村级台账!AM356+畜禽季度村级台账!BE356</f>
        <v>0</v>
      </c>
      <c r="U355" s="27">
        <f>畜禽季度村级台账!D356+畜禽季度村级台账!V356+畜禽季度村级台账!AN356+畜禽季度村级台账!BF356</f>
        <v>0</v>
      </c>
      <c r="V355" s="27">
        <f>畜禽季度村级台账!E356+畜禽季度村级台账!W356+畜禽季度村级台账!AO356+畜禽季度村级台账!BG356</f>
        <v>0</v>
      </c>
      <c r="W355" s="27">
        <f>畜禽季度村级台账!F356+畜禽季度村级台账!X356+畜禽季度村级台账!AP356+畜禽季度村级台账!BH356</f>
        <v>0</v>
      </c>
      <c r="X355" s="27">
        <f t="shared" si="48"/>
        <v>0</v>
      </c>
      <c r="Y355" s="27">
        <f>畜禽季度村级台账!G356+畜禽季度村级台账!Y356+畜禽季度村级台账!AQ356+畜禽季度村级台账!BI356</f>
        <v>0</v>
      </c>
      <c r="Z355" s="27">
        <f>畜禽季度村级台账!H356+畜禽季度村级台账!Z356+畜禽季度村级台账!AR356+畜禽季度村级台账!BJ356</f>
        <v>0</v>
      </c>
      <c r="AA355" s="27">
        <f>畜禽季度村级台账!CF356</f>
        <v>0</v>
      </c>
      <c r="AB355" s="27">
        <f>畜禽季度村级台账!CG356</f>
        <v>0</v>
      </c>
      <c r="AC355" s="27">
        <f>畜禽季度村级台账!CH356</f>
        <v>0</v>
      </c>
      <c r="AD355" s="27">
        <f>畜禽季度村级台账!CI356</f>
        <v>0</v>
      </c>
      <c r="AE355" s="27">
        <f>畜禽季度村级台账!CJ356</f>
        <v>0</v>
      </c>
      <c r="AF355" s="51" t="str">
        <f t="shared" si="41"/>
        <v>正确</v>
      </c>
      <c r="AG355" s="51" t="str">
        <f t="shared" si="42"/>
        <v>正确</v>
      </c>
      <c r="AH355" s="51" t="str">
        <f t="shared" si="43"/>
        <v>正确</v>
      </c>
      <c r="AI355" s="51" t="str">
        <f t="shared" si="44"/>
        <v>正确</v>
      </c>
      <c r="AJ355" s="51" t="str">
        <f t="shared" si="45"/>
        <v>正确</v>
      </c>
      <c r="AK355" s="51" t="str">
        <f t="shared" si="46"/>
        <v>正确</v>
      </c>
      <c r="AL355" s="51" t="str">
        <f t="shared" si="47"/>
        <v>正确</v>
      </c>
    </row>
    <row r="356" spans="1:38">
      <c r="A356" s="28">
        <v>346</v>
      </c>
      <c r="B356" s="26">
        <f>畜禽季度村级台账!B357</f>
        <v>0</v>
      </c>
      <c r="C356" s="27">
        <f>畜禽季度村级台账!BO357</f>
        <v>0</v>
      </c>
      <c r="D356" s="27">
        <f>畜禽季度村级台账!BP357</f>
        <v>0</v>
      </c>
      <c r="E356" s="27">
        <f>畜禽季度村级台账!BQ357</f>
        <v>0</v>
      </c>
      <c r="F356" s="27">
        <f>畜禽季度村级台账!BR357</f>
        <v>0</v>
      </c>
      <c r="G356" s="27">
        <f>畜禽季度村级台账!BS357</f>
        <v>0</v>
      </c>
      <c r="H356" s="27">
        <f>畜禽季度村级台账!BT357</f>
        <v>0</v>
      </c>
      <c r="I356" s="27">
        <f>畜禽季度村级台账!BU357</f>
        <v>0</v>
      </c>
      <c r="J356" s="27">
        <f>畜禽季度村级台账!BV357</f>
        <v>0</v>
      </c>
      <c r="K356" s="27">
        <f>畜禽季度村级台账!BW357</f>
        <v>0</v>
      </c>
      <c r="L356" s="27">
        <f>畜禽季度村级台账!BX357</f>
        <v>0</v>
      </c>
      <c r="M356" s="27">
        <f>畜禽季度村级台账!BY357</f>
        <v>0</v>
      </c>
      <c r="N356" s="27">
        <f>畜禽季度村级台账!BZ357</f>
        <v>0</v>
      </c>
      <c r="O356" s="27">
        <f>畜禽季度村级台账!CA357</f>
        <v>0</v>
      </c>
      <c r="P356" s="27">
        <f>畜禽季度村级台账!CB357</f>
        <v>0</v>
      </c>
      <c r="Q356" s="27">
        <f>畜禽季度村级台账!CC357</f>
        <v>0</v>
      </c>
      <c r="R356" s="27">
        <f>畜禽季度村级台账!CD357</f>
        <v>0</v>
      </c>
      <c r="S356" s="27">
        <f>畜禽季度村级台账!CE357</f>
        <v>0</v>
      </c>
      <c r="T356" s="27">
        <f>畜禽季度村级台账!C357+畜禽季度村级台账!U357+畜禽季度村级台账!AM357+畜禽季度村级台账!BE357</f>
        <v>0</v>
      </c>
      <c r="U356" s="27">
        <f>畜禽季度村级台账!D357+畜禽季度村级台账!V357+畜禽季度村级台账!AN357+畜禽季度村级台账!BF357</f>
        <v>0</v>
      </c>
      <c r="V356" s="27">
        <f>畜禽季度村级台账!E357+畜禽季度村级台账!W357+畜禽季度村级台账!AO357+畜禽季度村级台账!BG357</f>
        <v>0</v>
      </c>
      <c r="W356" s="27">
        <f>畜禽季度村级台账!F357+畜禽季度村级台账!X357+畜禽季度村级台账!AP357+畜禽季度村级台账!BH357</f>
        <v>0</v>
      </c>
      <c r="X356" s="27">
        <f t="shared" si="48"/>
        <v>0</v>
      </c>
      <c r="Y356" s="27">
        <f>畜禽季度村级台账!G357+畜禽季度村级台账!Y357+畜禽季度村级台账!AQ357+畜禽季度村级台账!BI357</f>
        <v>0</v>
      </c>
      <c r="Z356" s="27">
        <f>畜禽季度村级台账!H357+畜禽季度村级台账!Z357+畜禽季度村级台账!AR357+畜禽季度村级台账!BJ357</f>
        <v>0</v>
      </c>
      <c r="AA356" s="27">
        <f>畜禽季度村级台账!CF357</f>
        <v>0</v>
      </c>
      <c r="AB356" s="27">
        <f>畜禽季度村级台账!CG357</f>
        <v>0</v>
      </c>
      <c r="AC356" s="27">
        <f>畜禽季度村级台账!CH357</f>
        <v>0</v>
      </c>
      <c r="AD356" s="27">
        <f>畜禽季度村级台账!CI357</f>
        <v>0</v>
      </c>
      <c r="AE356" s="27">
        <f>畜禽季度村级台账!CJ357</f>
        <v>0</v>
      </c>
      <c r="AF356" s="51" t="str">
        <f t="shared" si="41"/>
        <v>正确</v>
      </c>
      <c r="AG356" s="51" t="str">
        <f t="shared" si="42"/>
        <v>正确</v>
      </c>
      <c r="AH356" s="51" t="str">
        <f t="shared" si="43"/>
        <v>正确</v>
      </c>
      <c r="AI356" s="51" t="str">
        <f t="shared" si="44"/>
        <v>正确</v>
      </c>
      <c r="AJ356" s="51" t="str">
        <f t="shared" si="45"/>
        <v>正确</v>
      </c>
      <c r="AK356" s="51" t="str">
        <f t="shared" si="46"/>
        <v>正确</v>
      </c>
      <c r="AL356" s="51" t="str">
        <f t="shared" si="47"/>
        <v>正确</v>
      </c>
    </row>
    <row r="357" spans="1:38">
      <c r="A357" s="28">
        <v>347</v>
      </c>
      <c r="B357" s="26">
        <f>畜禽季度村级台账!B358</f>
        <v>0</v>
      </c>
      <c r="C357" s="27">
        <f>畜禽季度村级台账!BO358</f>
        <v>0</v>
      </c>
      <c r="D357" s="27">
        <f>畜禽季度村级台账!BP358</f>
        <v>0</v>
      </c>
      <c r="E357" s="27">
        <f>畜禽季度村级台账!BQ358</f>
        <v>0</v>
      </c>
      <c r="F357" s="27">
        <f>畜禽季度村级台账!BR358</f>
        <v>0</v>
      </c>
      <c r="G357" s="27">
        <f>畜禽季度村级台账!BS358</f>
        <v>0</v>
      </c>
      <c r="H357" s="27">
        <f>畜禽季度村级台账!BT358</f>
        <v>0</v>
      </c>
      <c r="I357" s="27">
        <f>畜禽季度村级台账!BU358</f>
        <v>0</v>
      </c>
      <c r="J357" s="27">
        <f>畜禽季度村级台账!BV358</f>
        <v>0</v>
      </c>
      <c r="K357" s="27">
        <f>畜禽季度村级台账!BW358</f>
        <v>0</v>
      </c>
      <c r="L357" s="27">
        <f>畜禽季度村级台账!BX358</f>
        <v>0</v>
      </c>
      <c r="M357" s="27">
        <f>畜禽季度村级台账!BY358</f>
        <v>0</v>
      </c>
      <c r="N357" s="27">
        <f>畜禽季度村级台账!BZ358</f>
        <v>0</v>
      </c>
      <c r="O357" s="27">
        <f>畜禽季度村级台账!CA358</f>
        <v>0</v>
      </c>
      <c r="P357" s="27">
        <f>畜禽季度村级台账!CB358</f>
        <v>0</v>
      </c>
      <c r="Q357" s="27">
        <f>畜禽季度村级台账!CC358</f>
        <v>0</v>
      </c>
      <c r="R357" s="27">
        <f>畜禽季度村级台账!CD358</f>
        <v>0</v>
      </c>
      <c r="S357" s="27">
        <f>畜禽季度村级台账!CE358</f>
        <v>0</v>
      </c>
      <c r="T357" s="27">
        <f>畜禽季度村级台账!C358+畜禽季度村级台账!U358+畜禽季度村级台账!AM358+畜禽季度村级台账!BE358</f>
        <v>0</v>
      </c>
      <c r="U357" s="27">
        <f>畜禽季度村级台账!D358+畜禽季度村级台账!V358+畜禽季度村级台账!AN358+畜禽季度村级台账!BF358</f>
        <v>0</v>
      </c>
      <c r="V357" s="27">
        <f>畜禽季度村级台账!E358+畜禽季度村级台账!W358+畜禽季度村级台账!AO358+畜禽季度村级台账!BG358</f>
        <v>0</v>
      </c>
      <c r="W357" s="27">
        <f>畜禽季度村级台账!F358+畜禽季度村级台账!X358+畜禽季度村级台账!AP358+畜禽季度村级台账!BH358</f>
        <v>0</v>
      </c>
      <c r="X357" s="27">
        <f t="shared" si="48"/>
        <v>0</v>
      </c>
      <c r="Y357" s="27">
        <f>畜禽季度村级台账!G358+畜禽季度村级台账!Y358+畜禽季度村级台账!AQ358+畜禽季度村级台账!BI358</f>
        <v>0</v>
      </c>
      <c r="Z357" s="27">
        <f>畜禽季度村级台账!H358+畜禽季度村级台账!Z358+畜禽季度村级台账!AR358+畜禽季度村级台账!BJ358</f>
        <v>0</v>
      </c>
      <c r="AA357" s="27">
        <f>畜禽季度村级台账!CF358</f>
        <v>0</v>
      </c>
      <c r="AB357" s="27">
        <f>畜禽季度村级台账!CG358</f>
        <v>0</v>
      </c>
      <c r="AC357" s="27">
        <f>畜禽季度村级台账!CH358</f>
        <v>0</v>
      </c>
      <c r="AD357" s="27">
        <f>畜禽季度村级台账!CI358</f>
        <v>0</v>
      </c>
      <c r="AE357" s="27">
        <f>畜禽季度村级台账!CJ358</f>
        <v>0</v>
      </c>
      <c r="AF357" s="51" t="str">
        <f t="shared" si="41"/>
        <v>正确</v>
      </c>
      <c r="AG357" s="51" t="str">
        <f t="shared" si="42"/>
        <v>正确</v>
      </c>
      <c r="AH357" s="51" t="str">
        <f t="shared" si="43"/>
        <v>正确</v>
      </c>
      <c r="AI357" s="51" t="str">
        <f t="shared" si="44"/>
        <v>正确</v>
      </c>
      <c r="AJ357" s="51" t="str">
        <f t="shared" si="45"/>
        <v>正确</v>
      </c>
      <c r="AK357" s="51" t="str">
        <f t="shared" si="46"/>
        <v>正确</v>
      </c>
      <c r="AL357" s="51" t="str">
        <f t="shared" si="47"/>
        <v>正确</v>
      </c>
    </row>
    <row r="358" spans="1:38">
      <c r="A358" s="28">
        <v>348</v>
      </c>
      <c r="B358" s="26">
        <f>畜禽季度村级台账!B359</f>
        <v>0</v>
      </c>
      <c r="C358" s="27">
        <f>畜禽季度村级台账!BO359</f>
        <v>0</v>
      </c>
      <c r="D358" s="27">
        <f>畜禽季度村级台账!BP359</f>
        <v>0</v>
      </c>
      <c r="E358" s="27">
        <f>畜禽季度村级台账!BQ359</f>
        <v>0</v>
      </c>
      <c r="F358" s="27">
        <f>畜禽季度村级台账!BR359</f>
        <v>0</v>
      </c>
      <c r="G358" s="27">
        <f>畜禽季度村级台账!BS359</f>
        <v>0</v>
      </c>
      <c r="H358" s="27">
        <f>畜禽季度村级台账!BT359</f>
        <v>0</v>
      </c>
      <c r="I358" s="27">
        <f>畜禽季度村级台账!BU359</f>
        <v>0</v>
      </c>
      <c r="J358" s="27">
        <f>畜禽季度村级台账!BV359</f>
        <v>0</v>
      </c>
      <c r="K358" s="27">
        <f>畜禽季度村级台账!BW359</f>
        <v>0</v>
      </c>
      <c r="L358" s="27">
        <f>畜禽季度村级台账!BX359</f>
        <v>0</v>
      </c>
      <c r="M358" s="27">
        <f>畜禽季度村级台账!BY359</f>
        <v>0</v>
      </c>
      <c r="N358" s="27">
        <f>畜禽季度村级台账!BZ359</f>
        <v>0</v>
      </c>
      <c r="O358" s="27">
        <f>畜禽季度村级台账!CA359</f>
        <v>0</v>
      </c>
      <c r="P358" s="27">
        <f>畜禽季度村级台账!CB359</f>
        <v>0</v>
      </c>
      <c r="Q358" s="27">
        <f>畜禽季度村级台账!CC359</f>
        <v>0</v>
      </c>
      <c r="R358" s="27">
        <f>畜禽季度村级台账!CD359</f>
        <v>0</v>
      </c>
      <c r="S358" s="27">
        <f>畜禽季度村级台账!CE359</f>
        <v>0</v>
      </c>
      <c r="T358" s="27">
        <f>畜禽季度村级台账!C359+畜禽季度村级台账!U359+畜禽季度村级台账!AM359+畜禽季度村级台账!BE359</f>
        <v>0</v>
      </c>
      <c r="U358" s="27">
        <f>畜禽季度村级台账!D359+畜禽季度村级台账!V359+畜禽季度村级台账!AN359+畜禽季度村级台账!BF359</f>
        <v>0</v>
      </c>
      <c r="V358" s="27">
        <f>畜禽季度村级台账!E359+畜禽季度村级台账!W359+畜禽季度村级台账!AO359+畜禽季度村级台账!BG359</f>
        <v>0</v>
      </c>
      <c r="W358" s="27">
        <f>畜禽季度村级台账!F359+畜禽季度村级台账!X359+畜禽季度村级台账!AP359+畜禽季度村级台账!BH359</f>
        <v>0</v>
      </c>
      <c r="X358" s="27">
        <f t="shared" si="48"/>
        <v>0</v>
      </c>
      <c r="Y358" s="27">
        <f>畜禽季度村级台账!G359+畜禽季度村级台账!Y359+畜禽季度村级台账!AQ359+畜禽季度村级台账!BI359</f>
        <v>0</v>
      </c>
      <c r="Z358" s="27">
        <f>畜禽季度村级台账!H359+畜禽季度村级台账!Z359+畜禽季度村级台账!AR359+畜禽季度村级台账!BJ359</f>
        <v>0</v>
      </c>
      <c r="AA358" s="27">
        <f>畜禽季度村级台账!CF359</f>
        <v>0</v>
      </c>
      <c r="AB358" s="27">
        <f>畜禽季度村级台账!CG359</f>
        <v>0</v>
      </c>
      <c r="AC358" s="27">
        <f>畜禽季度村级台账!CH359</f>
        <v>0</v>
      </c>
      <c r="AD358" s="27">
        <f>畜禽季度村级台账!CI359</f>
        <v>0</v>
      </c>
      <c r="AE358" s="27">
        <f>畜禽季度村级台账!CJ359</f>
        <v>0</v>
      </c>
      <c r="AF358" s="51" t="str">
        <f t="shared" si="41"/>
        <v>正确</v>
      </c>
      <c r="AG358" s="51" t="str">
        <f t="shared" si="42"/>
        <v>正确</v>
      </c>
      <c r="AH358" s="51" t="str">
        <f t="shared" si="43"/>
        <v>正确</v>
      </c>
      <c r="AI358" s="51" t="str">
        <f t="shared" si="44"/>
        <v>正确</v>
      </c>
      <c r="AJ358" s="51" t="str">
        <f t="shared" si="45"/>
        <v>正确</v>
      </c>
      <c r="AK358" s="51" t="str">
        <f t="shared" si="46"/>
        <v>正确</v>
      </c>
      <c r="AL358" s="51" t="str">
        <f t="shared" si="47"/>
        <v>正确</v>
      </c>
    </row>
    <row r="359" spans="1:38">
      <c r="A359" s="28">
        <v>349</v>
      </c>
      <c r="B359" s="26">
        <f>畜禽季度村级台账!B360</f>
        <v>0</v>
      </c>
      <c r="C359" s="27">
        <f>畜禽季度村级台账!BO360</f>
        <v>0</v>
      </c>
      <c r="D359" s="27">
        <f>畜禽季度村级台账!BP360</f>
        <v>0</v>
      </c>
      <c r="E359" s="27">
        <f>畜禽季度村级台账!BQ360</f>
        <v>0</v>
      </c>
      <c r="F359" s="27">
        <f>畜禽季度村级台账!BR360</f>
        <v>0</v>
      </c>
      <c r="G359" s="27">
        <f>畜禽季度村级台账!BS360</f>
        <v>0</v>
      </c>
      <c r="H359" s="27">
        <f>畜禽季度村级台账!BT360</f>
        <v>0</v>
      </c>
      <c r="I359" s="27">
        <f>畜禽季度村级台账!BU360</f>
        <v>0</v>
      </c>
      <c r="J359" s="27">
        <f>畜禽季度村级台账!BV360</f>
        <v>0</v>
      </c>
      <c r="K359" s="27">
        <f>畜禽季度村级台账!BW360</f>
        <v>0</v>
      </c>
      <c r="L359" s="27">
        <f>畜禽季度村级台账!BX360</f>
        <v>0</v>
      </c>
      <c r="M359" s="27">
        <f>畜禽季度村级台账!BY360</f>
        <v>0</v>
      </c>
      <c r="N359" s="27">
        <f>畜禽季度村级台账!BZ360</f>
        <v>0</v>
      </c>
      <c r="O359" s="27">
        <f>畜禽季度村级台账!CA360</f>
        <v>0</v>
      </c>
      <c r="P359" s="27">
        <f>畜禽季度村级台账!CB360</f>
        <v>0</v>
      </c>
      <c r="Q359" s="27">
        <f>畜禽季度村级台账!CC360</f>
        <v>0</v>
      </c>
      <c r="R359" s="27">
        <f>畜禽季度村级台账!CD360</f>
        <v>0</v>
      </c>
      <c r="S359" s="27">
        <f>畜禽季度村级台账!CE360</f>
        <v>0</v>
      </c>
      <c r="T359" s="27">
        <f>畜禽季度村级台账!C360+畜禽季度村级台账!U360+畜禽季度村级台账!AM360+畜禽季度村级台账!BE360</f>
        <v>0</v>
      </c>
      <c r="U359" s="27">
        <f>畜禽季度村级台账!D360+畜禽季度村级台账!V360+畜禽季度村级台账!AN360+畜禽季度村级台账!BF360</f>
        <v>0</v>
      </c>
      <c r="V359" s="27">
        <f>畜禽季度村级台账!E360+畜禽季度村级台账!W360+畜禽季度村级台账!AO360+畜禽季度村级台账!BG360</f>
        <v>0</v>
      </c>
      <c r="W359" s="27">
        <f>畜禽季度村级台账!F360+畜禽季度村级台账!X360+畜禽季度村级台账!AP360+畜禽季度村级台账!BH360</f>
        <v>0</v>
      </c>
      <c r="X359" s="27">
        <f t="shared" si="48"/>
        <v>0</v>
      </c>
      <c r="Y359" s="27">
        <f>畜禽季度村级台账!G360+畜禽季度村级台账!Y360+畜禽季度村级台账!AQ360+畜禽季度村级台账!BI360</f>
        <v>0</v>
      </c>
      <c r="Z359" s="27">
        <f>畜禽季度村级台账!H360+畜禽季度村级台账!Z360+畜禽季度村级台账!AR360+畜禽季度村级台账!BJ360</f>
        <v>0</v>
      </c>
      <c r="AA359" s="27">
        <f>畜禽季度村级台账!CF360</f>
        <v>0</v>
      </c>
      <c r="AB359" s="27">
        <f>畜禽季度村级台账!CG360</f>
        <v>0</v>
      </c>
      <c r="AC359" s="27">
        <f>畜禽季度村级台账!CH360</f>
        <v>0</v>
      </c>
      <c r="AD359" s="27">
        <f>畜禽季度村级台账!CI360</f>
        <v>0</v>
      </c>
      <c r="AE359" s="27">
        <f>畜禽季度村级台账!CJ360</f>
        <v>0</v>
      </c>
      <c r="AF359" s="51" t="str">
        <f t="shared" si="41"/>
        <v>正确</v>
      </c>
      <c r="AG359" s="51" t="str">
        <f t="shared" si="42"/>
        <v>正确</v>
      </c>
      <c r="AH359" s="51" t="str">
        <f t="shared" si="43"/>
        <v>正确</v>
      </c>
      <c r="AI359" s="51" t="str">
        <f t="shared" si="44"/>
        <v>正确</v>
      </c>
      <c r="AJ359" s="51" t="str">
        <f t="shared" si="45"/>
        <v>正确</v>
      </c>
      <c r="AK359" s="51" t="str">
        <f t="shared" si="46"/>
        <v>正确</v>
      </c>
      <c r="AL359" s="51" t="str">
        <f t="shared" si="47"/>
        <v>正确</v>
      </c>
    </row>
    <row r="360" spans="1:38">
      <c r="A360" s="28">
        <v>350</v>
      </c>
      <c r="B360" s="26">
        <f>畜禽季度村级台账!B361</f>
        <v>0</v>
      </c>
      <c r="C360" s="27">
        <f>畜禽季度村级台账!BO361</f>
        <v>0</v>
      </c>
      <c r="D360" s="27">
        <f>畜禽季度村级台账!BP361</f>
        <v>0</v>
      </c>
      <c r="E360" s="27">
        <f>畜禽季度村级台账!BQ361</f>
        <v>0</v>
      </c>
      <c r="F360" s="27">
        <f>畜禽季度村级台账!BR361</f>
        <v>0</v>
      </c>
      <c r="G360" s="27">
        <f>畜禽季度村级台账!BS361</f>
        <v>0</v>
      </c>
      <c r="H360" s="27">
        <f>畜禽季度村级台账!BT361</f>
        <v>0</v>
      </c>
      <c r="I360" s="27">
        <f>畜禽季度村级台账!BU361</f>
        <v>0</v>
      </c>
      <c r="J360" s="27">
        <f>畜禽季度村级台账!BV361</f>
        <v>0</v>
      </c>
      <c r="K360" s="27">
        <f>畜禽季度村级台账!BW361</f>
        <v>0</v>
      </c>
      <c r="L360" s="27">
        <f>畜禽季度村级台账!BX361</f>
        <v>0</v>
      </c>
      <c r="M360" s="27">
        <f>畜禽季度村级台账!BY361</f>
        <v>0</v>
      </c>
      <c r="N360" s="27">
        <f>畜禽季度村级台账!BZ361</f>
        <v>0</v>
      </c>
      <c r="O360" s="27">
        <f>畜禽季度村级台账!CA361</f>
        <v>0</v>
      </c>
      <c r="P360" s="27">
        <f>畜禽季度村级台账!CB361</f>
        <v>0</v>
      </c>
      <c r="Q360" s="27">
        <f>畜禽季度村级台账!CC361</f>
        <v>0</v>
      </c>
      <c r="R360" s="27">
        <f>畜禽季度村级台账!CD361</f>
        <v>0</v>
      </c>
      <c r="S360" s="27">
        <f>畜禽季度村级台账!CE361</f>
        <v>0</v>
      </c>
      <c r="T360" s="27">
        <f>畜禽季度村级台账!C361+畜禽季度村级台账!U361+畜禽季度村级台账!AM361+畜禽季度村级台账!BE361</f>
        <v>0</v>
      </c>
      <c r="U360" s="27">
        <f>畜禽季度村级台账!D361+畜禽季度村级台账!V361+畜禽季度村级台账!AN361+畜禽季度村级台账!BF361</f>
        <v>0</v>
      </c>
      <c r="V360" s="27">
        <f>畜禽季度村级台账!E361+畜禽季度村级台账!W361+畜禽季度村级台账!AO361+畜禽季度村级台账!BG361</f>
        <v>0</v>
      </c>
      <c r="W360" s="27">
        <f>畜禽季度村级台账!F361+畜禽季度村级台账!X361+畜禽季度村级台账!AP361+畜禽季度村级台账!BH361</f>
        <v>0</v>
      </c>
      <c r="X360" s="27">
        <f t="shared" si="48"/>
        <v>0</v>
      </c>
      <c r="Y360" s="27">
        <f>畜禽季度村级台账!G361+畜禽季度村级台账!Y361+畜禽季度村级台账!AQ361+畜禽季度村级台账!BI361</f>
        <v>0</v>
      </c>
      <c r="Z360" s="27">
        <f>畜禽季度村级台账!H361+畜禽季度村级台账!Z361+畜禽季度村级台账!AR361+畜禽季度村级台账!BJ361</f>
        <v>0</v>
      </c>
      <c r="AA360" s="27">
        <f>畜禽季度村级台账!CF361</f>
        <v>0</v>
      </c>
      <c r="AB360" s="27">
        <f>畜禽季度村级台账!CG361</f>
        <v>0</v>
      </c>
      <c r="AC360" s="27">
        <f>畜禽季度村级台账!CH361</f>
        <v>0</v>
      </c>
      <c r="AD360" s="27">
        <f>畜禽季度村级台账!CI361</f>
        <v>0</v>
      </c>
      <c r="AE360" s="27">
        <f>畜禽季度村级台账!CJ361</f>
        <v>0</v>
      </c>
      <c r="AF360" s="51" t="str">
        <f t="shared" si="41"/>
        <v>正确</v>
      </c>
      <c r="AG360" s="51" t="str">
        <f t="shared" si="42"/>
        <v>正确</v>
      </c>
      <c r="AH360" s="51" t="str">
        <f t="shared" si="43"/>
        <v>正确</v>
      </c>
      <c r="AI360" s="51" t="str">
        <f t="shared" si="44"/>
        <v>正确</v>
      </c>
      <c r="AJ360" s="51" t="str">
        <f t="shared" si="45"/>
        <v>正确</v>
      </c>
      <c r="AK360" s="51" t="str">
        <f t="shared" si="46"/>
        <v>正确</v>
      </c>
      <c r="AL360" s="51" t="str">
        <f t="shared" si="47"/>
        <v>正确</v>
      </c>
    </row>
    <row r="361" spans="1:38">
      <c r="A361" s="28">
        <v>351</v>
      </c>
      <c r="B361" s="26">
        <f>畜禽季度村级台账!B362</f>
        <v>0</v>
      </c>
      <c r="C361" s="27">
        <f>畜禽季度村级台账!BO362</f>
        <v>0</v>
      </c>
      <c r="D361" s="27">
        <f>畜禽季度村级台账!BP362</f>
        <v>0</v>
      </c>
      <c r="E361" s="27">
        <f>畜禽季度村级台账!BQ362</f>
        <v>0</v>
      </c>
      <c r="F361" s="27">
        <f>畜禽季度村级台账!BR362</f>
        <v>0</v>
      </c>
      <c r="G361" s="27">
        <f>畜禽季度村级台账!BS362</f>
        <v>0</v>
      </c>
      <c r="H361" s="27">
        <f>畜禽季度村级台账!BT362</f>
        <v>0</v>
      </c>
      <c r="I361" s="27">
        <f>畜禽季度村级台账!BU362</f>
        <v>0</v>
      </c>
      <c r="J361" s="27">
        <f>畜禽季度村级台账!BV362</f>
        <v>0</v>
      </c>
      <c r="K361" s="27">
        <f>畜禽季度村级台账!BW362</f>
        <v>0</v>
      </c>
      <c r="L361" s="27">
        <f>畜禽季度村级台账!BX362</f>
        <v>0</v>
      </c>
      <c r="M361" s="27">
        <f>畜禽季度村级台账!BY362</f>
        <v>0</v>
      </c>
      <c r="N361" s="27">
        <f>畜禽季度村级台账!BZ362</f>
        <v>0</v>
      </c>
      <c r="O361" s="27">
        <f>畜禽季度村级台账!CA362</f>
        <v>0</v>
      </c>
      <c r="P361" s="27">
        <f>畜禽季度村级台账!CB362</f>
        <v>0</v>
      </c>
      <c r="Q361" s="27">
        <f>畜禽季度村级台账!CC362</f>
        <v>0</v>
      </c>
      <c r="R361" s="27">
        <f>畜禽季度村级台账!CD362</f>
        <v>0</v>
      </c>
      <c r="S361" s="27">
        <f>畜禽季度村级台账!CE362</f>
        <v>0</v>
      </c>
      <c r="T361" s="27">
        <f>畜禽季度村级台账!C362+畜禽季度村级台账!U362+畜禽季度村级台账!AM362+畜禽季度村级台账!BE362</f>
        <v>0</v>
      </c>
      <c r="U361" s="27">
        <f>畜禽季度村级台账!D362+畜禽季度村级台账!V362+畜禽季度村级台账!AN362+畜禽季度村级台账!BF362</f>
        <v>0</v>
      </c>
      <c r="V361" s="27">
        <f>畜禽季度村级台账!E362+畜禽季度村级台账!W362+畜禽季度村级台账!AO362+畜禽季度村级台账!BG362</f>
        <v>0</v>
      </c>
      <c r="W361" s="27">
        <f>畜禽季度村级台账!F362+畜禽季度村级台账!X362+畜禽季度村级台账!AP362+畜禽季度村级台账!BH362</f>
        <v>0</v>
      </c>
      <c r="X361" s="27">
        <f t="shared" si="48"/>
        <v>0</v>
      </c>
      <c r="Y361" s="27">
        <f>畜禽季度村级台账!G362+畜禽季度村级台账!Y362+畜禽季度村级台账!AQ362+畜禽季度村级台账!BI362</f>
        <v>0</v>
      </c>
      <c r="Z361" s="27">
        <f>畜禽季度村级台账!H362+畜禽季度村级台账!Z362+畜禽季度村级台账!AR362+畜禽季度村级台账!BJ362</f>
        <v>0</v>
      </c>
      <c r="AA361" s="27">
        <f>畜禽季度村级台账!CF362</f>
        <v>0</v>
      </c>
      <c r="AB361" s="27">
        <f>畜禽季度村级台账!CG362</f>
        <v>0</v>
      </c>
      <c r="AC361" s="27">
        <f>畜禽季度村级台账!CH362</f>
        <v>0</v>
      </c>
      <c r="AD361" s="27">
        <f>畜禽季度村级台账!CI362</f>
        <v>0</v>
      </c>
      <c r="AE361" s="27">
        <f>畜禽季度村级台账!CJ362</f>
        <v>0</v>
      </c>
      <c r="AF361" s="51" t="str">
        <f t="shared" si="41"/>
        <v>正确</v>
      </c>
      <c r="AG361" s="51" t="str">
        <f t="shared" si="42"/>
        <v>正确</v>
      </c>
      <c r="AH361" s="51" t="str">
        <f t="shared" si="43"/>
        <v>正确</v>
      </c>
      <c r="AI361" s="51" t="str">
        <f t="shared" si="44"/>
        <v>正确</v>
      </c>
      <c r="AJ361" s="51" t="str">
        <f t="shared" si="45"/>
        <v>正确</v>
      </c>
      <c r="AK361" s="51" t="str">
        <f t="shared" si="46"/>
        <v>正确</v>
      </c>
      <c r="AL361" s="51" t="str">
        <f t="shared" si="47"/>
        <v>正确</v>
      </c>
    </row>
    <row r="362" spans="1:38">
      <c r="A362" s="28">
        <v>352</v>
      </c>
      <c r="B362" s="26">
        <f>畜禽季度村级台账!B363</f>
        <v>0</v>
      </c>
      <c r="C362" s="27">
        <f>畜禽季度村级台账!BO363</f>
        <v>0</v>
      </c>
      <c r="D362" s="27">
        <f>畜禽季度村级台账!BP363</f>
        <v>0</v>
      </c>
      <c r="E362" s="27">
        <f>畜禽季度村级台账!BQ363</f>
        <v>0</v>
      </c>
      <c r="F362" s="27">
        <f>畜禽季度村级台账!BR363</f>
        <v>0</v>
      </c>
      <c r="G362" s="27">
        <f>畜禽季度村级台账!BS363</f>
        <v>0</v>
      </c>
      <c r="H362" s="27">
        <f>畜禽季度村级台账!BT363</f>
        <v>0</v>
      </c>
      <c r="I362" s="27">
        <f>畜禽季度村级台账!BU363</f>
        <v>0</v>
      </c>
      <c r="J362" s="27">
        <f>畜禽季度村级台账!BV363</f>
        <v>0</v>
      </c>
      <c r="K362" s="27">
        <f>畜禽季度村级台账!BW363</f>
        <v>0</v>
      </c>
      <c r="L362" s="27">
        <f>畜禽季度村级台账!BX363</f>
        <v>0</v>
      </c>
      <c r="M362" s="27">
        <f>畜禽季度村级台账!BY363</f>
        <v>0</v>
      </c>
      <c r="N362" s="27">
        <f>畜禽季度村级台账!BZ363</f>
        <v>0</v>
      </c>
      <c r="O362" s="27">
        <f>畜禽季度村级台账!CA363</f>
        <v>0</v>
      </c>
      <c r="P362" s="27">
        <f>畜禽季度村级台账!CB363</f>
        <v>0</v>
      </c>
      <c r="Q362" s="27">
        <f>畜禽季度村级台账!CC363</f>
        <v>0</v>
      </c>
      <c r="R362" s="27">
        <f>畜禽季度村级台账!CD363</f>
        <v>0</v>
      </c>
      <c r="S362" s="27">
        <f>畜禽季度村级台账!CE363</f>
        <v>0</v>
      </c>
      <c r="T362" s="27">
        <f>畜禽季度村级台账!C363+畜禽季度村级台账!U363+畜禽季度村级台账!AM363+畜禽季度村级台账!BE363</f>
        <v>0</v>
      </c>
      <c r="U362" s="27">
        <f>畜禽季度村级台账!D363+畜禽季度村级台账!V363+畜禽季度村级台账!AN363+畜禽季度村级台账!BF363</f>
        <v>0</v>
      </c>
      <c r="V362" s="27">
        <f>畜禽季度村级台账!E363+畜禽季度村级台账!W363+畜禽季度村级台账!AO363+畜禽季度村级台账!BG363</f>
        <v>0</v>
      </c>
      <c r="W362" s="27">
        <f>畜禽季度村级台账!F363+畜禽季度村级台账!X363+畜禽季度村级台账!AP363+畜禽季度村级台账!BH363</f>
        <v>0</v>
      </c>
      <c r="X362" s="27">
        <f t="shared" si="48"/>
        <v>0</v>
      </c>
      <c r="Y362" s="27">
        <f>畜禽季度村级台账!G363+畜禽季度村级台账!Y363+畜禽季度村级台账!AQ363+畜禽季度村级台账!BI363</f>
        <v>0</v>
      </c>
      <c r="Z362" s="27">
        <f>畜禽季度村级台账!H363+畜禽季度村级台账!Z363+畜禽季度村级台账!AR363+畜禽季度村级台账!BJ363</f>
        <v>0</v>
      </c>
      <c r="AA362" s="27">
        <f>畜禽季度村级台账!CF363</f>
        <v>0</v>
      </c>
      <c r="AB362" s="27">
        <f>畜禽季度村级台账!CG363</f>
        <v>0</v>
      </c>
      <c r="AC362" s="27">
        <f>畜禽季度村级台账!CH363</f>
        <v>0</v>
      </c>
      <c r="AD362" s="27">
        <f>畜禽季度村级台账!CI363</f>
        <v>0</v>
      </c>
      <c r="AE362" s="27">
        <f>畜禽季度村级台账!CJ363</f>
        <v>0</v>
      </c>
      <c r="AF362" s="51" t="str">
        <f t="shared" si="41"/>
        <v>正确</v>
      </c>
      <c r="AG362" s="51" t="str">
        <f t="shared" si="42"/>
        <v>正确</v>
      </c>
      <c r="AH362" s="51" t="str">
        <f t="shared" si="43"/>
        <v>正确</v>
      </c>
      <c r="AI362" s="51" t="str">
        <f t="shared" si="44"/>
        <v>正确</v>
      </c>
      <c r="AJ362" s="51" t="str">
        <f t="shared" si="45"/>
        <v>正确</v>
      </c>
      <c r="AK362" s="51" t="str">
        <f t="shared" si="46"/>
        <v>正确</v>
      </c>
      <c r="AL362" s="51" t="str">
        <f t="shared" si="47"/>
        <v>正确</v>
      </c>
    </row>
    <row r="363" spans="1:38">
      <c r="A363" s="28">
        <v>353</v>
      </c>
      <c r="B363" s="26">
        <f>畜禽季度村级台账!B364</f>
        <v>0</v>
      </c>
      <c r="C363" s="27">
        <f>畜禽季度村级台账!BO364</f>
        <v>0</v>
      </c>
      <c r="D363" s="27">
        <f>畜禽季度村级台账!BP364</f>
        <v>0</v>
      </c>
      <c r="E363" s="27">
        <f>畜禽季度村级台账!BQ364</f>
        <v>0</v>
      </c>
      <c r="F363" s="27">
        <f>畜禽季度村级台账!BR364</f>
        <v>0</v>
      </c>
      <c r="G363" s="27">
        <f>畜禽季度村级台账!BS364</f>
        <v>0</v>
      </c>
      <c r="H363" s="27">
        <f>畜禽季度村级台账!BT364</f>
        <v>0</v>
      </c>
      <c r="I363" s="27">
        <f>畜禽季度村级台账!BU364</f>
        <v>0</v>
      </c>
      <c r="J363" s="27">
        <f>畜禽季度村级台账!BV364</f>
        <v>0</v>
      </c>
      <c r="K363" s="27">
        <f>畜禽季度村级台账!BW364</f>
        <v>0</v>
      </c>
      <c r="L363" s="27">
        <f>畜禽季度村级台账!BX364</f>
        <v>0</v>
      </c>
      <c r="M363" s="27">
        <f>畜禽季度村级台账!BY364</f>
        <v>0</v>
      </c>
      <c r="N363" s="27">
        <f>畜禽季度村级台账!BZ364</f>
        <v>0</v>
      </c>
      <c r="O363" s="27">
        <f>畜禽季度村级台账!CA364</f>
        <v>0</v>
      </c>
      <c r="P363" s="27">
        <f>畜禽季度村级台账!CB364</f>
        <v>0</v>
      </c>
      <c r="Q363" s="27">
        <f>畜禽季度村级台账!CC364</f>
        <v>0</v>
      </c>
      <c r="R363" s="27">
        <f>畜禽季度村级台账!CD364</f>
        <v>0</v>
      </c>
      <c r="S363" s="27">
        <f>畜禽季度村级台账!CE364</f>
        <v>0</v>
      </c>
      <c r="T363" s="27">
        <f>畜禽季度村级台账!C364+畜禽季度村级台账!U364+畜禽季度村级台账!AM364+畜禽季度村级台账!BE364</f>
        <v>0</v>
      </c>
      <c r="U363" s="27">
        <f>畜禽季度村级台账!D364+畜禽季度村级台账!V364+畜禽季度村级台账!AN364+畜禽季度村级台账!BF364</f>
        <v>0</v>
      </c>
      <c r="V363" s="27">
        <f>畜禽季度村级台账!E364+畜禽季度村级台账!W364+畜禽季度村级台账!AO364+畜禽季度村级台账!BG364</f>
        <v>0</v>
      </c>
      <c r="W363" s="27">
        <f>畜禽季度村级台账!F364+畜禽季度村级台账!X364+畜禽季度村级台账!AP364+畜禽季度村级台账!BH364</f>
        <v>0</v>
      </c>
      <c r="X363" s="27">
        <f t="shared" si="48"/>
        <v>0</v>
      </c>
      <c r="Y363" s="27">
        <f>畜禽季度村级台账!G364+畜禽季度村级台账!Y364+畜禽季度村级台账!AQ364+畜禽季度村级台账!BI364</f>
        <v>0</v>
      </c>
      <c r="Z363" s="27">
        <f>畜禽季度村级台账!H364+畜禽季度村级台账!Z364+畜禽季度村级台账!AR364+畜禽季度村级台账!BJ364</f>
        <v>0</v>
      </c>
      <c r="AA363" s="27">
        <f>畜禽季度村级台账!CF364</f>
        <v>0</v>
      </c>
      <c r="AB363" s="27">
        <f>畜禽季度村级台账!CG364</f>
        <v>0</v>
      </c>
      <c r="AC363" s="27">
        <f>畜禽季度村级台账!CH364</f>
        <v>0</v>
      </c>
      <c r="AD363" s="27">
        <f>畜禽季度村级台账!CI364</f>
        <v>0</v>
      </c>
      <c r="AE363" s="27">
        <f>畜禽季度村级台账!CJ364</f>
        <v>0</v>
      </c>
      <c r="AF363" s="51" t="str">
        <f t="shared" si="41"/>
        <v>正确</v>
      </c>
      <c r="AG363" s="51" t="str">
        <f t="shared" si="42"/>
        <v>正确</v>
      </c>
      <c r="AH363" s="51" t="str">
        <f t="shared" si="43"/>
        <v>正确</v>
      </c>
      <c r="AI363" s="51" t="str">
        <f t="shared" si="44"/>
        <v>正确</v>
      </c>
      <c r="AJ363" s="51" t="str">
        <f t="shared" si="45"/>
        <v>正确</v>
      </c>
      <c r="AK363" s="51" t="str">
        <f t="shared" si="46"/>
        <v>正确</v>
      </c>
      <c r="AL363" s="51" t="str">
        <f t="shared" si="47"/>
        <v>正确</v>
      </c>
    </row>
    <row r="364" spans="1:38">
      <c r="A364" s="28">
        <v>354</v>
      </c>
      <c r="B364" s="26">
        <f>畜禽季度村级台账!B365</f>
        <v>0</v>
      </c>
      <c r="C364" s="27">
        <f>畜禽季度村级台账!BO365</f>
        <v>0</v>
      </c>
      <c r="D364" s="27">
        <f>畜禽季度村级台账!BP365</f>
        <v>0</v>
      </c>
      <c r="E364" s="27">
        <f>畜禽季度村级台账!BQ365</f>
        <v>0</v>
      </c>
      <c r="F364" s="27">
        <f>畜禽季度村级台账!BR365</f>
        <v>0</v>
      </c>
      <c r="G364" s="27">
        <f>畜禽季度村级台账!BS365</f>
        <v>0</v>
      </c>
      <c r="H364" s="27">
        <f>畜禽季度村级台账!BT365</f>
        <v>0</v>
      </c>
      <c r="I364" s="27">
        <f>畜禽季度村级台账!BU365</f>
        <v>0</v>
      </c>
      <c r="J364" s="27">
        <f>畜禽季度村级台账!BV365</f>
        <v>0</v>
      </c>
      <c r="K364" s="27">
        <f>畜禽季度村级台账!BW365</f>
        <v>0</v>
      </c>
      <c r="L364" s="27">
        <f>畜禽季度村级台账!BX365</f>
        <v>0</v>
      </c>
      <c r="M364" s="27">
        <f>畜禽季度村级台账!BY365</f>
        <v>0</v>
      </c>
      <c r="N364" s="27">
        <f>畜禽季度村级台账!BZ365</f>
        <v>0</v>
      </c>
      <c r="O364" s="27">
        <f>畜禽季度村级台账!CA365</f>
        <v>0</v>
      </c>
      <c r="P364" s="27">
        <f>畜禽季度村级台账!CB365</f>
        <v>0</v>
      </c>
      <c r="Q364" s="27">
        <f>畜禽季度村级台账!CC365</f>
        <v>0</v>
      </c>
      <c r="R364" s="27">
        <f>畜禽季度村级台账!CD365</f>
        <v>0</v>
      </c>
      <c r="S364" s="27">
        <f>畜禽季度村级台账!CE365</f>
        <v>0</v>
      </c>
      <c r="T364" s="27">
        <f>畜禽季度村级台账!C365+畜禽季度村级台账!U365+畜禽季度村级台账!AM365+畜禽季度村级台账!BE365</f>
        <v>0</v>
      </c>
      <c r="U364" s="27">
        <f>畜禽季度村级台账!D365+畜禽季度村级台账!V365+畜禽季度村级台账!AN365+畜禽季度村级台账!BF365</f>
        <v>0</v>
      </c>
      <c r="V364" s="27">
        <f>畜禽季度村级台账!E365+畜禽季度村级台账!W365+畜禽季度村级台账!AO365+畜禽季度村级台账!BG365</f>
        <v>0</v>
      </c>
      <c r="W364" s="27">
        <f>畜禽季度村级台账!F365+畜禽季度村级台账!X365+畜禽季度村级台账!AP365+畜禽季度村级台账!BH365</f>
        <v>0</v>
      </c>
      <c r="X364" s="27">
        <f t="shared" si="48"/>
        <v>0</v>
      </c>
      <c r="Y364" s="27">
        <f>畜禽季度村级台账!G365+畜禽季度村级台账!Y365+畜禽季度村级台账!AQ365+畜禽季度村级台账!BI365</f>
        <v>0</v>
      </c>
      <c r="Z364" s="27">
        <f>畜禽季度村级台账!H365+畜禽季度村级台账!Z365+畜禽季度村级台账!AR365+畜禽季度村级台账!BJ365</f>
        <v>0</v>
      </c>
      <c r="AA364" s="27">
        <f>畜禽季度村级台账!CF365</f>
        <v>0</v>
      </c>
      <c r="AB364" s="27">
        <f>畜禽季度村级台账!CG365</f>
        <v>0</v>
      </c>
      <c r="AC364" s="27">
        <f>畜禽季度村级台账!CH365</f>
        <v>0</v>
      </c>
      <c r="AD364" s="27">
        <f>畜禽季度村级台账!CI365</f>
        <v>0</v>
      </c>
      <c r="AE364" s="27">
        <f>畜禽季度村级台账!CJ365</f>
        <v>0</v>
      </c>
      <c r="AF364" s="51" t="str">
        <f t="shared" si="41"/>
        <v>正确</v>
      </c>
      <c r="AG364" s="51" t="str">
        <f t="shared" si="42"/>
        <v>正确</v>
      </c>
      <c r="AH364" s="51" t="str">
        <f t="shared" si="43"/>
        <v>正确</v>
      </c>
      <c r="AI364" s="51" t="str">
        <f t="shared" si="44"/>
        <v>正确</v>
      </c>
      <c r="AJ364" s="51" t="str">
        <f t="shared" si="45"/>
        <v>正确</v>
      </c>
      <c r="AK364" s="51" t="str">
        <f t="shared" si="46"/>
        <v>正确</v>
      </c>
      <c r="AL364" s="51" t="str">
        <f t="shared" si="47"/>
        <v>正确</v>
      </c>
    </row>
    <row r="365" spans="1:38">
      <c r="A365" s="28">
        <v>355</v>
      </c>
      <c r="B365" s="26">
        <f>畜禽季度村级台账!B366</f>
        <v>0</v>
      </c>
      <c r="C365" s="27">
        <f>畜禽季度村级台账!BO366</f>
        <v>0</v>
      </c>
      <c r="D365" s="27">
        <f>畜禽季度村级台账!BP366</f>
        <v>0</v>
      </c>
      <c r="E365" s="27">
        <f>畜禽季度村级台账!BQ366</f>
        <v>0</v>
      </c>
      <c r="F365" s="27">
        <f>畜禽季度村级台账!BR366</f>
        <v>0</v>
      </c>
      <c r="G365" s="27">
        <f>畜禽季度村级台账!BS366</f>
        <v>0</v>
      </c>
      <c r="H365" s="27">
        <f>畜禽季度村级台账!BT366</f>
        <v>0</v>
      </c>
      <c r="I365" s="27">
        <f>畜禽季度村级台账!BU366</f>
        <v>0</v>
      </c>
      <c r="J365" s="27">
        <f>畜禽季度村级台账!BV366</f>
        <v>0</v>
      </c>
      <c r="K365" s="27">
        <f>畜禽季度村级台账!BW366</f>
        <v>0</v>
      </c>
      <c r="L365" s="27">
        <f>畜禽季度村级台账!BX366</f>
        <v>0</v>
      </c>
      <c r="M365" s="27">
        <f>畜禽季度村级台账!BY366</f>
        <v>0</v>
      </c>
      <c r="N365" s="27">
        <f>畜禽季度村级台账!BZ366</f>
        <v>0</v>
      </c>
      <c r="O365" s="27">
        <f>畜禽季度村级台账!CA366</f>
        <v>0</v>
      </c>
      <c r="P365" s="27">
        <f>畜禽季度村级台账!CB366</f>
        <v>0</v>
      </c>
      <c r="Q365" s="27">
        <f>畜禽季度村级台账!CC366</f>
        <v>0</v>
      </c>
      <c r="R365" s="27">
        <f>畜禽季度村级台账!CD366</f>
        <v>0</v>
      </c>
      <c r="S365" s="27">
        <f>畜禽季度村级台账!CE366</f>
        <v>0</v>
      </c>
      <c r="T365" s="27">
        <f>畜禽季度村级台账!C366+畜禽季度村级台账!U366+畜禽季度村级台账!AM366+畜禽季度村级台账!BE366</f>
        <v>0</v>
      </c>
      <c r="U365" s="27">
        <f>畜禽季度村级台账!D366+畜禽季度村级台账!V366+畜禽季度村级台账!AN366+畜禽季度村级台账!BF366</f>
        <v>0</v>
      </c>
      <c r="V365" s="27">
        <f>畜禽季度村级台账!E366+畜禽季度村级台账!W366+畜禽季度村级台账!AO366+畜禽季度村级台账!BG366</f>
        <v>0</v>
      </c>
      <c r="W365" s="27">
        <f>畜禽季度村级台账!F366+畜禽季度村级台账!X366+畜禽季度村级台账!AP366+畜禽季度村级台账!BH366</f>
        <v>0</v>
      </c>
      <c r="X365" s="27">
        <f t="shared" si="48"/>
        <v>0</v>
      </c>
      <c r="Y365" s="27">
        <f>畜禽季度村级台账!G366+畜禽季度村级台账!Y366+畜禽季度村级台账!AQ366+畜禽季度村级台账!BI366</f>
        <v>0</v>
      </c>
      <c r="Z365" s="27">
        <f>畜禽季度村级台账!H366+畜禽季度村级台账!Z366+畜禽季度村级台账!AR366+畜禽季度村级台账!BJ366</f>
        <v>0</v>
      </c>
      <c r="AA365" s="27">
        <f>畜禽季度村级台账!CF366</f>
        <v>0</v>
      </c>
      <c r="AB365" s="27">
        <f>畜禽季度村级台账!CG366</f>
        <v>0</v>
      </c>
      <c r="AC365" s="27">
        <f>畜禽季度村级台账!CH366</f>
        <v>0</v>
      </c>
      <c r="AD365" s="27">
        <f>畜禽季度村级台账!CI366</f>
        <v>0</v>
      </c>
      <c r="AE365" s="27">
        <f>畜禽季度村级台账!CJ366</f>
        <v>0</v>
      </c>
      <c r="AF365" s="51" t="str">
        <f t="shared" si="41"/>
        <v>正确</v>
      </c>
      <c r="AG365" s="51" t="str">
        <f t="shared" si="42"/>
        <v>正确</v>
      </c>
      <c r="AH365" s="51" t="str">
        <f t="shared" si="43"/>
        <v>正确</v>
      </c>
      <c r="AI365" s="51" t="str">
        <f t="shared" si="44"/>
        <v>正确</v>
      </c>
      <c r="AJ365" s="51" t="str">
        <f t="shared" si="45"/>
        <v>正确</v>
      </c>
      <c r="AK365" s="51" t="str">
        <f t="shared" si="46"/>
        <v>正确</v>
      </c>
      <c r="AL365" s="51" t="str">
        <f t="shared" si="47"/>
        <v>正确</v>
      </c>
    </row>
    <row r="366" spans="1:38">
      <c r="A366" s="28">
        <v>356</v>
      </c>
      <c r="B366" s="26">
        <f>畜禽季度村级台账!B367</f>
        <v>0</v>
      </c>
      <c r="C366" s="27">
        <f>畜禽季度村级台账!BO367</f>
        <v>0</v>
      </c>
      <c r="D366" s="27">
        <f>畜禽季度村级台账!BP367</f>
        <v>0</v>
      </c>
      <c r="E366" s="27">
        <f>畜禽季度村级台账!BQ367</f>
        <v>0</v>
      </c>
      <c r="F366" s="27">
        <f>畜禽季度村级台账!BR367</f>
        <v>0</v>
      </c>
      <c r="G366" s="27">
        <f>畜禽季度村级台账!BS367</f>
        <v>0</v>
      </c>
      <c r="H366" s="27">
        <f>畜禽季度村级台账!BT367</f>
        <v>0</v>
      </c>
      <c r="I366" s="27">
        <f>畜禽季度村级台账!BU367</f>
        <v>0</v>
      </c>
      <c r="J366" s="27">
        <f>畜禽季度村级台账!BV367</f>
        <v>0</v>
      </c>
      <c r="K366" s="27">
        <f>畜禽季度村级台账!BW367</f>
        <v>0</v>
      </c>
      <c r="L366" s="27">
        <f>畜禽季度村级台账!BX367</f>
        <v>0</v>
      </c>
      <c r="M366" s="27">
        <f>畜禽季度村级台账!BY367</f>
        <v>0</v>
      </c>
      <c r="N366" s="27">
        <f>畜禽季度村级台账!BZ367</f>
        <v>0</v>
      </c>
      <c r="O366" s="27">
        <f>畜禽季度村级台账!CA367</f>
        <v>0</v>
      </c>
      <c r="P366" s="27">
        <f>畜禽季度村级台账!CB367</f>
        <v>0</v>
      </c>
      <c r="Q366" s="27">
        <f>畜禽季度村级台账!CC367</f>
        <v>0</v>
      </c>
      <c r="R366" s="27">
        <f>畜禽季度村级台账!CD367</f>
        <v>0</v>
      </c>
      <c r="S366" s="27">
        <f>畜禽季度村级台账!CE367</f>
        <v>0</v>
      </c>
      <c r="T366" s="27">
        <f>畜禽季度村级台账!C367+畜禽季度村级台账!U367+畜禽季度村级台账!AM367+畜禽季度村级台账!BE367</f>
        <v>0</v>
      </c>
      <c r="U366" s="27">
        <f>畜禽季度村级台账!D367+畜禽季度村级台账!V367+畜禽季度村级台账!AN367+畜禽季度村级台账!BF367</f>
        <v>0</v>
      </c>
      <c r="V366" s="27">
        <f>畜禽季度村级台账!E367+畜禽季度村级台账!W367+畜禽季度村级台账!AO367+畜禽季度村级台账!BG367</f>
        <v>0</v>
      </c>
      <c r="W366" s="27">
        <f>畜禽季度村级台账!F367+畜禽季度村级台账!X367+畜禽季度村级台账!AP367+畜禽季度村级台账!BH367</f>
        <v>0</v>
      </c>
      <c r="X366" s="27">
        <f t="shared" si="48"/>
        <v>0</v>
      </c>
      <c r="Y366" s="27">
        <f>畜禽季度村级台账!G367+畜禽季度村级台账!Y367+畜禽季度村级台账!AQ367+畜禽季度村级台账!BI367</f>
        <v>0</v>
      </c>
      <c r="Z366" s="27">
        <f>畜禽季度村级台账!H367+畜禽季度村级台账!Z367+畜禽季度村级台账!AR367+畜禽季度村级台账!BJ367</f>
        <v>0</v>
      </c>
      <c r="AA366" s="27">
        <f>畜禽季度村级台账!CF367</f>
        <v>0</v>
      </c>
      <c r="AB366" s="27">
        <f>畜禽季度村级台账!CG367</f>
        <v>0</v>
      </c>
      <c r="AC366" s="27">
        <f>畜禽季度村级台账!CH367</f>
        <v>0</v>
      </c>
      <c r="AD366" s="27">
        <f>畜禽季度村级台账!CI367</f>
        <v>0</v>
      </c>
      <c r="AE366" s="27">
        <f>畜禽季度村级台账!CJ367</f>
        <v>0</v>
      </c>
      <c r="AF366" s="51" t="str">
        <f t="shared" si="41"/>
        <v>正确</v>
      </c>
      <c r="AG366" s="51" t="str">
        <f t="shared" si="42"/>
        <v>正确</v>
      </c>
      <c r="AH366" s="51" t="str">
        <f t="shared" si="43"/>
        <v>正确</v>
      </c>
      <c r="AI366" s="51" t="str">
        <f t="shared" si="44"/>
        <v>正确</v>
      </c>
      <c r="AJ366" s="51" t="str">
        <f t="shared" si="45"/>
        <v>正确</v>
      </c>
      <c r="AK366" s="51" t="str">
        <f t="shared" si="46"/>
        <v>正确</v>
      </c>
      <c r="AL366" s="51" t="str">
        <f t="shared" si="47"/>
        <v>正确</v>
      </c>
    </row>
    <row r="367" spans="1:38">
      <c r="A367" s="28">
        <v>357</v>
      </c>
      <c r="B367" s="26">
        <f>畜禽季度村级台账!B368</f>
        <v>0</v>
      </c>
      <c r="C367" s="27">
        <f>畜禽季度村级台账!BO368</f>
        <v>0</v>
      </c>
      <c r="D367" s="27">
        <f>畜禽季度村级台账!BP368</f>
        <v>0</v>
      </c>
      <c r="E367" s="27">
        <f>畜禽季度村级台账!BQ368</f>
        <v>0</v>
      </c>
      <c r="F367" s="27">
        <f>畜禽季度村级台账!BR368</f>
        <v>0</v>
      </c>
      <c r="G367" s="27">
        <f>畜禽季度村级台账!BS368</f>
        <v>0</v>
      </c>
      <c r="H367" s="27">
        <f>畜禽季度村级台账!BT368</f>
        <v>0</v>
      </c>
      <c r="I367" s="27">
        <f>畜禽季度村级台账!BU368</f>
        <v>0</v>
      </c>
      <c r="J367" s="27">
        <f>畜禽季度村级台账!BV368</f>
        <v>0</v>
      </c>
      <c r="K367" s="27">
        <f>畜禽季度村级台账!BW368</f>
        <v>0</v>
      </c>
      <c r="L367" s="27">
        <f>畜禽季度村级台账!BX368</f>
        <v>0</v>
      </c>
      <c r="M367" s="27">
        <f>畜禽季度村级台账!BY368</f>
        <v>0</v>
      </c>
      <c r="N367" s="27">
        <f>畜禽季度村级台账!BZ368</f>
        <v>0</v>
      </c>
      <c r="O367" s="27">
        <f>畜禽季度村级台账!CA368</f>
        <v>0</v>
      </c>
      <c r="P367" s="27">
        <f>畜禽季度村级台账!CB368</f>
        <v>0</v>
      </c>
      <c r="Q367" s="27">
        <f>畜禽季度村级台账!CC368</f>
        <v>0</v>
      </c>
      <c r="R367" s="27">
        <f>畜禽季度村级台账!CD368</f>
        <v>0</v>
      </c>
      <c r="S367" s="27">
        <f>畜禽季度村级台账!CE368</f>
        <v>0</v>
      </c>
      <c r="T367" s="27">
        <f>畜禽季度村级台账!C368+畜禽季度村级台账!U368+畜禽季度村级台账!AM368+畜禽季度村级台账!BE368</f>
        <v>0</v>
      </c>
      <c r="U367" s="27">
        <f>畜禽季度村级台账!D368+畜禽季度村级台账!V368+畜禽季度村级台账!AN368+畜禽季度村级台账!BF368</f>
        <v>0</v>
      </c>
      <c r="V367" s="27">
        <f>畜禽季度村级台账!E368+畜禽季度村级台账!W368+畜禽季度村级台账!AO368+畜禽季度村级台账!BG368</f>
        <v>0</v>
      </c>
      <c r="W367" s="27">
        <f>畜禽季度村级台账!F368+畜禽季度村级台账!X368+畜禽季度村级台账!AP368+畜禽季度村级台账!BH368</f>
        <v>0</v>
      </c>
      <c r="X367" s="27">
        <f t="shared" si="48"/>
        <v>0</v>
      </c>
      <c r="Y367" s="27">
        <f>畜禽季度村级台账!G368+畜禽季度村级台账!Y368+畜禽季度村级台账!AQ368+畜禽季度村级台账!BI368</f>
        <v>0</v>
      </c>
      <c r="Z367" s="27">
        <f>畜禽季度村级台账!H368+畜禽季度村级台账!Z368+畜禽季度村级台账!AR368+畜禽季度村级台账!BJ368</f>
        <v>0</v>
      </c>
      <c r="AA367" s="27">
        <f>畜禽季度村级台账!CF368</f>
        <v>0</v>
      </c>
      <c r="AB367" s="27">
        <f>畜禽季度村级台账!CG368</f>
        <v>0</v>
      </c>
      <c r="AC367" s="27">
        <f>畜禽季度村级台账!CH368</f>
        <v>0</v>
      </c>
      <c r="AD367" s="27">
        <f>畜禽季度村级台账!CI368</f>
        <v>0</v>
      </c>
      <c r="AE367" s="27">
        <f>畜禽季度村级台账!CJ368</f>
        <v>0</v>
      </c>
      <c r="AF367" s="51" t="str">
        <f t="shared" si="41"/>
        <v>正确</v>
      </c>
      <c r="AG367" s="51" t="str">
        <f t="shared" si="42"/>
        <v>正确</v>
      </c>
      <c r="AH367" s="51" t="str">
        <f t="shared" si="43"/>
        <v>正确</v>
      </c>
      <c r="AI367" s="51" t="str">
        <f t="shared" si="44"/>
        <v>正确</v>
      </c>
      <c r="AJ367" s="51" t="str">
        <f t="shared" si="45"/>
        <v>正确</v>
      </c>
      <c r="AK367" s="51" t="str">
        <f t="shared" si="46"/>
        <v>正确</v>
      </c>
      <c r="AL367" s="51" t="str">
        <f t="shared" si="47"/>
        <v>正确</v>
      </c>
    </row>
    <row r="368" spans="1:38">
      <c r="A368" s="28">
        <v>358</v>
      </c>
      <c r="B368" s="26">
        <f>畜禽季度村级台账!B369</f>
        <v>0</v>
      </c>
      <c r="C368" s="27">
        <f>畜禽季度村级台账!BO369</f>
        <v>0</v>
      </c>
      <c r="D368" s="27">
        <f>畜禽季度村级台账!BP369</f>
        <v>0</v>
      </c>
      <c r="E368" s="27">
        <f>畜禽季度村级台账!BQ369</f>
        <v>0</v>
      </c>
      <c r="F368" s="27">
        <f>畜禽季度村级台账!BR369</f>
        <v>0</v>
      </c>
      <c r="G368" s="27">
        <f>畜禽季度村级台账!BS369</f>
        <v>0</v>
      </c>
      <c r="H368" s="27">
        <f>畜禽季度村级台账!BT369</f>
        <v>0</v>
      </c>
      <c r="I368" s="27">
        <f>畜禽季度村级台账!BU369</f>
        <v>0</v>
      </c>
      <c r="J368" s="27">
        <f>畜禽季度村级台账!BV369</f>
        <v>0</v>
      </c>
      <c r="K368" s="27">
        <f>畜禽季度村级台账!BW369</f>
        <v>0</v>
      </c>
      <c r="L368" s="27">
        <f>畜禽季度村级台账!BX369</f>
        <v>0</v>
      </c>
      <c r="M368" s="27">
        <f>畜禽季度村级台账!BY369</f>
        <v>0</v>
      </c>
      <c r="N368" s="27">
        <f>畜禽季度村级台账!BZ369</f>
        <v>0</v>
      </c>
      <c r="O368" s="27">
        <f>畜禽季度村级台账!CA369</f>
        <v>0</v>
      </c>
      <c r="P368" s="27">
        <f>畜禽季度村级台账!CB369</f>
        <v>0</v>
      </c>
      <c r="Q368" s="27">
        <f>畜禽季度村级台账!CC369</f>
        <v>0</v>
      </c>
      <c r="R368" s="27">
        <f>畜禽季度村级台账!CD369</f>
        <v>0</v>
      </c>
      <c r="S368" s="27">
        <f>畜禽季度村级台账!CE369</f>
        <v>0</v>
      </c>
      <c r="T368" s="27">
        <f>畜禽季度村级台账!C369+畜禽季度村级台账!U369+畜禽季度村级台账!AM369+畜禽季度村级台账!BE369</f>
        <v>0</v>
      </c>
      <c r="U368" s="27">
        <f>畜禽季度村级台账!D369+畜禽季度村级台账!V369+畜禽季度村级台账!AN369+畜禽季度村级台账!BF369</f>
        <v>0</v>
      </c>
      <c r="V368" s="27">
        <f>畜禽季度村级台账!E369+畜禽季度村级台账!W369+畜禽季度村级台账!AO369+畜禽季度村级台账!BG369</f>
        <v>0</v>
      </c>
      <c r="W368" s="27">
        <f>畜禽季度村级台账!F369+畜禽季度村级台账!X369+畜禽季度村级台账!AP369+畜禽季度村级台账!BH369</f>
        <v>0</v>
      </c>
      <c r="X368" s="27">
        <f t="shared" si="48"/>
        <v>0</v>
      </c>
      <c r="Y368" s="27">
        <f>畜禽季度村级台账!G369+畜禽季度村级台账!Y369+畜禽季度村级台账!AQ369+畜禽季度村级台账!BI369</f>
        <v>0</v>
      </c>
      <c r="Z368" s="27">
        <f>畜禽季度村级台账!H369+畜禽季度村级台账!Z369+畜禽季度村级台账!AR369+畜禽季度村级台账!BJ369</f>
        <v>0</v>
      </c>
      <c r="AA368" s="27">
        <f>畜禽季度村级台账!CF369</f>
        <v>0</v>
      </c>
      <c r="AB368" s="27">
        <f>畜禽季度村级台账!CG369</f>
        <v>0</v>
      </c>
      <c r="AC368" s="27">
        <f>畜禽季度村级台账!CH369</f>
        <v>0</v>
      </c>
      <c r="AD368" s="27">
        <f>畜禽季度村级台账!CI369</f>
        <v>0</v>
      </c>
      <c r="AE368" s="27">
        <f>畜禽季度村级台账!CJ369</f>
        <v>0</v>
      </c>
      <c r="AF368" s="51" t="str">
        <f t="shared" si="41"/>
        <v>正确</v>
      </c>
      <c r="AG368" s="51" t="str">
        <f t="shared" si="42"/>
        <v>正确</v>
      </c>
      <c r="AH368" s="51" t="str">
        <f t="shared" si="43"/>
        <v>正确</v>
      </c>
      <c r="AI368" s="51" t="str">
        <f t="shared" si="44"/>
        <v>正确</v>
      </c>
      <c r="AJ368" s="51" t="str">
        <f t="shared" si="45"/>
        <v>正确</v>
      </c>
      <c r="AK368" s="51" t="str">
        <f t="shared" si="46"/>
        <v>正确</v>
      </c>
      <c r="AL368" s="51" t="str">
        <f t="shared" si="47"/>
        <v>正确</v>
      </c>
    </row>
    <row r="369" spans="1:38">
      <c r="A369" s="28">
        <v>359</v>
      </c>
      <c r="B369" s="26">
        <f>畜禽季度村级台账!B370</f>
        <v>0</v>
      </c>
      <c r="C369" s="27">
        <f>畜禽季度村级台账!BO370</f>
        <v>0</v>
      </c>
      <c r="D369" s="27">
        <f>畜禽季度村级台账!BP370</f>
        <v>0</v>
      </c>
      <c r="E369" s="27">
        <f>畜禽季度村级台账!BQ370</f>
        <v>0</v>
      </c>
      <c r="F369" s="27">
        <f>畜禽季度村级台账!BR370</f>
        <v>0</v>
      </c>
      <c r="G369" s="27">
        <f>畜禽季度村级台账!BS370</f>
        <v>0</v>
      </c>
      <c r="H369" s="27">
        <f>畜禽季度村级台账!BT370</f>
        <v>0</v>
      </c>
      <c r="I369" s="27">
        <f>畜禽季度村级台账!BU370</f>
        <v>0</v>
      </c>
      <c r="J369" s="27">
        <f>畜禽季度村级台账!BV370</f>
        <v>0</v>
      </c>
      <c r="K369" s="27">
        <f>畜禽季度村级台账!BW370</f>
        <v>0</v>
      </c>
      <c r="L369" s="27">
        <f>畜禽季度村级台账!BX370</f>
        <v>0</v>
      </c>
      <c r="M369" s="27">
        <f>畜禽季度村级台账!BY370</f>
        <v>0</v>
      </c>
      <c r="N369" s="27">
        <f>畜禽季度村级台账!BZ370</f>
        <v>0</v>
      </c>
      <c r="O369" s="27">
        <f>畜禽季度村级台账!CA370</f>
        <v>0</v>
      </c>
      <c r="P369" s="27">
        <f>畜禽季度村级台账!CB370</f>
        <v>0</v>
      </c>
      <c r="Q369" s="27">
        <f>畜禽季度村级台账!CC370</f>
        <v>0</v>
      </c>
      <c r="R369" s="27">
        <f>畜禽季度村级台账!CD370</f>
        <v>0</v>
      </c>
      <c r="S369" s="27">
        <f>畜禽季度村级台账!CE370</f>
        <v>0</v>
      </c>
      <c r="T369" s="27">
        <f>畜禽季度村级台账!C370+畜禽季度村级台账!U370+畜禽季度村级台账!AM370+畜禽季度村级台账!BE370</f>
        <v>0</v>
      </c>
      <c r="U369" s="27">
        <f>畜禽季度村级台账!D370+畜禽季度村级台账!V370+畜禽季度村级台账!AN370+畜禽季度村级台账!BF370</f>
        <v>0</v>
      </c>
      <c r="V369" s="27">
        <f>畜禽季度村级台账!E370+畜禽季度村级台账!W370+畜禽季度村级台账!AO370+畜禽季度村级台账!BG370</f>
        <v>0</v>
      </c>
      <c r="W369" s="27">
        <f>畜禽季度村级台账!F370+畜禽季度村级台账!X370+畜禽季度村级台账!AP370+畜禽季度村级台账!BH370</f>
        <v>0</v>
      </c>
      <c r="X369" s="27">
        <f t="shared" si="48"/>
        <v>0</v>
      </c>
      <c r="Y369" s="27">
        <f>畜禽季度村级台账!G370+畜禽季度村级台账!Y370+畜禽季度村级台账!AQ370+畜禽季度村级台账!BI370</f>
        <v>0</v>
      </c>
      <c r="Z369" s="27">
        <f>畜禽季度村级台账!H370+畜禽季度村级台账!Z370+畜禽季度村级台账!AR370+畜禽季度村级台账!BJ370</f>
        <v>0</v>
      </c>
      <c r="AA369" s="27">
        <f>畜禽季度村级台账!CF370</f>
        <v>0</v>
      </c>
      <c r="AB369" s="27">
        <f>畜禽季度村级台账!CG370</f>
        <v>0</v>
      </c>
      <c r="AC369" s="27">
        <f>畜禽季度村级台账!CH370</f>
        <v>0</v>
      </c>
      <c r="AD369" s="27">
        <f>畜禽季度村级台账!CI370</f>
        <v>0</v>
      </c>
      <c r="AE369" s="27">
        <f>畜禽季度村级台账!CJ370</f>
        <v>0</v>
      </c>
      <c r="AF369" s="51" t="str">
        <f t="shared" si="41"/>
        <v>正确</v>
      </c>
      <c r="AG369" s="51" t="str">
        <f t="shared" si="42"/>
        <v>正确</v>
      </c>
      <c r="AH369" s="51" t="str">
        <f t="shared" si="43"/>
        <v>正确</v>
      </c>
      <c r="AI369" s="51" t="str">
        <f t="shared" si="44"/>
        <v>正确</v>
      </c>
      <c r="AJ369" s="51" t="str">
        <f t="shared" si="45"/>
        <v>正确</v>
      </c>
      <c r="AK369" s="51" t="str">
        <f t="shared" si="46"/>
        <v>正确</v>
      </c>
      <c r="AL369" s="51" t="str">
        <f t="shared" si="47"/>
        <v>正确</v>
      </c>
    </row>
    <row r="370" spans="1:38">
      <c r="A370" s="28">
        <v>360</v>
      </c>
      <c r="B370" s="26">
        <f>畜禽季度村级台账!B371</f>
        <v>0</v>
      </c>
      <c r="C370" s="27">
        <f>畜禽季度村级台账!BO371</f>
        <v>0</v>
      </c>
      <c r="D370" s="27">
        <f>畜禽季度村级台账!BP371</f>
        <v>0</v>
      </c>
      <c r="E370" s="27">
        <f>畜禽季度村级台账!BQ371</f>
        <v>0</v>
      </c>
      <c r="F370" s="27">
        <f>畜禽季度村级台账!BR371</f>
        <v>0</v>
      </c>
      <c r="G370" s="27">
        <f>畜禽季度村级台账!BS371</f>
        <v>0</v>
      </c>
      <c r="H370" s="27">
        <f>畜禽季度村级台账!BT371</f>
        <v>0</v>
      </c>
      <c r="I370" s="27">
        <f>畜禽季度村级台账!BU371</f>
        <v>0</v>
      </c>
      <c r="J370" s="27">
        <f>畜禽季度村级台账!BV371</f>
        <v>0</v>
      </c>
      <c r="K370" s="27">
        <f>畜禽季度村级台账!BW371</f>
        <v>0</v>
      </c>
      <c r="L370" s="27">
        <f>畜禽季度村级台账!BX371</f>
        <v>0</v>
      </c>
      <c r="M370" s="27">
        <f>畜禽季度村级台账!BY371</f>
        <v>0</v>
      </c>
      <c r="N370" s="27">
        <f>畜禽季度村级台账!BZ371</f>
        <v>0</v>
      </c>
      <c r="O370" s="27">
        <f>畜禽季度村级台账!CA371</f>
        <v>0</v>
      </c>
      <c r="P370" s="27">
        <f>畜禽季度村级台账!CB371</f>
        <v>0</v>
      </c>
      <c r="Q370" s="27">
        <f>畜禽季度村级台账!CC371</f>
        <v>0</v>
      </c>
      <c r="R370" s="27">
        <f>畜禽季度村级台账!CD371</f>
        <v>0</v>
      </c>
      <c r="S370" s="27">
        <f>畜禽季度村级台账!CE371</f>
        <v>0</v>
      </c>
      <c r="T370" s="27">
        <f>畜禽季度村级台账!C371+畜禽季度村级台账!U371+畜禽季度村级台账!AM371+畜禽季度村级台账!BE371</f>
        <v>0</v>
      </c>
      <c r="U370" s="27">
        <f>畜禽季度村级台账!D371+畜禽季度村级台账!V371+畜禽季度村级台账!AN371+畜禽季度村级台账!BF371</f>
        <v>0</v>
      </c>
      <c r="V370" s="27">
        <f>畜禽季度村级台账!E371+畜禽季度村级台账!W371+畜禽季度村级台账!AO371+畜禽季度村级台账!BG371</f>
        <v>0</v>
      </c>
      <c r="W370" s="27">
        <f>畜禽季度村级台账!F371+畜禽季度村级台账!X371+畜禽季度村级台账!AP371+畜禽季度村级台账!BH371</f>
        <v>0</v>
      </c>
      <c r="X370" s="27">
        <f t="shared" si="48"/>
        <v>0</v>
      </c>
      <c r="Y370" s="27">
        <f>畜禽季度村级台账!G371+畜禽季度村级台账!Y371+畜禽季度村级台账!AQ371+畜禽季度村级台账!BI371</f>
        <v>0</v>
      </c>
      <c r="Z370" s="27">
        <f>畜禽季度村级台账!H371+畜禽季度村级台账!Z371+畜禽季度村级台账!AR371+畜禽季度村级台账!BJ371</f>
        <v>0</v>
      </c>
      <c r="AA370" s="27">
        <f>畜禽季度村级台账!CF371</f>
        <v>0</v>
      </c>
      <c r="AB370" s="27">
        <f>畜禽季度村级台账!CG371</f>
        <v>0</v>
      </c>
      <c r="AC370" s="27">
        <f>畜禽季度村级台账!CH371</f>
        <v>0</v>
      </c>
      <c r="AD370" s="27">
        <f>畜禽季度村级台账!CI371</f>
        <v>0</v>
      </c>
      <c r="AE370" s="27">
        <f>畜禽季度村级台账!CJ371</f>
        <v>0</v>
      </c>
      <c r="AF370" s="51" t="str">
        <f t="shared" si="41"/>
        <v>正确</v>
      </c>
      <c r="AG370" s="51" t="str">
        <f t="shared" si="42"/>
        <v>正确</v>
      </c>
      <c r="AH370" s="51" t="str">
        <f t="shared" si="43"/>
        <v>正确</v>
      </c>
      <c r="AI370" s="51" t="str">
        <f t="shared" si="44"/>
        <v>正确</v>
      </c>
      <c r="AJ370" s="51" t="str">
        <f t="shared" si="45"/>
        <v>正确</v>
      </c>
      <c r="AK370" s="51" t="str">
        <f t="shared" si="46"/>
        <v>正确</v>
      </c>
      <c r="AL370" s="51" t="str">
        <f t="shared" si="47"/>
        <v>正确</v>
      </c>
    </row>
    <row r="371" spans="1:38">
      <c r="A371" s="28">
        <v>361</v>
      </c>
      <c r="B371" s="26">
        <f>畜禽季度村级台账!B372</f>
        <v>0</v>
      </c>
      <c r="C371" s="27">
        <f>畜禽季度村级台账!BO372</f>
        <v>0</v>
      </c>
      <c r="D371" s="27">
        <f>畜禽季度村级台账!BP372</f>
        <v>0</v>
      </c>
      <c r="E371" s="27">
        <f>畜禽季度村级台账!BQ372</f>
        <v>0</v>
      </c>
      <c r="F371" s="27">
        <f>畜禽季度村级台账!BR372</f>
        <v>0</v>
      </c>
      <c r="G371" s="27">
        <f>畜禽季度村级台账!BS372</f>
        <v>0</v>
      </c>
      <c r="H371" s="27">
        <f>畜禽季度村级台账!BT372</f>
        <v>0</v>
      </c>
      <c r="I371" s="27">
        <f>畜禽季度村级台账!BU372</f>
        <v>0</v>
      </c>
      <c r="J371" s="27">
        <f>畜禽季度村级台账!BV372</f>
        <v>0</v>
      </c>
      <c r="K371" s="27">
        <f>畜禽季度村级台账!BW372</f>
        <v>0</v>
      </c>
      <c r="L371" s="27">
        <f>畜禽季度村级台账!BX372</f>
        <v>0</v>
      </c>
      <c r="M371" s="27">
        <f>畜禽季度村级台账!BY372</f>
        <v>0</v>
      </c>
      <c r="N371" s="27">
        <f>畜禽季度村级台账!BZ372</f>
        <v>0</v>
      </c>
      <c r="O371" s="27">
        <f>畜禽季度村级台账!CA372</f>
        <v>0</v>
      </c>
      <c r="P371" s="27">
        <f>畜禽季度村级台账!CB372</f>
        <v>0</v>
      </c>
      <c r="Q371" s="27">
        <f>畜禽季度村级台账!CC372</f>
        <v>0</v>
      </c>
      <c r="R371" s="27">
        <f>畜禽季度村级台账!CD372</f>
        <v>0</v>
      </c>
      <c r="S371" s="27">
        <f>畜禽季度村级台账!CE372</f>
        <v>0</v>
      </c>
      <c r="T371" s="27">
        <f>畜禽季度村级台账!C372+畜禽季度村级台账!U372+畜禽季度村级台账!AM372+畜禽季度村级台账!BE372</f>
        <v>0</v>
      </c>
      <c r="U371" s="27">
        <f>畜禽季度村级台账!D372+畜禽季度村级台账!V372+畜禽季度村级台账!AN372+畜禽季度村级台账!BF372</f>
        <v>0</v>
      </c>
      <c r="V371" s="27">
        <f>畜禽季度村级台账!E372+畜禽季度村级台账!W372+畜禽季度村级台账!AO372+畜禽季度村级台账!BG372</f>
        <v>0</v>
      </c>
      <c r="W371" s="27">
        <f>畜禽季度村级台账!F372+畜禽季度村级台账!X372+畜禽季度村级台账!AP372+畜禽季度村级台账!BH372</f>
        <v>0</v>
      </c>
      <c r="X371" s="27">
        <f t="shared" si="48"/>
        <v>0</v>
      </c>
      <c r="Y371" s="27">
        <f>畜禽季度村级台账!G372+畜禽季度村级台账!Y372+畜禽季度村级台账!AQ372+畜禽季度村级台账!BI372</f>
        <v>0</v>
      </c>
      <c r="Z371" s="27">
        <f>畜禽季度村级台账!H372+畜禽季度村级台账!Z372+畜禽季度村级台账!AR372+畜禽季度村级台账!BJ372</f>
        <v>0</v>
      </c>
      <c r="AA371" s="27">
        <f>畜禽季度村级台账!CF372</f>
        <v>0</v>
      </c>
      <c r="AB371" s="27">
        <f>畜禽季度村级台账!CG372</f>
        <v>0</v>
      </c>
      <c r="AC371" s="27">
        <f>畜禽季度村级台账!CH372</f>
        <v>0</v>
      </c>
      <c r="AD371" s="27">
        <f>畜禽季度村级台账!CI372</f>
        <v>0</v>
      </c>
      <c r="AE371" s="27">
        <f>畜禽季度村级台账!CJ372</f>
        <v>0</v>
      </c>
      <c r="AF371" s="51" t="str">
        <f t="shared" si="41"/>
        <v>正确</v>
      </c>
      <c r="AG371" s="51" t="str">
        <f t="shared" si="42"/>
        <v>正确</v>
      </c>
      <c r="AH371" s="51" t="str">
        <f t="shared" si="43"/>
        <v>正确</v>
      </c>
      <c r="AI371" s="51" t="str">
        <f t="shared" si="44"/>
        <v>正确</v>
      </c>
      <c r="AJ371" s="51" t="str">
        <f t="shared" si="45"/>
        <v>正确</v>
      </c>
      <c r="AK371" s="51" t="str">
        <f t="shared" si="46"/>
        <v>正确</v>
      </c>
      <c r="AL371" s="51" t="str">
        <f t="shared" si="47"/>
        <v>正确</v>
      </c>
    </row>
    <row r="372" spans="1:38">
      <c r="A372" s="28">
        <v>362</v>
      </c>
      <c r="B372" s="26">
        <f>畜禽季度村级台账!B373</f>
        <v>0</v>
      </c>
      <c r="C372" s="27">
        <f>畜禽季度村级台账!BO373</f>
        <v>0</v>
      </c>
      <c r="D372" s="27">
        <f>畜禽季度村级台账!BP373</f>
        <v>0</v>
      </c>
      <c r="E372" s="27">
        <f>畜禽季度村级台账!BQ373</f>
        <v>0</v>
      </c>
      <c r="F372" s="27">
        <f>畜禽季度村级台账!BR373</f>
        <v>0</v>
      </c>
      <c r="G372" s="27">
        <f>畜禽季度村级台账!BS373</f>
        <v>0</v>
      </c>
      <c r="H372" s="27">
        <f>畜禽季度村级台账!BT373</f>
        <v>0</v>
      </c>
      <c r="I372" s="27">
        <f>畜禽季度村级台账!BU373</f>
        <v>0</v>
      </c>
      <c r="J372" s="27">
        <f>畜禽季度村级台账!BV373</f>
        <v>0</v>
      </c>
      <c r="K372" s="27">
        <f>畜禽季度村级台账!BW373</f>
        <v>0</v>
      </c>
      <c r="L372" s="27">
        <f>畜禽季度村级台账!BX373</f>
        <v>0</v>
      </c>
      <c r="M372" s="27">
        <f>畜禽季度村级台账!BY373</f>
        <v>0</v>
      </c>
      <c r="N372" s="27">
        <f>畜禽季度村级台账!BZ373</f>
        <v>0</v>
      </c>
      <c r="O372" s="27">
        <f>畜禽季度村级台账!CA373</f>
        <v>0</v>
      </c>
      <c r="P372" s="27">
        <f>畜禽季度村级台账!CB373</f>
        <v>0</v>
      </c>
      <c r="Q372" s="27">
        <f>畜禽季度村级台账!CC373</f>
        <v>0</v>
      </c>
      <c r="R372" s="27">
        <f>畜禽季度村级台账!CD373</f>
        <v>0</v>
      </c>
      <c r="S372" s="27">
        <f>畜禽季度村级台账!CE373</f>
        <v>0</v>
      </c>
      <c r="T372" s="27">
        <f>畜禽季度村级台账!C373+畜禽季度村级台账!U373+畜禽季度村级台账!AM373+畜禽季度村级台账!BE373</f>
        <v>0</v>
      </c>
      <c r="U372" s="27">
        <f>畜禽季度村级台账!D373+畜禽季度村级台账!V373+畜禽季度村级台账!AN373+畜禽季度村级台账!BF373</f>
        <v>0</v>
      </c>
      <c r="V372" s="27">
        <f>畜禽季度村级台账!E373+畜禽季度村级台账!W373+畜禽季度村级台账!AO373+畜禽季度村级台账!BG373</f>
        <v>0</v>
      </c>
      <c r="W372" s="27">
        <f>畜禽季度村级台账!F373+畜禽季度村级台账!X373+畜禽季度村级台账!AP373+畜禽季度村级台账!BH373</f>
        <v>0</v>
      </c>
      <c r="X372" s="27">
        <f t="shared" si="48"/>
        <v>0</v>
      </c>
      <c r="Y372" s="27">
        <f>畜禽季度村级台账!G373+畜禽季度村级台账!Y373+畜禽季度村级台账!AQ373+畜禽季度村级台账!BI373</f>
        <v>0</v>
      </c>
      <c r="Z372" s="27">
        <f>畜禽季度村级台账!H373+畜禽季度村级台账!Z373+畜禽季度村级台账!AR373+畜禽季度村级台账!BJ373</f>
        <v>0</v>
      </c>
      <c r="AA372" s="27">
        <f>畜禽季度村级台账!CF373</f>
        <v>0</v>
      </c>
      <c r="AB372" s="27">
        <f>畜禽季度村级台账!CG373</f>
        <v>0</v>
      </c>
      <c r="AC372" s="27">
        <f>畜禽季度村级台账!CH373</f>
        <v>0</v>
      </c>
      <c r="AD372" s="27">
        <f>畜禽季度村级台账!CI373</f>
        <v>0</v>
      </c>
      <c r="AE372" s="27">
        <f>畜禽季度村级台账!CJ373</f>
        <v>0</v>
      </c>
      <c r="AF372" s="51" t="str">
        <f t="shared" si="41"/>
        <v>正确</v>
      </c>
      <c r="AG372" s="51" t="str">
        <f t="shared" si="42"/>
        <v>正确</v>
      </c>
      <c r="AH372" s="51" t="str">
        <f t="shared" si="43"/>
        <v>正确</v>
      </c>
      <c r="AI372" s="51" t="str">
        <f t="shared" si="44"/>
        <v>正确</v>
      </c>
      <c r="AJ372" s="51" t="str">
        <f t="shared" si="45"/>
        <v>正确</v>
      </c>
      <c r="AK372" s="51" t="str">
        <f t="shared" si="46"/>
        <v>正确</v>
      </c>
      <c r="AL372" s="51" t="str">
        <f t="shared" si="47"/>
        <v>正确</v>
      </c>
    </row>
    <row r="373" spans="1:38">
      <c r="A373" s="28">
        <v>363</v>
      </c>
      <c r="B373" s="26">
        <f>畜禽季度村级台账!B374</f>
        <v>0</v>
      </c>
      <c r="C373" s="27">
        <f>畜禽季度村级台账!BO374</f>
        <v>0</v>
      </c>
      <c r="D373" s="27">
        <f>畜禽季度村级台账!BP374</f>
        <v>0</v>
      </c>
      <c r="E373" s="27">
        <f>畜禽季度村级台账!BQ374</f>
        <v>0</v>
      </c>
      <c r="F373" s="27">
        <f>畜禽季度村级台账!BR374</f>
        <v>0</v>
      </c>
      <c r="G373" s="27">
        <f>畜禽季度村级台账!BS374</f>
        <v>0</v>
      </c>
      <c r="H373" s="27">
        <f>畜禽季度村级台账!BT374</f>
        <v>0</v>
      </c>
      <c r="I373" s="27">
        <f>畜禽季度村级台账!BU374</f>
        <v>0</v>
      </c>
      <c r="J373" s="27">
        <f>畜禽季度村级台账!BV374</f>
        <v>0</v>
      </c>
      <c r="K373" s="27">
        <f>畜禽季度村级台账!BW374</f>
        <v>0</v>
      </c>
      <c r="L373" s="27">
        <f>畜禽季度村级台账!BX374</f>
        <v>0</v>
      </c>
      <c r="M373" s="27">
        <f>畜禽季度村级台账!BY374</f>
        <v>0</v>
      </c>
      <c r="N373" s="27">
        <f>畜禽季度村级台账!BZ374</f>
        <v>0</v>
      </c>
      <c r="O373" s="27">
        <f>畜禽季度村级台账!CA374</f>
        <v>0</v>
      </c>
      <c r="P373" s="27">
        <f>畜禽季度村级台账!CB374</f>
        <v>0</v>
      </c>
      <c r="Q373" s="27">
        <f>畜禽季度村级台账!CC374</f>
        <v>0</v>
      </c>
      <c r="R373" s="27">
        <f>畜禽季度村级台账!CD374</f>
        <v>0</v>
      </c>
      <c r="S373" s="27">
        <f>畜禽季度村级台账!CE374</f>
        <v>0</v>
      </c>
      <c r="T373" s="27">
        <f>畜禽季度村级台账!C374+畜禽季度村级台账!U374+畜禽季度村级台账!AM374+畜禽季度村级台账!BE374</f>
        <v>0</v>
      </c>
      <c r="U373" s="27">
        <f>畜禽季度村级台账!D374+畜禽季度村级台账!V374+畜禽季度村级台账!AN374+畜禽季度村级台账!BF374</f>
        <v>0</v>
      </c>
      <c r="V373" s="27">
        <f>畜禽季度村级台账!E374+畜禽季度村级台账!W374+畜禽季度村级台账!AO374+畜禽季度村级台账!BG374</f>
        <v>0</v>
      </c>
      <c r="W373" s="27">
        <f>畜禽季度村级台账!F374+畜禽季度村级台账!X374+畜禽季度村级台账!AP374+畜禽季度村级台账!BH374</f>
        <v>0</v>
      </c>
      <c r="X373" s="27">
        <f t="shared" si="48"/>
        <v>0</v>
      </c>
      <c r="Y373" s="27">
        <f>畜禽季度村级台账!G374+畜禽季度村级台账!Y374+畜禽季度村级台账!AQ374+畜禽季度村级台账!BI374</f>
        <v>0</v>
      </c>
      <c r="Z373" s="27">
        <f>畜禽季度村级台账!H374+畜禽季度村级台账!Z374+畜禽季度村级台账!AR374+畜禽季度村级台账!BJ374</f>
        <v>0</v>
      </c>
      <c r="AA373" s="27">
        <f>畜禽季度村级台账!CF374</f>
        <v>0</v>
      </c>
      <c r="AB373" s="27">
        <f>畜禽季度村级台账!CG374</f>
        <v>0</v>
      </c>
      <c r="AC373" s="27">
        <f>畜禽季度村级台账!CH374</f>
        <v>0</v>
      </c>
      <c r="AD373" s="27">
        <f>畜禽季度村级台账!CI374</f>
        <v>0</v>
      </c>
      <c r="AE373" s="27">
        <f>畜禽季度村级台账!CJ374</f>
        <v>0</v>
      </c>
      <c r="AF373" s="51" t="str">
        <f t="shared" si="41"/>
        <v>正确</v>
      </c>
      <c r="AG373" s="51" t="str">
        <f t="shared" si="42"/>
        <v>正确</v>
      </c>
      <c r="AH373" s="51" t="str">
        <f t="shared" si="43"/>
        <v>正确</v>
      </c>
      <c r="AI373" s="51" t="str">
        <f t="shared" si="44"/>
        <v>正确</v>
      </c>
      <c r="AJ373" s="51" t="str">
        <f t="shared" si="45"/>
        <v>正确</v>
      </c>
      <c r="AK373" s="51" t="str">
        <f t="shared" si="46"/>
        <v>正确</v>
      </c>
      <c r="AL373" s="51" t="str">
        <f t="shared" si="47"/>
        <v>正确</v>
      </c>
    </row>
    <row r="374" spans="1:38">
      <c r="A374" s="28">
        <v>364</v>
      </c>
      <c r="B374" s="26">
        <f>畜禽季度村级台账!B375</f>
        <v>0</v>
      </c>
      <c r="C374" s="27">
        <f>畜禽季度村级台账!BO375</f>
        <v>0</v>
      </c>
      <c r="D374" s="27">
        <f>畜禽季度村级台账!BP375</f>
        <v>0</v>
      </c>
      <c r="E374" s="27">
        <f>畜禽季度村级台账!BQ375</f>
        <v>0</v>
      </c>
      <c r="F374" s="27">
        <f>畜禽季度村级台账!BR375</f>
        <v>0</v>
      </c>
      <c r="G374" s="27">
        <f>畜禽季度村级台账!BS375</f>
        <v>0</v>
      </c>
      <c r="H374" s="27">
        <f>畜禽季度村级台账!BT375</f>
        <v>0</v>
      </c>
      <c r="I374" s="27">
        <f>畜禽季度村级台账!BU375</f>
        <v>0</v>
      </c>
      <c r="J374" s="27">
        <f>畜禽季度村级台账!BV375</f>
        <v>0</v>
      </c>
      <c r="K374" s="27">
        <f>畜禽季度村级台账!BW375</f>
        <v>0</v>
      </c>
      <c r="L374" s="27">
        <f>畜禽季度村级台账!BX375</f>
        <v>0</v>
      </c>
      <c r="M374" s="27">
        <f>畜禽季度村级台账!BY375</f>
        <v>0</v>
      </c>
      <c r="N374" s="27">
        <f>畜禽季度村级台账!BZ375</f>
        <v>0</v>
      </c>
      <c r="O374" s="27">
        <f>畜禽季度村级台账!CA375</f>
        <v>0</v>
      </c>
      <c r="P374" s="27">
        <f>畜禽季度村级台账!CB375</f>
        <v>0</v>
      </c>
      <c r="Q374" s="27">
        <f>畜禽季度村级台账!CC375</f>
        <v>0</v>
      </c>
      <c r="R374" s="27">
        <f>畜禽季度村级台账!CD375</f>
        <v>0</v>
      </c>
      <c r="S374" s="27">
        <f>畜禽季度村级台账!CE375</f>
        <v>0</v>
      </c>
      <c r="T374" s="27">
        <f>畜禽季度村级台账!C375+畜禽季度村级台账!U375+畜禽季度村级台账!AM375+畜禽季度村级台账!BE375</f>
        <v>0</v>
      </c>
      <c r="U374" s="27">
        <f>畜禽季度村级台账!D375+畜禽季度村级台账!V375+畜禽季度村级台账!AN375+畜禽季度村级台账!BF375</f>
        <v>0</v>
      </c>
      <c r="V374" s="27">
        <f>畜禽季度村级台账!E375+畜禽季度村级台账!W375+畜禽季度村级台账!AO375+畜禽季度村级台账!BG375</f>
        <v>0</v>
      </c>
      <c r="W374" s="27">
        <f>畜禽季度村级台账!F375+畜禽季度村级台账!X375+畜禽季度村级台账!AP375+畜禽季度村级台账!BH375</f>
        <v>0</v>
      </c>
      <c r="X374" s="27">
        <f t="shared" si="48"/>
        <v>0</v>
      </c>
      <c r="Y374" s="27">
        <f>畜禽季度村级台账!G375+畜禽季度村级台账!Y375+畜禽季度村级台账!AQ375+畜禽季度村级台账!BI375</f>
        <v>0</v>
      </c>
      <c r="Z374" s="27">
        <f>畜禽季度村级台账!H375+畜禽季度村级台账!Z375+畜禽季度村级台账!AR375+畜禽季度村级台账!BJ375</f>
        <v>0</v>
      </c>
      <c r="AA374" s="27">
        <f>畜禽季度村级台账!CF375</f>
        <v>0</v>
      </c>
      <c r="AB374" s="27">
        <f>畜禽季度村级台账!CG375</f>
        <v>0</v>
      </c>
      <c r="AC374" s="27">
        <f>畜禽季度村级台账!CH375</f>
        <v>0</v>
      </c>
      <c r="AD374" s="27">
        <f>畜禽季度村级台账!CI375</f>
        <v>0</v>
      </c>
      <c r="AE374" s="27">
        <f>畜禽季度村级台账!CJ375</f>
        <v>0</v>
      </c>
      <c r="AF374" s="51" t="str">
        <f t="shared" si="41"/>
        <v>正确</v>
      </c>
      <c r="AG374" s="51" t="str">
        <f t="shared" si="42"/>
        <v>正确</v>
      </c>
      <c r="AH374" s="51" t="str">
        <f t="shared" si="43"/>
        <v>正确</v>
      </c>
      <c r="AI374" s="51" t="str">
        <f t="shared" si="44"/>
        <v>正确</v>
      </c>
      <c r="AJ374" s="51" t="str">
        <f t="shared" si="45"/>
        <v>正确</v>
      </c>
      <c r="AK374" s="51" t="str">
        <f t="shared" si="46"/>
        <v>正确</v>
      </c>
      <c r="AL374" s="51" t="str">
        <f t="shared" si="47"/>
        <v>正确</v>
      </c>
    </row>
    <row r="375" spans="1:38">
      <c r="A375" s="28">
        <v>365</v>
      </c>
      <c r="B375" s="26">
        <f>畜禽季度村级台账!B376</f>
        <v>0</v>
      </c>
      <c r="C375" s="27">
        <f>畜禽季度村级台账!BO376</f>
        <v>0</v>
      </c>
      <c r="D375" s="27">
        <f>畜禽季度村级台账!BP376</f>
        <v>0</v>
      </c>
      <c r="E375" s="27">
        <f>畜禽季度村级台账!BQ376</f>
        <v>0</v>
      </c>
      <c r="F375" s="27">
        <f>畜禽季度村级台账!BR376</f>
        <v>0</v>
      </c>
      <c r="G375" s="27">
        <f>畜禽季度村级台账!BS376</f>
        <v>0</v>
      </c>
      <c r="H375" s="27">
        <f>畜禽季度村级台账!BT376</f>
        <v>0</v>
      </c>
      <c r="I375" s="27">
        <f>畜禽季度村级台账!BU376</f>
        <v>0</v>
      </c>
      <c r="J375" s="27">
        <f>畜禽季度村级台账!BV376</f>
        <v>0</v>
      </c>
      <c r="K375" s="27">
        <f>畜禽季度村级台账!BW376</f>
        <v>0</v>
      </c>
      <c r="L375" s="27">
        <f>畜禽季度村级台账!BX376</f>
        <v>0</v>
      </c>
      <c r="M375" s="27">
        <f>畜禽季度村级台账!BY376</f>
        <v>0</v>
      </c>
      <c r="N375" s="27">
        <f>畜禽季度村级台账!BZ376</f>
        <v>0</v>
      </c>
      <c r="O375" s="27">
        <f>畜禽季度村级台账!CA376</f>
        <v>0</v>
      </c>
      <c r="P375" s="27">
        <f>畜禽季度村级台账!CB376</f>
        <v>0</v>
      </c>
      <c r="Q375" s="27">
        <f>畜禽季度村级台账!CC376</f>
        <v>0</v>
      </c>
      <c r="R375" s="27">
        <f>畜禽季度村级台账!CD376</f>
        <v>0</v>
      </c>
      <c r="S375" s="27">
        <f>畜禽季度村级台账!CE376</f>
        <v>0</v>
      </c>
      <c r="T375" s="27">
        <f>畜禽季度村级台账!C376+畜禽季度村级台账!U376+畜禽季度村级台账!AM376+畜禽季度村级台账!BE376</f>
        <v>0</v>
      </c>
      <c r="U375" s="27">
        <f>畜禽季度村级台账!D376+畜禽季度村级台账!V376+畜禽季度村级台账!AN376+畜禽季度村级台账!BF376</f>
        <v>0</v>
      </c>
      <c r="V375" s="27">
        <f>畜禽季度村级台账!E376+畜禽季度村级台账!W376+畜禽季度村级台账!AO376+畜禽季度村级台账!BG376</f>
        <v>0</v>
      </c>
      <c r="W375" s="27">
        <f>畜禽季度村级台账!F376+畜禽季度村级台账!X376+畜禽季度村级台账!AP376+畜禽季度村级台账!BH376</f>
        <v>0</v>
      </c>
      <c r="X375" s="27">
        <f t="shared" si="48"/>
        <v>0</v>
      </c>
      <c r="Y375" s="27">
        <f>畜禽季度村级台账!G376+畜禽季度村级台账!Y376+畜禽季度村级台账!AQ376+畜禽季度村级台账!BI376</f>
        <v>0</v>
      </c>
      <c r="Z375" s="27">
        <f>畜禽季度村级台账!H376+畜禽季度村级台账!Z376+畜禽季度村级台账!AR376+畜禽季度村级台账!BJ376</f>
        <v>0</v>
      </c>
      <c r="AA375" s="27">
        <f>畜禽季度村级台账!CF376</f>
        <v>0</v>
      </c>
      <c r="AB375" s="27">
        <f>畜禽季度村级台账!CG376</f>
        <v>0</v>
      </c>
      <c r="AC375" s="27">
        <f>畜禽季度村级台账!CH376</f>
        <v>0</v>
      </c>
      <c r="AD375" s="27">
        <f>畜禽季度村级台账!CI376</f>
        <v>0</v>
      </c>
      <c r="AE375" s="27">
        <f>畜禽季度村级台账!CJ376</f>
        <v>0</v>
      </c>
      <c r="AF375" s="51" t="str">
        <f t="shared" si="41"/>
        <v>正确</v>
      </c>
      <c r="AG375" s="51" t="str">
        <f t="shared" si="42"/>
        <v>正确</v>
      </c>
      <c r="AH375" s="51" t="str">
        <f t="shared" si="43"/>
        <v>正确</v>
      </c>
      <c r="AI375" s="51" t="str">
        <f t="shared" si="44"/>
        <v>正确</v>
      </c>
      <c r="AJ375" s="51" t="str">
        <f t="shared" si="45"/>
        <v>正确</v>
      </c>
      <c r="AK375" s="51" t="str">
        <f t="shared" si="46"/>
        <v>正确</v>
      </c>
      <c r="AL375" s="51" t="str">
        <f t="shared" si="47"/>
        <v>正确</v>
      </c>
    </row>
    <row r="376" spans="1:38">
      <c r="A376" s="28">
        <v>366</v>
      </c>
      <c r="B376" s="26">
        <f>畜禽季度村级台账!B377</f>
        <v>0</v>
      </c>
      <c r="C376" s="27">
        <f>畜禽季度村级台账!BO377</f>
        <v>0</v>
      </c>
      <c r="D376" s="27">
        <f>畜禽季度村级台账!BP377</f>
        <v>0</v>
      </c>
      <c r="E376" s="27">
        <f>畜禽季度村级台账!BQ377</f>
        <v>0</v>
      </c>
      <c r="F376" s="27">
        <f>畜禽季度村级台账!BR377</f>
        <v>0</v>
      </c>
      <c r="G376" s="27">
        <f>畜禽季度村级台账!BS377</f>
        <v>0</v>
      </c>
      <c r="H376" s="27">
        <f>畜禽季度村级台账!BT377</f>
        <v>0</v>
      </c>
      <c r="I376" s="27">
        <f>畜禽季度村级台账!BU377</f>
        <v>0</v>
      </c>
      <c r="J376" s="27">
        <f>畜禽季度村级台账!BV377</f>
        <v>0</v>
      </c>
      <c r="K376" s="27">
        <f>畜禽季度村级台账!BW377</f>
        <v>0</v>
      </c>
      <c r="L376" s="27">
        <f>畜禽季度村级台账!BX377</f>
        <v>0</v>
      </c>
      <c r="M376" s="27">
        <f>畜禽季度村级台账!BY377</f>
        <v>0</v>
      </c>
      <c r="N376" s="27">
        <f>畜禽季度村级台账!BZ377</f>
        <v>0</v>
      </c>
      <c r="O376" s="27">
        <f>畜禽季度村级台账!CA377</f>
        <v>0</v>
      </c>
      <c r="P376" s="27">
        <f>畜禽季度村级台账!CB377</f>
        <v>0</v>
      </c>
      <c r="Q376" s="27">
        <f>畜禽季度村级台账!CC377</f>
        <v>0</v>
      </c>
      <c r="R376" s="27">
        <f>畜禽季度村级台账!CD377</f>
        <v>0</v>
      </c>
      <c r="S376" s="27">
        <f>畜禽季度村级台账!CE377</f>
        <v>0</v>
      </c>
      <c r="T376" s="27">
        <f>畜禽季度村级台账!C377+畜禽季度村级台账!U377+畜禽季度村级台账!AM377+畜禽季度村级台账!BE377</f>
        <v>0</v>
      </c>
      <c r="U376" s="27">
        <f>畜禽季度村级台账!D377+畜禽季度村级台账!V377+畜禽季度村级台账!AN377+畜禽季度村级台账!BF377</f>
        <v>0</v>
      </c>
      <c r="V376" s="27">
        <f>畜禽季度村级台账!E377+畜禽季度村级台账!W377+畜禽季度村级台账!AO377+畜禽季度村级台账!BG377</f>
        <v>0</v>
      </c>
      <c r="W376" s="27">
        <f>畜禽季度村级台账!F377+畜禽季度村级台账!X377+畜禽季度村级台账!AP377+畜禽季度村级台账!BH377</f>
        <v>0</v>
      </c>
      <c r="X376" s="27">
        <f t="shared" si="48"/>
        <v>0</v>
      </c>
      <c r="Y376" s="27">
        <f>畜禽季度村级台账!G377+畜禽季度村级台账!Y377+畜禽季度村级台账!AQ377+畜禽季度村级台账!BI377</f>
        <v>0</v>
      </c>
      <c r="Z376" s="27">
        <f>畜禽季度村级台账!H377+畜禽季度村级台账!Z377+畜禽季度村级台账!AR377+畜禽季度村级台账!BJ377</f>
        <v>0</v>
      </c>
      <c r="AA376" s="27">
        <f>畜禽季度村级台账!CF377</f>
        <v>0</v>
      </c>
      <c r="AB376" s="27">
        <f>畜禽季度村级台账!CG377</f>
        <v>0</v>
      </c>
      <c r="AC376" s="27">
        <f>畜禽季度村级台账!CH377</f>
        <v>0</v>
      </c>
      <c r="AD376" s="27">
        <f>畜禽季度村级台账!CI377</f>
        <v>0</v>
      </c>
      <c r="AE376" s="27">
        <f>畜禽季度村级台账!CJ377</f>
        <v>0</v>
      </c>
      <c r="AF376" s="51" t="str">
        <f t="shared" si="41"/>
        <v>正确</v>
      </c>
      <c r="AG376" s="51" t="str">
        <f t="shared" si="42"/>
        <v>正确</v>
      </c>
      <c r="AH376" s="51" t="str">
        <f t="shared" si="43"/>
        <v>正确</v>
      </c>
      <c r="AI376" s="51" t="str">
        <f t="shared" si="44"/>
        <v>正确</v>
      </c>
      <c r="AJ376" s="51" t="str">
        <f t="shared" si="45"/>
        <v>正确</v>
      </c>
      <c r="AK376" s="51" t="str">
        <f t="shared" si="46"/>
        <v>正确</v>
      </c>
      <c r="AL376" s="51" t="str">
        <f t="shared" si="47"/>
        <v>正确</v>
      </c>
    </row>
    <row r="377" spans="1:38">
      <c r="A377" s="28">
        <v>367</v>
      </c>
      <c r="B377" s="26">
        <f>畜禽季度村级台账!B378</f>
        <v>0</v>
      </c>
      <c r="C377" s="27">
        <f>畜禽季度村级台账!BO378</f>
        <v>0</v>
      </c>
      <c r="D377" s="27">
        <f>畜禽季度村级台账!BP378</f>
        <v>0</v>
      </c>
      <c r="E377" s="27">
        <f>畜禽季度村级台账!BQ378</f>
        <v>0</v>
      </c>
      <c r="F377" s="27">
        <f>畜禽季度村级台账!BR378</f>
        <v>0</v>
      </c>
      <c r="G377" s="27">
        <f>畜禽季度村级台账!BS378</f>
        <v>0</v>
      </c>
      <c r="H377" s="27">
        <f>畜禽季度村级台账!BT378</f>
        <v>0</v>
      </c>
      <c r="I377" s="27">
        <f>畜禽季度村级台账!BU378</f>
        <v>0</v>
      </c>
      <c r="J377" s="27">
        <f>畜禽季度村级台账!BV378</f>
        <v>0</v>
      </c>
      <c r="K377" s="27">
        <f>畜禽季度村级台账!BW378</f>
        <v>0</v>
      </c>
      <c r="L377" s="27">
        <f>畜禽季度村级台账!BX378</f>
        <v>0</v>
      </c>
      <c r="M377" s="27">
        <f>畜禽季度村级台账!BY378</f>
        <v>0</v>
      </c>
      <c r="N377" s="27">
        <f>畜禽季度村级台账!BZ378</f>
        <v>0</v>
      </c>
      <c r="O377" s="27">
        <f>畜禽季度村级台账!CA378</f>
        <v>0</v>
      </c>
      <c r="P377" s="27">
        <f>畜禽季度村级台账!CB378</f>
        <v>0</v>
      </c>
      <c r="Q377" s="27">
        <f>畜禽季度村级台账!CC378</f>
        <v>0</v>
      </c>
      <c r="R377" s="27">
        <f>畜禽季度村级台账!CD378</f>
        <v>0</v>
      </c>
      <c r="S377" s="27">
        <f>畜禽季度村级台账!CE378</f>
        <v>0</v>
      </c>
      <c r="T377" s="27">
        <f>畜禽季度村级台账!C378+畜禽季度村级台账!U378+畜禽季度村级台账!AM378+畜禽季度村级台账!BE378</f>
        <v>0</v>
      </c>
      <c r="U377" s="27">
        <f>畜禽季度村级台账!D378+畜禽季度村级台账!V378+畜禽季度村级台账!AN378+畜禽季度村级台账!BF378</f>
        <v>0</v>
      </c>
      <c r="V377" s="27">
        <f>畜禽季度村级台账!E378+畜禽季度村级台账!W378+畜禽季度村级台账!AO378+畜禽季度村级台账!BG378</f>
        <v>0</v>
      </c>
      <c r="W377" s="27">
        <f>畜禽季度村级台账!F378+畜禽季度村级台账!X378+畜禽季度村级台账!AP378+畜禽季度村级台账!BH378</f>
        <v>0</v>
      </c>
      <c r="X377" s="27">
        <f t="shared" si="48"/>
        <v>0</v>
      </c>
      <c r="Y377" s="27">
        <f>畜禽季度村级台账!G378+畜禽季度村级台账!Y378+畜禽季度村级台账!AQ378+畜禽季度村级台账!BI378</f>
        <v>0</v>
      </c>
      <c r="Z377" s="27">
        <f>畜禽季度村级台账!H378+畜禽季度村级台账!Z378+畜禽季度村级台账!AR378+畜禽季度村级台账!BJ378</f>
        <v>0</v>
      </c>
      <c r="AA377" s="27">
        <f>畜禽季度村级台账!CF378</f>
        <v>0</v>
      </c>
      <c r="AB377" s="27">
        <f>畜禽季度村级台账!CG378</f>
        <v>0</v>
      </c>
      <c r="AC377" s="27">
        <f>畜禽季度村级台账!CH378</f>
        <v>0</v>
      </c>
      <c r="AD377" s="27">
        <f>畜禽季度村级台账!CI378</f>
        <v>0</v>
      </c>
      <c r="AE377" s="27">
        <f>畜禽季度村级台账!CJ378</f>
        <v>0</v>
      </c>
      <c r="AF377" s="51" t="str">
        <f t="shared" si="41"/>
        <v>正确</v>
      </c>
      <c r="AG377" s="51" t="str">
        <f t="shared" si="42"/>
        <v>正确</v>
      </c>
      <c r="AH377" s="51" t="str">
        <f t="shared" si="43"/>
        <v>正确</v>
      </c>
      <c r="AI377" s="51" t="str">
        <f t="shared" si="44"/>
        <v>正确</v>
      </c>
      <c r="AJ377" s="51" t="str">
        <f t="shared" si="45"/>
        <v>正确</v>
      </c>
      <c r="AK377" s="51" t="str">
        <f t="shared" si="46"/>
        <v>正确</v>
      </c>
      <c r="AL377" s="51" t="str">
        <f t="shared" si="47"/>
        <v>正确</v>
      </c>
    </row>
    <row r="378" spans="1:38">
      <c r="A378" s="28">
        <v>368</v>
      </c>
      <c r="B378" s="26">
        <f>畜禽季度村级台账!B379</f>
        <v>0</v>
      </c>
      <c r="C378" s="27">
        <f>畜禽季度村级台账!BO379</f>
        <v>0</v>
      </c>
      <c r="D378" s="27">
        <f>畜禽季度村级台账!BP379</f>
        <v>0</v>
      </c>
      <c r="E378" s="27">
        <f>畜禽季度村级台账!BQ379</f>
        <v>0</v>
      </c>
      <c r="F378" s="27">
        <f>畜禽季度村级台账!BR379</f>
        <v>0</v>
      </c>
      <c r="G378" s="27">
        <f>畜禽季度村级台账!BS379</f>
        <v>0</v>
      </c>
      <c r="H378" s="27">
        <f>畜禽季度村级台账!BT379</f>
        <v>0</v>
      </c>
      <c r="I378" s="27">
        <f>畜禽季度村级台账!BU379</f>
        <v>0</v>
      </c>
      <c r="J378" s="27">
        <f>畜禽季度村级台账!BV379</f>
        <v>0</v>
      </c>
      <c r="K378" s="27">
        <f>畜禽季度村级台账!BW379</f>
        <v>0</v>
      </c>
      <c r="L378" s="27">
        <f>畜禽季度村级台账!BX379</f>
        <v>0</v>
      </c>
      <c r="M378" s="27">
        <f>畜禽季度村级台账!BY379</f>
        <v>0</v>
      </c>
      <c r="N378" s="27">
        <f>畜禽季度村级台账!BZ379</f>
        <v>0</v>
      </c>
      <c r="O378" s="27">
        <f>畜禽季度村级台账!CA379</f>
        <v>0</v>
      </c>
      <c r="P378" s="27">
        <f>畜禽季度村级台账!CB379</f>
        <v>0</v>
      </c>
      <c r="Q378" s="27">
        <f>畜禽季度村级台账!CC379</f>
        <v>0</v>
      </c>
      <c r="R378" s="27">
        <f>畜禽季度村级台账!CD379</f>
        <v>0</v>
      </c>
      <c r="S378" s="27">
        <f>畜禽季度村级台账!CE379</f>
        <v>0</v>
      </c>
      <c r="T378" s="27">
        <f>畜禽季度村级台账!C379+畜禽季度村级台账!U379+畜禽季度村级台账!AM379+畜禽季度村级台账!BE379</f>
        <v>0</v>
      </c>
      <c r="U378" s="27">
        <f>畜禽季度村级台账!D379+畜禽季度村级台账!V379+畜禽季度村级台账!AN379+畜禽季度村级台账!BF379</f>
        <v>0</v>
      </c>
      <c r="V378" s="27">
        <f>畜禽季度村级台账!E379+畜禽季度村级台账!W379+畜禽季度村级台账!AO379+畜禽季度村级台账!BG379</f>
        <v>0</v>
      </c>
      <c r="W378" s="27">
        <f>畜禽季度村级台账!F379+畜禽季度村级台账!X379+畜禽季度村级台账!AP379+畜禽季度村级台账!BH379</f>
        <v>0</v>
      </c>
      <c r="X378" s="27">
        <f t="shared" si="48"/>
        <v>0</v>
      </c>
      <c r="Y378" s="27">
        <f>畜禽季度村级台账!G379+畜禽季度村级台账!Y379+畜禽季度村级台账!AQ379+畜禽季度村级台账!BI379</f>
        <v>0</v>
      </c>
      <c r="Z378" s="27">
        <f>畜禽季度村级台账!H379+畜禽季度村级台账!Z379+畜禽季度村级台账!AR379+畜禽季度村级台账!BJ379</f>
        <v>0</v>
      </c>
      <c r="AA378" s="27">
        <f>畜禽季度村级台账!CF379</f>
        <v>0</v>
      </c>
      <c r="AB378" s="27">
        <f>畜禽季度村级台账!CG379</f>
        <v>0</v>
      </c>
      <c r="AC378" s="27">
        <f>畜禽季度村级台账!CH379</f>
        <v>0</v>
      </c>
      <c r="AD378" s="27">
        <f>畜禽季度村级台账!CI379</f>
        <v>0</v>
      </c>
      <c r="AE378" s="27">
        <f>畜禽季度村级台账!CJ379</f>
        <v>0</v>
      </c>
      <c r="AF378" s="51" t="str">
        <f t="shared" si="41"/>
        <v>正确</v>
      </c>
      <c r="AG378" s="51" t="str">
        <f t="shared" si="42"/>
        <v>正确</v>
      </c>
      <c r="AH378" s="51" t="str">
        <f t="shared" si="43"/>
        <v>正确</v>
      </c>
      <c r="AI378" s="51" t="str">
        <f t="shared" si="44"/>
        <v>正确</v>
      </c>
      <c r="AJ378" s="51" t="str">
        <f t="shared" si="45"/>
        <v>正确</v>
      </c>
      <c r="AK378" s="51" t="str">
        <f t="shared" si="46"/>
        <v>正确</v>
      </c>
      <c r="AL378" s="51" t="str">
        <f t="shared" si="47"/>
        <v>正确</v>
      </c>
    </row>
    <row r="379" spans="1:38">
      <c r="A379" s="28">
        <v>369</v>
      </c>
      <c r="B379" s="26">
        <f>畜禽季度村级台账!B380</f>
        <v>0</v>
      </c>
      <c r="C379" s="27">
        <f>畜禽季度村级台账!BO380</f>
        <v>0</v>
      </c>
      <c r="D379" s="27">
        <f>畜禽季度村级台账!BP380</f>
        <v>0</v>
      </c>
      <c r="E379" s="27">
        <f>畜禽季度村级台账!BQ380</f>
        <v>0</v>
      </c>
      <c r="F379" s="27">
        <f>畜禽季度村级台账!BR380</f>
        <v>0</v>
      </c>
      <c r="G379" s="27">
        <f>畜禽季度村级台账!BS380</f>
        <v>0</v>
      </c>
      <c r="H379" s="27">
        <f>畜禽季度村级台账!BT380</f>
        <v>0</v>
      </c>
      <c r="I379" s="27">
        <f>畜禽季度村级台账!BU380</f>
        <v>0</v>
      </c>
      <c r="J379" s="27">
        <f>畜禽季度村级台账!BV380</f>
        <v>0</v>
      </c>
      <c r="K379" s="27">
        <f>畜禽季度村级台账!BW380</f>
        <v>0</v>
      </c>
      <c r="L379" s="27">
        <f>畜禽季度村级台账!BX380</f>
        <v>0</v>
      </c>
      <c r="M379" s="27">
        <f>畜禽季度村级台账!BY380</f>
        <v>0</v>
      </c>
      <c r="N379" s="27">
        <f>畜禽季度村级台账!BZ380</f>
        <v>0</v>
      </c>
      <c r="O379" s="27">
        <f>畜禽季度村级台账!CA380</f>
        <v>0</v>
      </c>
      <c r="P379" s="27">
        <f>畜禽季度村级台账!CB380</f>
        <v>0</v>
      </c>
      <c r="Q379" s="27">
        <f>畜禽季度村级台账!CC380</f>
        <v>0</v>
      </c>
      <c r="R379" s="27">
        <f>畜禽季度村级台账!CD380</f>
        <v>0</v>
      </c>
      <c r="S379" s="27">
        <f>畜禽季度村级台账!CE380</f>
        <v>0</v>
      </c>
      <c r="T379" s="27">
        <f>畜禽季度村级台账!C380+畜禽季度村级台账!U380+畜禽季度村级台账!AM380+畜禽季度村级台账!BE380</f>
        <v>0</v>
      </c>
      <c r="U379" s="27">
        <f>畜禽季度村级台账!D380+畜禽季度村级台账!V380+畜禽季度村级台账!AN380+畜禽季度村级台账!BF380</f>
        <v>0</v>
      </c>
      <c r="V379" s="27">
        <f>畜禽季度村级台账!E380+畜禽季度村级台账!W380+畜禽季度村级台账!AO380+畜禽季度村级台账!BG380</f>
        <v>0</v>
      </c>
      <c r="W379" s="27">
        <f>畜禽季度村级台账!F380+畜禽季度村级台账!X380+畜禽季度村级台账!AP380+畜禽季度村级台账!BH380</f>
        <v>0</v>
      </c>
      <c r="X379" s="27">
        <f t="shared" si="48"/>
        <v>0</v>
      </c>
      <c r="Y379" s="27">
        <f>畜禽季度村级台账!G380+畜禽季度村级台账!Y380+畜禽季度村级台账!AQ380+畜禽季度村级台账!BI380</f>
        <v>0</v>
      </c>
      <c r="Z379" s="27">
        <f>畜禽季度村级台账!H380+畜禽季度村级台账!Z380+畜禽季度村级台账!AR380+畜禽季度村级台账!BJ380</f>
        <v>0</v>
      </c>
      <c r="AA379" s="27">
        <f>畜禽季度村级台账!CF380</f>
        <v>0</v>
      </c>
      <c r="AB379" s="27">
        <f>畜禽季度村级台账!CG380</f>
        <v>0</v>
      </c>
      <c r="AC379" s="27">
        <f>畜禽季度村级台账!CH380</f>
        <v>0</v>
      </c>
      <c r="AD379" s="27">
        <f>畜禽季度村级台账!CI380</f>
        <v>0</v>
      </c>
      <c r="AE379" s="27">
        <f>畜禽季度村级台账!CJ380</f>
        <v>0</v>
      </c>
      <c r="AF379" s="51" t="str">
        <f t="shared" si="41"/>
        <v>正确</v>
      </c>
      <c r="AG379" s="51" t="str">
        <f t="shared" si="42"/>
        <v>正确</v>
      </c>
      <c r="AH379" s="51" t="str">
        <f t="shared" si="43"/>
        <v>正确</v>
      </c>
      <c r="AI379" s="51" t="str">
        <f t="shared" si="44"/>
        <v>正确</v>
      </c>
      <c r="AJ379" s="51" t="str">
        <f t="shared" si="45"/>
        <v>正确</v>
      </c>
      <c r="AK379" s="51" t="str">
        <f t="shared" si="46"/>
        <v>正确</v>
      </c>
      <c r="AL379" s="51" t="str">
        <f t="shared" si="47"/>
        <v>正确</v>
      </c>
    </row>
    <row r="380" spans="1:38">
      <c r="A380" s="28">
        <v>370</v>
      </c>
      <c r="B380" s="26">
        <f>畜禽季度村级台账!B381</f>
        <v>0</v>
      </c>
      <c r="C380" s="27">
        <f>畜禽季度村级台账!BO381</f>
        <v>0</v>
      </c>
      <c r="D380" s="27">
        <f>畜禽季度村级台账!BP381</f>
        <v>0</v>
      </c>
      <c r="E380" s="27">
        <f>畜禽季度村级台账!BQ381</f>
        <v>0</v>
      </c>
      <c r="F380" s="27">
        <f>畜禽季度村级台账!BR381</f>
        <v>0</v>
      </c>
      <c r="G380" s="27">
        <f>畜禽季度村级台账!BS381</f>
        <v>0</v>
      </c>
      <c r="H380" s="27">
        <f>畜禽季度村级台账!BT381</f>
        <v>0</v>
      </c>
      <c r="I380" s="27">
        <f>畜禽季度村级台账!BU381</f>
        <v>0</v>
      </c>
      <c r="J380" s="27">
        <f>畜禽季度村级台账!BV381</f>
        <v>0</v>
      </c>
      <c r="K380" s="27">
        <f>畜禽季度村级台账!BW381</f>
        <v>0</v>
      </c>
      <c r="L380" s="27">
        <f>畜禽季度村级台账!BX381</f>
        <v>0</v>
      </c>
      <c r="M380" s="27">
        <f>畜禽季度村级台账!BY381</f>
        <v>0</v>
      </c>
      <c r="N380" s="27">
        <f>畜禽季度村级台账!BZ381</f>
        <v>0</v>
      </c>
      <c r="O380" s="27">
        <f>畜禽季度村级台账!CA381</f>
        <v>0</v>
      </c>
      <c r="P380" s="27">
        <f>畜禽季度村级台账!CB381</f>
        <v>0</v>
      </c>
      <c r="Q380" s="27">
        <f>畜禽季度村级台账!CC381</f>
        <v>0</v>
      </c>
      <c r="R380" s="27">
        <f>畜禽季度村级台账!CD381</f>
        <v>0</v>
      </c>
      <c r="S380" s="27">
        <f>畜禽季度村级台账!CE381</f>
        <v>0</v>
      </c>
      <c r="T380" s="27">
        <f>畜禽季度村级台账!C381+畜禽季度村级台账!U381+畜禽季度村级台账!AM381+畜禽季度村级台账!BE381</f>
        <v>0</v>
      </c>
      <c r="U380" s="27">
        <f>畜禽季度村级台账!D381+畜禽季度村级台账!V381+畜禽季度村级台账!AN381+畜禽季度村级台账!BF381</f>
        <v>0</v>
      </c>
      <c r="V380" s="27">
        <f>畜禽季度村级台账!E381+畜禽季度村级台账!W381+畜禽季度村级台账!AO381+畜禽季度村级台账!BG381</f>
        <v>0</v>
      </c>
      <c r="W380" s="27">
        <f>畜禽季度村级台账!F381+畜禽季度村级台账!X381+畜禽季度村级台账!AP381+畜禽季度村级台账!BH381</f>
        <v>0</v>
      </c>
      <c r="X380" s="27">
        <f t="shared" si="48"/>
        <v>0</v>
      </c>
      <c r="Y380" s="27">
        <f>畜禽季度村级台账!G381+畜禽季度村级台账!Y381+畜禽季度村级台账!AQ381+畜禽季度村级台账!BI381</f>
        <v>0</v>
      </c>
      <c r="Z380" s="27">
        <f>畜禽季度村级台账!H381+畜禽季度村级台账!Z381+畜禽季度村级台账!AR381+畜禽季度村级台账!BJ381</f>
        <v>0</v>
      </c>
      <c r="AA380" s="27">
        <f>畜禽季度村级台账!CF381</f>
        <v>0</v>
      </c>
      <c r="AB380" s="27">
        <f>畜禽季度村级台账!CG381</f>
        <v>0</v>
      </c>
      <c r="AC380" s="27">
        <f>畜禽季度村级台账!CH381</f>
        <v>0</v>
      </c>
      <c r="AD380" s="27">
        <f>畜禽季度村级台账!CI381</f>
        <v>0</v>
      </c>
      <c r="AE380" s="27">
        <f>畜禽季度村级台账!CJ381</f>
        <v>0</v>
      </c>
      <c r="AF380" s="51" t="str">
        <f t="shared" si="41"/>
        <v>正确</v>
      </c>
      <c r="AG380" s="51" t="str">
        <f t="shared" si="42"/>
        <v>正确</v>
      </c>
      <c r="AH380" s="51" t="str">
        <f t="shared" si="43"/>
        <v>正确</v>
      </c>
      <c r="AI380" s="51" t="str">
        <f t="shared" si="44"/>
        <v>正确</v>
      </c>
      <c r="AJ380" s="51" t="str">
        <f t="shared" si="45"/>
        <v>正确</v>
      </c>
      <c r="AK380" s="51" t="str">
        <f t="shared" si="46"/>
        <v>正确</v>
      </c>
      <c r="AL380" s="51" t="str">
        <f t="shared" si="47"/>
        <v>正确</v>
      </c>
    </row>
    <row r="381" spans="1:38">
      <c r="A381" s="28">
        <v>371</v>
      </c>
      <c r="B381" s="26">
        <f>畜禽季度村级台账!B382</f>
        <v>0</v>
      </c>
      <c r="C381" s="27">
        <f>畜禽季度村级台账!BO382</f>
        <v>0</v>
      </c>
      <c r="D381" s="27">
        <f>畜禽季度村级台账!BP382</f>
        <v>0</v>
      </c>
      <c r="E381" s="27">
        <f>畜禽季度村级台账!BQ382</f>
        <v>0</v>
      </c>
      <c r="F381" s="27">
        <f>畜禽季度村级台账!BR382</f>
        <v>0</v>
      </c>
      <c r="G381" s="27">
        <f>畜禽季度村级台账!BS382</f>
        <v>0</v>
      </c>
      <c r="H381" s="27">
        <f>畜禽季度村级台账!BT382</f>
        <v>0</v>
      </c>
      <c r="I381" s="27">
        <f>畜禽季度村级台账!BU382</f>
        <v>0</v>
      </c>
      <c r="J381" s="27">
        <f>畜禽季度村级台账!BV382</f>
        <v>0</v>
      </c>
      <c r="K381" s="27">
        <f>畜禽季度村级台账!BW382</f>
        <v>0</v>
      </c>
      <c r="L381" s="27">
        <f>畜禽季度村级台账!BX382</f>
        <v>0</v>
      </c>
      <c r="M381" s="27">
        <f>畜禽季度村级台账!BY382</f>
        <v>0</v>
      </c>
      <c r="N381" s="27">
        <f>畜禽季度村级台账!BZ382</f>
        <v>0</v>
      </c>
      <c r="O381" s="27">
        <f>畜禽季度村级台账!CA382</f>
        <v>0</v>
      </c>
      <c r="P381" s="27">
        <f>畜禽季度村级台账!CB382</f>
        <v>0</v>
      </c>
      <c r="Q381" s="27">
        <f>畜禽季度村级台账!CC382</f>
        <v>0</v>
      </c>
      <c r="R381" s="27">
        <f>畜禽季度村级台账!CD382</f>
        <v>0</v>
      </c>
      <c r="S381" s="27">
        <f>畜禽季度村级台账!CE382</f>
        <v>0</v>
      </c>
      <c r="T381" s="27">
        <f>畜禽季度村级台账!C382+畜禽季度村级台账!U382+畜禽季度村级台账!AM382+畜禽季度村级台账!BE382</f>
        <v>0</v>
      </c>
      <c r="U381" s="27">
        <f>畜禽季度村级台账!D382+畜禽季度村级台账!V382+畜禽季度村级台账!AN382+畜禽季度村级台账!BF382</f>
        <v>0</v>
      </c>
      <c r="V381" s="27">
        <f>畜禽季度村级台账!E382+畜禽季度村级台账!W382+畜禽季度村级台账!AO382+畜禽季度村级台账!BG382</f>
        <v>0</v>
      </c>
      <c r="W381" s="27">
        <f>畜禽季度村级台账!F382+畜禽季度村级台账!X382+畜禽季度村级台账!AP382+畜禽季度村级台账!BH382</f>
        <v>0</v>
      </c>
      <c r="X381" s="27">
        <f t="shared" si="48"/>
        <v>0</v>
      </c>
      <c r="Y381" s="27">
        <f>畜禽季度村级台账!G382+畜禽季度村级台账!Y382+畜禽季度村级台账!AQ382+畜禽季度村级台账!BI382</f>
        <v>0</v>
      </c>
      <c r="Z381" s="27">
        <f>畜禽季度村级台账!H382+畜禽季度村级台账!Z382+畜禽季度村级台账!AR382+畜禽季度村级台账!BJ382</f>
        <v>0</v>
      </c>
      <c r="AA381" s="27">
        <f>畜禽季度村级台账!CF382</f>
        <v>0</v>
      </c>
      <c r="AB381" s="27">
        <f>畜禽季度村级台账!CG382</f>
        <v>0</v>
      </c>
      <c r="AC381" s="27">
        <f>畜禽季度村级台账!CH382</f>
        <v>0</v>
      </c>
      <c r="AD381" s="27">
        <f>畜禽季度村级台账!CI382</f>
        <v>0</v>
      </c>
      <c r="AE381" s="27">
        <f>畜禽季度村级台账!CJ382</f>
        <v>0</v>
      </c>
      <c r="AF381" s="51" t="str">
        <f t="shared" si="41"/>
        <v>正确</v>
      </c>
      <c r="AG381" s="51" t="str">
        <f t="shared" si="42"/>
        <v>正确</v>
      </c>
      <c r="AH381" s="51" t="str">
        <f t="shared" si="43"/>
        <v>正确</v>
      </c>
      <c r="AI381" s="51" t="str">
        <f t="shared" si="44"/>
        <v>正确</v>
      </c>
      <c r="AJ381" s="51" t="str">
        <f t="shared" si="45"/>
        <v>正确</v>
      </c>
      <c r="AK381" s="51" t="str">
        <f t="shared" si="46"/>
        <v>正确</v>
      </c>
      <c r="AL381" s="51" t="str">
        <f t="shared" si="47"/>
        <v>正确</v>
      </c>
    </row>
    <row r="382" spans="1:38">
      <c r="A382" s="28">
        <v>372</v>
      </c>
      <c r="B382" s="26">
        <f>畜禽季度村级台账!B383</f>
        <v>0</v>
      </c>
      <c r="C382" s="27">
        <f>畜禽季度村级台账!BO383</f>
        <v>0</v>
      </c>
      <c r="D382" s="27">
        <f>畜禽季度村级台账!BP383</f>
        <v>0</v>
      </c>
      <c r="E382" s="27">
        <f>畜禽季度村级台账!BQ383</f>
        <v>0</v>
      </c>
      <c r="F382" s="27">
        <f>畜禽季度村级台账!BR383</f>
        <v>0</v>
      </c>
      <c r="G382" s="27">
        <f>畜禽季度村级台账!BS383</f>
        <v>0</v>
      </c>
      <c r="H382" s="27">
        <f>畜禽季度村级台账!BT383</f>
        <v>0</v>
      </c>
      <c r="I382" s="27">
        <f>畜禽季度村级台账!BU383</f>
        <v>0</v>
      </c>
      <c r="J382" s="27">
        <f>畜禽季度村级台账!BV383</f>
        <v>0</v>
      </c>
      <c r="K382" s="27">
        <f>畜禽季度村级台账!BW383</f>
        <v>0</v>
      </c>
      <c r="L382" s="27">
        <f>畜禽季度村级台账!BX383</f>
        <v>0</v>
      </c>
      <c r="M382" s="27">
        <f>畜禽季度村级台账!BY383</f>
        <v>0</v>
      </c>
      <c r="N382" s="27">
        <f>畜禽季度村级台账!BZ383</f>
        <v>0</v>
      </c>
      <c r="O382" s="27">
        <f>畜禽季度村级台账!CA383</f>
        <v>0</v>
      </c>
      <c r="P382" s="27">
        <f>畜禽季度村级台账!CB383</f>
        <v>0</v>
      </c>
      <c r="Q382" s="27">
        <f>畜禽季度村级台账!CC383</f>
        <v>0</v>
      </c>
      <c r="R382" s="27">
        <f>畜禽季度村级台账!CD383</f>
        <v>0</v>
      </c>
      <c r="S382" s="27">
        <f>畜禽季度村级台账!CE383</f>
        <v>0</v>
      </c>
      <c r="T382" s="27">
        <f>畜禽季度村级台账!C383+畜禽季度村级台账!U383+畜禽季度村级台账!AM383+畜禽季度村级台账!BE383</f>
        <v>0</v>
      </c>
      <c r="U382" s="27">
        <f>畜禽季度村级台账!D383+畜禽季度村级台账!V383+畜禽季度村级台账!AN383+畜禽季度村级台账!BF383</f>
        <v>0</v>
      </c>
      <c r="V382" s="27">
        <f>畜禽季度村级台账!E383+畜禽季度村级台账!W383+畜禽季度村级台账!AO383+畜禽季度村级台账!BG383</f>
        <v>0</v>
      </c>
      <c r="W382" s="27">
        <f>畜禽季度村级台账!F383+畜禽季度村级台账!X383+畜禽季度村级台账!AP383+畜禽季度村级台账!BH383</f>
        <v>0</v>
      </c>
      <c r="X382" s="27">
        <f t="shared" si="48"/>
        <v>0</v>
      </c>
      <c r="Y382" s="27">
        <f>畜禽季度村级台账!G383+畜禽季度村级台账!Y383+畜禽季度村级台账!AQ383+畜禽季度村级台账!BI383</f>
        <v>0</v>
      </c>
      <c r="Z382" s="27">
        <f>畜禽季度村级台账!H383+畜禽季度村级台账!Z383+畜禽季度村级台账!AR383+畜禽季度村级台账!BJ383</f>
        <v>0</v>
      </c>
      <c r="AA382" s="27">
        <f>畜禽季度村级台账!CF383</f>
        <v>0</v>
      </c>
      <c r="AB382" s="27">
        <f>畜禽季度村级台账!CG383</f>
        <v>0</v>
      </c>
      <c r="AC382" s="27">
        <f>畜禽季度村级台账!CH383</f>
        <v>0</v>
      </c>
      <c r="AD382" s="27">
        <f>畜禽季度村级台账!CI383</f>
        <v>0</v>
      </c>
      <c r="AE382" s="27">
        <f>畜禽季度村级台账!CJ383</f>
        <v>0</v>
      </c>
      <c r="AF382" s="51" t="str">
        <f t="shared" si="41"/>
        <v>正确</v>
      </c>
      <c r="AG382" s="51" t="str">
        <f t="shared" si="42"/>
        <v>正确</v>
      </c>
      <c r="AH382" s="51" t="str">
        <f t="shared" si="43"/>
        <v>正确</v>
      </c>
      <c r="AI382" s="51" t="str">
        <f t="shared" si="44"/>
        <v>正确</v>
      </c>
      <c r="AJ382" s="51" t="str">
        <f t="shared" si="45"/>
        <v>正确</v>
      </c>
      <c r="AK382" s="51" t="str">
        <f t="shared" si="46"/>
        <v>正确</v>
      </c>
      <c r="AL382" s="51" t="str">
        <f t="shared" si="47"/>
        <v>正确</v>
      </c>
    </row>
    <row r="383" spans="1:38">
      <c r="A383" s="28">
        <v>373</v>
      </c>
      <c r="B383" s="26">
        <f>畜禽季度村级台账!B384</f>
        <v>0</v>
      </c>
      <c r="C383" s="27">
        <f>畜禽季度村级台账!BO384</f>
        <v>0</v>
      </c>
      <c r="D383" s="27">
        <f>畜禽季度村级台账!BP384</f>
        <v>0</v>
      </c>
      <c r="E383" s="27">
        <f>畜禽季度村级台账!BQ384</f>
        <v>0</v>
      </c>
      <c r="F383" s="27">
        <f>畜禽季度村级台账!BR384</f>
        <v>0</v>
      </c>
      <c r="G383" s="27">
        <f>畜禽季度村级台账!BS384</f>
        <v>0</v>
      </c>
      <c r="H383" s="27">
        <f>畜禽季度村级台账!BT384</f>
        <v>0</v>
      </c>
      <c r="I383" s="27">
        <f>畜禽季度村级台账!BU384</f>
        <v>0</v>
      </c>
      <c r="J383" s="27">
        <f>畜禽季度村级台账!BV384</f>
        <v>0</v>
      </c>
      <c r="K383" s="27">
        <f>畜禽季度村级台账!BW384</f>
        <v>0</v>
      </c>
      <c r="L383" s="27">
        <f>畜禽季度村级台账!BX384</f>
        <v>0</v>
      </c>
      <c r="M383" s="27">
        <f>畜禽季度村级台账!BY384</f>
        <v>0</v>
      </c>
      <c r="N383" s="27">
        <f>畜禽季度村级台账!BZ384</f>
        <v>0</v>
      </c>
      <c r="O383" s="27">
        <f>畜禽季度村级台账!CA384</f>
        <v>0</v>
      </c>
      <c r="P383" s="27">
        <f>畜禽季度村级台账!CB384</f>
        <v>0</v>
      </c>
      <c r="Q383" s="27">
        <f>畜禽季度村级台账!CC384</f>
        <v>0</v>
      </c>
      <c r="R383" s="27">
        <f>畜禽季度村级台账!CD384</f>
        <v>0</v>
      </c>
      <c r="S383" s="27">
        <f>畜禽季度村级台账!CE384</f>
        <v>0</v>
      </c>
      <c r="T383" s="27">
        <f>畜禽季度村级台账!C384+畜禽季度村级台账!U384+畜禽季度村级台账!AM384+畜禽季度村级台账!BE384</f>
        <v>0</v>
      </c>
      <c r="U383" s="27">
        <f>畜禽季度村级台账!D384+畜禽季度村级台账!V384+畜禽季度村级台账!AN384+畜禽季度村级台账!BF384</f>
        <v>0</v>
      </c>
      <c r="V383" s="27">
        <f>畜禽季度村级台账!E384+畜禽季度村级台账!W384+畜禽季度村级台账!AO384+畜禽季度村级台账!BG384</f>
        <v>0</v>
      </c>
      <c r="W383" s="27">
        <f>畜禽季度村级台账!F384+畜禽季度村级台账!X384+畜禽季度村级台账!AP384+畜禽季度村级台账!BH384</f>
        <v>0</v>
      </c>
      <c r="X383" s="27">
        <f t="shared" si="48"/>
        <v>0</v>
      </c>
      <c r="Y383" s="27">
        <f>畜禽季度村级台账!G384+畜禽季度村级台账!Y384+畜禽季度村级台账!AQ384+畜禽季度村级台账!BI384</f>
        <v>0</v>
      </c>
      <c r="Z383" s="27">
        <f>畜禽季度村级台账!H384+畜禽季度村级台账!Z384+畜禽季度村级台账!AR384+畜禽季度村级台账!BJ384</f>
        <v>0</v>
      </c>
      <c r="AA383" s="27">
        <f>畜禽季度村级台账!CF384</f>
        <v>0</v>
      </c>
      <c r="AB383" s="27">
        <f>畜禽季度村级台账!CG384</f>
        <v>0</v>
      </c>
      <c r="AC383" s="27">
        <f>畜禽季度村级台账!CH384</f>
        <v>0</v>
      </c>
      <c r="AD383" s="27">
        <f>畜禽季度村级台账!CI384</f>
        <v>0</v>
      </c>
      <c r="AE383" s="27">
        <f>畜禽季度村级台账!CJ384</f>
        <v>0</v>
      </c>
      <c r="AF383" s="51" t="str">
        <f t="shared" si="41"/>
        <v>正确</v>
      </c>
      <c r="AG383" s="51" t="str">
        <f t="shared" si="42"/>
        <v>正确</v>
      </c>
      <c r="AH383" s="51" t="str">
        <f t="shared" si="43"/>
        <v>正确</v>
      </c>
      <c r="AI383" s="51" t="str">
        <f t="shared" si="44"/>
        <v>正确</v>
      </c>
      <c r="AJ383" s="51" t="str">
        <f t="shared" si="45"/>
        <v>正确</v>
      </c>
      <c r="AK383" s="51" t="str">
        <f t="shared" si="46"/>
        <v>正确</v>
      </c>
      <c r="AL383" s="51" t="str">
        <f t="shared" si="47"/>
        <v>正确</v>
      </c>
    </row>
    <row r="384" spans="1:38">
      <c r="A384" s="28">
        <v>374</v>
      </c>
      <c r="B384" s="26">
        <f>畜禽季度村级台账!B385</f>
        <v>0</v>
      </c>
      <c r="C384" s="27">
        <f>畜禽季度村级台账!BO385</f>
        <v>0</v>
      </c>
      <c r="D384" s="27">
        <f>畜禽季度村级台账!BP385</f>
        <v>0</v>
      </c>
      <c r="E384" s="27">
        <f>畜禽季度村级台账!BQ385</f>
        <v>0</v>
      </c>
      <c r="F384" s="27">
        <f>畜禽季度村级台账!BR385</f>
        <v>0</v>
      </c>
      <c r="G384" s="27">
        <f>畜禽季度村级台账!BS385</f>
        <v>0</v>
      </c>
      <c r="H384" s="27">
        <f>畜禽季度村级台账!BT385</f>
        <v>0</v>
      </c>
      <c r="I384" s="27">
        <f>畜禽季度村级台账!BU385</f>
        <v>0</v>
      </c>
      <c r="J384" s="27">
        <f>畜禽季度村级台账!BV385</f>
        <v>0</v>
      </c>
      <c r="K384" s="27">
        <f>畜禽季度村级台账!BW385</f>
        <v>0</v>
      </c>
      <c r="L384" s="27">
        <f>畜禽季度村级台账!BX385</f>
        <v>0</v>
      </c>
      <c r="M384" s="27">
        <f>畜禽季度村级台账!BY385</f>
        <v>0</v>
      </c>
      <c r="N384" s="27">
        <f>畜禽季度村级台账!BZ385</f>
        <v>0</v>
      </c>
      <c r="O384" s="27">
        <f>畜禽季度村级台账!CA385</f>
        <v>0</v>
      </c>
      <c r="P384" s="27">
        <f>畜禽季度村级台账!CB385</f>
        <v>0</v>
      </c>
      <c r="Q384" s="27">
        <f>畜禽季度村级台账!CC385</f>
        <v>0</v>
      </c>
      <c r="R384" s="27">
        <f>畜禽季度村级台账!CD385</f>
        <v>0</v>
      </c>
      <c r="S384" s="27">
        <f>畜禽季度村级台账!CE385</f>
        <v>0</v>
      </c>
      <c r="T384" s="27">
        <f>畜禽季度村级台账!C385+畜禽季度村级台账!U385+畜禽季度村级台账!AM385+畜禽季度村级台账!BE385</f>
        <v>0</v>
      </c>
      <c r="U384" s="27">
        <f>畜禽季度村级台账!D385+畜禽季度村级台账!V385+畜禽季度村级台账!AN385+畜禽季度村级台账!BF385</f>
        <v>0</v>
      </c>
      <c r="V384" s="27">
        <f>畜禽季度村级台账!E385+畜禽季度村级台账!W385+畜禽季度村级台账!AO385+畜禽季度村级台账!BG385</f>
        <v>0</v>
      </c>
      <c r="W384" s="27">
        <f>畜禽季度村级台账!F385+畜禽季度村级台账!X385+畜禽季度村级台账!AP385+畜禽季度村级台账!BH385</f>
        <v>0</v>
      </c>
      <c r="X384" s="27">
        <f t="shared" si="48"/>
        <v>0</v>
      </c>
      <c r="Y384" s="27">
        <f>畜禽季度村级台账!G385+畜禽季度村级台账!Y385+畜禽季度村级台账!AQ385+畜禽季度村级台账!BI385</f>
        <v>0</v>
      </c>
      <c r="Z384" s="27">
        <f>畜禽季度村级台账!H385+畜禽季度村级台账!Z385+畜禽季度村级台账!AR385+畜禽季度村级台账!BJ385</f>
        <v>0</v>
      </c>
      <c r="AA384" s="27">
        <f>畜禽季度村级台账!CF385</f>
        <v>0</v>
      </c>
      <c r="AB384" s="27">
        <f>畜禽季度村级台账!CG385</f>
        <v>0</v>
      </c>
      <c r="AC384" s="27">
        <f>畜禽季度村级台账!CH385</f>
        <v>0</v>
      </c>
      <c r="AD384" s="27">
        <f>畜禽季度村级台账!CI385</f>
        <v>0</v>
      </c>
      <c r="AE384" s="27">
        <f>畜禽季度村级台账!CJ385</f>
        <v>0</v>
      </c>
      <c r="AF384" s="51" t="str">
        <f t="shared" si="41"/>
        <v>正确</v>
      </c>
      <c r="AG384" s="51" t="str">
        <f t="shared" si="42"/>
        <v>正确</v>
      </c>
      <c r="AH384" s="51" t="str">
        <f t="shared" si="43"/>
        <v>正确</v>
      </c>
      <c r="AI384" s="51" t="str">
        <f t="shared" si="44"/>
        <v>正确</v>
      </c>
      <c r="AJ384" s="51" t="str">
        <f t="shared" si="45"/>
        <v>正确</v>
      </c>
      <c r="AK384" s="51" t="str">
        <f t="shared" si="46"/>
        <v>正确</v>
      </c>
      <c r="AL384" s="51" t="str">
        <f t="shared" si="47"/>
        <v>正确</v>
      </c>
    </row>
    <row r="385" spans="1:38">
      <c r="A385" s="28">
        <v>375</v>
      </c>
      <c r="B385" s="26">
        <f>畜禽季度村级台账!B386</f>
        <v>0</v>
      </c>
      <c r="C385" s="27">
        <f>畜禽季度村级台账!BO386</f>
        <v>0</v>
      </c>
      <c r="D385" s="27">
        <f>畜禽季度村级台账!BP386</f>
        <v>0</v>
      </c>
      <c r="E385" s="27">
        <f>畜禽季度村级台账!BQ386</f>
        <v>0</v>
      </c>
      <c r="F385" s="27">
        <f>畜禽季度村级台账!BR386</f>
        <v>0</v>
      </c>
      <c r="G385" s="27">
        <f>畜禽季度村级台账!BS386</f>
        <v>0</v>
      </c>
      <c r="H385" s="27">
        <f>畜禽季度村级台账!BT386</f>
        <v>0</v>
      </c>
      <c r="I385" s="27">
        <f>畜禽季度村级台账!BU386</f>
        <v>0</v>
      </c>
      <c r="J385" s="27">
        <f>畜禽季度村级台账!BV386</f>
        <v>0</v>
      </c>
      <c r="K385" s="27">
        <f>畜禽季度村级台账!BW386</f>
        <v>0</v>
      </c>
      <c r="L385" s="27">
        <f>畜禽季度村级台账!BX386</f>
        <v>0</v>
      </c>
      <c r="M385" s="27">
        <f>畜禽季度村级台账!BY386</f>
        <v>0</v>
      </c>
      <c r="N385" s="27">
        <f>畜禽季度村级台账!BZ386</f>
        <v>0</v>
      </c>
      <c r="O385" s="27">
        <f>畜禽季度村级台账!CA386</f>
        <v>0</v>
      </c>
      <c r="P385" s="27">
        <f>畜禽季度村级台账!CB386</f>
        <v>0</v>
      </c>
      <c r="Q385" s="27">
        <f>畜禽季度村级台账!CC386</f>
        <v>0</v>
      </c>
      <c r="R385" s="27">
        <f>畜禽季度村级台账!CD386</f>
        <v>0</v>
      </c>
      <c r="S385" s="27">
        <f>畜禽季度村级台账!CE386</f>
        <v>0</v>
      </c>
      <c r="T385" s="27">
        <f>畜禽季度村级台账!C386+畜禽季度村级台账!U386+畜禽季度村级台账!AM386+畜禽季度村级台账!BE386</f>
        <v>0</v>
      </c>
      <c r="U385" s="27">
        <f>畜禽季度村级台账!D386+畜禽季度村级台账!V386+畜禽季度村级台账!AN386+畜禽季度村级台账!BF386</f>
        <v>0</v>
      </c>
      <c r="V385" s="27">
        <f>畜禽季度村级台账!E386+畜禽季度村级台账!W386+畜禽季度村级台账!AO386+畜禽季度村级台账!BG386</f>
        <v>0</v>
      </c>
      <c r="W385" s="27">
        <f>畜禽季度村级台账!F386+畜禽季度村级台账!X386+畜禽季度村级台账!AP386+畜禽季度村级台账!BH386</f>
        <v>0</v>
      </c>
      <c r="X385" s="27">
        <f t="shared" si="48"/>
        <v>0</v>
      </c>
      <c r="Y385" s="27">
        <f>畜禽季度村级台账!G386+畜禽季度村级台账!Y386+畜禽季度村级台账!AQ386+畜禽季度村级台账!BI386</f>
        <v>0</v>
      </c>
      <c r="Z385" s="27">
        <f>畜禽季度村级台账!H386+畜禽季度村级台账!Z386+畜禽季度村级台账!AR386+畜禽季度村级台账!BJ386</f>
        <v>0</v>
      </c>
      <c r="AA385" s="27">
        <f>畜禽季度村级台账!CF386</f>
        <v>0</v>
      </c>
      <c r="AB385" s="27">
        <f>畜禽季度村级台账!CG386</f>
        <v>0</v>
      </c>
      <c r="AC385" s="27">
        <f>畜禽季度村级台账!CH386</f>
        <v>0</v>
      </c>
      <c r="AD385" s="27">
        <f>畜禽季度村级台账!CI386</f>
        <v>0</v>
      </c>
      <c r="AE385" s="27">
        <f>畜禽季度村级台账!CJ386</f>
        <v>0</v>
      </c>
      <c r="AF385" s="51" t="str">
        <f t="shared" si="41"/>
        <v>正确</v>
      </c>
      <c r="AG385" s="51" t="str">
        <f t="shared" si="42"/>
        <v>正确</v>
      </c>
      <c r="AH385" s="51" t="str">
        <f t="shared" si="43"/>
        <v>正确</v>
      </c>
      <c r="AI385" s="51" t="str">
        <f t="shared" si="44"/>
        <v>正确</v>
      </c>
      <c r="AJ385" s="51" t="str">
        <f t="shared" si="45"/>
        <v>正确</v>
      </c>
      <c r="AK385" s="51" t="str">
        <f t="shared" si="46"/>
        <v>正确</v>
      </c>
      <c r="AL385" s="51" t="str">
        <f t="shared" si="47"/>
        <v>正确</v>
      </c>
    </row>
    <row r="386" spans="1:38">
      <c r="A386" s="28">
        <v>376</v>
      </c>
      <c r="B386" s="26">
        <f>畜禽季度村级台账!B387</f>
        <v>0</v>
      </c>
      <c r="C386" s="27">
        <f>畜禽季度村级台账!BO387</f>
        <v>0</v>
      </c>
      <c r="D386" s="27">
        <f>畜禽季度村级台账!BP387</f>
        <v>0</v>
      </c>
      <c r="E386" s="27">
        <f>畜禽季度村级台账!BQ387</f>
        <v>0</v>
      </c>
      <c r="F386" s="27">
        <f>畜禽季度村级台账!BR387</f>
        <v>0</v>
      </c>
      <c r="G386" s="27">
        <f>畜禽季度村级台账!BS387</f>
        <v>0</v>
      </c>
      <c r="H386" s="27">
        <f>畜禽季度村级台账!BT387</f>
        <v>0</v>
      </c>
      <c r="I386" s="27">
        <f>畜禽季度村级台账!BU387</f>
        <v>0</v>
      </c>
      <c r="J386" s="27">
        <f>畜禽季度村级台账!BV387</f>
        <v>0</v>
      </c>
      <c r="K386" s="27">
        <f>畜禽季度村级台账!BW387</f>
        <v>0</v>
      </c>
      <c r="L386" s="27">
        <f>畜禽季度村级台账!BX387</f>
        <v>0</v>
      </c>
      <c r="M386" s="27">
        <f>畜禽季度村级台账!BY387</f>
        <v>0</v>
      </c>
      <c r="N386" s="27">
        <f>畜禽季度村级台账!BZ387</f>
        <v>0</v>
      </c>
      <c r="O386" s="27">
        <f>畜禽季度村级台账!CA387</f>
        <v>0</v>
      </c>
      <c r="P386" s="27">
        <f>畜禽季度村级台账!CB387</f>
        <v>0</v>
      </c>
      <c r="Q386" s="27">
        <f>畜禽季度村级台账!CC387</f>
        <v>0</v>
      </c>
      <c r="R386" s="27">
        <f>畜禽季度村级台账!CD387</f>
        <v>0</v>
      </c>
      <c r="S386" s="27">
        <f>畜禽季度村级台账!CE387</f>
        <v>0</v>
      </c>
      <c r="T386" s="27">
        <f>畜禽季度村级台账!C387+畜禽季度村级台账!U387+畜禽季度村级台账!AM387+畜禽季度村级台账!BE387</f>
        <v>0</v>
      </c>
      <c r="U386" s="27">
        <f>畜禽季度村级台账!D387+畜禽季度村级台账!V387+畜禽季度村级台账!AN387+畜禽季度村级台账!BF387</f>
        <v>0</v>
      </c>
      <c r="V386" s="27">
        <f>畜禽季度村级台账!E387+畜禽季度村级台账!W387+畜禽季度村级台账!AO387+畜禽季度村级台账!BG387</f>
        <v>0</v>
      </c>
      <c r="W386" s="27">
        <f>畜禽季度村级台账!F387+畜禽季度村级台账!X387+畜禽季度村级台账!AP387+畜禽季度村级台账!BH387</f>
        <v>0</v>
      </c>
      <c r="X386" s="27">
        <f t="shared" si="48"/>
        <v>0</v>
      </c>
      <c r="Y386" s="27">
        <f>畜禽季度村级台账!G387+畜禽季度村级台账!Y387+畜禽季度村级台账!AQ387+畜禽季度村级台账!BI387</f>
        <v>0</v>
      </c>
      <c r="Z386" s="27">
        <f>畜禽季度村级台账!H387+畜禽季度村级台账!Z387+畜禽季度村级台账!AR387+畜禽季度村级台账!BJ387</f>
        <v>0</v>
      </c>
      <c r="AA386" s="27">
        <f>畜禽季度村级台账!CF387</f>
        <v>0</v>
      </c>
      <c r="AB386" s="27">
        <f>畜禽季度村级台账!CG387</f>
        <v>0</v>
      </c>
      <c r="AC386" s="27">
        <f>畜禽季度村级台账!CH387</f>
        <v>0</v>
      </c>
      <c r="AD386" s="27">
        <f>畜禽季度村级台账!CI387</f>
        <v>0</v>
      </c>
      <c r="AE386" s="27">
        <f>畜禽季度村级台账!CJ387</f>
        <v>0</v>
      </c>
      <c r="AF386" s="51" t="str">
        <f t="shared" si="41"/>
        <v>正确</v>
      </c>
      <c r="AG386" s="51" t="str">
        <f t="shared" si="42"/>
        <v>正确</v>
      </c>
      <c r="AH386" s="51" t="str">
        <f t="shared" si="43"/>
        <v>正确</v>
      </c>
      <c r="AI386" s="51" t="str">
        <f t="shared" si="44"/>
        <v>正确</v>
      </c>
      <c r="AJ386" s="51" t="str">
        <f t="shared" si="45"/>
        <v>正确</v>
      </c>
      <c r="AK386" s="51" t="str">
        <f t="shared" si="46"/>
        <v>正确</v>
      </c>
      <c r="AL386" s="51" t="str">
        <f t="shared" si="47"/>
        <v>正确</v>
      </c>
    </row>
    <row r="387" spans="1:38">
      <c r="A387" s="28">
        <v>377</v>
      </c>
      <c r="B387" s="26">
        <f>畜禽季度村级台账!B388</f>
        <v>0</v>
      </c>
      <c r="C387" s="27">
        <f>畜禽季度村级台账!BO388</f>
        <v>0</v>
      </c>
      <c r="D387" s="27">
        <f>畜禽季度村级台账!BP388</f>
        <v>0</v>
      </c>
      <c r="E387" s="27">
        <f>畜禽季度村级台账!BQ388</f>
        <v>0</v>
      </c>
      <c r="F387" s="27">
        <f>畜禽季度村级台账!BR388</f>
        <v>0</v>
      </c>
      <c r="G387" s="27">
        <f>畜禽季度村级台账!BS388</f>
        <v>0</v>
      </c>
      <c r="H387" s="27">
        <f>畜禽季度村级台账!BT388</f>
        <v>0</v>
      </c>
      <c r="I387" s="27">
        <f>畜禽季度村级台账!BU388</f>
        <v>0</v>
      </c>
      <c r="J387" s="27">
        <f>畜禽季度村级台账!BV388</f>
        <v>0</v>
      </c>
      <c r="K387" s="27">
        <f>畜禽季度村级台账!BW388</f>
        <v>0</v>
      </c>
      <c r="L387" s="27">
        <f>畜禽季度村级台账!BX388</f>
        <v>0</v>
      </c>
      <c r="M387" s="27">
        <f>畜禽季度村级台账!BY388</f>
        <v>0</v>
      </c>
      <c r="N387" s="27">
        <f>畜禽季度村级台账!BZ388</f>
        <v>0</v>
      </c>
      <c r="O387" s="27">
        <f>畜禽季度村级台账!CA388</f>
        <v>0</v>
      </c>
      <c r="P387" s="27">
        <f>畜禽季度村级台账!CB388</f>
        <v>0</v>
      </c>
      <c r="Q387" s="27">
        <f>畜禽季度村级台账!CC388</f>
        <v>0</v>
      </c>
      <c r="R387" s="27">
        <f>畜禽季度村级台账!CD388</f>
        <v>0</v>
      </c>
      <c r="S387" s="27">
        <f>畜禽季度村级台账!CE388</f>
        <v>0</v>
      </c>
      <c r="T387" s="27">
        <f>畜禽季度村级台账!C388+畜禽季度村级台账!U388+畜禽季度村级台账!AM388+畜禽季度村级台账!BE388</f>
        <v>0</v>
      </c>
      <c r="U387" s="27">
        <f>畜禽季度村级台账!D388+畜禽季度村级台账!V388+畜禽季度村级台账!AN388+畜禽季度村级台账!BF388</f>
        <v>0</v>
      </c>
      <c r="V387" s="27">
        <f>畜禽季度村级台账!E388+畜禽季度村级台账!W388+畜禽季度村级台账!AO388+畜禽季度村级台账!BG388</f>
        <v>0</v>
      </c>
      <c r="W387" s="27">
        <f>畜禽季度村级台账!F388+畜禽季度村级台账!X388+畜禽季度村级台账!AP388+畜禽季度村级台账!BH388</f>
        <v>0</v>
      </c>
      <c r="X387" s="27">
        <f t="shared" si="48"/>
        <v>0</v>
      </c>
      <c r="Y387" s="27">
        <f>畜禽季度村级台账!G388+畜禽季度村级台账!Y388+畜禽季度村级台账!AQ388+畜禽季度村级台账!BI388</f>
        <v>0</v>
      </c>
      <c r="Z387" s="27">
        <f>畜禽季度村级台账!H388+畜禽季度村级台账!Z388+畜禽季度村级台账!AR388+畜禽季度村级台账!BJ388</f>
        <v>0</v>
      </c>
      <c r="AA387" s="27">
        <f>畜禽季度村级台账!CF388</f>
        <v>0</v>
      </c>
      <c r="AB387" s="27">
        <f>畜禽季度村级台账!CG388</f>
        <v>0</v>
      </c>
      <c r="AC387" s="27">
        <f>畜禽季度村级台账!CH388</f>
        <v>0</v>
      </c>
      <c r="AD387" s="27">
        <f>畜禽季度村级台账!CI388</f>
        <v>0</v>
      </c>
      <c r="AE387" s="27">
        <f>畜禽季度村级台账!CJ388</f>
        <v>0</v>
      </c>
      <c r="AF387" s="51" t="str">
        <f t="shared" si="41"/>
        <v>正确</v>
      </c>
      <c r="AG387" s="51" t="str">
        <f t="shared" si="42"/>
        <v>正确</v>
      </c>
      <c r="AH387" s="51" t="str">
        <f t="shared" si="43"/>
        <v>正确</v>
      </c>
      <c r="AI387" s="51" t="str">
        <f t="shared" si="44"/>
        <v>正确</v>
      </c>
      <c r="AJ387" s="51" t="str">
        <f t="shared" si="45"/>
        <v>正确</v>
      </c>
      <c r="AK387" s="51" t="str">
        <f t="shared" si="46"/>
        <v>正确</v>
      </c>
      <c r="AL387" s="51" t="str">
        <f t="shared" si="47"/>
        <v>正确</v>
      </c>
    </row>
    <row r="388" spans="1:38">
      <c r="A388" s="28">
        <v>378</v>
      </c>
      <c r="B388" s="26">
        <f>畜禽季度村级台账!B389</f>
        <v>0</v>
      </c>
      <c r="C388" s="27">
        <f>畜禽季度村级台账!BO389</f>
        <v>0</v>
      </c>
      <c r="D388" s="27">
        <f>畜禽季度村级台账!BP389</f>
        <v>0</v>
      </c>
      <c r="E388" s="27">
        <f>畜禽季度村级台账!BQ389</f>
        <v>0</v>
      </c>
      <c r="F388" s="27">
        <f>畜禽季度村级台账!BR389</f>
        <v>0</v>
      </c>
      <c r="G388" s="27">
        <f>畜禽季度村级台账!BS389</f>
        <v>0</v>
      </c>
      <c r="H388" s="27">
        <f>畜禽季度村级台账!BT389</f>
        <v>0</v>
      </c>
      <c r="I388" s="27">
        <f>畜禽季度村级台账!BU389</f>
        <v>0</v>
      </c>
      <c r="J388" s="27">
        <f>畜禽季度村级台账!BV389</f>
        <v>0</v>
      </c>
      <c r="K388" s="27">
        <f>畜禽季度村级台账!BW389</f>
        <v>0</v>
      </c>
      <c r="L388" s="27">
        <f>畜禽季度村级台账!BX389</f>
        <v>0</v>
      </c>
      <c r="M388" s="27">
        <f>畜禽季度村级台账!BY389</f>
        <v>0</v>
      </c>
      <c r="N388" s="27">
        <f>畜禽季度村级台账!BZ389</f>
        <v>0</v>
      </c>
      <c r="O388" s="27">
        <f>畜禽季度村级台账!CA389</f>
        <v>0</v>
      </c>
      <c r="P388" s="27">
        <f>畜禽季度村级台账!CB389</f>
        <v>0</v>
      </c>
      <c r="Q388" s="27">
        <f>畜禽季度村级台账!CC389</f>
        <v>0</v>
      </c>
      <c r="R388" s="27">
        <f>畜禽季度村级台账!CD389</f>
        <v>0</v>
      </c>
      <c r="S388" s="27">
        <f>畜禽季度村级台账!CE389</f>
        <v>0</v>
      </c>
      <c r="T388" s="27">
        <f>畜禽季度村级台账!C389+畜禽季度村级台账!U389+畜禽季度村级台账!AM389+畜禽季度村级台账!BE389</f>
        <v>0</v>
      </c>
      <c r="U388" s="27">
        <f>畜禽季度村级台账!D389+畜禽季度村级台账!V389+畜禽季度村级台账!AN389+畜禽季度村级台账!BF389</f>
        <v>0</v>
      </c>
      <c r="V388" s="27">
        <f>畜禽季度村级台账!E389+畜禽季度村级台账!W389+畜禽季度村级台账!AO389+畜禽季度村级台账!BG389</f>
        <v>0</v>
      </c>
      <c r="W388" s="27">
        <f>畜禽季度村级台账!F389+畜禽季度村级台账!X389+畜禽季度村级台账!AP389+畜禽季度村级台账!BH389</f>
        <v>0</v>
      </c>
      <c r="X388" s="27">
        <f t="shared" si="48"/>
        <v>0</v>
      </c>
      <c r="Y388" s="27">
        <f>畜禽季度村级台账!G389+畜禽季度村级台账!Y389+畜禽季度村级台账!AQ389+畜禽季度村级台账!BI389</f>
        <v>0</v>
      </c>
      <c r="Z388" s="27">
        <f>畜禽季度村级台账!H389+畜禽季度村级台账!Z389+畜禽季度村级台账!AR389+畜禽季度村级台账!BJ389</f>
        <v>0</v>
      </c>
      <c r="AA388" s="27">
        <f>畜禽季度村级台账!CF389</f>
        <v>0</v>
      </c>
      <c r="AB388" s="27">
        <f>畜禽季度村级台账!CG389</f>
        <v>0</v>
      </c>
      <c r="AC388" s="27">
        <f>畜禽季度村级台账!CH389</f>
        <v>0</v>
      </c>
      <c r="AD388" s="27">
        <f>畜禽季度村级台账!CI389</f>
        <v>0</v>
      </c>
      <c r="AE388" s="27">
        <f>畜禽季度村级台账!CJ389</f>
        <v>0</v>
      </c>
      <c r="AF388" s="51" t="str">
        <f t="shared" si="41"/>
        <v>正确</v>
      </c>
      <c r="AG388" s="51" t="str">
        <f t="shared" si="42"/>
        <v>正确</v>
      </c>
      <c r="AH388" s="51" t="str">
        <f t="shared" si="43"/>
        <v>正确</v>
      </c>
      <c r="AI388" s="51" t="str">
        <f t="shared" si="44"/>
        <v>正确</v>
      </c>
      <c r="AJ388" s="51" t="str">
        <f t="shared" si="45"/>
        <v>正确</v>
      </c>
      <c r="AK388" s="51" t="str">
        <f t="shared" si="46"/>
        <v>正确</v>
      </c>
      <c r="AL388" s="51" t="str">
        <f t="shared" si="47"/>
        <v>正确</v>
      </c>
    </row>
    <row r="389" spans="1:38">
      <c r="A389" s="28">
        <v>379</v>
      </c>
      <c r="B389" s="26">
        <f>畜禽季度村级台账!B390</f>
        <v>0</v>
      </c>
      <c r="C389" s="27">
        <f>畜禽季度村级台账!BO390</f>
        <v>0</v>
      </c>
      <c r="D389" s="27">
        <f>畜禽季度村级台账!BP390</f>
        <v>0</v>
      </c>
      <c r="E389" s="27">
        <f>畜禽季度村级台账!BQ390</f>
        <v>0</v>
      </c>
      <c r="F389" s="27">
        <f>畜禽季度村级台账!BR390</f>
        <v>0</v>
      </c>
      <c r="G389" s="27">
        <f>畜禽季度村级台账!BS390</f>
        <v>0</v>
      </c>
      <c r="H389" s="27">
        <f>畜禽季度村级台账!BT390</f>
        <v>0</v>
      </c>
      <c r="I389" s="27">
        <f>畜禽季度村级台账!BU390</f>
        <v>0</v>
      </c>
      <c r="J389" s="27">
        <f>畜禽季度村级台账!BV390</f>
        <v>0</v>
      </c>
      <c r="K389" s="27">
        <f>畜禽季度村级台账!BW390</f>
        <v>0</v>
      </c>
      <c r="L389" s="27">
        <f>畜禽季度村级台账!BX390</f>
        <v>0</v>
      </c>
      <c r="M389" s="27">
        <f>畜禽季度村级台账!BY390</f>
        <v>0</v>
      </c>
      <c r="N389" s="27">
        <f>畜禽季度村级台账!BZ390</f>
        <v>0</v>
      </c>
      <c r="O389" s="27">
        <f>畜禽季度村级台账!CA390</f>
        <v>0</v>
      </c>
      <c r="P389" s="27">
        <f>畜禽季度村级台账!CB390</f>
        <v>0</v>
      </c>
      <c r="Q389" s="27">
        <f>畜禽季度村级台账!CC390</f>
        <v>0</v>
      </c>
      <c r="R389" s="27">
        <f>畜禽季度村级台账!CD390</f>
        <v>0</v>
      </c>
      <c r="S389" s="27">
        <f>畜禽季度村级台账!CE390</f>
        <v>0</v>
      </c>
      <c r="T389" s="27">
        <f>畜禽季度村级台账!C390+畜禽季度村级台账!U390+畜禽季度村级台账!AM390+畜禽季度村级台账!BE390</f>
        <v>0</v>
      </c>
      <c r="U389" s="27">
        <f>畜禽季度村级台账!D390+畜禽季度村级台账!V390+畜禽季度村级台账!AN390+畜禽季度村级台账!BF390</f>
        <v>0</v>
      </c>
      <c r="V389" s="27">
        <f>畜禽季度村级台账!E390+畜禽季度村级台账!W390+畜禽季度村级台账!AO390+畜禽季度村级台账!BG390</f>
        <v>0</v>
      </c>
      <c r="W389" s="27">
        <f>畜禽季度村级台账!F390+畜禽季度村级台账!X390+畜禽季度村级台账!AP390+畜禽季度村级台账!BH390</f>
        <v>0</v>
      </c>
      <c r="X389" s="27">
        <f t="shared" si="48"/>
        <v>0</v>
      </c>
      <c r="Y389" s="27">
        <f>畜禽季度村级台账!G390+畜禽季度村级台账!Y390+畜禽季度村级台账!AQ390+畜禽季度村级台账!BI390</f>
        <v>0</v>
      </c>
      <c r="Z389" s="27">
        <f>畜禽季度村级台账!H390+畜禽季度村级台账!Z390+畜禽季度村级台账!AR390+畜禽季度村级台账!BJ390</f>
        <v>0</v>
      </c>
      <c r="AA389" s="27">
        <f>畜禽季度村级台账!CF390</f>
        <v>0</v>
      </c>
      <c r="AB389" s="27">
        <f>畜禽季度村级台账!CG390</f>
        <v>0</v>
      </c>
      <c r="AC389" s="27">
        <f>畜禽季度村级台账!CH390</f>
        <v>0</v>
      </c>
      <c r="AD389" s="27">
        <f>畜禽季度村级台账!CI390</f>
        <v>0</v>
      </c>
      <c r="AE389" s="27">
        <f>畜禽季度村级台账!CJ390</f>
        <v>0</v>
      </c>
      <c r="AF389" s="51" t="str">
        <f t="shared" si="41"/>
        <v>正确</v>
      </c>
      <c r="AG389" s="51" t="str">
        <f t="shared" si="42"/>
        <v>正确</v>
      </c>
      <c r="AH389" s="51" t="str">
        <f t="shared" si="43"/>
        <v>正确</v>
      </c>
      <c r="AI389" s="51" t="str">
        <f t="shared" si="44"/>
        <v>正确</v>
      </c>
      <c r="AJ389" s="51" t="str">
        <f t="shared" si="45"/>
        <v>正确</v>
      </c>
      <c r="AK389" s="51" t="str">
        <f t="shared" si="46"/>
        <v>正确</v>
      </c>
      <c r="AL389" s="51" t="str">
        <f t="shared" si="47"/>
        <v>正确</v>
      </c>
    </row>
    <row r="390" spans="1:38">
      <c r="A390" s="28">
        <v>380</v>
      </c>
      <c r="B390" s="26">
        <f>畜禽季度村级台账!B391</f>
        <v>0</v>
      </c>
      <c r="C390" s="27">
        <f>畜禽季度村级台账!BO391</f>
        <v>0</v>
      </c>
      <c r="D390" s="27">
        <f>畜禽季度村级台账!BP391</f>
        <v>0</v>
      </c>
      <c r="E390" s="27">
        <f>畜禽季度村级台账!BQ391</f>
        <v>0</v>
      </c>
      <c r="F390" s="27">
        <f>畜禽季度村级台账!BR391</f>
        <v>0</v>
      </c>
      <c r="G390" s="27">
        <f>畜禽季度村级台账!BS391</f>
        <v>0</v>
      </c>
      <c r="H390" s="27">
        <f>畜禽季度村级台账!BT391</f>
        <v>0</v>
      </c>
      <c r="I390" s="27">
        <f>畜禽季度村级台账!BU391</f>
        <v>0</v>
      </c>
      <c r="J390" s="27">
        <f>畜禽季度村级台账!BV391</f>
        <v>0</v>
      </c>
      <c r="K390" s="27">
        <f>畜禽季度村级台账!BW391</f>
        <v>0</v>
      </c>
      <c r="L390" s="27">
        <f>畜禽季度村级台账!BX391</f>
        <v>0</v>
      </c>
      <c r="M390" s="27">
        <f>畜禽季度村级台账!BY391</f>
        <v>0</v>
      </c>
      <c r="N390" s="27">
        <f>畜禽季度村级台账!BZ391</f>
        <v>0</v>
      </c>
      <c r="O390" s="27">
        <f>畜禽季度村级台账!CA391</f>
        <v>0</v>
      </c>
      <c r="P390" s="27">
        <f>畜禽季度村级台账!CB391</f>
        <v>0</v>
      </c>
      <c r="Q390" s="27">
        <f>畜禽季度村级台账!CC391</f>
        <v>0</v>
      </c>
      <c r="R390" s="27">
        <f>畜禽季度村级台账!CD391</f>
        <v>0</v>
      </c>
      <c r="S390" s="27">
        <f>畜禽季度村级台账!CE391</f>
        <v>0</v>
      </c>
      <c r="T390" s="27">
        <f>畜禽季度村级台账!C391+畜禽季度村级台账!U391+畜禽季度村级台账!AM391+畜禽季度村级台账!BE391</f>
        <v>0</v>
      </c>
      <c r="U390" s="27">
        <f>畜禽季度村级台账!D391+畜禽季度村级台账!V391+畜禽季度村级台账!AN391+畜禽季度村级台账!BF391</f>
        <v>0</v>
      </c>
      <c r="V390" s="27">
        <f>畜禽季度村级台账!E391+畜禽季度村级台账!W391+畜禽季度村级台账!AO391+畜禽季度村级台账!BG391</f>
        <v>0</v>
      </c>
      <c r="W390" s="27">
        <f>畜禽季度村级台账!F391+畜禽季度村级台账!X391+畜禽季度村级台账!AP391+畜禽季度村级台账!BH391</f>
        <v>0</v>
      </c>
      <c r="X390" s="27">
        <f t="shared" si="48"/>
        <v>0</v>
      </c>
      <c r="Y390" s="27">
        <f>畜禽季度村级台账!G391+畜禽季度村级台账!Y391+畜禽季度村级台账!AQ391+畜禽季度村级台账!BI391</f>
        <v>0</v>
      </c>
      <c r="Z390" s="27">
        <f>畜禽季度村级台账!H391+畜禽季度村级台账!Z391+畜禽季度村级台账!AR391+畜禽季度村级台账!BJ391</f>
        <v>0</v>
      </c>
      <c r="AA390" s="27">
        <f>畜禽季度村级台账!CF391</f>
        <v>0</v>
      </c>
      <c r="AB390" s="27">
        <f>畜禽季度村级台账!CG391</f>
        <v>0</v>
      </c>
      <c r="AC390" s="27">
        <f>畜禽季度村级台账!CH391</f>
        <v>0</v>
      </c>
      <c r="AD390" s="27">
        <f>畜禽季度村级台账!CI391</f>
        <v>0</v>
      </c>
      <c r="AE390" s="27">
        <f>畜禽季度村级台账!CJ391</f>
        <v>0</v>
      </c>
      <c r="AF390" s="51" t="str">
        <f t="shared" si="41"/>
        <v>正确</v>
      </c>
      <c r="AG390" s="51" t="str">
        <f t="shared" si="42"/>
        <v>正确</v>
      </c>
      <c r="AH390" s="51" t="str">
        <f t="shared" si="43"/>
        <v>正确</v>
      </c>
      <c r="AI390" s="51" t="str">
        <f t="shared" si="44"/>
        <v>正确</v>
      </c>
      <c r="AJ390" s="51" t="str">
        <f t="shared" si="45"/>
        <v>正确</v>
      </c>
      <c r="AK390" s="51" t="str">
        <f t="shared" si="46"/>
        <v>正确</v>
      </c>
      <c r="AL390" s="51" t="str">
        <f t="shared" si="47"/>
        <v>正确</v>
      </c>
    </row>
    <row r="391" spans="1:38">
      <c r="A391" s="28">
        <v>381</v>
      </c>
      <c r="B391" s="26">
        <f>畜禽季度村级台账!B392</f>
        <v>0</v>
      </c>
      <c r="C391" s="27">
        <f>畜禽季度村级台账!BO392</f>
        <v>0</v>
      </c>
      <c r="D391" s="27">
        <f>畜禽季度村级台账!BP392</f>
        <v>0</v>
      </c>
      <c r="E391" s="27">
        <f>畜禽季度村级台账!BQ392</f>
        <v>0</v>
      </c>
      <c r="F391" s="27">
        <f>畜禽季度村级台账!BR392</f>
        <v>0</v>
      </c>
      <c r="G391" s="27">
        <f>畜禽季度村级台账!BS392</f>
        <v>0</v>
      </c>
      <c r="H391" s="27">
        <f>畜禽季度村级台账!BT392</f>
        <v>0</v>
      </c>
      <c r="I391" s="27">
        <f>畜禽季度村级台账!BU392</f>
        <v>0</v>
      </c>
      <c r="J391" s="27">
        <f>畜禽季度村级台账!BV392</f>
        <v>0</v>
      </c>
      <c r="K391" s="27">
        <f>畜禽季度村级台账!BW392</f>
        <v>0</v>
      </c>
      <c r="L391" s="27">
        <f>畜禽季度村级台账!BX392</f>
        <v>0</v>
      </c>
      <c r="M391" s="27">
        <f>畜禽季度村级台账!BY392</f>
        <v>0</v>
      </c>
      <c r="N391" s="27">
        <f>畜禽季度村级台账!BZ392</f>
        <v>0</v>
      </c>
      <c r="O391" s="27">
        <f>畜禽季度村级台账!CA392</f>
        <v>0</v>
      </c>
      <c r="P391" s="27">
        <f>畜禽季度村级台账!CB392</f>
        <v>0</v>
      </c>
      <c r="Q391" s="27">
        <f>畜禽季度村级台账!CC392</f>
        <v>0</v>
      </c>
      <c r="R391" s="27">
        <f>畜禽季度村级台账!CD392</f>
        <v>0</v>
      </c>
      <c r="S391" s="27">
        <f>畜禽季度村级台账!CE392</f>
        <v>0</v>
      </c>
      <c r="T391" s="27">
        <f>畜禽季度村级台账!C392+畜禽季度村级台账!U392+畜禽季度村级台账!AM392+畜禽季度村级台账!BE392</f>
        <v>0</v>
      </c>
      <c r="U391" s="27">
        <f>畜禽季度村级台账!D392+畜禽季度村级台账!V392+畜禽季度村级台账!AN392+畜禽季度村级台账!BF392</f>
        <v>0</v>
      </c>
      <c r="V391" s="27">
        <f>畜禽季度村级台账!E392+畜禽季度村级台账!W392+畜禽季度村级台账!AO392+畜禽季度村级台账!BG392</f>
        <v>0</v>
      </c>
      <c r="W391" s="27">
        <f>畜禽季度村级台账!F392+畜禽季度村级台账!X392+畜禽季度村级台账!AP392+畜禽季度村级台账!BH392</f>
        <v>0</v>
      </c>
      <c r="X391" s="27">
        <f t="shared" si="48"/>
        <v>0</v>
      </c>
      <c r="Y391" s="27">
        <f>畜禽季度村级台账!G392+畜禽季度村级台账!Y392+畜禽季度村级台账!AQ392+畜禽季度村级台账!BI392</f>
        <v>0</v>
      </c>
      <c r="Z391" s="27">
        <f>畜禽季度村级台账!H392+畜禽季度村级台账!Z392+畜禽季度村级台账!AR392+畜禽季度村级台账!BJ392</f>
        <v>0</v>
      </c>
      <c r="AA391" s="27">
        <f>畜禽季度村级台账!CF392</f>
        <v>0</v>
      </c>
      <c r="AB391" s="27">
        <f>畜禽季度村级台账!CG392</f>
        <v>0</v>
      </c>
      <c r="AC391" s="27">
        <f>畜禽季度村级台账!CH392</f>
        <v>0</v>
      </c>
      <c r="AD391" s="27">
        <f>畜禽季度村级台账!CI392</f>
        <v>0</v>
      </c>
      <c r="AE391" s="27">
        <f>畜禽季度村级台账!CJ392</f>
        <v>0</v>
      </c>
      <c r="AF391" s="51" t="str">
        <f t="shared" si="41"/>
        <v>正确</v>
      </c>
      <c r="AG391" s="51" t="str">
        <f t="shared" si="42"/>
        <v>正确</v>
      </c>
      <c r="AH391" s="51" t="str">
        <f t="shared" si="43"/>
        <v>正确</v>
      </c>
      <c r="AI391" s="51" t="str">
        <f t="shared" si="44"/>
        <v>正确</v>
      </c>
      <c r="AJ391" s="51" t="str">
        <f t="shared" si="45"/>
        <v>正确</v>
      </c>
      <c r="AK391" s="51" t="str">
        <f t="shared" si="46"/>
        <v>正确</v>
      </c>
      <c r="AL391" s="51" t="str">
        <f t="shared" si="47"/>
        <v>正确</v>
      </c>
    </row>
    <row r="392" spans="1:38">
      <c r="A392" s="28">
        <v>382</v>
      </c>
      <c r="B392" s="26">
        <f>畜禽季度村级台账!B393</f>
        <v>0</v>
      </c>
      <c r="C392" s="27">
        <f>畜禽季度村级台账!BO393</f>
        <v>0</v>
      </c>
      <c r="D392" s="27">
        <f>畜禽季度村级台账!BP393</f>
        <v>0</v>
      </c>
      <c r="E392" s="27">
        <f>畜禽季度村级台账!BQ393</f>
        <v>0</v>
      </c>
      <c r="F392" s="27">
        <f>畜禽季度村级台账!BR393</f>
        <v>0</v>
      </c>
      <c r="G392" s="27">
        <f>畜禽季度村级台账!BS393</f>
        <v>0</v>
      </c>
      <c r="H392" s="27">
        <f>畜禽季度村级台账!BT393</f>
        <v>0</v>
      </c>
      <c r="I392" s="27">
        <f>畜禽季度村级台账!BU393</f>
        <v>0</v>
      </c>
      <c r="J392" s="27">
        <f>畜禽季度村级台账!BV393</f>
        <v>0</v>
      </c>
      <c r="K392" s="27">
        <f>畜禽季度村级台账!BW393</f>
        <v>0</v>
      </c>
      <c r="L392" s="27">
        <f>畜禽季度村级台账!BX393</f>
        <v>0</v>
      </c>
      <c r="M392" s="27">
        <f>畜禽季度村级台账!BY393</f>
        <v>0</v>
      </c>
      <c r="N392" s="27">
        <f>畜禽季度村级台账!BZ393</f>
        <v>0</v>
      </c>
      <c r="O392" s="27">
        <f>畜禽季度村级台账!CA393</f>
        <v>0</v>
      </c>
      <c r="P392" s="27">
        <f>畜禽季度村级台账!CB393</f>
        <v>0</v>
      </c>
      <c r="Q392" s="27">
        <f>畜禽季度村级台账!CC393</f>
        <v>0</v>
      </c>
      <c r="R392" s="27">
        <f>畜禽季度村级台账!CD393</f>
        <v>0</v>
      </c>
      <c r="S392" s="27">
        <f>畜禽季度村级台账!CE393</f>
        <v>0</v>
      </c>
      <c r="T392" s="27">
        <f>畜禽季度村级台账!C393+畜禽季度村级台账!U393+畜禽季度村级台账!AM393+畜禽季度村级台账!BE393</f>
        <v>0</v>
      </c>
      <c r="U392" s="27">
        <f>畜禽季度村级台账!D393+畜禽季度村级台账!V393+畜禽季度村级台账!AN393+畜禽季度村级台账!BF393</f>
        <v>0</v>
      </c>
      <c r="V392" s="27">
        <f>畜禽季度村级台账!E393+畜禽季度村级台账!W393+畜禽季度村级台账!AO393+畜禽季度村级台账!BG393</f>
        <v>0</v>
      </c>
      <c r="W392" s="27">
        <f>畜禽季度村级台账!F393+畜禽季度村级台账!X393+畜禽季度村级台账!AP393+畜禽季度村级台账!BH393</f>
        <v>0</v>
      </c>
      <c r="X392" s="27">
        <f t="shared" si="48"/>
        <v>0</v>
      </c>
      <c r="Y392" s="27">
        <f>畜禽季度村级台账!G393+畜禽季度村级台账!Y393+畜禽季度村级台账!AQ393+畜禽季度村级台账!BI393</f>
        <v>0</v>
      </c>
      <c r="Z392" s="27">
        <f>畜禽季度村级台账!H393+畜禽季度村级台账!Z393+畜禽季度村级台账!AR393+畜禽季度村级台账!BJ393</f>
        <v>0</v>
      </c>
      <c r="AA392" s="27">
        <f>畜禽季度村级台账!CF393</f>
        <v>0</v>
      </c>
      <c r="AB392" s="27">
        <f>畜禽季度村级台账!CG393</f>
        <v>0</v>
      </c>
      <c r="AC392" s="27">
        <f>畜禽季度村级台账!CH393</f>
        <v>0</v>
      </c>
      <c r="AD392" s="27">
        <f>畜禽季度村级台账!CI393</f>
        <v>0</v>
      </c>
      <c r="AE392" s="27">
        <f>畜禽季度村级台账!CJ393</f>
        <v>0</v>
      </c>
      <c r="AF392" s="51" t="str">
        <f t="shared" si="41"/>
        <v>正确</v>
      </c>
      <c r="AG392" s="51" t="str">
        <f t="shared" si="42"/>
        <v>正确</v>
      </c>
      <c r="AH392" s="51" t="str">
        <f t="shared" si="43"/>
        <v>正确</v>
      </c>
      <c r="AI392" s="51" t="str">
        <f t="shared" si="44"/>
        <v>正确</v>
      </c>
      <c r="AJ392" s="51" t="str">
        <f t="shared" si="45"/>
        <v>正确</v>
      </c>
      <c r="AK392" s="51" t="str">
        <f t="shared" si="46"/>
        <v>正确</v>
      </c>
      <c r="AL392" s="51" t="str">
        <f t="shared" si="47"/>
        <v>正确</v>
      </c>
    </row>
    <row r="393" spans="1:38">
      <c r="A393" s="28">
        <v>383</v>
      </c>
      <c r="B393" s="26">
        <f>畜禽季度村级台账!B394</f>
        <v>0</v>
      </c>
      <c r="C393" s="27">
        <f>畜禽季度村级台账!BO394</f>
        <v>0</v>
      </c>
      <c r="D393" s="27">
        <f>畜禽季度村级台账!BP394</f>
        <v>0</v>
      </c>
      <c r="E393" s="27">
        <f>畜禽季度村级台账!BQ394</f>
        <v>0</v>
      </c>
      <c r="F393" s="27">
        <f>畜禽季度村级台账!BR394</f>
        <v>0</v>
      </c>
      <c r="G393" s="27">
        <f>畜禽季度村级台账!BS394</f>
        <v>0</v>
      </c>
      <c r="H393" s="27">
        <f>畜禽季度村级台账!BT394</f>
        <v>0</v>
      </c>
      <c r="I393" s="27">
        <f>畜禽季度村级台账!BU394</f>
        <v>0</v>
      </c>
      <c r="J393" s="27">
        <f>畜禽季度村级台账!BV394</f>
        <v>0</v>
      </c>
      <c r="K393" s="27">
        <f>畜禽季度村级台账!BW394</f>
        <v>0</v>
      </c>
      <c r="L393" s="27">
        <f>畜禽季度村级台账!BX394</f>
        <v>0</v>
      </c>
      <c r="M393" s="27">
        <f>畜禽季度村级台账!BY394</f>
        <v>0</v>
      </c>
      <c r="N393" s="27">
        <f>畜禽季度村级台账!BZ394</f>
        <v>0</v>
      </c>
      <c r="O393" s="27">
        <f>畜禽季度村级台账!CA394</f>
        <v>0</v>
      </c>
      <c r="P393" s="27">
        <f>畜禽季度村级台账!CB394</f>
        <v>0</v>
      </c>
      <c r="Q393" s="27">
        <f>畜禽季度村级台账!CC394</f>
        <v>0</v>
      </c>
      <c r="R393" s="27">
        <f>畜禽季度村级台账!CD394</f>
        <v>0</v>
      </c>
      <c r="S393" s="27">
        <f>畜禽季度村级台账!CE394</f>
        <v>0</v>
      </c>
      <c r="T393" s="27">
        <f>畜禽季度村级台账!C394+畜禽季度村级台账!U394+畜禽季度村级台账!AM394+畜禽季度村级台账!BE394</f>
        <v>0</v>
      </c>
      <c r="U393" s="27">
        <f>畜禽季度村级台账!D394+畜禽季度村级台账!V394+畜禽季度村级台账!AN394+畜禽季度村级台账!BF394</f>
        <v>0</v>
      </c>
      <c r="V393" s="27">
        <f>畜禽季度村级台账!E394+畜禽季度村级台账!W394+畜禽季度村级台账!AO394+畜禽季度村级台账!BG394</f>
        <v>0</v>
      </c>
      <c r="W393" s="27">
        <f>畜禽季度村级台账!F394+畜禽季度村级台账!X394+畜禽季度村级台账!AP394+畜禽季度村级台账!BH394</f>
        <v>0</v>
      </c>
      <c r="X393" s="27">
        <f t="shared" si="48"/>
        <v>0</v>
      </c>
      <c r="Y393" s="27">
        <f>畜禽季度村级台账!G394+畜禽季度村级台账!Y394+畜禽季度村级台账!AQ394+畜禽季度村级台账!BI394</f>
        <v>0</v>
      </c>
      <c r="Z393" s="27">
        <f>畜禽季度村级台账!H394+畜禽季度村级台账!Z394+畜禽季度村级台账!AR394+畜禽季度村级台账!BJ394</f>
        <v>0</v>
      </c>
      <c r="AA393" s="27">
        <f>畜禽季度村级台账!CF394</f>
        <v>0</v>
      </c>
      <c r="AB393" s="27">
        <f>畜禽季度村级台账!CG394</f>
        <v>0</v>
      </c>
      <c r="AC393" s="27">
        <f>畜禽季度村级台账!CH394</f>
        <v>0</v>
      </c>
      <c r="AD393" s="27">
        <f>畜禽季度村级台账!CI394</f>
        <v>0</v>
      </c>
      <c r="AE393" s="27">
        <f>畜禽季度村级台账!CJ394</f>
        <v>0</v>
      </c>
      <c r="AF393" s="51" t="str">
        <f t="shared" si="41"/>
        <v>正确</v>
      </c>
      <c r="AG393" s="51" t="str">
        <f t="shared" si="42"/>
        <v>正确</v>
      </c>
      <c r="AH393" s="51" t="str">
        <f t="shared" si="43"/>
        <v>正确</v>
      </c>
      <c r="AI393" s="51" t="str">
        <f t="shared" si="44"/>
        <v>正确</v>
      </c>
      <c r="AJ393" s="51" t="str">
        <f t="shared" si="45"/>
        <v>正确</v>
      </c>
      <c r="AK393" s="51" t="str">
        <f t="shared" si="46"/>
        <v>正确</v>
      </c>
      <c r="AL393" s="51" t="str">
        <f t="shared" si="47"/>
        <v>正确</v>
      </c>
    </row>
    <row r="394" spans="1:38">
      <c r="A394" s="28">
        <v>384</v>
      </c>
      <c r="B394" s="26">
        <f>畜禽季度村级台账!B395</f>
        <v>0</v>
      </c>
      <c r="C394" s="27">
        <f>畜禽季度村级台账!BO395</f>
        <v>0</v>
      </c>
      <c r="D394" s="27">
        <f>畜禽季度村级台账!BP395</f>
        <v>0</v>
      </c>
      <c r="E394" s="27">
        <f>畜禽季度村级台账!BQ395</f>
        <v>0</v>
      </c>
      <c r="F394" s="27">
        <f>畜禽季度村级台账!BR395</f>
        <v>0</v>
      </c>
      <c r="G394" s="27">
        <f>畜禽季度村级台账!BS395</f>
        <v>0</v>
      </c>
      <c r="H394" s="27">
        <f>畜禽季度村级台账!BT395</f>
        <v>0</v>
      </c>
      <c r="I394" s="27">
        <f>畜禽季度村级台账!BU395</f>
        <v>0</v>
      </c>
      <c r="J394" s="27">
        <f>畜禽季度村级台账!BV395</f>
        <v>0</v>
      </c>
      <c r="K394" s="27">
        <f>畜禽季度村级台账!BW395</f>
        <v>0</v>
      </c>
      <c r="L394" s="27">
        <f>畜禽季度村级台账!BX395</f>
        <v>0</v>
      </c>
      <c r="M394" s="27">
        <f>畜禽季度村级台账!BY395</f>
        <v>0</v>
      </c>
      <c r="N394" s="27">
        <f>畜禽季度村级台账!BZ395</f>
        <v>0</v>
      </c>
      <c r="O394" s="27">
        <f>畜禽季度村级台账!CA395</f>
        <v>0</v>
      </c>
      <c r="P394" s="27">
        <f>畜禽季度村级台账!CB395</f>
        <v>0</v>
      </c>
      <c r="Q394" s="27">
        <f>畜禽季度村级台账!CC395</f>
        <v>0</v>
      </c>
      <c r="R394" s="27">
        <f>畜禽季度村级台账!CD395</f>
        <v>0</v>
      </c>
      <c r="S394" s="27">
        <f>畜禽季度村级台账!CE395</f>
        <v>0</v>
      </c>
      <c r="T394" s="27">
        <f>畜禽季度村级台账!C395+畜禽季度村级台账!U395+畜禽季度村级台账!AM395+畜禽季度村级台账!BE395</f>
        <v>0</v>
      </c>
      <c r="U394" s="27">
        <f>畜禽季度村级台账!D395+畜禽季度村级台账!V395+畜禽季度村级台账!AN395+畜禽季度村级台账!BF395</f>
        <v>0</v>
      </c>
      <c r="V394" s="27">
        <f>畜禽季度村级台账!E395+畜禽季度村级台账!W395+畜禽季度村级台账!AO395+畜禽季度村级台账!BG395</f>
        <v>0</v>
      </c>
      <c r="W394" s="27">
        <f>畜禽季度村级台账!F395+畜禽季度村级台账!X395+畜禽季度村级台账!AP395+畜禽季度村级台账!BH395</f>
        <v>0</v>
      </c>
      <c r="X394" s="27">
        <f t="shared" si="48"/>
        <v>0</v>
      </c>
      <c r="Y394" s="27">
        <f>畜禽季度村级台账!G395+畜禽季度村级台账!Y395+畜禽季度村级台账!AQ395+畜禽季度村级台账!BI395</f>
        <v>0</v>
      </c>
      <c r="Z394" s="27">
        <f>畜禽季度村级台账!H395+畜禽季度村级台账!Z395+畜禽季度村级台账!AR395+畜禽季度村级台账!BJ395</f>
        <v>0</v>
      </c>
      <c r="AA394" s="27">
        <f>畜禽季度村级台账!CF395</f>
        <v>0</v>
      </c>
      <c r="AB394" s="27">
        <f>畜禽季度村级台账!CG395</f>
        <v>0</v>
      </c>
      <c r="AC394" s="27">
        <f>畜禽季度村级台账!CH395</f>
        <v>0</v>
      </c>
      <c r="AD394" s="27">
        <f>畜禽季度村级台账!CI395</f>
        <v>0</v>
      </c>
      <c r="AE394" s="27">
        <f>畜禽季度村级台账!CJ395</f>
        <v>0</v>
      </c>
      <c r="AF394" s="51" t="str">
        <f t="shared" ref="AF394:AF457" si="49">IF(C394&gt;=D394,"正确","错误")</f>
        <v>正确</v>
      </c>
      <c r="AG394" s="51" t="str">
        <f t="shared" ref="AG394:AG457" si="50">IF(E394=F394+G394,"正确","错误")</f>
        <v>正确</v>
      </c>
      <c r="AH394" s="51" t="str">
        <f t="shared" ref="AH394:AH457" si="51">IF(H394=I394+J394,"正确","错误")</f>
        <v>正确</v>
      </c>
      <c r="AI394" s="51" t="str">
        <f t="shared" ref="AI394:AI457" si="52">IF(K394&gt;=L394,"正确","错误")</f>
        <v>正确</v>
      </c>
      <c r="AJ394" s="51" t="str">
        <f t="shared" ref="AJ394:AJ457" si="53">IF(L394=M394+N394,"正确","错误")</f>
        <v>正确</v>
      </c>
      <c r="AK394" s="51" t="str">
        <f t="shared" ref="AK394:AK457" si="54">IF(V394=W394+X394,"正确","错误")</f>
        <v>正确</v>
      </c>
      <c r="AL394" s="51" t="str">
        <f t="shared" ref="AL394:AL457" si="55">IF(Y394&gt;=Z394,"正确","错误")</f>
        <v>正确</v>
      </c>
    </row>
    <row r="395" spans="1:38">
      <c r="A395" s="28">
        <v>385</v>
      </c>
      <c r="B395" s="26">
        <f>畜禽季度村级台账!B396</f>
        <v>0</v>
      </c>
      <c r="C395" s="27">
        <f>畜禽季度村级台账!BO396</f>
        <v>0</v>
      </c>
      <c r="D395" s="27">
        <f>畜禽季度村级台账!BP396</f>
        <v>0</v>
      </c>
      <c r="E395" s="27">
        <f>畜禽季度村级台账!BQ396</f>
        <v>0</v>
      </c>
      <c r="F395" s="27">
        <f>畜禽季度村级台账!BR396</f>
        <v>0</v>
      </c>
      <c r="G395" s="27">
        <f>畜禽季度村级台账!BS396</f>
        <v>0</v>
      </c>
      <c r="H395" s="27">
        <f>畜禽季度村级台账!BT396</f>
        <v>0</v>
      </c>
      <c r="I395" s="27">
        <f>畜禽季度村级台账!BU396</f>
        <v>0</v>
      </c>
      <c r="J395" s="27">
        <f>畜禽季度村级台账!BV396</f>
        <v>0</v>
      </c>
      <c r="K395" s="27">
        <f>畜禽季度村级台账!BW396</f>
        <v>0</v>
      </c>
      <c r="L395" s="27">
        <f>畜禽季度村级台账!BX396</f>
        <v>0</v>
      </c>
      <c r="M395" s="27">
        <f>畜禽季度村级台账!BY396</f>
        <v>0</v>
      </c>
      <c r="N395" s="27">
        <f>畜禽季度村级台账!BZ396</f>
        <v>0</v>
      </c>
      <c r="O395" s="27">
        <f>畜禽季度村级台账!CA396</f>
        <v>0</v>
      </c>
      <c r="P395" s="27">
        <f>畜禽季度村级台账!CB396</f>
        <v>0</v>
      </c>
      <c r="Q395" s="27">
        <f>畜禽季度村级台账!CC396</f>
        <v>0</v>
      </c>
      <c r="R395" s="27">
        <f>畜禽季度村级台账!CD396</f>
        <v>0</v>
      </c>
      <c r="S395" s="27">
        <f>畜禽季度村级台账!CE396</f>
        <v>0</v>
      </c>
      <c r="T395" s="27">
        <f>畜禽季度村级台账!C396+畜禽季度村级台账!U396+畜禽季度村级台账!AM396+畜禽季度村级台账!BE396</f>
        <v>0</v>
      </c>
      <c r="U395" s="27">
        <f>畜禽季度村级台账!D396+畜禽季度村级台账!V396+畜禽季度村级台账!AN396+畜禽季度村级台账!BF396</f>
        <v>0</v>
      </c>
      <c r="V395" s="27">
        <f>畜禽季度村级台账!E396+畜禽季度村级台账!W396+畜禽季度村级台账!AO396+畜禽季度村级台账!BG396</f>
        <v>0</v>
      </c>
      <c r="W395" s="27">
        <f>畜禽季度村级台账!F396+畜禽季度村级台账!X396+畜禽季度村级台账!AP396+畜禽季度村级台账!BH396</f>
        <v>0</v>
      </c>
      <c r="X395" s="27">
        <f t="shared" si="48"/>
        <v>0</v>
      </c>
      <c r="Y395" s="27">
        <f>畜禽季度村级台账!G396+畜禽季度村级台账!Y396+畜禽季度村级台账!AQ396+畜禽季度村级台账!BI396</f>
        <v>0</v>
      </c>
      <c r="Z395" s="27">
        <f>畜禽季度村级台账!H396+畜禽季度村级台账!Z396+畜禽季度村级台账!AR396+畜禽季度村级台账!BJ396</f>
        <v>0</v>
      </c>
      <c r="AA395" s="27">
        <f>畜禽季度村级台账!CF396</f>
        <v>0</v>
      </c>
      <c r="AB395" s="27">
        <f>畜禽季度村级台账!CG396</f>
        <v>0</v>
      </c>
      <c r="AC395" s="27">
        <f>畜禽季度村级台账!CH396</f>
        <v>0</v>
      </c>
      <c r="AD395" s="27">
        <f>畜禽季度村级台账!CI396</f>
        <v>0</v>
      </c>
      <c r="AE395" s="27">
        <f>畜禽季度村级台账!CJ396</f>
        <v>0</v>
      </c>
      <c r="AF395" s="51" t="str">
        <f t="shared" si="49"/>
        <v>正确</v>
      </c>
      <c r="AG395" s="51" t="str">
        <f t="shared" si="50"/>
        <v>正确</v>
      </c>
      <c r="AH395" s="51" t="str">
        <f t="shared" si="51"/>
        <v>正确</v>
      </c>
      <c r="AI395" s="51" t="str">
        <f t="shared" si="52"/>
        <v>正确</v>
      </c>
      <c r="AJ395" s="51" t="str">
        <f t="shared" si="53"/>
        <v>正确</v>
      </c>
      <c r="AK395" s="51" t="str">
        <f t="shared" si="54"/>
        <v>正确</v>
      </c>
      <c r="AL395" s="51" t="str">
        <f t="shared" si="55"/>
        <v>正确</v>
      </c>
    </row>
    <row r="396" spans="1:38">
      <c r="A396" s="28">
        <v>386</v>
      </c>
      <c r="B396" s="26">
        <f>畜禽季度村级台账!B397</f>
        <v>0</v>
      </c>
      <c r="C396" s="27">
        <f>畜禽季度村级台账!BO397</f>
        <v>0</v>
      </c>
      <c r="D396" s="27">
        <f>畜禽季度村级台账!BP397</f>
        <v>0</v>
      </c>
      <c r="E396" s="27">
        <f>畜禽季度村级台账!BQ397</f>
        <v>0</v>
      </c>
      <c r="F396" s="27">
        <f>畜禽季度村级台账!BR397</f>
        <v>0</v>
      </c>
      <c r="G396" s="27">
        <f>畜禽季度村级台账!BS397</f>
        <v>0</v>
      </c>
      <c r="H396" s="27">
        <f>畜禽季度村级台账!BT397</f>
        <v>0</v>
      </c>
      <c r="I396" s="27">
        <f>畜禽季度村级台账!BU397</f>
        <v>0</v>
      </c>
      <c r="J396" s="27">
        <f>畜禽季度村级台账!BV397</f>
        <v>0</v>
      </c>
      <c r="K396" s="27">
        <f>畜禽季度村级台账!BW397</f>
        <v>0</v>
      </c>
      <c r="L396" s="27">
        <f>畜禽季度村级台账!BX397</f>
        <v>0</v>
      </c>
      <c r="M396" s="27">
        <f>畜禽季度村级台账!BY397</f>
        <v>0</v>
      </c>
      <c r="N396" s="27">
        <f>畜禽季度村级台账!BZ397</f>
        <v>0</v>
      </c>
      <c r="O396" s="27">
        <f>畜禽季度村级台账!CA397</f>
        <v>0</v>
      </c>
      <c r="P396" s="27">
        <f>畜禽季度村级台账!CB397</f>
        <v>0</v>
      </c>
      <c r="Q396" s="27">
        <f>畜禽季度村级台账!CC397</f>
        <v>0</v>
      </c>
      <c r="R396" s="27">
        <f>畜禽季度村级台账!CD397</f>
        <v>0</v>
      </c>
      <c r="S396" s="27">
        <f>畜禽季度村级台账!CE397</f>
        <v>0</v>
      </c>
      <c r="T396" s="27">
        <f>畜禽季度村级台账!C397+畜禽季度村级台账!U397+畜禽季度村级台账!AM397+畜禽季度村级台账!BE397</f>
        <v>0</v>
      </c>
      <c r="U396" s="27">
        <f>畜禽季度村级台账!D397+畜禽季度村级台账!V397+畜禽季度村级台账!AN397+畜禽季度村级台账!BF397</f>
        <v>0</v>
      </c>
      <c r="V396" s="27">
        <f>畜禽季度村级台账!E397+畜禽季度村级台账!W397+畜禽季度村级台账!AO397+畜禽季度村级台账!BG397</f>
        <v>0</v>
      </c>
      <c r="W396" s="27">
        <f>畜禽季度村级台账!F397+畜禽季度村级台账!X397+畜禽季度村级台账!AP397+畜禽季度村级台账!BH397</f>
        <v>0</v>
      </c>
      <c r="X396" s="27">
        <f t="shared" ref="X396:X459" si="56">V396-W396</f>
        <v>0</v>
      </c>
      <c r="Y396" s="27">
        <f>畜禽季度村级台账!G397+畜禽季度村级台账!Y397+畜禽季度村级台账!AQ397+畜禽季度村级台账!BI397</f>
        <v>0</v>
      </c>
      <c r="Z396" s="27">
        <f>畜禽季度村级台账!H397+畜禽季度村级台账!Z397+畜禽季度村级台账!AR397+畜禽季度村级台账!BJ397</f>
        <v>0</v>
      </c>
      <c r="AA396" s="27">
        <f>畜禽季度村级台账!CF397</f>
        <v>0</v>
      </c>
      <c r="AB396" s="27">
        <f>畜禽季度村级台账!CG397</f>
        <v>0</v>
      </c>
      <c r="AC396" s="27">
        <f>畜禽季度村级台账!CH397</f>
        <v>0</v>
      </c>
      <c r="AD396" s="27">
        <f>畜禽季度村级台账!CI397</f>
        <v>0</v>
      </c>
      <c r="AE396" s="27">
        <f>畜禽季度村级台账!CJ397</f>
        <v>0</v>
      </c>
      <c r="AF396" s="51" t="str">
        <f t="shared" si="49"/>
        <v>正确</v>
      </c>
      <c r="AG396" s="51" t="str">
        <f t="shared" si="50"/>
        <v>正确</v>
      </c>
      <c r="AH396" s="51" t="str">
        <f t="shared" si="51"/>
        <v>正确</v>
      </c>
      <c r="AI396" s="51" t="str">
        <f t="shared" si="52"/>
        <v>正确</v>
      </c>
      <c r="AJ396" s="51" t="str">
        <f t="shared" si="53"/>
        <v>正确</v>
      </c>
      <c r="AK396" s="51" t="str">
        <f t="shared" si="54"/>
        <v>正确</v>
      </c>
      <c r="AL396" s="51" t="str">
        <f t="shared" si="55"/>
        <v>正确</v>
      </c>
    </row>
    <row r="397" spans="1:38">
      <c r="A397" s="28">
        <v>387</v>
      </c>
      <c r="B397" s="26">
        <f>畜禽季度村级台账!B398</f>
        <v>0</v>
      </c>
      <c r="C397" s="27">
        <f>畜禽季度村级台账!BO398</f>
        <v>0</v>
      </c>
      <c r="D397" s="27">
        <f>畜禽季度村级台账!BP398</f>
        <v>0</v>
      </c>
      <c r="E397" s="27">
        <f>畜禽季度村级台账!BQ398</f>
        <v>0</v>
      </c>
      <c r="F397" s="27">
        <f>畜禽季度村级台账!BR398</f>
        <v>0</v>
      </c>
      <c r="G397" s="27">
        <f>畜禽季度村级台账!BS398</f>
        <v>0</v>
      </c>
      <c r="H397" s="27">
        <f>畜禽季度村级台账!BT398</f>
        <v>0</v>
      </c>
      <c r="I397" s="27">
        <f>畜禽季度村级台账!BU398</f>
        <v>0</v>
      </c>
      <c r="J397" s="27">
        <f>畜禽季度村级台账!BV398</f>
        <v>0</v>
      </c>
      <c r="K397" s="27">
        <f>畜禽季度村级台账!BW398</f>
        <v>0</v>
      </c>
      <c r="L397" s="27">
        <f>畜禽季度村级台账!BX398</f>
        <v>0</v>
      </c>
      <c r="M397" s="27">
        <f>畜禽季度村级台账!BY398</f>
        <v>0</v>
      </c>
      <c r="N397" s="27">
        <f>畜禽季度村级台账!BZ398</f>
        <v>0</v>
      </c>
      <c r="O397" s="27">
        <f>畜禽季度村级台账!CA398</f>
        <v>0</v>
      </c>
      <c r="P397" s="27">
        <f>畜禽季度村级台账!CB398</f>
        <v>0</v>
      </c>
      <c r="Q397" s="27">
        <f>畜禽季度村级台账!CC398</f>
        <v>0</v>
      </c>
      <c r="R397" s="27">
        <f>畜禽季度村级台账!CD398</f>
        <v>0</v>
      </c>
      <c r="S397" s="27">
        <f>畜禽季度村级台账!CE398</f>
        <v>0</v>
      </c>
      <c r="T397" s="27">
        <f>畜禽季度村级台账!C398+畜禽季度村级台账!U398+畜禽季度村级台账!AM398+畜禽季度村级台账!BE398</f>
        <v>0</v>
      </c>
      <c r="U397" s="27">
        <f>畜禽季度村级台账!D398+畜禽季度村级台账!V398+畜禽季度村级台账!AN398+畜禽季度村级台账!BF398</f>
        <v>0</v>
      </c>
      <c r="V397" s="27">
        <f>畜禽季度村级台账!E398+畜禽季度村级台账!W398+畜禽季度村级台账!AO398+畜禽季度村级台账!BG398</f>
        <v>0</v>
      </c>
      <c r="W397" s="27">
        <f>畜禽季度村级台账!F398+畜禽季度村级台账!X398+畜禽季度村级台账!AP398+畜禽季度村级台账!BH398</f>
        <v>0</v>
      </c>
      <c r="X397" s="27">
        <f t="shared" si="56"/>
        <v>0</v>
      </c>
      <c r="Y397" s="27">
        <f>畜禽季度村级台账!G398+畜禽季度村级台账!Y398+畜禽季度村级台账!AQ398+畜禽季度村级台账!BI398</f>
        <v>0</v>
      </c>
      <c r="Z397" s="27">
        <f>畜禽季度村级台账!H398+畜禽季度村级台账!Z398+畜禽季度村级台账!AR398+畜禽季度村级台账!BJ398</f>
        <v>0</v>
      </c>
      <c r="AA397" s="27">
        <f>畜禽季度村级台账!CF398</f>
        <v>0</v>
      </c>
      <c r="AB397" s="27">
        <f>畜禽季度村级台账!CG398</f>
        <v>0</v>
      </c>
      <c r="AC397" s="27">
        <f>畜禽季度村级台账!CH398</f>
        <v>0</v>
      </c>
      <c r="AD397" s="27">
        <f>畜禽季度村级台账!CI398</f>
        <v>0</v>
      </c>
      <c r="AE397" s="27">
        <f>畜禽季度村级台账!CJ398</f>
        <v>0</v>
      </c>
      <c r="AF397" s="51" t="str">
        <f t="shared" si="49"/>
        <v>正确</v>
      </c>
      <c r="AG397" s="51" t="str">
        <f t="shared" si="50"/>
        <v>正确</v>
      </c>
      <c r="AH397" s="51" t="str">
        <f t="shared" si="51"/>
        <v>正确</v>
      </c>
      <c r="AI397" s="51" t="str">
        <f t="shared" si="52"/>
        <v>正确</v>
      </c>
      <c r="AJ397" s="51" t="str">
        <f t="shared" si="53"/>
        <v>正确</v>
      </c>
      <c r="AK397" s="51" t="str">
        <f t="shared" si="54"/>
        <v>正确</v>
      </c>
      <c r="AL397" s="51" t="str">
        <f t="shared" si="55"/>
        <v>正确</v>
      </c>
    </row>
    <row r="398" spans="1:38">
      <c r="A398" s="28">
        <v>388</v>
      </c>
      <c r="B398" s="26">
        <f>畜禽季度村级台账!B399</f>
        <v>0</v>
      </c>
      <c r="C398" s="27">
        <f>畜禽季度村级台账!BO399</f>
        <v>0</v>
      </c>
      <c r="D398" s="27">
        <f>畜禽季度村级台账!BP399</f>
        <v>0</v>
      </c>
      <c r="E398" s="27">
        <f>畜禽季度村级台账!BQ399</f>
        <v>0</v>
      </c>
      <c r="F398" s="27">
        <f>畜禽季度村级台账!BR399</f>
        <v>0</v>
      </c>
      <c r="G398" s="27">
        <f>畜禽季度村级台账!BS399</f>
        <v>0</v>
      </c>
      <c r="H398" s="27">
        <f>畜禽季度村级台账!BT399</f>
        <v>0</v>
      </c>
      <c r="I398" s="27">
        <f>畜禽季度村级台账!BU399</f>
        <v>0</v>
      </c>
      <c r="J398" s="27">
        <f>畜禽季度村级台账!BV399</f>
        <v>0</v>
      </c>
      <c r="K398" s="27">
        <f>畜禽季度村级台账!BW399</f>
        <v>0</v>
      </c>
      <c r="L398" s="27">
        <f>畜禽季度村级台账!BX399</f>
        <v>0</v>
      </c>
      <c r="M398" s="27">
        <f>畜禽季度村级台账!BY399</f>
        <v>0</v>
      </c>
      <c r="N398" s="27">
        <f>畜禽季度村级台账!BZ399</f>
        <v>0</v>
      </c>
      <c r="O398" s="27">
        <f>畜禽季度村级台账!CA399</f>
        <v>0</v>
      </c>
      <c r="P398" s="27">
        <f>畜禽季度村级台账!CB399</f>
        <v>0</v>
      </c>
      <c r="Q398" s="27">
        <f>畜禽季度村级台账!CC399</f>
        <v>0</v>
      </c>
      <c r="R398" s="27">
        <f>畜禽季度村级台账!CD399</f>
        <v>0</v>
      </c>
      <c r="S398" s="27">
        <f>畜禽季度村级台账!CE399</f>
        <v>0</v>
      </c>
      <c r="T398" s="27">
        <f>畜禽季度村级台账!C399+畜禽季度村级台账!U399+畜禽季度村级台账!AM399+畜禽季度村级台账!BE399</f>
        <v>0</v>
      </c>
      <c r="U398" s="27">
        <f>畜禽季度村级台账!D399+畜禽季度村级台账!V399+畜禽季度村级台账!AN399+畜禽季度村级台账!BF399</f>
        <v>0</v>
      </c>
      <c r="V398" s="27">
        <f>畜禽季度村级台账!E399+畜禽季度村级台账!W399+畜禽季度村级台账!AO399+畜禽季度村级台账!BG399</f>
        <v>0</v>
      </c>
      <c r="W398" s="27">
        <f>畜禽季度村级台账!F399+畜禽季度村级台账!X399+畜禽季度村级台账!AP399+畜禽季度村级台账!BH399</f>
        <v>0</v>
      </c>
      <c r="X398" s="27">
        <f t="shared" si="56"/>
        <v>0</v>
      </c>
      <c r="Y398" s="27">
        <f>畜禽季度村级台账!G399+畜禽季度村级台账!Y399+畜禽季度村级台账!AQ399+畜禽季度村级台账!BI399</f>
        <v>0</v>
      </c>
      <c r="Z398" s="27">
        <f>畜禽季度村级台账!H399+畜禽季度村级台账!Z399+畜禽季度村级台账!AR399+畜禽季度村级台账!BJ399</f>
        <v>0</v>
      </c>
      <c r="AA398" s="27">
        <f>畜禽季度村级台账!CF399</f>
        <v>0</v>
      </c>
      <c r="AB398" s="27">
        <f>畜禽季度村级台账!CG399</f>
        <v>0</v>
      </c>
      <c r="AC398" s="27">
        <f>畜禽季度村级台账!CH399</f>
        <v>0</v>
      </c>
      <c r="AD398" s="27">
        <f>畜禽季度村级台账!CI399</f>
        <v>0</v>
      </c>
      <c r="AE398" s="27">
        <f>畜禽季度村级台账!CJ399</f>
        <v>0</v>
      </c>
      <c r="AF398" s="51" t="str">
        <f t="shared" si="49"/>
        <v>正确</v>
      </c>
      <c r="AG398" s="51" t="str">
        <f t="shared" si="50"/>
        <v>正确</v>
      </c>
      <c r="AH398" s="51" t="str">
        <f t="shared" si="51"/>
        <v>正确</v>
      </c>
      <c r="AI398" s="51" t="str">
        <f t="shared" si="52"/>
        <v>正确</v>
      </c>
      <c r="AJ398" s="51" t="str">
        <f t="shared" si="53"/>
        <v>正确</v>
      </c>
      <c r="AK398" s="51" t="str">
        <f t="shared" si="54"/>
        <v>正确</v>
      </c>
      <c r="AL398" s="51" t="str">
        <f t="shared" si="55"/>
        <v>正确</v>
      </c>
    </row>
    <row r="399" spans="1:38">
      <c r="A399" s="28">
        <v>389</v>
      </c>
      <c r="B399" s="26">
        <f>畜禽季度村级台账!B400</f>
        <v>0</v>
      </c>
      <c r="C399" s="27">
        <f>畜禽季度村级台账!BO400</f>
        <v>0</v>
      </c>
      <c r="D399" s="27">
        <f>畜禽季度村级台账!BP400</f>
        <v>0</v>
      </c>
      <c r="E399" s="27">
        <f>畜禽季度村级台账!BQ400</f>
        <v>0</v>
      </c>
      <c r="F399" s="27">
        <f>畜禽季度村级台账!BR400</f>
        <v>0</v>
      </c>
      <c r="G399" s="27">
        <f>畜禽季度村级台账!BS400</f>
        <v>0</v>
      </c>
      <c r="H399" s="27">
        <f>畜禽季度村级台账!BT400</f>
        <v>0</v>
      </c>
      <c r="I399" s="27">
        <f>畜禽季度村级台账!BU400</f>
        <v>0</v>
      </c>
      <c r="J399" s="27">
        <f>畜禽季度村级台账!BV400</f>
        <v>0</v>
      </c>
      <c r="K399" s="27">
        <f>畜禽季度村级台账!BW400</f>
        <v>0</v>
      </c>
      <c r="L399" s="27">
        <f>畜禽季度村级台账!BX400</f>
        <v>0</v>
      </c>
      <c r="M399" s="27">
        <f>畜禽季度村级台账!BY400</f>
        <v>0</v>
      </c>
      <c r="N399" s="27">
        <f>畜禽季度村级台账!BZ400</f>
        <v>0</v>
      </c>
      <c r="O399" s="27">
        <f>畜禽季度村级台账!CA400</f>
        <v>0</v>
      </c>
      <c r="P399" s="27">
        <f>畜禽季度村级台账!CB400</f>
        <v>0</v>
      </c>
      <c r="Q399" s="27">
        <f>畜禽季度村级台账!CC400</f>
        <v>0</v>
      </c>
      <c r="R399" s="27">
        <f>畜禽季度村级台账!CD400</f>
        <v>0</v>
      </c>
      <c r="S399" s="27">
        <f>畜禽季度村级台账!CE400</f>
        <v>0</v>
      </c>
      <c r="T399" s="27">
        <f>畜禽季度村级台账!C400+畜禽季度村级台账!U400+畜禽季度村级台账!AM400+畜禽季度村级台账!BE400</f>
        <v>0</v>
      </c>
      <c r="U399" s="27">
        <f>畜禽季度村级台账!D400+畜禽季度村级台账!V400+畜禽季度村级台账!AN400+畜禽季度村级台账!BF400</f>
        <v>0</v>
      </c>
      <c r="V399" s="27">
        <f>畜禽季度村级台账!E400+畜禽季度村级台账!W400+畜禽季度村级台账!AO400+畜禽季度村级台账!BG400</f>
        <v>0</v>
      </c>
      <c r="W399" s="27">
        <f>畜禽季度村级台账!F400+畜禽季度村级台账!X400+畜禽季度村级台账!AP400+畜禽季度村级台账!BH400</f>
        <v>0</v>
      </c>
      <c r="X399" s="27">
        <f t="shared" si="56"/>
        <v>0</v>
      </c>
      <c r="Y399" s="27">
        <f>畜禽季度村级台账!G400+畜禽季度村级台账!Y400+畜禽季度村级台账!AQ400+畜禽季度村级台账!BI400</f>
        <v>0</v>
      </c>
      <c r="Z399" s="27">
        <f>畜禽季度村级台账!H400+畜禽季度村级台账!Z400+畜禽季度村级台账!AR400+畜禽季度村级台账!BJ400</f>
        <v>0</v>
      </c>
      <c r="AA399" s="27">
        <f>畜禽季度村级台账!CF400</f>
        <v>0</v>
      </c>
      <c r="AB399" s="27">
        <f>畜禽季度村级台账!CG400</f>
        <v>0</v>
      </c>
      <c r="AC399" s="27">
        <f>畜禽季度村级台账!CH400</f>
        <v>0</v>
      </c>
      <c r="AD399" s="27">
        <f>畜禽季度村级台账!CI400</f>
        <v>0</v>
      </c>
      <c r="AE399" s="27">
        <f>畜禽季度村级台账!CJ400</f>
        <v>0</v>
      </c>
      <c r="AF399" s="51" t="str">
        <f t="shared" si="49"/>
        <v>正确</v>
      </c>
      <c r="AG399" s="51" t="str">
        <f t="shared" si="50"/>
        <v>正确</v>
      </c>
      <c r="AH399" s="51" t="str">
        <f t="shared" si="51"/>
        <v>正确</v>
      </c>
      <c r="AI399" s="51" t="str">
        <f t="shared" si="52"/>
        <v>正确</v>
      </c>
      <c r="AJ399" s="51" t="str">
        <f t="shared" si="53"/>
        <v>正确</v>
      </c>
      <c r="AK399" s="51" t="str">
        <f t="shared" si="54"/>
        <v>正确</v>
      </c>
      <c r="AL399" s="51" t="str">
        <f t="shared" si="55"/>
        <v>正确</v>
      </c>
    </row>
    <row r="400" spans="1:38">
      <c r="A400" s="28">
        <v>390</v>
      </c>
      <c r="B400" s="26">
        <f>畜禽季度村级台账!B401</f>
        <v>0</v>
      </c>
      <c r="C400" s="27">
        <f>畜禽季度村级台账!BO401</f>
        <v>0</v>
      </c>
      <c r="D400" s="27">
        <f>畜禽季度村级台账!BP401</f>
        <v>0</v>
      </c>
      <c r="E400" s="27">
        <f>畜禽季度村级台账!BQ401</f>
        <v>0</v>
      </c>
      <c r="F400" s="27">
        <f>畜禽季度村级台账!BR401</f>
        <v>0</v>
      </c>
      <c r="G400" s="27">
        <f>畜禽季度村级台账!BS401</f>
        <v>0</v>
      </c>
      <c r="H400" s="27">
        <f>畜禽季度村级台账!BT401</f>
        <v>0</v>
      </c>
      <c r="I400" s="27">
        <f>畜禽季度村级台账!BU401</f>
        <v>0</v>
      </c>
      <c r="J400" s="27">
        <f>畜禽季度村级台账!BV401</f>
        <v>0</v>
      </c>
      <c r="K400" s="27">
        <f>畜禽季度村级台账!BW401</f>
        <v>0</v>
      </c>
      <c r="L400" s="27">
        <f>畜禽季度村级台账!BX401</f>
        <v>0</v>
      </c>
      <c r="M400" s="27">
        <f>畜禽季度村级台账!BY401</f>
        <v>0</v>
      </c>
      <c r="N400" s="27">
        <f>畜禽季度村级台账!BZ401</f>
        <v>0</v>
      </c>
      <c r="O400" s="27">
        <f>畜禽季度村级台账!CA401</f>
        <v>0</v>
      </c>
      <c r="P400" s="27">
        <f>畜禽季度村级台账!CB401</f>
        <v>0</v>
      </c>
      <c r="Q400" s="27">
        <f>畜禽季度村级台账!CC401</f>
        <v>0</v>
      </c>
      <c r="R400" s="27">
        <f>畜禽季度村级台账!CD401</f>
        <v>0</v>
      </c>
      <c r="S400" s="27">
        <f>畜禽季度村级台账!CE401</f>
        <v>0</v>
      </c>
      <c r="T400" s="27">
        <f>畜禽季度村级台账!C401+畜禽季度村级台账!U401+畜禽季度村级台账!AM401+畜禽季度村级台账!BE401</f>
        <v>0</v>
      </c>
      <c r="U400" s="27">
        <f>畜禽季度村级台账!D401+畜禽季度村级台账!V401+畜禽季度村级台账!AN401+畜禽季度村级台账!BF401</f>
        <v>0</v>
      </c>
      <c r="V400" s="27">
        <f>畜禽季度村级台账!E401+畜禽季度村级台账!W401+畜禽季度村级台账!AO401+畜禽季度村级台账!BG401</f>
        <v>0</v>
      </c>
      <c r="W400" s="27">
        <f>畜禽季度村级台账!F401+畜禽季度村级台账!X401+畜禽季度村级台账!AP401+畜禽季度村级台账!BH401</f>
        <v>0</v>
      </c>
      <c r="X400" s="27">
        <f t="shared" si="56"/>
        <v>0</v>
      </c>
      <c r="Y400" s="27">
        <f>畜禽季度村级台账!G401+畜禽季度村级台账!Y401+畜禽季度村级台账!AQ401+畜禽季度村级台账!BI401</f>
        <v>0</v>
      </c>
      <c r="Z400" s="27">
        <f>畜禽季度村级台账!H401+畜禽季度村级台账!Z401+畜禽季度村级台账!AR401+畜禽季度村级台账!BJ401</f>
        <v>0</v>
      </c>
      <c r="AA400" s="27">
        <f>畜禽季度村级台账!CF401</f>
        <v>0</v>
      </c>
      <c r="AB400" s="27">
        <f>畜禽季度村级台账!CG401</f>
        <v>0</v>
      </c>
      <c r="AC400" s="27">
        <f>畜禽季度村级台账!CH401</f>
        <v>0</v>
      </c>
      <c r="AD400" s="27">
        <f>畜禽季度村级台账!CI401</f>
        <v>0</v>
      </c>
      <c r="AE400" s="27">
        <f>畜禽季度村级台账!CJ401</f>
        <v>0</v>
      </c>
      <c r="AF400" s="51" t="str">
        <f t="shared" si="49"/>
        <v>正确</v>
      </c>
      <c r="AG400" s="51" t="str">
        <f t="shared" si="50"/>
        <v>正确</v>
      </c>
      <c r="AH400" s="51" t="str">
        <f t="shared" si="51"/>
        <v>正确</v>
      </c>
      <c r="AI400" s="51" t="str">
        <f t="shared" si="52"/>
        <v>正确</v>
      </c>
      <c r="AJ400" s="51" t="str">
        <f t="shared" si="53"/>
        <v>正确</v>
      </c>
      <c r="AK400" s="51" t="str">
        <f t="shared" si="54"/>
        <v>正确</v>
      </c>
      <c r="AL400" s="51" t="str">
        <f t="shared" si="55"/>
        <v>正确</v>
      </c>
    </row>
    <row r="401" spans="1:38">
      <c r="A401" s="28">
        <v>391</v>
      </c>
      <c r="B401" s="26">
        <f>畜禽季度村级台账!B402</f>
        <v>0</v>
      </c>
      <c r="C401" s="27">
        <f>畜禽季度村级台账!BO402</f>
        <v>0</v>
      </c>
      <c r="D401" s="27">
        <f>畜禽季度村级台账!BP402</f>
        <v>0</v>
      </c>
      <c r="E401" s="27">
        <f>畜禽季度村级台账!BQ402</f>
        <v>0</v>
      </c>
      <c r="F401" s="27">
        <f>畜禽季度村级台账!BR402</f>
        <v>0</v>
      </c>
      <c r="G401" s="27">
        <f>畜禽季度村级台账!BS402</f>
        <v>0</v>
      </c>
      <c r="H401" s="27">
        <f>畜禽季度村级台账!BT402</f>
        <v>0</v>
      </c>
      <c r="I401" s="27">
        <f>畜禽季度村级台账!BU402</f>
        <v>0</v>
      </c>
      <c r="J401" s="27">
        <f>畜禽季度村级台账!BV402</f>
        <v>0</v>
      </c>
      <c r="K401" s="27">
        <f>畜禽季度村级台账!BW402</f>
        <v>0</v>
      </c>
      <c r="L401" s="27">
        <f>畜禽季度村级台账!BX402</f>
        <v>0</v>
      </c>
      <c r="M401" s="27">
        <f>畜禽季度村级台账!BY402</f>
        <v>0</v>
      </c>
      <c r="N401" s="27">
        <f>畜禽季度村级台账!BZ402</f>
        <v>0</v>
      </c>
      <c r="O401" s="27">
        <f>畜禽季度村级台账!CA402</f>
        <v>0</v>
      </c>
      <c r="P401" s="27">
        <f>畜禽季度村级台账!CB402</f>
        <v>0</v>
      </c>
      <c r="Q401" s="27">
        <f>畜禽季度村级台账!CC402</f>
        <v>0</v>
      </c>
      <c r="R401" s="27">
        <f>畜禽季度村级台账!CD402</f>
        <v>0</v>
      </c>
      <c r="S401" s="27">
        <f>畜禽季度村级台账!CE402</f>
        <v>0</v>
      </c>
      <c r="T401" s="27">
        <f>畜禽季度村级台账!C402+畜禽季度村级台账!U402+畜禽季度村级台账!AM402+畜禽季度村级台账!BE402</f>
        <v>0</v>
      </c>
      <c r="U401" s="27">
        <f>畜禽季度村级台账!D402+畜禽季度村级台账!V402+畜禽季度村级台账!AN402+畜禽季度村级台账!BF402</f>
        <v>0</v>
      </c>
      <c r="V401" s="27">
        <f>畜禽季度村级台账!E402+畜禽季度村级台账!W402+畜禽季度村级台账!AO402+畜禽季度村级台账!BG402</f>
        <v>0</v>
      </c>
      <c r="W401" s="27">
        <f>畜禽季度村级台账!F402+畜禽季度村级台账!X402+畜禽季度村级台账!AP402+畜禽季度村级台账!BH402</f>
        <v>0</v>
      </c>
      <c r="X401" s="27">
        <f t="shared" si="56"/>
        <v>0</v>
      </c>
      <c r="Y401" s="27">
        <f>畜禽季度村级台账!G402+畜禽季度村级台账!Y402+畜禽季度村级台账!AQ402+畜禽季度村级台账!BI402</f>
        <v>0</v>
      </c>
      <c r="Z401" s="27">
        <f>畜禽季度村级台账!H402+畜禽季度村级台账!Z402+畜禽季度村级台账!AR402+畜禽季度村级台账!BJ402</f>
        <v>0</v>
      </c>
      <c r="AA401" s="27">
        <f>畜禽季度村级台账!CF402</f>
        <v>0</v>
      </c>
      <c r="AB401" s="27">
        <f>畜禽季度村级台账!CG402</f>
        <v>0</v>
      </c>
      <c r="AC401" s="27">
        <f>畜禽季度村级台账!CH402</f>
        <v>0</v>
      </c>
      <c r="AD401" s="27">
        <f>畜禽季度村级台账!CI402</f>
        <v>0</v>
      </c>
      <c r="AE401" s="27">
        <f>畜禽季度村级台账!CJ402</f>
        <v>0</v>
      </c>
      <c r="AF401" s="51" t="str">
        <f t="shared" si="49"/>
        <v>正确</v>
      </c>
      <c r="AG401" s="51" t="str">
        <f t="shared" si="50"/>
        <v>正确</v>
      </c>
      <c r="AH401" s="51" t="str">
        <f t="shared" si="51"/>
        <v>正确</v>
      </c>
      <c r="AI401" s="51" t="str">
        <f t="shared" si="52"/>
        <v>正确</v>
      </c>
      <c r="AJ401" s="51" t="str">
        <f t="shared" si="53"/>
        <v>正确</v>
      </c>
      <c r="AK401" s="51" t="str">
        <f t="shared" si="54"/>
        <v>正确</v>
      </c>
      <c r="AL401" s="51" t="str">
        <f t="shared" si="55"/>
        <v>正确</v>
      </c>
    </row>
    <row r="402" spans="1:38">
      <c r="A402" s="28">
        <v>392</v>
      </c>
      <c r="B402" s="26">
        <f>畜禽季度村级台账!B403</f>
        <v>0</v>
      </c>
      <c r="C402" s="27">
        <f>畜禽季度村级台账!BO403</f>
        <v>0</v>
      </c>
      <c r="D402" s="27">
        <f>畜禽季度村级台账!BP403</f>
        <v>0</v>
      </c>
      <c r="E402" s="27">
        <f>畜禽季度村级台账!BQ403</f>
        <v>0</v>
      </c>
      <c r="F402" s="27">
        <f>畜禽季度村级台账!BR403</f>
        <v>0</v>
      </c>
      <c r="G402" s="27">
        <f>畜禽季度村级台账!BS403</f>
        <v>0</v>
      </c>
      <c r="H402" s="27">
        <f>畜禽季度村级台账!BT403</f>
        <v>0</v>
      </c>
      <c r="I402" s="27">
        <f>畜禽季度村级台账!BU403</f>
        <v>0</v>
      </c>
      <c r="J402" s="27">
        <f>畜禽季度村级台账!BV403</f>
        <v>0</v>
      </c>
      <c r="K402" s="27">
        <f>畜禽季度村级台账!BW403</f>
        <v>0</v>
      </c>
      <c r="L402" s="27">
        <f>畜禽季度村级台账!BX403</f>
        <v>0</v>
      </c>
      <c r="M402" s="27">
        <f>畜禽季度村级台账!BY403</f>
        <v>0</v>
      </c>
      <c r="N402" s="27">
        <f>畜禽季度村级台账!BZ403</f>
        <v>0</v>
      </c>
      <c r="O402" s="27">
        <f>畜禽季度村级台账!CA403</f>
        <v>0</v>
      </c>
      <c r="P402" s="27">
        <f>畜禽季度村级台账!CB403</f>
        <v>0</v>
      </c>
      <c r="Q402" s="27">
        <f>畜禽季度村级台账!CC403</f>
        <v>0</v>
      </c>
      <c r="R402" s="27">
        <f>畜禽季度村级台账!CD403</f>
        <v>0</v>
      </c>
      <c r="S402" s="27">
        <f>畜禽季度村级台账!CE403</f>
        <v>0</v>
      </c>
      <c r="T402" s="27">
        <f>畜禽季度村级台账!C403+畜禽季度村级台账!U403+畜禽季度村级台账!AM403+畜禽季度村级台账!BE403</f>
        <v>0</v>
      </c>
      <c r="U402" s="27">
        <f>畜禽季度村级台账!D403+畜禽季度村级台账!V403+畜禽季度村级台账!AN403+畜禽季度村级台账!BF403</f>
        <v>0</v>
      </c>
      <c r="V402" s="27">
        <f>畜禽季度村级台账!E403+畜禽季度村级台账!W403+畜禽季度村级台账!AO403+畜禽季度村级台账!BG403</f>
        <v>0</v>
      </c>
      <c r="W402" s="27">
        <f>畜禽季度村级台账!F403+畜禽季度村级台账!X403+畜禽季度村级台账!AP403+畜禽季度村级台账!BH403</f>
        <v>0</v>
      </c>
      <c r="X402" s="27">
        <f t="shared" si="56"/>
        <v>0</v>
      </c>
      <c r="Y402" s="27">
        <f>畜禽季度村级台账!G403+畜禽季度村级台账!Y403+畜禽季度村级台账!AQ403+畜禽季度村级台账!BI403</f>
        <v>0</v>
      </c>
      <c r="Z402" s="27">
        <f>畜禽季度村级台账!H403+畜禽季度村级台账!Z403+畜禽季度村级台账!AR403+畜禽季度村级台账!BJ403</f>
        <v>0</v>
      </c>
      <c r="AA402" s="27">
        <f>畜禽季度村级台账!CF403</f>
        <v>0</v>
      </c>
      <c r="AB402" s="27">
        <f>畜禽季度村级台账!CG403</f>
        <v>0</v>
      </c>
      <c r="AC402" s="27">
        <f>畜禽季度村级台账!CH403</f>
        <v>0</v>
      </c>
      <c r="AD402" s="27">
        <f>畜禽季度村级台账!CI403</f>
        <v>0</v>
      </c>
      <c r="AE402" s="27">
        <f>畜禽季度村级台账!CJ403</f>
        <v>0</v>
      </c>
      <c r="AF402" s="51" t="str">
        <f t="shared" si="49"/>
        <v>正确</v>
      </c>
      <c r="AG402" s="51" t="str">
        <f t="shared" si="50"/>
        <v>正确</v>
      </c>
      <c r="AH402" s="51" t="str">
        <f t="shared" si="51"/>
        <v>正确</v>
      </c>
      <c r="AI402" s="51" t="str">
        <f t="shared" si="52"/>
        <v>正确</v>
      </c>
      <c r="AJ402" s="51" t="str">
        <f t="shared" si="53"/>
        <v>正确</v>
      </c>
      <c r="AK402" s="51" t="str">
        <f t="shared" si="54"/>
        <v>正确</v>
      </c>
      <c r="AL402" s="51" t="str">
        <f t="shared" si="55"/>
        <v>正确</v>
      </c>
    </row>
    <row r="403" spans="1:38">
      <c r="A403" s="28">
        <v>393</v>
      </c>
      <c r="B403" s="26">
        <f>畜禽季度村级台账!B404</f>
        <v>0</v>
      </c>
      <c r="C403" s="27">
        <f>畜禽季度村级台账!BO404</f>
        <v>0</v>
      </c>
      <c r="D403" s="27">
        <f>畜禽季度村级台账!BP404</f>
        <v>0</v>
      </c>
      <c r="E403" s="27">
        <f>畜禽季度村级台账!BQ404</f>
        <v>0</v>
      </c>
      <c r="F403" s="27">
        <f>畜禽季度村级台账!BR404</f>
        <v>0</v>
      </c>
      <c r="G403" s="27">
        <f>畜禽季度村级台账!BS404</f>
        <v>0</v>
      </c>
      <c r="H403" s="27">
        <f>畜禽季度村级台账!BT404</f>
        <v>0</v>
      </c>
      <c r="I403" s="27">
        <f>畜禽季度村级台账!BU404</f>
        <v>0</v>
      </c>
      <c r="J403" s="27">
        <f>畜禽季度村级台账!BV404</f>
        <v>0</v>
      </c>
      <c r="K403" s="27">
        <f>畜禽季度村级台账!BW404</f>
        <v>0</v>
      </c>
      <c r="L403" s="27">
        <f>畜禽季度村级台账!BX404</f>
        <v>0</v>
      </c>
      <c r="M403" s="27">
        <f>畜禽季度村级台账!BY404</f>
        <v>0</v>
      </c>
      <c r="N403" s="27">
        <f>畜禽季度村级台账!BZ404</f>
        <v>0</v>
      </c>
      <c r="O403" s="27">
        <f>畜禽季度村级台账!CA404</f>
        <v>0</v>
      </c>
      <c r="P403" s="27">
        <f>畜禽季度村级台账!CB404</f>
        <v>0</v>
      </c>
      <c r="Q403" s="27">
        <f>畜禽季度村级台账!CC404</f>
        <v>0</v>
      </c>
      <c r="R403" s="27">
        <f>畜禽季度村级台账!CD404</f>
        <v>0</v>
      </c>
      <c r="S403" s="27">
        <f>畜禽季度村级台账!CE404</f>
        <v>0</v>
      </c>
      <c r="T403" s="27">
        <f>畜禽季度村级台账!C404+畜禽季度村级台账!U404+畜禽季度村级台账!AM404+畜禽季度村级台账!BE404</f>
        <v>0</v>
      </c>
      <c r="U403" s="27">
        <f>畜禽季度村级台账!D404+畜禽季度村级台账!V404+畜禽季度村级台账!AN404+畜禽季度村级台账!BF404</f>
        <v>0</v>
      </c>
      <c r="V403" s="27">
        <f>畜禽季度村级台账!E404+畜禽季度村级台账!W404+畜禽季度村级台账!AO404+畜禽季度村级台账!BG404</f>
        <v>0</v>
      </c>
      <c r="W403" s="27">
        <f>畜禽季度村级台账!F404+畜禽季度村级台账!X404+畜禽季度村级台账!AP404+畜禽季度村级台账!BH404</f>
        <v>0</v>
      </c>
      <c r="X403" s="27">
        <f t="shared" si="56"/>
        <v>0</v>
      </c>
      <c r="Y403" s="27">
        <f>畜禽季度村级台账!G404+畜禽季度村级台账!Y404+畜禽季度村级台账!AQ404+畜禽季度村级台账!BI404</f>
        <v>0</v>
      </c>
      <c r="Z403" s="27">
        <f>畜禽季度村级台账!H404+畜禽季度村级台账!Z404+畜禽季度村级台账!AR404+畜禽季度村级台账!BJ404</f>
        <v>0</v>
      </c>
      <c r="AA403" s="27">
        <f>畜禽季度村级台账!CF404</f>
        <v>0</v>
      </c>
      <c r="AB403" s="27">
        <f>畜禽季度村级台账!CG404</f>
        <v>0</v>
      </c>
      <c r="AC403" s="27">
        <f>畜禽季度村级台账!CH404</f>
        <v>0</v>
      </c>
      <c r="AD403" s="27">
        <f>畜禽季度村级台账!CI404</f>
        <v>0</v>
      </c>
      <c r="AE403" s="27">
        <f>畜禽季度村级台账!CJ404</f>
        <v>0</v>
      </c>
      <c r="AF403" s="51" t="str">
        <f t="shared" si="49"/>
        <v>正确</v>
      </c>
      <c r="AG403" s="51" t="str">
        <f t="shared" si="50"/>
        <v>正确</v>
      </c>
      <c r="AH403" s="51" t="str">
        <f t="shared" si="51"/>
        <v>正确</v>
      </c>
      <c r="AI403" s="51" t="str">
        <f t="shared" si="52"/>
        <v>正确</v>
      </c>
      <c r="AJ403" s="51" t="str">
        <f t="shared" si="53"/>
        <v>正确</v>
      </c>
      <c r="AK403" s="51" t="str">
        <f t="shared" si="54"/>
        <v>正确</v>
      </c>
      <c r="AL403" s="51" t="str">
        <f t="shared" si="55"/>
        <v>正确</v>
      </c>
    </row>
    <row r="404" spans="1:38">
      <c r="A404" s="28">
        <v>394</v>
      </c>
      <c r="B404" s="26">
        <f>畜禽季度村级台账!B405</f>
        <v>0</v>
      </c>
      <c r="C404" s="27">
        <f>畜禽季度村级台账!BO405</f>
        <v>0</v>
      </c>
      <c r="D404" s="27">
        <f>畜禽季度村级台账!BP405</f>
        <v>0</v>
      </c>
      <c r="E404" s="27">
        <f>畜禽季度村级台账!BQ405</f>
        <v>0</v>
      </c>
      <c r="F404" s="27">
        <f>畜禽季度村级台账!BR405</f>
        <v>0</v>
      </c>
      <c r="G404" s="27">
        <f>畜禽季度村级台账!BS405</f>
        <v>0</v>
      </c>
      <c r="H404" s="27">
        <f>畜禽季度村级台账!BT405</f>
        <v>0</v>
      </c>
      <c r="I404" s="27">
        <f>畜禽季度村级台账!BU405</f>
        <v>0</v>
      </c>
      <c r="J404" s="27">
        <f>畜禽季度村级台账!BV405</f>
        <v>0</v>
      </c>
      <c r="K404" s="27">
        <f>畜禽季度村级台账!BW405</f>
        <v>0</v>
      </c>
      <c r="L404" s="27">
        <f>畜禽季度村级台账!BX405</f>
        <v>0</v>
      </c>
      <c r="M404" s="27">
        <f>畜禽季度村级台账!BY405</f>
        <v>0</v>
      </c>
      <c r="N404" s="27">
        <f>畜禽季度村级台账!BZ405</f>
        <v>0</v>
      </c>
      <c r="O404" s="27">
        <f>畜禽季度村级台账!CA405</f>
        <v>0</v>
      </c>
      <c r="P404" s="27">
        <f>畜禽季度村级台账!CB405</f>
        <v>0</v>
      </c>
      <c r="Q404" s="27">
        <f>畜禽季度村级台账!CC405</f>
        <v>0</v>
      </c>
      <c r="R404" s="27">
        <f>畜禽季度村级台账!CD405</f>
        <v>0</v>
      </c>
      <c r="S404" s="27">
        <f>畜禽季度村级台账!CE405</f>
        <v>0</v>
      </c>
      <c r="T404" s="27">
        <f>畜禽季度村级台账!C405+畜禽季度村级台账!U405+畜禽季度村级台账!AM405+畜禽季度村级台账!BE405</f>
        <v>0</v>
      </c>
      <c r="U404" s="27">
        <f>畜禽季度村级台账!D405+畜禽季度村级台账!V405+畜禽季度村级台账!AN405+畜禽季度村级台账!BF405</f>
        <v>0</v>
      </c>
      <c r="V404" s="27">
        <f>畜禽季度村级台账!E405+畜禽季度村级台账!W405+畜禽季度村级台账!AO405+畜禽季度村级台账!BG405</f>
        <v>0</v>
      </c>
      <c r="W404" s="27">
        <f>畜禽季度村级台账!F405+畜禽季度村级台账!X405+畜禽季度村级台账!AP405+畜禽季度村级台账!BH405</f>
        <v>0</v>
      </c>
      <c r="X404" s="27">
        <f t="shared" si="56"/>
        <v>0</v>
      </c>
      <c r="Y404" s="27">
        <f>畜禽季度村级台账!G405+畜禽季度村级台账!Y405+畜禽季度村级台账!AQ405+畜禽季度村级台账!BI405</f>
        <v>0</v>
      </c>
      <c r="Z404" s="27">
        <f>畜禽季度村级台账!H405+畜禽季度村级台账!Z405+畜禽季度村级台账!AR405+畜禽季度村级台账!BJ405</f>
        <v>0</v>
      </c>
      <c r="AA404" s="27">
        <f>畜禽季度村级台账!CF405</f>
        <v>0</v>
      </c>
      <c r="AB404" s="27">
        <f>畜禽季度村级台账!CG405</f>
        <v>0</v>
      </c>
      <c r="AC404" s="27">
        <f>畜禽季度村级台账!CH405</f>
        <v>0</v>
      </c>
      <c r="AD404" s="27">
        <f>畜禽季度村级台账!CI405</f>
        <v>0</v>
      </c>
      <c r="AE404" s="27">
        <f>畜禽季度村级台账!CJ405</f>
        <v>0</v>
      </c>
      <c r="AF404" s="51" t="str">
        <f t="shared" si="49"/>
        <v>正确</v>
      </c>
      <c r="AG404" s="51" t="str">
        <f t="shared" si="50"/>
        <v>正确</v>
      </c>
      <c r="AH404" s="51" t="str">
        <f t="shared" si="51"/>
        <v>正确</v>
      </c>
      <c r="AI404" s="51" t="str">
        <f t="shared" si="52"/>
        <v>正确</v>
      </c>
      <c r="AJ404" s="51" t="str">
        <f t="shared" si="53"/>
        <v>正确</v>
      </c>
      <c r="AK404" s="51" t="str">
        <f t="shared" si="54"/>
        <v>正确</v>
      </c>
      <c r="AL404" s="51" t="str">
        <f t="shared" si="55"/>
        <v>正确</v>
      </c>
    </row>
    <row r="405" spans="1:38">
      <c r="A405" s="28">
        <v>395</v>
      </c>
      <c r="B405" s="26">
        <f>畜禽季度村级台账!B406</f>
        <v>0</v>
      </c>
      <c r="C405" s="27">
        <f>畜禽季度村级台账!BO406</f>
        <v>0</v>
      </c>
      <c r="D405" s="27">
        <f>畜禽季度村级台账!BP406</f>
        <v>0</v>
      </c>
      <c r="E405" s="27">
        <f>畜禽季度村级台账!BQ406</f>
        <v>0</v>
      </c>
      <c r="F405" s="27">
        <f>畜禽季度村级台账!BR406</f>
        <v>0</v>
      </c>
      <c r="G405" s="27">
        <f>畜禽季度村级台账!BS406</f>
        <v>0</v>
      </c>
      <c r="H405" s="27">
        <f>畜禽季度村级台账!BT406</f>
        <v>0</v>
      </c>
      <c r="I405" s="27">
        <f>畜禽季度村级台账!BU406</f>
        <v>0</v>
      </c>
      <c r="J405" s="27">
        <f>畜禽季度村级台账!BV406</f>
        <v>0</v>
      </c>
      <c r="K405" s="27">
        <f>畜禽季度村级台账!BW406</f>
        <v>0</v>
      </c>
      <c r="L405" s="27">
        <f>畜禽季度村级台账!BX406</f>
        <v>0</v>
      </c>
      <c r="M405" s="27">
        <f>畜禽季度村级台账!BY406</f>
        <v>0</v>
      </c>
      <c r="N405" s="27">
        <f>畜禽季度村级台账!BZ406</f>
        <v>0</v>
      </c>
      <c r="O405" s="27">
        <f>畜禽季度村级台账!CA406</f>
        <v>0</v>
      </c>
      <c r="P405" s="27">
        <f>畜禽季度村级台账!CB406</f>
        <v>0</v>
      </c>
      <c r="Q405" s="27">
        <f>畜禽季度村级台账!CC406</f>
        <v>0</v>
      </c>
      <c r="R405" s="27">
        <f>畜禽季度村级台账!CD406</f>
        <v>0</v>
      </c>
      <c r="S405" s="27">
        <f>畜禽季度村级台账!CE406</f>
        <v>0</v>
      </c>
      <c r="T405" s="27">
        <f>畜禽季度村级台账!C406+畜禽季度村级台账!U406+畜禽季度村级台账!AM406+畜禽季度村级台账!BE406</f>
        <v>0</v>
      </c>
      <c r="U405" s="27">
        <f>畜禽季度村级台账!D406+畜禽季度村级台账!V406+畜禽季度村级台账!AN406+畜禽季度村级台账!BF406</f>
        <v>0</v>
      </c>
      <c r="V405" s="27">
        <f>畜禽季度村级台账!E406+畜禽季度村级台账!W406+畜禽季度村级台账!AO406+畜禽季度村级台账!BG406</f>
        <v>0</v>
      </c>
      <c r="W405" s="27">
        <f>畜禽季度村级台账!F406+畜禽季度村级台账!X406+畜禽季度村级台账!AP406+畜禽季度村级台账!BH406</f>
        <v>0</v>
      </c>
      <c r="X405" s="27">
        <f t="shared" si="56"/>
        <v>0</v>
      </c>
      <c r="Y405" s="27">
        <f>畜禽季度村级台账!G406+畜禽季度村级台账!Y406+畜禽季度村级台账!AQ406+畜禽季度村级台账!BI406</f>
        <v>0</v>
      </c>
      <c r="Z405" s="27">
        <f>畜禽季度村级台账!H406+畜禽季度村级台账!Z406+畜禽季度村级台账!AR406+畜禽季度村级台账!BJ406</f>
        <v>0</v>
      </c>
      <c r="AA405" s="27">
        <f>畜禽季度村级台账!CF406</f>
        <v>0</v>
      </c>
      <c r="AB405" s="27">
        <f>畜禽季度村级台账!CG406</f>
        <v>0</v>
      </c>
      <c r="AC405" s="27">
        <f>畜禽季度村级台账!CH406</f>
        <v>0</v>
      </c>
      <c r="AD405" s="27">
        <f>畜禽季度村级台账!CI406</f>
        <v>0</v>
      </c>
      <c r="AE405" s="27">
        <f>畜禽季度村级台账!CJ406</f>
        <v>0</v>
      </c>
      <c r="AF405" s="51" t="str">
        <f t="shared" si="49"/>
        <v>正确</v>
      </c>
      <c r="AG405" s="51" t="str">
        <f t="shared" si="50"/>
        <v>正确</v>
      </c>
      <c r="AH405" s="51" t="str">
        <f t="shared" si="51"/>
        <v>正确</v>
      </c>
      <c r="AI405" s="51" t="str">
        <f t="shared" si="52"/>
        <v>正确</v>
      </c>
      <c r="AJ405" s="51" t="str">
        <f t="shared" si="53"/>
        <v>正确</v>
      </c>
      <c r="AK405" s="51" t="str">
        <f t="shared" si="54"/>
        <v>正确</v>
      </c>
      <c r="AL405" s="51" t="str">
        <f t="shared" si="55"/>
        <v>正确</v>
      </c>
    </row>
    <row r="406" spans="1:38">
      <c r="A406" s="28">
        <v>396</v>
      </c>
      <c r="B406" s="26">
        <f>畜禽季度村级台账!B407</f>
        <v>0</v>
      </c>
      <c r="C406" s="27">
        <f>畜禽季度村级台账!BO407</f>
        <v>0</v>
      </c>
      <c r="D406" s="27">
        <f>畜禽季度村级台账!BP407</f>
        <v>0</v>
      </c>
      <c r="E406" s="27">
        <f>畜禽季度村级台账!BQ407</f>
        <v>0</v>
      </c>
      <c r="F406" s="27">
        <f>畜禽季度村级台账!BR407</f>
        <v>0</v>
      </c>
      <c r="G406" s="27">
        <f>畜禽季度村级台账!BS407</f>
        <v>0</v>
      </c>
      <c r="H406" s="27">
        <f>畜禽季度村级台账!BT407</f>
        <v>0</v>
      </c>
      <c r="I406" s="27">
        <f>畜禽季度村级台账!BU407</f>
        <v>0</v>
      </c>
      <c r="J406" s="27">
        <f>畜禽季度村级台账!BV407</f>
        <v>0</v>
      </c>
      <c r="K406" s="27">
        <f>畜禽季度村级台账!BW407</f>
        <v>0</v>
      </c>
      <c r="L406" s="27">
        <f>畜禽季度村级台账!BX407</f>
        <v>0</v>
      </c>
      <c r="M406" s="27">
        <f>畜禽季度村级台账!BY407</f>
        <v>0</v>
      </c>
      <c r="N406" s="27">
        <f>畜禽季度村级台账!BZ407</f>
        <v>0</v>
      </c>
      <c r="O406" s="27">
        <f>畜禽季度村级台账!CA407</f>
        <v>0</v>
      </c>
      <c r="P406" s="27">
        <f>畜禽季度村级台账!CB407</f>
        <v>0</v>
      </c>
      <c r="Q406" s="27">
        <f>畜禽季度村级台账!CC407</f>
        <v>0</v>
      </c>
      <c r="R406" s="27">
        <f>畜禽季度村级台账!CD407</f>
        <v>0</v>
      </c>
      <c r="S406" s="27">
        <f>畜禽季度村级台账!CE407</f>
        <v>0</v>
      </c>
      <c r="T406" s="27">
        <f>畜禽季度村级台账!C407+畜禽季度村级台账!U407+畜禽季度村级台账!AM407+畜禽季度村级台账!BE407</f>
        <v>0</v>
      </c>
      <c r="U406" s="27">
        <f>畜禽季度村级台账!D407+畜禽季度村级台账!V407+畜禽季度村级台账!AN407+畜禽季度村级台账!BF407</f>
        <v>0</v>
      </c>
      <c r="V406" s="27">
        <f>畜禽季度村级台账!E407+畜禽季度村级台账!W407+畜禽季度村级台账!AO407+畜禽季度村级台账!BG407</f>
        <v>0</v>
      </c>
      <c r="W406" s="27">
        <f>畜禽季度村级台账!F407+畜禽季度村级台账!X407+畜禽季度村级台账!AP407+畜禽季度村级台账!BH407</f>
        <v>0</v>
      </c>
      <c r="X406" s="27">
        <f t="shared" si="56"/>
        <v>0</v>
      </c>
      <c r="Y406" s="27">
        <f>畜禽季度村级台账!G407+畜禽季度村级台账!Y407+畜禽季度村级台账!AQ407+畜禽季度村级台账!BI407</f>
        <v>0</v>
      </c>
      <c r="Z406" s="27">
        <f>畜禽季度村级台账!H407+畜禽季度村级台账!Z407+畜禽季度村级台账!AR407+畜禽季度村级台账!BJ407</f>
        <v>0</v>
      </c>
      <c r="AA406" s="27">
        <f>畜禽季度村级台账!CF407</f>
        <v>0</v>
      </c>
      <c r="AB406" s="27">
        <f>畜禽季度村级台账!CG407</f>
        <v>0</v>
      </c>
      <c r="AC406" s="27">
        <f>畜禽季度村级台账!CH407</f>
        <v>0</v>
      </c>
      <c r="AD406" s="27">
        <f>畜禽季度村级台账!CI407</f>
        <v>0</v>
      </c>
      <c r="AE406" s="27">
        <f>畜禽季度村级台账!CJ407</f>
        <v>0</v>
      </c>
      <c r="AF406" s="51" t="str">
        <f t="shared" si="49"/>
        <v>正确</v>
      </c>
      <c r="AG406" s="51" t="str">
        <f t="shared" si="50"/>
        <v>正确</v>
      </c>
      <c r="AH406" s="51" t="str">
        <f t="shared" si="51"/>
        <v>正确</v>
      </c>
      <c r="AI406" s="51" t="str">
        <f t="shared" si="52"/>
        <v>正确</v>
      </c>
      <c r="AJ406" s="51" t="str">
        <f t="shared" si="53"/>
        <v>正确</v>
      </c>
      <c r="AK406" s="51" t="str">
        <f t="shared" si="54"/>
        <v>正确</v>
      </c>
      <c r="AL406" s="51" t="str">
        <f t="shared" si="55"/>
        <v>正确</v>
      </c>
    </row>
    <row r="407" spans="1:38">
      <c r="A407" s="28">
        <v>397</v>
      </c>
      <c r="B407" s="26">
        <f>畜禽季度村级台账!B408</f>
        <v>0</v>
      </c>
      <c r="C407" s="27">
        <f>畜禽季度村级台账!BO408</f>
        <v>0</v>
      </c>
      <c r="D407" s="27">
        <f>畜禽季度村级台账!BP408</f>
        <v>0</v>
      </c>
      <c r="E407" s="27">
        <f>畜禽季度村级台账!BQ408</f>
        <v>0</v>
      </c>
      <c r="F407" s="27">
        <f>畜禽季度村级台账!BR408</f>
        <v>0</v>
      </c>
      <c r="G407" s="27">
        <f>畜禽季度村级台账!BS408</f>
        <v>0</v>
      </c>
      <c r="H407" s="27">
        <f>畜禽季度村级台账!BT408</f>
        <v>0</v>
      </c>
      <c r="I407" s="27">
        <f>畜禽季度村级台账!BU408</f>
        <v>0</v>
      </c>
      <c r="J407" s="27">
        <f>畜禽季度村级台账!BV408</f>
        <v>0</v>
      </c>
      <c r="K407" s="27">
        <f>畜禽季度村级台账!BW408</f>
        <v>0</v>
      </c>
      <c r="L407" s="27">
        <f>畜禽季度村级台账!BX408</f>
        <v>0</v>
      </c>
      <c r="M407" s="27">
        <f>畜禽季度村级台账!BY408</f>
        <v>0</v>
      </c>
      <c r="N407" s="27">
        <f>畜禽季度村级台账!BZ408</f>
        <v>0</v>
      </c>
      <c r="O407" s="27">
        <f>畜禽季度村级台账!CA408</f>
        <v>0</v>
      </c>
      <c r="P407" s="27">
        <f>畜禽季度村级台账!CB408</f>
        <v>0</v>
      </c>
      <c r="Q407" s="27">
        <f>畜禽季度村级台账!CC408</f>
        <v>0</v>
      </c>
      <c r="R407" s="27">
        <f>畜禽季度村级台账!CD408</f>
        <v>0</v>
      </c>
      <c r="S407" s="27">
        <f>畜禽季度村级台账!CE408</f>
        <v>0</v>
      </c>
      <c r="T407" s="27">
        <f>畜禽季度村级台账!C408+畜禽季度村级台账!U408+畜禽季度村级台账!AM408+畜禽季度村级台账!BE408</f>
        <v>0</v>
      </c>
      <c r="U407" s="27">
        <f>畜禽季度村级台账!D408+畜禽季度村级台账!V408+畜禽季度村级台账!AN408+畜禽季度村级台账!BF408</f>
        <v>0</v>
      </c>
      <c r="V407" s="27">
        <f>畜禽季度村级台账!E408+畜禽季度村级台账!W408+畜禽季度村级台账!AO408+畜禽季度村级台账!BG408</f>
        <v>0</v>
      </c>
      <c r="W407" s="27">
        <f>畜禽季度村级台账!F408+畜禽季度村级台账!X408+畜禽季度村级台账!AP408+畜禽季度村级台账!BH408</f>
        <v>0</v>
      </c>
      <c r="X407" s="27">
        <f t="shared" si="56"/>
        <v>0</v>
      </c>
      <c r="Y407" s="27">
        <f>畜禽季度村级台账!G408+畜禽季度村级台账!Y408+畜禽季度村级台账!AQ408+畜禽季度村级台账!BI408</f>
        <v>0</v>
      </c>
      <c r="Z407" s="27">
        <f>畜禽季度村级台账!H408+畜禽季度村级台账!Z408+畜禽季度村级台账!AR408+畜禽季度村级台账!BJ408</f>
        <v>0</v>
      </c>
      <c r="AA407" s="27">
        <f>畜禽季度村级台账!CF408</f>
        <v>0</v>
      </c>
      <c r="AB407" s="27">
        <f>畜禽季度村级台账!CG408</f>
        <v>0</v>
      </c>
      <c r="AC407" s="27">
        <f>畜禽季度村级台账!CH408</f>
        <v>0</v>
      </c>
      <c r="AD407" s="27">
        <f>畜禽季度村级台账!CI408</f>
        <v>0</v>
      </c>
      <c r="AE407" s="27">
        <f>畜禽季度村级台账!CJ408</f>
        <v>0</v>
      </c>
      <c r="AF407" s="51" t="str">
        <f t="shared" si="49"/>
        <v>正确</v>
      </c>
      <c r="AG407" s="51" t="str">
        <f t="shared" si="50"/>
        <v>正确</v>
      </c>
      <c r="AH407" s="51" t="str">
        <f t="shared" si="51"/>
        <v>正确</v>
      </c>
      <c r="AI407" s="51" t="str">
        <f t="shared" si="52"/>
        <v>正确</v>
      </c>
      <c r="AJ407" s="51" t="str">
        <f t="shared" si="53"/>
        <v>正确</v>
      </c>
      <c r="AK407" s="51" t="str">
        <f t="shared" si="54"/>
        <v>正确</v>
      </c>
      <c r="AL407" s="51" t="str">
        <f t="shared" si="55"/>
        <v>正确</v>
      </c>
    </row>
    <row r="408" spans="1:38">
      <c r="A408" s="28">
        <v>398</v>
      </c>
      <c r="B408" s="26">
        <f>畜禽季度村级台账!B409</f>
        <v>0</v>
      </c>
      <c r="C408" s="27">
        <f>畜禽季度村级台账!BO409</f>
        <v>0</v>
      </c>
      <c r="D408" s="27">
        <f>畜禽季度村级台账!BP409</f>
        <v>0</v>
      </c>
      <c r="E408" s="27">
        <f>畜禽季度村级台账!BQ409</f>
        <v>0</v>
      </c>
      <c r="F408" s="27">
        <f>畜禽季度村级台账!BR409</f>
        <v>0</v>
      </c>
      <c r="G408" s="27">
        <f>畜禽季度村级台账!BS409</f>
        <v>0</v>
      </c>
      <c r="H408" s="27">
        <f>畜禽季度村级台账!BT409</f>
        <v>0</v>
      </c>
      <c r="I408" s="27">
        <f>畜禽季度村级台账!BU409</f>
        <v>0</v>
      </c>
      <c r="J408" s="27">
        <f>畜禽季度村级台账!BV409</f>
        <v>0</v>
      </c>
      <c r="K408" s="27">
        <f>畜禽季度村级台账!BW409</f>
        <v>0</v>
      </c>
      <c r="L408" s="27">
        <f>畜禽季度村级台账!BX409</f>
        <v>0</v>
      </c>
      <c r="M408" s="27">
        <f>畜禽季度村级台账!BY409</f>
        <v>0</v>
      </c>
      <c r="N408" s="27">
        <f>畜禽季度村级台账!BZ409</f>
        <v>0</v>
      </c>
      <c r="O408" s="27">
        <f>畜禽季度村级台账!CA409</f>
        <v>0</v>
      </c>
      <c r="P408" s="27">
        <f>畜禽季度村级台账!CB409</f>
        <v>0</v>
      </c>
      <c r="Q408" s="27">
        <f>畜禽季度村级台账!CC409</f>
        <v>0</v>
      </c>
      <c r="R408" s="27">
        <f>畜禽季度村级台账!CD409</f>
        <v>0</v>
      </c>
      <c r="S408" s="27">
        <f>畜禽季度村级台账!CE409</f>
        <v>0</v>
      </c>
      <c r="T408" s="27">
        <f>畜禽季度村级台账!C409+畜禽季度村级台账!U409+畜禽季度村级台账!AM409+畜禽季度村级台账!BE409</f>
        <v>0</v>
      </c>
      <c r="U408" s="27">
        <f>畜禽季度村级台账!D409+畜禽季度村级台账!V409+畜禽季度村级台账!AN409+畜禽季度村级台账!BF409</f>
        <v>0</v>
      </c>
      <c r="V408" s="27">
        <f>畜禽季度村级台账!E409+畜禽季度村级台账!W409+畜禽季度村级台账!AO409+畜禽季度村级台账!BG409</f>
        <v>0</v>
      </c>
      <c r="W408" s="27">
        <f>畜禽季度村级台账!F409+畜禽季度村级台账!X409+畜禽季度村级台账!AP409+畜禽季度村级台账!BH409</f>
        <v>0</v>
      </c>
      <c r="X408" s="27">
        <f t="shared" si="56"/>
        <v>0</v>
      </c>
      <c r="Y408" s="27">
        <f>畜禽季度村级台账!G409+畜禽季度村级台账!Y409+畜禽季度村级台账!AQ409+畜禽季度村级台账!BI409</f>
        <v>0</v>
      </c>
      <c r="Z408" s="27">
        <f>畜禽季度村级台账!H409+畜禽季度村级台账!Z409+畜禽季度村级台账!AR409+畜禽季度村级台账!BJ409</f>
        <v>0</v>
      </c>
      <c r="AA408" s="27">
        <f>畜禽季度村级台账!CF409</f>
        <v>0</v>
      </c>
      <c r="AB408" s="27">
        <f>畜禽季度村级台账!CG409</f>
        <v>0</v>
      </c>
      <c r="AC408" s="27">
        <f>畜禽季度村级台账!CH409</f>
        <v>0</v>
      </c>
      <c r="AD408" s="27">
        <f>畜禽季度村级台账!CI409</f>
        <v>0</v>
      </c>
      <c r="AE408" s="27">
        <f>畜禽季度村级台账!CJ409</f>
        <v>0</v>
      </c>
      <c r="AF408" s="51" t="str">
        <f t="shared" si="49"/>
        <v>正确</v>
      </c>
      <c r="AG408" s="51" t="str">
        <f t="shared" si="50"/>
        <v>正确</v>
      </c>
      <c r="AH408" s="51" t="str">
        <f t="shared" si="51"/>
        <v>正确</v>
      </c>
      <c r="AI408" s="51" t="str">
        <f t="shared" si="52"/>
        <v>正确</v>
      </c>
      <c r="AJ408" s="51" t="str">
        <f t="shared" si="53"/>
        <v>正确</v>
      </c>
      <c r="AK408" s="51" t="str">
        <f t="shared" si="54"/>
        <v>正确</v>
      </c>
      <c r="AL408" s="51" t="str">
        <f t="shared" si="55"/>
        <v>正确</v>
      </c>
    </row>
    <row r="409" spans="1:38">
      <c r="A409" s="28">
        <v>399</v>
      </c>
      <c r="B409" s="26">
        <f>畜禽季度村级台账!B410</f>
        <v>0</v>
      </c>
      <c r="C409" s="27">
        <f>畜禽季度村级台账!BO410</f>
        <v>0</v>
      </c>
      <c r="D409" s="27">
        <f>畜禽季度村级台账!BP410</f>
        <v>0</v>
      </c>
      <c r="E409" s="27">
        <f>畜禽季度村级台账!BQ410</f>
        <v>0</v>
      </c>
      <c r="F409" s="27">
        <f>畜禽季度村级台账!BR410</f>
        <v>0</v>
      </c>
      <c r="G409" s="27">
        <f>畜禽季度村级台账!BS410</f>
        <v>0</v>
      </c>
      <c r="H409" s="27">
        <f>畜禽季度村级台账!BT410</f>
        <v>0</v>
      </c>
      <c r="I409" s="27">
        <f>畜禽季度村级台账!BU410</f>
        <v>0</v>
      </c>
      <c r="J409" s="27">
        <f>畜禽季度村级台账!BV410</f>
        <v>0</v>
      </c>
      <c r="K409" s="27">
        <f>畜禽季度村级台账!BW410</f>
        <v>0</v>
      </c>
      <c r="L409" s="27">
        <f>畜禽季度村级台账!BX410</f>
        <v>0</v>
      </c>
      <c r="M409" s="27">
        <f>畜禽季度村级台账!BY410</f>
        <v>0</v>
      </c>
      <c r="N409" s="27">
        <f>畜禽季度村级台账!BZ410</f>
        <v>0</v>
      </c>
      <c r="O409" s="27">
        <f>畜禽季度村级台账!CA410</f>
        <v>0</v>
      </c>
      <c r="P409" s="27">
        <f>畜禽季度村级台账!CB410</f>
        <v>0</v>
      </c>
      <c r="Q409" s="27">
        <f>畜禽季度村级台账!CC410</f>
        <v>0</v>
      </c>
      <c r="R409" s="27">
        <f>畜禽季度村级台账!CD410</f>
        <v>0</v>
      </c>
      <c r="S409" s="27">
        <f>畜禽季度村级台账!CE410</f>
        <v>0</v>
      </c>
      <c r="T409" s="27">
        <f>畜禽季度村级台账!C410+畜禽季度村级台账!U410+畜禽季度村级台账!AM410+畜禽季度村级台账!BE410</f>
        <v>0</v>
      </c>
      <c r="U409" s="27">
        <f>畜禽季度村级台账!D410+畜禽季度村级台账!V410+畜禽季度村级台账!AN410+畜禽季度村级台账!BF410</f>
        <v>0</v>
      </c>
      <c r="V409" s="27">
        <f>畜禽季度村级台账!E410+畜禽季度村级台账!W410+畜禽季度村级台账!AO410+畜禽季度村级台账!BG410</f>
        <v>0</v>
      </c>
      <c r="W409" s="27">
        <f>畜禽季度村级台账!F410+畜禽季度村级台账!X410+畜禽季度村级台账!AP410+畜禽季度村级台账!BH410</f>
        <v>0</v>
      </c>
      <c r="X409" s="27">
        <f t="shared" si="56"/>
        <v>0</v>
      </c>
      <c r="Y409" s="27">
        <f>畜禽季度村级台账!G410+畜禽季度村级台账!Y410+畜禽季度村级台账!AQ410+畜禽季度村级台账!BI410</f>
        <v>0</v>
      </c>
      <c r="Z409" s="27">
        <f>畜禽季度村级台账!H410+畜禽季度村级台账!Z410+畜禽季度村级台账!AR410+畜禽季度村级台账!BJ410</f>
        <v>0</v>
      </c>
      <c r="AA409" s="27">
        <f>畜禽季度村级台账!CF410</f>
        <v>0</v>
      </c>
      <c r="AB409" s="27">
        <f>畜禽季度村级台账!CG410</f>
        <v>0</v>
      </c>
      <c r="AC409" s="27">
        <f>畜禽季度村级台账!CH410</f>
        <v>0</v>
      </c>
      <c r="AD409" s="27">
        <f>畜禽季度村级台账!CI410</f>
        <v>0</v>
      </c>
      <c r="AE409" s="27">
        <f>畜禽季度村级台账!CJ410</f>
        <v>0</v>
      </c>
      <c r="AF409" s="51" t="str">
        <f t="shared" si="49"/>
        <v>正确</v>
      </c>
      <c r="AG409" s="51" t="str">
        <f t="shared" si="50"/>
        <v>正确</v>
      </c>
      <c r="AH409" s="51" t="str">
        <f t="shared" si="51"/>
        <v>正确</v>
      </c>
      <c r="AI409" s="51" t="str">
        <f t="shared" si="52"/>
        <v>正确</v>
      </c>
      <c r="AJ409" s="51" t="str">
        <f t="shared" si="53"/>
        <v>正确</v>
      </c>
      <c r="AK409" s="51" t="str">
        <f t="shared" si="54"/>
        <v>正确</v>
      </c>
      <c r="AL409" s="51" t="str">
        <f t="shared" si="55"/>
        <v>正确</v>
      </c>
    </row>
    <row r="410" spans="1:38">
      <c r="A410" s="28">
        <v>400</v>
      </c>
      <c r="B410" s="26">
        <f>畜禽季度村级台账!B411</f>
        <v>0</v>
      </c>
      <c r="C410" s="27">
        <f>畜禽季度村级台账!BO411</f>
        <v>0</v>
      </c>
      <c r="D410" s="27">
        <f>畜禽季度村级台账!BP411</f>
        <v>0</v>
      </c>
      <c r="E410" s="27">
        <f>畜禽季度村级台账!BQ411</f>
        <v>0</v>
      </c>
      <c r="F410" s="27">
        <f>畜禽季度村级台账!BR411</f>
        <v>0</v>
      </c>
      <c r="G410" s="27">
        <f>畜禽季度村级台账!BS411</f>
        <v>0</v>
      </c>
      <c r="H410" s="27">
        <f>畜禽季度村级台账!BT411</f>
        <v>0</v>
      </c>
      <c r="I410" s="27">
        <f>畜禽季度村级台账!BU411</f>
        <v>0</v>
      </c>
      <c r="J410" s="27">
        <f>畜禽季度村级台账!BV411</f>
        <v>0</v>
      </c>
      <c r="K410" s="27">
        <f>畜禽季度村级台账!BW411</f>
        <v>0</v>
      </c>
      <c r="L410" s="27">
        <f>畜禽季度村级台账!BX411</f>
        <v>0</v>
      </c>
      <c r="M410" s="27">
        <f>畜禽季度村级台账!BY411</f>
        <v>0</v>
      </c>
      <c r="N410" s="27">
        <f>畜禽季度村级台账!BZ411</f>
        <v>0</v>
      </c>
      <c r="O410" s="27">
        <f>畜禽季度村级台账!CA411</f>
        <v>0</v>
      </c>
      <c r="P410" s="27">
        <f>畜禽季度村级台账!CB411</f>
        <v>0</v>
      </c>
      <c r="Q410" s="27">
        <f>畜禽季度村级台账!CC411</f>
        <v>0</v>
      </c>
      <c r="R410" s="27">
        <f>畜禽季度村级台账!CD411</f>
        <v>0</v>
      </c>
      <c r="S410" s="27">
        <f>畜禽季度村级台账!CE411</f>
        <v>0</v>
      </c>
      <c r="T410" s="27">
        <f>畜禽季度村级台账!C411+畜禽季度村级台账!U411+畜禽季度村级台账!AM411+畜禽季度村级台账!BE411</f>
        <v>0</v>
      </c>
      <c r="U410" s="27">
        <f>畜禽季度村级台账!D411+畜禽季度村级台账!V411+畜禽季度村级台账!AN411+畜禽季度村级台账!BF411</f>
        <v>0</v>
      </c>
      <c r="V410" s="27">
        <f>畜禽季度村级台账!E411+畜禽季度村级台账!W411+畜禽季度村级台账!AO411+畜禽季度村级台账!BG411</f>
        <v>0</v>
      </c>
      <c r="W410" s="27">
        <f>畜禽季度村级台账!F411+畜禽季度村级台账!X411+畜禽季度村级台账!AP411+畜禽季度村级台账!BH411</f>
        <v>0</v>
      </c>
      <c r="X410" s="27">
        <f t="shared" si="56"/>
        <v>0</v>
      </c>
      <c r="Y410" s="27">
        <f>畜禽季度村级台账!G411+畜禽季度村级台账!Y411+畜禽季度村级台账!AQ411+畜禽季度村级台账!BI411</f>
        <v>0</v>
      </c>
      <c r="Z410" s="27">
        <f>畜禽季度村级台账!H411+畜禽季度村级台账!Z411+畜禽季度村级台账!AR411+畜禽季度村级台账!BJ411</f>
        <v>0</v>
      </c>
      <c r="AA410" s="27">
        <f>畜禽季度村级台账!CF411</f>
        <v>0</v>
      </c>
      <c r="AB410" s="27">
        <f>畜禽季度村级台账!CG411</f>
        <v>0</v>
      </c>
      <c r="AC410" s="27">
        <f>畜禽季度村级台账!CH411</f>
        <v>0</v>
      </c>
      <c r="AD410" s="27">
        <f>畜禽季度村级台账!CI411</f>
        <v>0</v>
      </c>
      <c r="AE410" s="27">
        <f>畜禽季度村级台账!CJ411</f>
        <v>0</v>
      </c>
      <c r="AF410" s="51" t="str">
        <f t="shared" si="49"/>
        <v>正确</v>
      </c>
      <c r="AG410" s="51" t="str">
        <f t="shared" si="50"/>
        <v>正确</v>
      </c>
      <c r="AH410" s="51" t="str">
        <f t="shared" si="51"/>
        <v>正确</v>
      </c>
      <c r="AI410" s="51" t="str">
        <f t="shared" si="52"/>
        <v>正确</v>
      </c>
      <c r="AJ410" s="51" t="str">
        <f t="shared" si="53"/>
        <v>正确</v>
      </c>
      <c r="AK410" s="51" t="str">
        <f t="shared" si="54"/>
        <v>正确</v>
      </c>
      <c r="AL410" s="51" t="str">
        <f t="shared" si="55"/>
        <v>正确</v>
      </c>
    </row>
    <row r="411" spans="1:38">
      <c r="A411" s="28">
        <v>401</v>
      </c>
      <c r="B411" s="26">
        <f>畜禽季度村级台账!B412</f>
        <v>0</v>
      </c>
      <c r="C411" s="27">
        <f>畜禽季度村级台账!BO412</f>
        <v>0</v>
      </c>
      <c r="D411" s="27">
        <f>畜禽季度村级台账!BP412</f>
        <v>0</v>
      </c>
      <c r="E411" s="27">
        <f>畜禽季度村级台账!BQ412</f>
        <v>0</v>
      </c>
      <c r="F411" s="27">
        <f>畜禽季度村级台账!BR412</f>
        <v>0</v>
      </c>
      <c r="G411" s="27">
        <f>畜禽季度村级台账!BS412</f>
        <v>0</v>
      </c>
      <c r="H411" s="27">
        <f>畜禽季度村级台账!BT412</f>
        <v>0</v>
      </c>
      <c r="I411" s="27">
        <f>畜禽季度村级台账!BU412</f>
        <v>0</v>
      </c>
      <c r="J411" s="27">
        <f>畜禽季度村级台账!BV412</f>
        <v>0</v>
      </c>
      <c r="K411" s="27">
        <f>畜禽季度村级台账!BW412</f>
        <v>0</v>
      </c>
      <c r="L411" s="27">
        <f>畜禽季度村级台账!BX412</f>
        <v>0</v>
      </c>
      <c r="M411" s="27">
        <f>畜禽季度村级台账!BY412</f>
        <v>0</v>
      </c>
      <c r="N411" s="27">
        <f>畜禽季度村级台账!BZ412</f>
        <v>0</v>
      </c>
      <c r="O411" s="27">
        <f>畜禽季度村级台账!CA412</f>
        <v>0</v>
      </c>
      <c r="P411" s="27">
        <f>畜禽季度村级台账!CB412</f>
        <v>0</v>
      </c>
      <c r="Q411" s="27">
        <f>畜禽季度村级台账!CC412</f>
        <v>0</v>
      </c>
      <c r="R411" s="27">
        <f>畜禽季度村级台账!CD412</f>
        <v>0</v>
      </c>
      <c r="S411" s="27">
        <f>畜禽季度村级台账!CE412</f>
        <v>0</v>
      </c>
      <c r="T411" s="27">
        <f>畜禽季度村级台账!C412+畜禽季度村级台账!U412+畜禽季度村级台账!AM412+畜禽季度村级台账!BE412</f>
        <v>0</v>
      </c>
      <c r="U411" s="27">
        <f>畜禽季度村级台账!D412+畜禽季度村级台账!V412+畜禽季度村级台账!AN412+畜禽季度村级台账!BF412</f>
        <v>0</v>
      </c>
      <c r="V411" s="27">
        <f>畜禽季度村级台账!E412+畜禽季度村级台账!W412+畜禽季度村级台账!AO412+畜禽季度村级台账!BG412</f>
        <v>0</v>
      </c>
      <c r="W411" s="27">
        <f>畜禽季度村级台账!F412+畜禽季度村级台账!X412+畜禽季度村级台账!AP412+畜禽季度村级台账!BH412</f>
        <v>0</v>
      </c>
      <c r="X411" s="27">
        <f t="shared" si="56"/>
        <v>0</v>
      </c>
      <c r="Y411" s="27">
        <f>畜禽季度村级台账!G412+畜禽季度村级台账!Y412+畜禽季度村级台账!AQ412+畜禽季度村级台账!BI412</f>
        <v>0</v>
      </c>
      <c r="Z411" s="27">
        <f>畜禽季度村级台账!H412+畜禽季度村级台账!Z412+畜禽季度村级台账!AR412+畜禽季度村级台账!BJ412</f>
        <v>0</v>
      </c>
      <c r="AA411" s="27">
        <f>畜禽季度村级台账!CF412</f>
        <v>0</v>
      </c>
      <c r="AB411" s="27">
        <f>畜禽季度村级台账!CG412</f>
        <v>0</v>
      </c>
      <c r="AC411" s="27">
        <f>畜禽季度村级台账!CH412</f>
        <v>0</v>
      </c>
      <c r="AD411" s="27">
        <f>畜禽季度村级台账!CI412</f>
        <v>0</v>
      </c>
      <c r="AE411" s="27">
        <f>畜禽季度村级台账!CJ412</f>
        <v>0</v>
      </c>
      <c r="AF411" s="51" t="str">
        <f t="shared" si="49"/>
        <v>正确</v>
      </c>
      <c r="AG411" s="51" t="str">
        <f t="shared" si="50"/>
        <v>正确</v>
      </c>
      <c r="AH411" s="51" t="str">
        <f t="shared" si="51"/>
        <v>正确</v>
      </c>
      <c r="AI411" s="51" t="str">
        <f t="shared" si="52"/>
        <v>正确</v>
      </c>
      <c r="AJ411" s="51" t="str">
        <f t="shared" si="53"/>
        <v>正确</v>
      </c>
      <c r="AK411" s="51" t="str">
        <f t="shared" si="54"/>
        <v>正确</v>
      </c>
      <c r="AL411" s="51" t="str">
        <f t="shared" si="55"/>
        <v>正确</v>
      </c>
    </row>
    <row r="412" spans="1:38">
      <c r="A412" s="28">
        <v>402</v>
      </c>
      <c r="B412" s="26">
        <f>畜禽季度村级台账!B413</f>
        <v>0</v>
      </c>
      <c r="C412" s="27">
        <f>畜禽季度村级台账!BO413</f>
        <v>0</v>
      </c>
      <c r="D412" s="27">
        <f>畜禽季度村级台账!BP413</f>
        <v>0</v>
      </c>
      <c r="E412" s="27">
        <f>畜禽季度村级台账!BQ413</f>
        <v>0</v>
      </c>
      <c r="F412" s="27">
        <f>畜禽季度村级台账!BR413</f>
        <v>0</v>
      </c>
      <c r="G412" s="27">
        <f>畜禽季度村级台账!BS413</f>
        <v>0</v>
      </c>
      <c r="H412" s="27">
        <f>畜禽季度村级台账!BT413</f>
        <v>0</v>
      </c>
      <c r="I412" s="27">
        <f>畜禽季度村级台账!BU413</f>
        <v>0</v>
      </c>
      <c r="J412" s="27">
        <f>畜禽季度村级台账!BV413</f>
        <v>0</v>
      </c>
      <c r="K412" s="27">
        <f>畜禽季度村级台账!BW413</f>
        <v>0</v>
      </c>
      <c r="L412" s="27">
        <f>畜禽季度村级台账!BX413</f>
        <v>0</v>
      </c>
      <c r="M412" s="27">
        <f>畜禽季度村级台账!BY413</f>
        <v>0</v>
      </c>
      <c r="N412" s="27">
        <f>畜禽季度村级台账!BZ413</f>
        <v>0</v>
      </c>
      <c r="O412" s="27">
        <f>畜禽季度村级台账!CA413</f>
        <v>0</v>
      </c>
      <c r="P412" s="27">
        <f>畜禽季度村级台账!CB413</f>
        <v>0</v>
      </c>
      <c r="Q412" s="27">
        <f>畜禽季度村级台账!CC413</f>
        <v>0</v>
      </c>
      <c r="R412" s="27">
        <f>畜禽季度村级台账!CD413</f>
        <v>0</v>
      </c>
      <c r="S412" s="27">
        <f>畜禽季度村级台账!CE413</f>
        <v>0</v>
      </c>
      <c r="T412" s="27">
        <f>畜禽季度村级台账!C413+畜禽季度村级台账!U413+畜禽季度村级台账!AM413+畜禽季度村级台账!BE413</f>
        <v>0</v>
      </c>
      <c r="U412" s="27">
        <f>畜禽季度村级台账!D413+畜禽季度村级台账!V413+畜禽季度村级台账!AN413+畜禽季度村级台账!BF413</f>
        <v>0</v>
      </c>
      <c r="V412" s="27">
        <f>畜禽季度村级台账!E413+畜禽季度村级台账!W413+畜禽季度村级台账!AO413+畜禽季度村级台账!BG413</f>
        <v>0</v>
      </c>
      <c r="W412" s="27">
        <f>畜禽季度村级台账!F413+畜禽季度村级台账!X413+畜禽季度村级台账!AP413+畜禽季度村级台账!BH413</f>
        <v>0</v>
      </c>
      <c r="X412" s="27">
        <f t="shared" si="56"/>
        <v>0</v>
      </c>
      <c r="Y412" s="27">
        <f>畜禽季度村级台账!G413+畜禽季度村级台账!Y413+畜禽季度村级台账!AQ413+畜禽季度村级台账!BI413</f>
        <v>0</v>
      </c>
      <c r="Z412" s="27">
        <f>畜禽季度村级台账!H413+畜禽季度村级台账!Z413+畜禽季度村级台账!AR413+畜禽季度村级台账!BJ413</f>
        <v>0</v>
      </c>
      <c r="AA412" s="27">
        <f>畜禽季度村级台账!CF413</f>
        <v>0</v>
      </c>
      <c r="AB412" s="27">
        <f>畜禽季度村级台账!CG413</f>
        <v>0</v>
      </c>
      <c r="AC412" s="27">
        <f>畜禽季度村级台账!CH413</f>
        <v>0</v>
      </c>
      <c r="AD412" s="27">
        <f>畜禽季度村级台账!CI413</f>
        <v>0</v>
      </c>
      <c r="AE412" s="27">
        <f>畜禽季度村级台账!CJ413</f>
        <v>0</v>
      </c>
      <c r="AF412" s="51" t="str">
        <f t="shared" si="49"/>
        <v>正确</v>
      </c>
      <c r="AG412" s="51" t="str">
        <f t="shared" si="50"/>
        <v>正确</v>
      </c>
      <c r="AH412" s="51" t="str">
        <f t="shared" si="51"/>
        <v>正确</v>
      </c>
      <c r="AI412" s="51" t="str">
        <f t="shared" si="52"/>
        <v>正确</v>
      </c>
      <c r="AJ412" s="51" t="str">
        <f t="shared" si="53"/>
        <v>正确</v>
      </c>
      <c r="AK412" s="51" t="str">
        <f t="shared" si="54"/>
        <v>正确</v>
      </c>
      <c r="AL412" s="51" t="str">
        <f t="shared" si="55"/>
        <v>正确</v>
      </c>
    </row>
    <row r="413" spans="1:38">
      <c r="A413" s="28">
        <v>403</v>
      </c>
      <c r="B413" s="26">
        <f>畜禽季度村级台账!B414</f>
        <v>0</v>
      </c>
      <c r="C413" s="27">
        <f>畜禽季度村级台账!BO414</f>
        <v>0</v>
      </c>
      <c r="D413" s="27">
        <f>畜禽季度村级台账!BP414</f>
        <v>0</v>
      </c>
      <c r="E413" s="27">
        <f>畜禽季度村级台账!BQ414</f>
        <v>0</v>
      </c>
      <c r="F413" s="27">
        <f>畜禽季度村级台账!BR414</f>
        <v>0</v>
      </c>
      <c r="G413" s="27">
        <f>畜禽季度村级台账!BS414</f>
        <v>0</v>
      </c>
      <c r="H413" s="27">
        <f>畜禽季度村级台账!BT414</f>
        <v>0</v>
      </c>
      <c r="I413" s="27">
        <f>畜禽季度村级台账!BU414</f>
        <v>0</v>
      </c>
      <c r="J413" s="27">
        <f>畜禽季度村级台账!BV414</f>
        <v>0</v>
      </c>
      <c r="K413" s="27">
        <f>畜禽季度村级台账!BW414</f>
        <v>0</v>
      </c>
      <c r="L413" s="27">
        <f>畜禽季度村级台账!BX414</f>
        <v>0</v>
      </c>
      <c r="M413" s="27">
        <f>畜禽季度村级台账!BY414</f>
        <v>0</v>
      </c>
      <c r="N413" s="27">
        <f>畜禽季度村级台账!BZ414</f>
        <v>0</v>
      </c>
      <c r="O413" s="27">
        <f>畜禽季度村级台账!CA414</f>
        <v>0</v>
      </c>
      <c r="P413" s="27">
        <f>畜禽季度村级台账!CB414</f>
        <v>0</v>
      </c>
      <c r="Q413" s="27">
        <f>畜禽季度村级台账!CC414</f>
        <v>0</v>
      </c>
      <c r="R413" s="27">
        <f>畜禽季度村级台账!CD414</f>
        <v>0</v>
      </c>
      <c r="S413" s="27">
        <f>畜禽季度村级台账!CE414</f>
        <v>0</v>
      </c>
      <c r="T413" s="27">
        <f>畜禽季度村级台账!C414+畜禽季度村级台账!U414+畜禽季度村级台账!AM414+畜禽季度村级台账!BE414</f>
        <v>0</v>
      </c>
      <c r="U413" s="27">
        <f>畜禽季度村级台账!D414+畜禽季度村级台账!V414+畜禽季度村级台账!AN414+畜禽季度村级台账!BF414</f>
        <v>0</v>
      </c>
      <c r="V413" s="27">
        <f>畜禽季度村级台账!E414+畜禽季度村级台账!W414+畜禽季度村级台账!AO414+畜禽季度村级台账!BG414</f>
        <v>0</v>
      </c>
      <c r="W413" s="27">
        <f>畜禽季度村级台账!F414+畜禽季度村级台账!X414+畜禽季度村级台账!AP414+畜禽季度村级台账!BH414</f>
        <v>0</v>
      </c>
      <c r="X413" s="27">
        <f t="shared" si="56"/>
        <v>0</v>
      </c>
      <c r="Y413" s="27">
        <f>畜禽季度村级台账!G414+畜禽季度村级台账!Y414+畜禽季度村级台账!AQ414+畜禽季度村级台账!BI414</f>
        <v>0</v>
      </c>
      <c r="Z413" s="27">
        <f>畜禽季度村级台账!H414+畜禽季度村级台账!Z414+畜禽季度村级台账!AR414+畜禽季度村级台账!BJ414</f>
        <v>0</v>
      </c>
      <c r="AA413" s="27">
        <f>畜禽季度村级台账!CF414</f>
        <v>0</v>
      </c>
      <c r="AB413" s="27">
        <f>畜禽季度村级台账!CG414</f>
        <v>0</v>
      </c>
      <c r="AC413" s="27">
        <f>畜禽季度村级台账!CH414</f>
        <v>0</v>
      </c>
      <c r="AD413" s="27">
        <f>畜禽季度村级台账!CI414</f>
        <v>0</v>
      </c>
      <c r="AE413" s="27">
        <f>畜禽季度村级台账!CJ414</f>
        <v>0</v>
      </c>
      <c r="AF413" s="51" t="str">
        <f t="shared" si="49"/>
        <v>正确</v>
      </c>
      <c r="AG413" s="51" t="str">
        <f t="shared" si="50"/>
        <v>正确</v>
      </c>
      <c r="AH413" s="51" t="str">
        <f t="shared" si="51"/>
        <v>正确</v>
      </c>
      <c r="AI413" s="51" t="str">
        <f t="shared" si="52"/>
        <v>正确</v>
      </c>
      <c r="AJ413" s="51" t="str">
        <f t="shared" si="53"/>
        <v>正确</v>
      </c>
      <c r="AK413" s="51" t="str">
        <f t="shared" si="54"/>
        <v>正确</v>
      </c>
      <c r="AL413" s="51" t="str">
        <f t="shared" si="55"/>
        <v>正确</v>
      </c>
    </row>
    <row r="414" spans="1:38">
      <c r="A414" s="28">
        <v>404</v>
      </c>
      <c r="B414" s="26">
        <f>畜禽季度村级台账!B415</f>
        <v>0</v>
      </c>
      <c r="C414" s="27">
        <f>畜禽季度村级台账!BO415</f>
        <v>0</v>
      </c>
      <c r="D414" s="27">
        <f>畜禽季度村级台账!BP415</f>
        <v>0</v>
      </c>
      <c r="E414" s="27">
        <f>畜禽季度村级台账!BQ415</f>
        <v>0</v>
      </c>
      <c r="F414" s="27">
        <f>畜禽季度村级台账!BR415</f>
        <v>0</v>
      </c>
      <c r="G414" s="27">
        <f>畜禽季度村级台账!BS415</f>
        <v>0</v>
      </c>
      <c r="H414" s="27">
        <f>畜禽季度村级台账!BT415</f>
        <v>0</v>
      </c>
      <c r="I414" s="27">
        <f>畜禽季度村级台账!BU415</f>
        <v>0</v>
      </c>
      <c r="J414" s="27">
        <f>畜禽季度村级台账!BV415</f>
        <v>0</v>
      </c>
      <c r="K414" s="27">
        <f>畜禽季度村级台账!BW415</f>
        <v>0</v>
      </c>
      <c r="L414" s="27">
        <f>畜禽季度村级台账!BX415</f>
        <v>0</v>
      </c>
      <c r="M414" s="27">
        <f>畜禽季度村级台账!BY415</f>
        <v>0</v>
      </c>
      <c r="N414" s="27">
        <f>畜禽季度村级台账!BZ415</f>
        <v>0</v>
      </c>
      <c r="O414" s="27">
        <f>畜禽季度村级台账!CA415</f>
        <v>0</v>
      </c>
      <c r="P414" s="27">
        <f>畜禽季度村级台账!CB415</f>
        <v>0</v>
      </c>
      <c r="Q414" s="27">
        <f>畜禽季度村级台账!CC415</f>
        <v>0</v>
      </c>
      <c r="R414" s="27">
        <f>畜禽季度村级台账!CD415</f>
        <v>0</v>
      </c>
      <c r="S414" s="27">
        <f>畜禽季度村级台账!CE415</f>
        <v>0</v>
      </c>
      <c r="T414" s="27">
        <f>畜禽季度村级台账!C415+畜禽季度村级台账!U415+畜禽季度村级台账!AM415+畜禽季度村级台账!BE415</f>
        <v>0</v>
      </c>
      <c r="U414" s="27">
        <f>畜禽季度村级台账!D415+畜禽季度村级台账!V415+畜禽季度村级台账!AN415+畜禽季度村级台账!BF415</f>
        <v>0</v>
      </c>
      <c r="V414" s="27">
        <f>畜禽季度村级台账!E415+畜禽季度村级台账!W415+畜禽季度村级台账!AO415+畜禽季度村级台账!BG415</f>
        <v>0</v>
      </c>
      <c r="W414" s="27">
        <f>畜禽季度村级台账!F415+畜禽季度村级台账!X415+畜禽季度村级台账!AP415+畜禽季度村级台账!BH415</f>
        <v>0</v>
      </c>
      <c r="X414" s="27">
        <f t="shared" si="56"/>
        <v>0</v>
      </c>
      <c r="Y414" s="27">
        <f>畜禽季度村级台账!G415+畜禽季度村级台账!Y415+畜禽季度村级台账!AQ415+畜禽季度村级台账!BI415</f>
        <v>0</v>
      </c>
      <c r="Z414" s="27">
        <f>畜禽季度村级台账!H415+畜禽季度村级台账!Z415+畜禽季度村级台账!AR415+畜禽季度村级台账!BJ415</f>
        <v>0</v>
      </c>
      <c r="AA414" s="27">
        <f>畜禽季度村级台账!CF415</f>
        <v>0</v>
      </c>
      <c r="AB414" s="27">
        <f>畜禽季度村级台账!CG415</f>
        <v>0</v>
      </c>
      <c r="AC414" s="27">
        <f>畜禽季度村级台账!CH415</f>
        <v>0</v>
      </c>
      <c r="AD414" s="27">
        <f>畜禽季度村级台账!CI415</f>
        <v>0</v>
      </c>
      <c r="AE414" s="27">
        <f>畜禽季度村级台账!CJ415</f>
        <v>0</v>
      </c>
      <c r="AF414" s="51" t="str">
        <f t="shared" si="49"/>
        <v>正确</v>
      </c>
      <c r="AG414" s="51" t="str">
        <f t="shared" si="50"/>
        <v>正确</v>
      </c>
      <c r="AH414" s="51" t="str">
        <f t="shared" si="51"/>
        <v>正确</v>
      </c>
      <c r="AI414" s="51" t="str">
        <f t="shared" si="52"/>
        <v>正确</v>
      </c>
      <c r="AJ414" s="51" t="str">
        <f t="shared" si="53"/>
        <v>正确</v>
      </c>
      <c r="AK414" s="51" t="str">
        <f t="shared" si="54"/>
        <v>正确</v>
      </c>
      <c r="AL414" s="51" t="str">
        <f t="shared" si="55"/>
        <v>正确</v>
      </c>
    </row>
    <row r="415" spans="1:38">
      <c r="A415" s="28">
        <v>405</v>
      </c>
      <c r="B415" s="26">
        <f>畜禽季度村级台账!B416</f>
        <v>0</v>
      </c>
      <c r="C415" s="27">
        <f>畜禽季度村级台账!BO416</f>
        <v>0</v>
      </c>
      <c r="D415" s="27">
        <f>畜禽季度村级台账!BP416</f>
        <v>0</v>
      </c>
      <c r="E415" s="27">
        <f>畜禽季度村级台账!BQ416</f>
        <v>0</v>
      </c>
      <c r="F415" s="27">
        <f>畜禽季度村级台账!BR416</f>
        <v>0</v>
      </c>
      <c r="G415" s="27">
        <f>畜禽季度村级台账!BS416</f>
        <v>0</v>
      </c>
      <c r="H415" s="27">
        <f>畜禽季度村级台账!BT416</f>
        <v>0</v>
      </c>
      <c r="I415" s="27">
        <f>畜禽季度村级台账!BU416</f>
        <v>0</v>
      </c>
      <c r="J415" s="27">
        <f>畜禽季度村级台账!BV416</f>
        <v>0</v>
      </c>
      <c r="K415" s="27">
        <f>畜禽季度村级台账!BW416</f>
        <v>0</v>
      </c>
      <c r="L415" s="27">
        <f>畜禽季度村级台账!BX416</f>
        <v>0</v>
      </c>
      <c r="M415" s="27">
        <f>畜禽季度村级台账!BY416</f>
        <v>0</v>
      </c>
      <c r="N415" s="27">
        <f>畜禽季度村级台账!BZ416</f>
        <v>0</v>
      </c>
      <c r="O415" s="27">
        <f>畜禽季度村级台账!CA416</f>
        <v>0</v>
      </c>
      <c r="P415" s="27">
        <f>畜禽季度村级台账!CB416</f>
        <v>0</v>
      </c>
      <c r="Q415" s="27">
        <f>畜禽季度村级台账!CC416</f>
        <v>0</v>
      </c>
      <c r="R415" s="27">
        <f>畜禽季度村级台账!CD416</f>
        <v>0</v>
      </c>
      <c r="S415" s="27">
        <f>畜禽季度村级台账!CE416</f>
        <v>0</v>
      </c>
      <c r="T415" s="27">
        <f>畜禽季度村级台账!C416+畜禽季度村级台账!U416+畜禽季度村级台账!AM416+畜禽季度村级台账!BE416</f>
        <v>0</v>
      </c>
      <c r="U415" s="27">
        <f>畜禽季度村级台账!D416+畜禽季度村级台账!V416+畜禽季度村级台账!AN416+畜禽季度村级台账!BF416</f>
        <v>0</v>
      </c>
      <c r="V415" s="27">
        <f>畜禽季度村级台账!E416+畜禽季度村级台账!W416+畜禽季度村级台账!AO416+畜禽季度村级台账!BG416</f>
        <v>0</v>
      </c>
      <c r="W415" s="27">
        <f>畜禽季度村级台账!F416+畜禽季度村级台账!X416+畜禽季度村级台账!AP416+畜禽季度村级台账!BH416</f>
        <v>0</v>
      </c>
      <c r="X415" s="27">
        <f t="shared" si="56"/>
        <v>0</v>
      </c>
      <c r="Y415" s="27">
        <f>畜禽季度村级台账!G416+畜禽季度村级台账!Y416+畜禽季度村级台账!AQ416+畜禽季度村级台账!BI416</f>
        <v>0</v>
      </c>
      <c r="Z415" s="27">
        <f>畜禽季度村级台账!H416+畜禽季度村级台账!Z416+畜禽季度村级台账!AR416+畜禽季度村级台账!BJ416</f>
        <v>0</v>
      </c>
      <c r="AA415" s="27">
        <f>畜禽季度村级台账!CF416</f>
        <v>0</v>
      </c>
      <c r="AB415" s="27">
        <f>畜禽季度村级台账!CG416</f>
        <v>0</v>
      </c>
      <c r="AC415" s="27">
        <f>畜禽季度村级台账!CH416</f>
        <v>0</v>
      </c>
      <c r="AD415" s="27">
        <f>畜禽季度村级台账!CI416</f>
        <v>0</v>
      </c>
      <c r="AE415" s="27">
        <f>畜禽季度村级台账!CJ416</f>
        <v>0</v>
      </c>
      <c r="AF415" s="51" t="str">
        <f t="shared" si="49"/>
        <v>正确</v>
      </c>
      <c r="AG415" s="51" t="str">
        <f t="shared" si="50"/>
        <v>正确</v>
      </c>
      <c r="AH415" s="51" t="str">
        <f t="shared" si="51"/>
        <v>正确</v>
      </c>
      <c r="AI415" s="51" t="str">
        <f t="shared" si="52"/>
        <v>正确</v>
      </c>
      <c r="AJ415" s="51" t="str">
        <f t="shared" si="53"/>
        <v>正确</v>
      </c>
      <c r="AK415" s="51" t="str">
        <f t="shared" si="54"/>
        <v>正确</v>
      </c>
      <c r="AL415" s="51" t="str">
        <f t="shared" si="55"/>
        <v>正确</v>
      </c>
    </row>
    <row r="416" spans="1:38">
      <c r="A416" s="28">
        <v>406</v>
      </c>
      <c r="B416" s="26">
        <f>畜禽季度村级台账!B417</f>
        <v>0</v>
      </c>
      <c r="C416" s="27">
        <f>畜禽季度村级台账!BO417</f>
        <v>0</v>
      </c>
      <c r="D416" s="27">
        <f>畜禽季度村级台账!BP417</f>
        <v>0</v>
      </c>
      <c r="E416" s="27">
        <f>畜禽季度村级台账!BQ417</f>
        <v>0</v>
      </c>
      <c r="F416" s="27">
        <f>畜禽季度村级台账!BR417</f>
        <v>0</v>
      </c>
      <c r="G416" s="27">
        <f>畜禽季度村级台账!BS417</f>
        <v>0</v>
      </c>
      <c r="H416" s="27">
        <f>畜禽季度村级台账!BT417</f>
        <v>0</v>
      </c>
      <c r="I416" s="27">
        <f>畜禽季度村级台账!BU417</f>
        <v>0</v>
      </c>
      <c r="J416" s="27">
        <f>畜禽季度村级台账!BV417</f>
        <v>0</v>
      </c>
      <c r="K416" s="27">
        <f>畜禽季度村级台账!BW417</f>
        <v>0</v>
      </c>
      <c r="L416" s="27">
        <f>畜禽季度村级台账!BX417</f>
        <v>0</v>
      </c>
      <c r="M416" s="27">
        <f>畜禽季度村级台账!BY417</f>
        <v>0</v>
      </c>
      <c r="N416" s="27">
        <f>畜禽季度村级台账!BZ417</f>
        <v>0</v>
      </c>
      <c r="O416" s="27">
        <f>畜禽季度村级台账!CA417</f>
        <v>0</v>
      </c>
      <c r="P416" s="27">
        <f>畜禽季度村级台账!CB417</f>
        <v>0</v>
      </c>
      <c r="Q416" s="27">
        <f>畜禽季度村级台账!CC417</f>
        <v>0</v>
      </c>
      <c r="R416" s="27">
        <f>畜禽季度村级台账!CD417</f>
        <v>0</v>
      </c>
      <c r="S416" s="27">
        <f>畜禽季度村级台账!CE417</f>
        <v>0</v>
      </c>
      <c r="T416" s="27">
        <f>畜禽季度村级台账!C417+畜禽季度村级台账!U417+畜禽季度村级台账!AM417+畜禽季度村级台账!BE417</f>
        <v>0</v>
      </c>
      <c r="U416" s="27">
        <f>畜禽季度村级台账!D417+畜禽季度村级台账!V417+畜禽季度村级台账!AN417+畜禽季度村级台账!BF417</f>
        <v>0</v>
      </c>
      <c r="V416" s="27">
        <f>畜禽季度村级台账!E417+畜禽季度村级台账!W417+畜禽季度村级台账!AO417+畜禽季度村级台账!BG417</f>
        <v>0</v>
      </c>
      <c r="W416" s="27">
        <f>畜禽季度村级台账!F417+畜禽季度村级台账!X417+畜禽季度村级台账!AP417+畜禽季度村级台账!BH417</f>
        <v>0</v>
      </c>
      <c r="X416" s="27">
        <f t="shared" si="56"/>
        <v>0</v>
      </c>
      <c r="Y416" s="27">
        <f>畜禽季度村级台账!G417+畜禽季度村级台账!Y417+畜禽季度村级台账!AQ417+畜禽季度村级台账!BI417</f>
        <v>0</v>
      </c>
      <c r="Z416" s="27">
        <f>畜禽季度村级台账!H417+畜禽季度村级台账!Z417+畜禽季度村级台账!AR417+畜禽季度村级台账!BJ417</f>
        <v>0</v>
      </c>
      <c r="AA416" s="27">
        <f>畜禽季度村级台账!CF417</f>
        <v>0</v>
      </c>
      <c r="AB416" s="27">
        <f>畜禽季度村级台账!CG417</f>
        <v>0</v>
      </c>
      <c r="AC416" s="27">
        <f>畜禽季度村级台账!CH417</f>
        <v>0</v>
      </c>
      <c r="AD416" s="27">
        <f>畜禽季度村级台账!CI417</f>
        <v>0</v>
      </c>
      <c r="AE416" s="27">
        <f>畜禽季度村级台账!CJ417</f>
        <v>0</v>
      </c>
      <c r="AF416" s="51" t="str">
        <f t="shared" si="49"/>
        <v>正确</v>
      </c>
      <c r="AG416" s="51" t="str">
        <f t="shared" si="50"/>
        <v>正确</v>
      </c>
      <c r="AH416" s="51" t="str">
        <f t="shared" si="51"/>
        <v>正确</v>
      </c>
      <c r="AI416" s="51" t="str">
        <f t="shared" si="52"/>
        <v>正确</v>
      </c>
      <c r="AJ416" s="51" t="str">
        <f t="shared" si="53"/>
        <v>正确</v>
      </c>
      <c r="AK416" s="51" t="str">
        <f t="shared" si="54"/>
        <v>正确</v>
      </c>
      <c r="AL416" s="51" t="str">
        <f t="shared" si="55"/>
        <v>正确</v>
      </c>
    </row>
    <row r="417" spans="1:38">
      <c r="A417" s="28">
        <v>407</v>
      </c>
      <c r="B417" s="26">
        <f>畜禽季度村级台账!B418</f>
        <v>0</v>
      </c>
      <c r="C417" s="27">
        <f>畜禽季度村级台账!BO418</f>
        <v>0</v>
      </c>
      <c r="D417" s="27">
        <f>畜禽季度村级台账!BP418</f>
        <v>0</v>
      </c>
      <c r="E417" s="27">
        <f>畜禽季度村级台账!BQ418</f>
        <v>0</v>
      </c>
      <c r="F417" s="27">
        <f>畜禽季度村级台账!BR418</f>
        <v>0</v>
      </c>
      <c r="G417" s="27">
        <f>畜禽季度村级台账!BS418</f>
        <v>0</v>
      </c>
      <c r="H417" s="27">
        <f>畜禽季度村级台账!BT418</f>
        <v>0</v>
      </c>
      <c r="I417" s="27">
        <f>畜禽季度村级台账!BU418</f>
        <v>0</v>
      </c>
      <c r="J417" s="27">
        <f>畜禽季度村级台账!BV418</f>
        <v>0</v>
      </c>
      <c r="K417" s="27">
        <f>畜禽季度村级台账!BW418</f>
        <v>0</v>
      </c>
      <c r="L417" s="27">
        <f>畜禽季度村级台账!BX418</f>
        <v>0</v>
      </c>
      <c r="M417" s="27">
        <f>畜禽季度村级台账!BY418</f>
        <v>0</v>
      </c>
      <c r="N417" s="27">
        <f>畜禽季度村级台账!BZ418</f>
        <v>0</v>
      </c>
      <c r="O417" s="27">
        <f>畜禽季度村级台账!CA418</f>
        <v>0</v>
      </c>
      <c r="P417" s="27">
        <f>畜禽季度村级台账!CB418</f>
        <v>0</v>
      </c>
      <c r="Q417" s="27">
        <f>畜禽季度村级台账!CC418</f>
        <v>0</v>
      </c>
      <c r="R417" s="27">
        <f>畜禽季度村级台账!CD418</f>
        <v>0</v>
      </c>
      <c r="S417" s="27">
        <f>畜禽季度村级台账!CE418</f>
        <v>0</v>
      </c>
      <c r="T417" s="27">
        <f>畜禽季度村级台账!C418+畜禽季度村级台账!U418+畜禽季度村级台账!AM418+畜禽季度村级台账!BE418</f>
        <v>0</v>
      </c>
      <c r="U417" s="27">
        <f>畜禽季度村级台账!D418+畜禽季度村级台账!V418+畜禽季度村级台账!AN418+畜禽季度村级台账!BF418</f>
        <v>0</v>
      </c>
      <c r="V417" s="27">
        <f>畜禽季度村级台账!E418+畜禽季度村级台账!W418+畜禽季度村级台账!AO418+畜禽季度村级台账!BG418</f>
        <v>0</v>
      </c>
      <c r="W417" s="27">
        <f>畜禽季度村级台账!F418+畜禽季度村级台账!X418+畜禽季度村级台账!AP418+畜禽季度村级台账!BH418</f>
        <v>0</v>
      </c>
      <c r="X417" s="27">
        <f t="shared" si="56"/>
        <v>0</v>
      </c>
      <c r="Y417" s="27">
        <f>畜禽季度村级台账!G418+畜禽季度村级台账!Y418+畜禽季度村级台账!AQ418+畜禽季度村级台账!BI418</f>
        <v>0</v>
      </c>
      <c r="Z417" s="27">
        <f>畜禽季度村级台账!H418+畜禽季度村级台账!Z418+畜禽季度村级台账!AR418+畜禽季度村级台账!BJ418</f>
        <v>0</v>
      </c>
      <c r="AA417" s="27">
        <f>畜禽季度村级台账!CF418</f>
        <v>0</v>
      </c>
      <c r="AB417" s="27">
        <f>畜禽季度村级台账!CG418</f>
        <v>0</v>
      </c>
      <c r="AC417" s="27">
        <f>畜禽季度村级台账!CH418</f>
        <v>0</v>
      </c>
      <c r="AD417" s="27">
        <f>畜禽季度村级台账!CI418</f>
        <v>0</v>
      </c>
      <c r="AE417" s="27">
        <f>畜禽季度村级台账!CJ418</f>
        <v>0</v>
      </c>
      <c r="AF417" s="51" t="str">
        <f t="shared" si="49"/>
        <v>正确</v>
      </c>
      <c r="AG417" s="51" t="str">
        <f t="shared" si="50"/>
        <v>正确</v>
      </c>
      <c r="AH417" s="51" t="str">
        <f t="shared" si="51"/>
        <v>正确</v>
      </c>
      <c r="AI417" s="51" t="str">
        <f t="shared" si="52"/>
        <v>正确</v>
      </c>
      <c r="AJ417" s="51" t="str">
        <f t="shared" si="53"/>
        <v>正确</v>
      </c>
      <c r="AK417" s="51" t="str">
        <f t="shared" si="54"/>
        <v>正确</v>
      </c>
      <c r="AL417" s="51" t="str">
        <f t="shared" si="55"/>
        <v>正确</v>
      </c>
    </row>
    <row r="418" spans="1:38">
      <c r="A418" s="28">
        <v>408</v>
      </c>
      <c r="B418" s="26">
        <f>畜禽季度村级台账!B419</f>
        <v>0</v>
      </c>
      <c r="C418" s="27">
        <f>畜禽季度村级台账!BO419</f>
        <v>0</v>
      </c>
      <c r="D418" s="27">
        <f>畜禽季度村级台账!BP419</f>
        <v>0</v>
      </c>
      <c r="E418" s="27">
        <f>畜禽季度村级台账!BQ419</f>
        <v>0</v>
      </c>
      <c r="F418" s="27">
        <f>畜禽季度村级台账!BR419</f>
        <v>0</v>
      </c>
      <c r="G418" s="27">
        <f>畜禽季度村级台账!BS419</f>
        <v>0</v>
      </c>
      <c r="H418" s="27">
        <f>畜禽季度村级台账!BT419</f>
        <v>0</v>
      </c>
      <c r="I418" s="27">
        <f>畜禽季度村级台账!BU419</f>
        <v>0</v>
      </c>
      <c r="J418" s="27">
        <f>畜禽季度村级台账!BV419</f>
        <v>0</v>
      </c>
      <c r="K418" s="27">
        <f>畜禽季度村级台账!BW419</f>
        <v>0</v>
      </c>
      <c r="L418" s="27">
        <f>畜禽季度村级台账!BX419</f>
        <v>0</v>
      </c>
      <c r="M418" s="27">
        <f>畜禽季度村级台账!BY419</f>
        <v>0</v>
      </c>
      <c r="N418" s="27">
        <f>畜禽季度村级台账!BZ419</f>
        <v>0</v>
      </c>
      <c r="O418" s="27">
        <f>畜禽季度村级台账!CA419</f>
        <v>0</v>
      </c>
      <c r="P418" s="27">
        <f>畜禽季度村级台账!CB419</f>
        <v>0</v>
      </c>
      <c r="Q418" s="27">
        <f>畜禽季度村级台账!CC419</f>
        <v>0</v>
      </c>
      <c r="R418" s="27">
        <f>畜禽季度村级台账!CD419</f>
        <v>0</v>
      </c>
      <c r="S418" s="27">
        <f>畜禽季度村级台账!CE419</f>
        <v>0</v>
      </c>
      <c r="T418" s="27">
        <f>畜禽季度村级台账!C419+畜禽季度村级台账!U419+畜禽季度村级台账!AM419+畜禽季度村级台账!BE419</f>
        <v>0</v>
      </c>
      <c r="U418" s="27">
        <f>畜禽季度村级台账!D419+畜禽季度村级台账!V419+畜禽季度村级台账!AN419+畜禽季度村级台账!BF419</f>
        <v>0</v>
      </c>
      <c r="V418" s="27">
        <f>畜禽季度村级台账!E419+畜禽季度村级台账!W419+畜禽季度村级台账!AO419+畜禽季度村级台账!BG419</f>
        <v>0</v>
      </c>
      <c r="W418" s="27">
        <f>畜禽季度村级台账!F419+畜禽季度村级台账!X419+畜禽季度村级台账!AP419+畜禽季度村级台账!BH419</f>
        <v>0</v>
      </c>
      <c r="X418" s="27">
        <f t="shared" si="56"/>
        <v>0</v>
      </c>
      <c r="Y418" s="27">
        <f>畜禽季度村级台账!G419+畜禽季度村级台账!Y419+畜禽季度村级台账!AQ419+畜禽季度村级台账!BI419</f>
        <v>0</v>
      </c>
      <c r="Z418" s="27">
        <f>畜禽季度村级台账!H419+畜禽季度村级台账!Z419+畜禽季度村级台账!AR419+畜禽季度村级台账!BJ419</f>
        <v>0</v>
      </c>
      <c r="AA418" s="27">
        <f>畜禽季度村级台账!CF419</f>
        <v>0</v>
      </c>
      <c r="AB418" s="27">
        <f>畜禽季度村级台账!CG419</f>
        <v>0</v>
      </c>
      <c r="AC418" s="27">
        <f>畜禽季度村级台账!CH419</f>
        <v>0</v>
      </c>
      <c r="AD418" s="27">
        <f>畜禽季度村级台账!CI419</f>
        <v>0</v>
      </c>
      <c r="AE418" s="27">
        <f>畜禽季度村级台账!CJ419</f>
        <v>0</v>
      </c>
      <c r="AF418" s="51" t="str">
        <f t="shared" si="49"/>
        <v>正确</v>
      </c>
      <c r="AG418" s="51" t="str">
        <f t="shared" si="50"/>
        <v>正确</v>
      </c>
      <c r="AH418" s="51" t="str">
        <f t="shared" si="51"/>
        <v>正确</v>
      </c>
      <c r="AI418" s="51" t="str">
        <f t="shared" si="52"/>
        <v>正确</v>
      </c>
      <c r="AJ418" s="51" t="str">
        <f t="shared" si="53"/>
        <v>正确</v>
      </c>
      <c r="AK418" s="51" t="str">
        <f t="shared" si="54"/>
        <v>正确</v>
      </c>
      <c r="AL418" s="51" t="str">
        <f t="shared" si="55"/>
        <v>正确</v>
      </c>
    </row>
    <row r="419" spans="1:38">
      <c r="A419" s="28">
        <v>409</v>
      </c>
      <c r="B419" s="26">
        <f>畜禽季度村级台账!B420</f>
        <v>0</v>
      </c>
      <c r="C419" s="27">
        <f>畜禽季度村级台账!BO420</f>
        <v>0</v>
      </c>
      <c r="D419" s="27">
        <f>畜禽季度村级台账!BP420</f>
        <v>0</v>
      </c>
      <c r="E419" s="27">
        <f>畜禽季度村级台账!BQ420</f>
        <v>0</v>
      </c>
      <c r="F419" s="27">
        <f>畜禽季度村级台账!BR420</f>
        <v>0</v>
      </c>
      <c r="G419" s="27">
        <f>畜禽季度村级台账!BS420</f>
        <v>0</v>
      </c>
      <c r="H419" s="27">
        <f>畜禽季度村级台账!BT420</f>
        <v>0</v>
      </c>
      <c r="I419" s="27">
        <f>畜禽季度村级台账!BU420</f>
        <v>0</v>
      </c>
      <c r="J419" s="27">
        <f>畜禽季度村级台账!BV420</f>
        <v>0</v>
      </c>
      <c r="K419" s="27">
        <f>畜禽季度村级台账!BW420</f>
        <v>0</v>
      </c>
      <c r="L419" s="27">
        <f>畜禽季度村级台账!BX420</f>
        <v>0</v>
      </c>
      <c r="M419" s="27">
        <f>畜禽季度村级台账!BY420</f>
        <v>0</v>
      </c>
      <c r="N419" s="27">
        <f>畜禽季度村级台账!BZ420</f>
        <v>0</v>
      </c>
      <c r="O419" s="27">
        <f>畜禽季度村级台账!CA420</f>
        <v>0</v>
      </c>
      <c r="P419" s="27">
        <f>畜禽季度村级台账!CB420</f>
        <v>0</v>
      </c>
      <c r="Q419" s="27">
        <f>畜禽季度村级台账!CC420</f>
        <v>0</v>
      </c>
      <c r="R419" s="27">
        <f>畜禽季度村级台账!CD420</f>
        <v>0</v>
      </c>
      <c r="S419" s="27">
        <f>畜禽季度村级台账!CE420</f>
        <v>0</v>
      </c>
      <c r="T419" s="27">
        <f>畜禽季度村级台账!C420+畜禽季度村级台账!U420+畜禽季度村级台账!AM420+畜禽季度村级台账!BE420</f>
        <v>0</v>
      </c>
      <c r="U419" s="27">
        <f>畜禽季度村级台账!D420+畜禽季度村级台账!V420+畜禽季度村级台账!AN420+畜禽季度村级台账!BF420</f>
        <v>0</v>
      </c>
      <c r="V419" s="27">
        <f>畜禽季度村级台账!E420+畜禽季度村级台账!W420+畜禽季度村级台账!AO420+畜禽季度村级台账!BG420</f>
        <v>0</v>
      </c>
      <c r="W419" s="27">
        <f>畜禽季度村级台账!F420+畜禽季度村级台账!X420+畜禽季度村级台账!AP420+畜禽季度村级台账!BH420</f>
        <v>0</v>
      </c>
      <c r="X419" s="27">
        <f t="shared" si="56"/>
        <v>0</v>
      </c>
      <c r="Y419" s="27">
        <f>畜禽季度村级台账!G420+畜禽季度村级台账!Y420+畜禽季度村级台账!AQ420+畜禽季度村级台账!BI420</f>
        <v>0</v>
      </c>
      <c r="Z419" s="27">
        <f>畜禽季度村级台账!H420+畜禽季度村级台账!Z420+畜禽季度村级台账!AR420+畜禽季度村级台账!BJ420</f>
        <v>0</v>
      </c>
      <c r="AA419" s="27">
        <f>畜禽季度村级台账!CF420</f>
        <v>0</v>
      </c>
      <c r="AB419" s="27">
        <f>畜禽季度村级台账!CG420</f>
        <v>0</v>
      </c>
      <c r="AC419" s="27">
        <f>畜禽季度村级台账!CH420</f>
        <v>0</v>
      </c>
      <c r="AD419" s="27">
        <f>畜禽季度村级台账!CI420</f>
        <v>0</v>
      </c>
      <c r="AE419" s="27">
        <f>畜禽季度村级台账!CJ420</f>
        <v>0</v>
      </c>
      <c r="AF419" s="51" t="str">
        <f t="shared" si="49"/>
        <v>正确</v>
      </c>
      <c r="AG419" s="51" t="str">
        <f t="shared" si="50"/>
        <v>正确</v>
      </c>
      <c r="AH419" s="51" t="str">
        <f t="shared" si="51"/>
        <v>正确</v>
      </c>
      <c r="AI419" s="51" t="str">
        <f t="shared" si="52"/>
        <v>正确</v>
      </c>
      <c r="AJ419" s="51" t="str">
        <f t="shared" si="53"/>
        <v>正确</v>
      </c>
      <c r="AK419" s="51" t="str">
        <f t="shared" si="54"/>
        <v>正确</v>
      </c>
      <c r="AL419" s="51" t="str">
        <f t="shared" si="55"/>
        <v>正确</v>
      </c>
    </row>
    <row r="420" spans="1:38">
      <c r="A420" s="28">
        <v>410</v>
      </c>
      <c r="B420" s="26">
        <f>畜禽季度村级台账!B421</f>
        <v>0</v>
      </c>
      <c r="C420" s="27">
        <f>畜禽季度村级台账!BO421</f>
        <v>0</v>
      </c>
      <c r="D420" s="27">
        <f>畜禽季度村级台账!BP421</f>
        <v>0</v>
      </c>
      <c r="E420" s="27">
        <f>畜禽季度村级台账!BQ421</f>
        <v>0</v>
      </c>
      <c r="F420" s="27">
        <f>畜禽季度村级台账!BR421</f>
        <v>0</v>
      </c>
      <c r="G420" s="27">
        <f>畜禽季度村级台账!BS421</f>
        <v>0</v>
      </c>
      <c r="H420" s="27">
        <f>畜禽季度村级台账!BT421</f>
        <v>0</v>
      </c>
      <c r="I420" s="27">
        <f>畜禽季度村级台账!BU421</f>
        <v>0</v>
      </c>
      <c r="J420" s="27">
        <f>畜禽季度村级台账!BV421</f>
        <v>0</v>
      </c>
      <c r="K420" s="27">
        <f>畜禽季度村级台账!BW421</f>
        <v>0</v>
      </c>
      <c r="L420" s="27">
        <f>畜禽季度村级台账!BX421</f>
        <v>0</v>
      </c>
      <c r="M420" s="27">
        <f>畜禽季度村级台账!BY421</f>
        <v>0</v>
      </c>
      <c r="N420" s="27">
        <f>畜禽季度村级台账!BZ421</f>
        <v>0</v>
      </c>
      <c r="O420" s="27">
        <f>畜禽季度村级台账!CA421</f>
        <v>0</v>
      </c>
      <c r="P420" s="27">
        <f>畜禽季度村级台账!CB421</f>
        <v>0</v>
      </c>
      <c r="Q420" s="27">
        <f>畜禽季度村级台账!CC421</f>
        <v>0</v>
      </c>
      <c r="R420" s="27">
        <f>畜禽季度村级台账!CD421</f>
        <v>0</v>
      </c>
      <c r="S420" s="27">
        <f>畜禽季度村级台账!CE421</f>
        <v>0</v>
      </c>
      <c r="T420" s="27">
        <f>畜禽季度村级台账!C421+畜禽季度村级台账!U421+畜禽季度村级台账!AM421+畜禽季度村级台账!BE421</f>
        <v>0</v>
      </c>
      <c r="U420" s="27">
        <f>畜禽季度村级台账!D421+畜禽季度村级台账!V421+畜禽季度村级台账!AN421+畜禽季度村级台账!BF421</f>
        <v>0</v>
      </c>
      <c r="V420" s="27">
        <f>畜禽季度村级台账!E421+畜禽季度村级台账!W421+畜禽季度村级台账!AO421+畜禽季度村级台账!BG421</f>
        <v>0</v>
      </c>
      <c r="W420" s="27">
        <f>畜禽季度村级台账!F421+畜禽季度村级台账!X421+畜禽季度村级台账!AP421+畜禽季度村级台账!BH421</f>
        <v>0</v>
      </c>
      <c r="X420" s="27">
        <f t="shared" si="56"/>
        <v>0</v>
      </c>
      <c r="Y420" s="27">
        <f>畜禽季度村级台账!G421+畜禽季度村级台账!Y421+畜禽季度村级台账!AQ421+畜禽季度村级台账!BI421</f>
        <v>0</v>
      </c>
      <c r="Z420" s="27">
        <f>畜禽季度村级台账!H421+畜禽季度村级台账!Z421+畜禽季度村级台账!AR421+畜禽季度村级台账!BJ421</f>
        <v>0</v>
      </c>
      <c r="AA420" s="27">
        <f>畜禽季度村级台账!CF421</f>
        <v>0</v>
      </c>
      <c r="AB420" s="27">
        <f>畜禽季度村级台账!CG421</f>
        <v>0</v>
      </c>
      <c r="AC420" s="27">
        <f>畜禽季度村级台账!CH421</f>
        <v>0</v>
      </c>
      <c r="AD420" s="27">
        <f>畜禽季度村级台账!CI421</f>
        <v>0</v>
      </c>
      <c r="AE420" s="27">
        <f>畜禽季度村级台账!CJ421</f>
        <v>0</v>
      </c>
      <c r="AF420" s="51" t="str">
        <f t="shared" si="49"/>
        <v>正确</v>
      </c>
      <c r="AG420" s="51" t="str">
        <f t="shared" si="50"/>
        <v>正确</v>
      </c>
      <c r="AH420" s="51" t="str">
        <f t="shared" si="51"/>
        <v>正确</v>
      </c>
      <c r="AI420" s="51" t="str">
        <f t="shared" si="52"/>
        <v>正确</v>
      </c>
      <c r="AJ420" s="51" t="str">
        <f t="shared" si="53"/>
        <v>正确</v>
      </c>
      <c r="AK420" s="51" t="str">
        <f t="shared" si="54"/>
        <v>正确</v>
      </c>
      <c r="AL420" s="51" t="str">
        <f t="shared" si="55"/>
        <v>正确</v>
      </c>
    </row>
    <row r="421" spans="1:38">
      <c r="A421" s="28">
        <v>411</v>
      </c>
      <c r="B421" s="26">
        <f>畜禽季度村级台账!B422</f>
        <v>0</v>
      </c>
      <c r="C421" s="27">
        <f>畜禽季度村级台账!BO422</f>
        <v>0</v>
      </c>
      <c r="D421" s="27">
        <f>畜禽季度村级台账!BP422</f>
        <v>0</v>
      </c>
      <c r="E421" s="27">
        <f>畜禽季度村级台账!BQ422</f>
        <v>0</v>
      </c>
      <c r="F421" s="27">
        <f>畜禽季度村级台账!BR422</f>
        <v>0</v>
      </c>
      <c r="G421" s="27">
        <f>畜禽季度村级台账!BS422</f>
        <v>0</v>
      </c>
      <c r="H421" s="27">
        <f>畜禽季度村级台账!BT422</f>
        <v>0</v>
      </c>
      <c r="I421" s="27">
        <f>畜禽季度村级台账!BU422</f>
        <v>0</v>
      </c>
      <c r="J421" s="27">
        <f>畜禽季度村级台账!BV422</f>
        <v>0</v>
      </c>
      <c r="K421" s="27">
        <f>畜禽季度村级台账!BW422</f>
        <v>0</v>
      </c>
      <c r="L421" s="27">
        <f>畜禽季度村级台账!BX422</f>
        <v>0</v>
      </c>
      <c r="M421" s="27">
        <f>畜禽季度村级台账!BY422</f>
        <v>0</v>
      </c>
      <c r="N421" s="27">
        <f>畜禽季度村级台账!BZ422</f>
        <v>0</v>
      </c>
      <c r="O421" s="27">
        <f>畜禽季度村级台账!CA422</f>
        <v>0</v>
      </c>
      <c r="P421" s="27">
        <f>畜禽季度村级台账!CB422</f>
        <v>0</v>
      </c>
      <c r="Q421" s="27">
        <f>畜禽季度村级台账!CC422</f>
        <v>0</v>
      </c>
      <c r="R421" s="27">
        <f>畜禽季度村级台账!CD422</f>
        <v>0</v>
      </c>
      <c r="S421" s="27">
        <f>畜禽季度村级台账!CE422</f>
        <v>0</v>
      </c>
      <c r="T421" s="27">
        <f>畜禽季度村级台账!C422+畜禽季度村级台账!U422+畜禽季度村级台账!AM422+畜禽季度村级台账!BE422</f>
        <v>0</v>
      </c>
      <c r="U421" s="27">
        <f>畜禽季度村级台账!D422+畜禽季度村级台账!V422+畜禽季度村级台账!AN422+畜禽季度村级台账!BF422</f>
        <v>0</v>
      </c>
      <c r="V421" s="27">
        <f>畜禽季度村级台账!E422+畜禽季度村级台账!W422+畜禽季度村级台账!AO422+畜禽季度村级台账!BG422</f>
        <v>0</v>
      </c>
      <c r="W421" s="27">
        <f>畜禽季度村级台账!F422+畜禽季度村级台账!X422+畜禽季度村级台账!AP422+畜禽季度村级台账!BH422</f>
        <v>0</v>
      </c>
      <c r="X421" s="27">
        <f t="shared" si="56"/>
        <v>0</v>
      </c>
      <c r="Y421" s="27">
        <f>畜禽季度村级台账!G422+畜禽季度村级台账!Y422+畜禽季度村级台账!AQ422+畜禽季度村级台账!BI422</f>
        <v>0</v>
      </c>
      <c r="Z421" s="27">
        <f>畜禽季度村级台账!H422+畜禽季度村级台账!Z422+畜禽季度村级台账!AR422+畜禽季度村级台账!BJ422</f>
        <v>0</v>
      </c>
      <c r="AA421" s="27">
        <f>畜禽季度村级台账!CF422</f>
        <v>0</v>
      </c>
      <c r="AB421" s="27">
        <f>畜禽季度村级台账!CG422</f>
        <v>0</v>
      </c>
      <c r="AC421" s="27">
        <f>畜禽季度村级台账!CH422</f>
        <v>0</v>
      </c>
      <c r="AD421" s="27">
        <f>畜禽季度村级台账!CI422</f>
        <v>0</v>
      </c>
      <c r="AE421" s="27">
        <f>畜禽季度村级台账!CJ422</f>
        <v>0</v>
      </c>
      <c r="AF421" s="51" t="str">
        <f t="shared" si="49"/>
        <v>正确</v>
      </c>
      <c r="AG421" s="51" t="str">
        <f t="shared" si="50"/>
        <v>正确</v>
      </c>
      <c r="AH421" s="51" t="str">
        <f t="shared" si="51"/>
        <v>正确</v>
      </c>
      <c r="AI421" s="51" t="str">
        <f t="shared" si="52"/>
        <v>正确</v>
      </c>
      <c r="AJ421" s="51" t="str">
        <f t="shared" si="53"/>
        <v>正确</v>
      </c>
      <c r="AK421" s="51" t="str">
        <f t="shared" si="54"/>
        <v>正确</v>
      </c>
      <c r="AL421" s="51" t="str">
        <f t="shared" si="55"/>
        <v>正确</v>
      </c>
    </row>
    <row r="422" spans="1:38">
      <c r="A422" s="28">
        <v>412</v>
      </c>
      <c r="B422" s="26">
        <f>畜禽季度村级台账!B423</f>
        <v>0</v>
      </c>
      <c r="C422" s="27">
        <f>畜禽季度村级台账!BO423</f>
        <v>0</v>
      </c>
      <c r="D422" s="27">
        <f>畜禽季度村级台账!BP423</f>
        <v>0</v>
      </c>
      <c r="E422" s="27">
        <f>畜禽季度村级台账!BQ423</f>
        <v>0</v>
      </c>
      <c r="F422" s="27">
        <f>畜禽季度村级台账!BR423</f>
        <v>0</v>
      </c>
      <c r="G422" s="27">
        <f>畜禽季度村级台账!BS423</f>
        <v>0</v>
      </c>
      <c r="H422" s="27">
        <f>畜禽季度村级台账!BT423</f>
        <v>0</v>
      </c>
      <c r="I422" s="27">
        <f>畜禽季度村级台账!BU423</f>
        <v>0</v>
      </c>
      <c r="J422" s="27">
        <f>畜禽季度村级台账!BV423</f>
        <v>0</v>
      </c>
      <c r="K422" s="27">
        <f>畜禽季度村级台账!BW423</f>
        <v>0</v>
      </c>
      <c r="L422" s="27">
        <f>畜禽季度村级台账!BX423</f>
        <v>0</v>
      </c>
      <c r="M422" s="27">
        <f>畜禽季度村级台账!BY423</f>
        <v>0</v>
      </c>
      <c r="N422" s="27">
        <f>畜禽季度村级台账!BZ423</f>
        <v>0</v>
      </c>
      <c r="O422" s="27">
        <f>畜禽季度村级台账!CA423</f>
        <v>0</v>
      </c>
      <c r="P422" s="27">
        <f>畜禽季度村级台账!CB423</f>
        <v>0</v>
      </c>
      <c r="Q422" s="27">
        <f>畜禽季度村级台账!CC423</f>
        <v>0</v>
      </c>
      <c r="R422" s="27">
        <f>畜禽季度村级台账!CD423</f>
        <v>0</v>
      </c>
      <c r="S422" s="27">
        <f>畜禽季度村级台账!CE423</f>
        <v>0</v>
      </c>
      <c r="T422" s="27">
        <f>畜禽季度村级台账!C423+畜禽季度村级台账!U423+畜禽季度村级台账!AM423+畜禽季度村级台账!BE423</f>
        <v>0</v>
      </c>
      <c r="U422" s="27">
        <f>畜禽季度村级台账!D423+畜禽季度村级台账!V423+畜禽季度村级台账!AN423+畜禽季度村级台账!BF423</f>
        <v>0</v>
      </c>
      <c r="V422" s="27">
        <f>畜禽季度村级台账!E423+畜禽季度村级台账!W423+畜禽季度村级台账!AO423+畜禽季度村级台账!BG423</f>
        <v>0</v>
      </c>
      <c r="W422" s="27">
        <f>畜禽季度村级台账!F423+畜禽季度村级台账!X423+畜禽季度村级台账!AP423+畜禽季度村级台账!BH423</f>
        <v>0</v>
      </c>
      <c r="X422" s="27">
        <f t="shared" si="56"/>
        <v>0</v>
      </c>
      <c r="Y422" s="27">
        <f>畜禽季度村级台账!G423+畜禽季度村级台账!Y423+畜禽季度村级台账!AQ423+畜禽季度村级台账!BI423</f>
        <v>0</v>
      </c>
      <c r="Z422" s="27">
        <f>畜禽季度村级台账!H423+畜禽季度村级台账!Z423+畜禽季度村级台账!AR423+畜禽季度村级台账!BJ423</f>
        <v>0</v>
      </c>
      <c r="AA422" s="27">
        <f>畜禽季度村级台账!CF423</f>
        <v>0</v>
      </c>
      <c r="AB422" s="27">
        <f>畜禽季度村级台账!CG423</f>
        <v>0</v>
      </c>
      <c r="AC422" s="27">
        <f>畜禽季度村级台账!CH423</f>
        <v>0</v>
      </c>
      <c r="AD422" s="27">
        <f>畜禽季度村级台账!CI423</f>
        <v>0</v>
      </c>
      <c r="AE422" s="27">
        <f>畜禽季度村级台账!CJ423</f>
        <v>0</v>
      </c>
      <c r="AF422" s="51" t="str">
        <f t="shared" si="49"/>
        <v>正确</v>
      </c>
      <c r="AG422" s="51" t="str">
        <f t="shared" si="50"/>
        <v>正确</v>
      </c>
      <c r="AH422" s="51" t="str">
        <f t="shared" si="51"/>
        <v>正确</v>
      </c>
      <c r="AI422" s="51" t="str">
        <f t="shared" si="52"/>
        <v>正确</v>
      </c>
      <c r="AJ422" s="51" t="str">
        <f t="shared" si="53"/>
        <v>正确</v>
      </c>
      <c r="AK422" s="51" t="str">
        <f t="shared" si="54"/>
        <v>正确</v>
      </c>
      <c r="AL422" s="51" t="str">
        <f t="shared" si="55"/>
        <v>正确</v>
      </c>
    </row>
    <row r="423" spans="1:38">
      <c r="A423" s="28">
        <v>413</v>
      </c>
      <c r="B423" s="26">
        <f>畜禽季度村级台账!B424</f>
        <v>0</v>
      </c>
      <c r="C423" s="27">
        <f>畜禽季度村级台账!BO424</f>
        <v>0</v>
      </c>
      <c r="D423" s="27">
        <f>畜禽季度村级台账!BP424</f>
        <v>0</v>
      </c>
      <c r="E423" s="27">
        <f>畜禽季度村级台账!BQ424</f>
        <v>0</v>
      </c>
      <c r="F423" s="27">
        <f>畜禽季度村级台账!BR424</f>
        <v>0</v>
      </c>
      <c r="G423" s="27">
        <f>畜禽季度村级台账!BS424</f>
        <v>0</v>
      </c>
      <c r="H423" s="27">
        <f>畜禽季度村级台账!BT424</f>
        <v>0</v>
      </c>
      <c r="I423" s="27">
        <f>畜禽季度村级台账!BU424</f>
        <v>0</v>
      </c>
      <c r="J423" s="27">
        <f>畜禽季度村级台账!BV424</f>
        <v>0</v>
      </c>
      <c r="K423" s="27">
        <f>畜禽季度村级台账!BW424</f>
        <v>0</v>
      </c>
      <c r="L423" s="27">
        <f>畜禽季度村级台账!BX424</f>
        <v>0</v>
      </c>
      <c r="M423" s="27">
        <f>畜禽季度村级台账!BY424</f>
        <v>0</v>
      </c>
      <c r="N423" s="27">
        <f>畜禽季度村级台账!BZ424</f>
        <v>0</v>
      </c>
      <c r="O423" s="27">
        <f>畜禽季度村级台账!CA424</f>
        <v>0</v>
      </c>
      <c r="P423" s="27">
        <f>畜禽季度村级台账!CB424</f>
        <v>0</v>
      </c>
      <c r="Q423" s="27">
        <f>畜禽季度村级台账!CC424</f>
        <v>0</v>
      </c>
      <c r="R423" s="27">
        <f>畜禽季度村级台账!CD424</f>
        <v>0</v>
      </c>
      <c r="S423" s="27">
        <f>畜禽季度村级台账!CE424</f>
        <v>0</v>
      </c>
      <c r="T423" s="27">
        <f>畜禽季度村级台账!C424+畜禽季度村级台账!U424+畜禽季度村级台账!AM424+畜禽季度村级台账!BE424</f>
        <v>0</v>
      </c>
      <c r="U423" s="27">
        <f>畜禽季度村级台账!D424+畜禽季度村级台账!V424+畜禽季度村级台账!AN424+畜禽季度村级台账!BF424</f>
        <v>0</v>
      </c>
      <c r="V423" s="27">
        <f>畜禽季度村级台账!E424+畜禽季度村级台账!W424+畜禽季度村级台账!AO424+畜禽季度村级台账!BG424</f>
        <v>0</v>
      </c>
      <c r="W423" s="27">
        <f>畜禽季度村级台账!F424+畜禽季度村级台账!X424+畜禽季度村级台账!AP424+畜禽季度村级台账!BH424</f>
        <v>0</v>
      </c>
      <c r="X423" s="27">
        <f t="shared" si="56"/>
        <v>0</v>
      </c>
      <c r="Y423" s="27">
        <f>畜禽季度村级台账!G424+畜禽季度村级台账!Y424+畜禽季度村级台账!AQ424+畜禽季度村级台账!BI424</f>
        <v>0</v>
      </c>
      <c r="Z423" s="27">
        <f>畜禽季度村级台账!H424+畜禽季度村级台账!Z424+畜禽季度村级台账!AR424+畜禽季度村级台账!BJ424</f>
        <v>0</v>
      </c>
      <c r="AA423" s="27">
        <f>畜禽季度村级台账!CF424</f>
        <v>0</v>
      </c>
      <c r="AB423" s="27">
        <f>畜禽季度村级台账!CG424</f>
        <v>0</v>
      </c>
      <c r="AC423" s="27">
        <f>畜禽季度村级台账!CH424</f>
        <v>0</v>
      </c>
      <c r="AD423" s="27">
        <f>畜禽季度村级台账!CI424</f>
        <v>0</v>
      </c>
      <c r="AE423" s="27">
        <f>畜禽季度村级台账!CJ424</f>
        <v>0</v>
      </c>
      <c r="AF423" s="51" t="str">
        <f t="shared" si="49"/>
        <v>正确</v>
      </c>
      <c r="AG423" s="51" t="str">
        <f t="shared" si="50"/>
        <v>正确</v>
      </c>
      <c r="AH423" s="51" t="str">
        <f t="shared" si="51"/>
        <v>正确</v>
      </c>
      <c r="AI423" s="51" t="str">
        <f t="shared" si="52"/>
        <v>正确</v>
      </c>
      <c r="AJ423" s="51" t="str">
        <f t="shared" si="53"/>
        <v>正确</v>
      </c>
      <c r="AK423" s="51" t="str">
        <f t="shared" si="54"/>
        <v>正确</v>
      </c>
      <c r="AL423" s="51" t="str">
        <f t="shared" si="55"/>
        <v>正确</v>
      </c>
    </row>
    <row r="424" spans="1:38">
      <c r="A424" s="28">
        <v>414</v>
      </c>
      <c r="B424" s="26">
        <f>畜禽季度村级台账!B425</f>
        <v>0</v>
      </c>
      <c r="C424" s="27">
        <f>畜禽季度村级台账!BO425</f>
        <v>0</v>
      </c>
      <c r="D424" s="27">
        <f>畜禽季度村级台账!BP425</f>
        <v>0</v>
      </c>
      <c r="E424" s="27">
        <f>畜禽季度村级台账!BQ425</f>
        <v>0</v>
      </c>
      <c r="F424" s="27">
        <f>畜禽季度村级台账!BR425</f>
        <v>0</v>
      </c>
      <c r="G424" s="27">
        <f>畜禽季度村级台账!BS425</f>
        <v>0</v>
      </c>
      <c r="H424" s="27">
        <f>畜禽季度村级台账!BT425</f>
        <v>0</v>
      </c>
      <c r="I424" s="27">
        <f>畜禽季度村级台账!BU425</f>
        <v>0</v>
      </c>
      <c r="J424" s="27">
        <f>畜禽季度村级台账!BV425</f>
        <v>0</v>
      </c>
      <c r="K424" s="27">
        <f>畜禽季度村级台账!BW425</f>
        <v>0</v>
      </c>
      <c r="L424" s="27">
        <f>畜禽季度村级台账!BX425</f>
        <v>0</v>
      </c>
      <c r="M424" s="27">
        <f>畜禽季度村级台账!BY425</f>
        <v>0</v>
      </c>
      <c r="N424" s="27">
        <f>畜禽季度村级台账!BZ425</f>
        <v>0</v>
      </c>
      <c r="O424" s="27">
        <f>畜禽季度村级台账!CA425</f>
        <v>0</v>
      </c>
      <c r="P424" s="27">
        <f>畜禽季度村级台账!CB425</f>
        <v>0</v>
      </c>
      <c r="Q424" s="27">
        <f>畜禽季度村级台账!CC425</f>
        <v>0</v>
      </c>
      <c r="R424" s="27">
        <f>畜禽季度村级台账!CD425</f>
        <v>0</v>
      </c>
      <c r="S424" s="27">
        <f>畜禽季度村级台账!CE425</f>
        <v>0</v>
      </c>
      <c r="T424" s="27">
        <f>畜禽季度村级台账!C425+畜禽季度村级台账!U425+畜禽季度村级台账!AM425+畜禽季度村级台账!BE425</f>
        <v>0</v>
      </c>
      <c r="U424" s="27">
        <f>畜禽季度村级台账!D425+畜禽季度村级台账!V425+畜禽季度村级台账!AN425+畜禽季度村级台账!BF425</f>
        <v>0</v>
      </c>
      <c r="V424" s="27">
        <f>畜禽季度村级台账!E425+畜禽季度村级台账!W425+畜禽季度村级台账!AO425+畜禽季度村级台账!BG425</f>
        <v>0</v>
      </c>
      <c r="W424" s="27">
        <f>畜禽季度村级台账!F425+畜禽季度村级台账!X425+畜禽季度村级台账!AP425+畜禽季度村级台账!BH425</f>
        <v>0</v>
      </c>
      <c r="X424" s="27">
        <f t="shared" si="56"/>
        <v>0</v>
      </c>
      <c r="Y424" s="27">
        <f>畜禽季度村级台账!G425+畜禽季度村级台账!Y425+畜禽季度村级台账!AQ425+畜禽季度村级台账!BI425</f>
        <v>0</v>
      </c>
      <c r="Z424" s="27">
        <f>畜禽季度村级台账!H425+畜禽季度村级台账!Z425+畜禽季度村级台账!AR425+畜禽季度村级台账!BJ425</f>
        <v>0</v>
      </c>
      <c r="AA424" s="27">
        <f>畜禽季度村级台账!CF425</f>
        <v>0</v>
      </c>
      <c r="AB424" s="27">
        <f>畜禽季度村级台账!CG425</f>
        <v>0</v>
      </c>
      <c r="AC424" s="27">
        <f>畜禽季度村级台账!CH425</f>
        <v>0</v>
      </c>
      <c r="AD424" s="27">
        <f>畜禽季度村级台账!CI425</f>
        <v>0</v>
      </c>
      <c r="AE424" s="27">
        <f>畜禽季度村级台账!CJ425</f>
        <v>0</v>
      </c>
      <c r="AF424" s="51" t="str">
        <f t="shared" si="49"/>
        <v>正确</v>
      </c>
      <c r="AG424" s="51" t="str">
        <f t="shared" si="50"/>
        <v>正确</v>
      </c>
      <c r="AH424" s="51" t="str">
        <f t="shared" si="51"/>
        <v>正确</v>
      </c>
      <c r="AI424" s="51" t="str">
        <f t="shared" si="52"/>
        <v>正确</v>
      </c>
      <c r="AJ424" s="51" t="str">
        <f t="shared" si="53"/>
        <v>正确</v>
      </c>
      <c r="AK424" s="51" t="str">
        <f t="shared" si="54"/>
        <v>正确</v>
      </c>
      <c r="AL424" s="51" t="str">
        <f t="shared" si="55"/>
        <v>正确</v>
      </c>
    </row>
    <row r="425" spans="1:38">
      <c r="A425" s="28">
        <v>415</v>
      </c>
      <c r="B425" s="26">
        <f>畜禽季度村级台账!B426</f>
        <v>0</v>
      </c>
      <c r="C425" s="27">
        <f>畜禽季度村级台账!BO426</f>
        <v>0</v>
      </c>
      <c r="D425" s="27">
        <f>畜禽季度村级台账!BP426</f>
        <v>0</v>
      </c>
      <c r="E425" s="27">
        <f>畜禽季度村级台账!BQ426</f>
        <v>0</v>
      </c>
      <c r="F425" s="27">
        <f>畜禽季度村级台账!BR426</f>
        <v>0</v>
      </c>
      <c r="G425" s="27">
        <f>畜禽季度村级台账!BS426</f>
        <v>0</v>
      </c>
      <c r="H425" s="27">
        <f>畜禽季度村级台账!BT426</f>
        <v>0</v>
      </c>
      <c r="I425" s="27">
        <f>畜禽季度村级台账!BU426</f>
        <v>0</v>
      </c>
      <c r="J425" s="27">
        <f>畜禽季度村级台账!BV426</f>
        <v>0</v>
      </c>
      <c r="K425" s="27">
        <f>畜禽季度村级台账!BW426</f>
        <v>0</v>
      </c>
      <c r="L425" s="27">
        <f>畜禽季度村级台账!BX426</f>
        <v>0</v>
      </c>
      <c r="M425" s="27">
        <f>畜禽季度村级台账!BY426</f>
        <v>0</v>
      </c>
      <c r="N425" s="27">
        <f>畜禽季度村级台账!BZ426</f>
        <v>0</v>
      </c>
      <c r="O425" s="27">
        <f>畜禽季度村级台账!CA426</f>
        <v>0</v>
      </c>
      <c r="P425" s="27">
        <f>畜禽季度村级台账!CB426</f>
        <v>0</v>
      </c>
      <c r="Q425" s="27">
        <f>畜禽季度村级台账!CC426</f>
        <v>0</v>
      </c>
      <c r="R425" s="27">
        <f>畜禽季度村级台账!CD426</f>
        <v>0</v>
      </c>
      <c r="S425" s="27">
        <f>畜禽季度村级台账!CE426</f>
        <v>0</v>
      </c>
      <c r="T425" s="27">
        <f>畜禽季度村级台账!C426+畜禽季度村级台账!U426+畜禽季度村级台账!AM426+畜禽季度村级台账!BE426</f>
        <v>0</v>
      </c>
      <c r="U425" s="27">
        <f>畜禽季度村级台账!D426+畜禽季度村级台账!V426+畜禽季度村级台账!AN426+畜禽季度村级台账!BF426</f>
        <v>0</v>
      </c>
      <c r="V425" s="27">
        <f>畜禽季度村级台账!E426+畜禽季度村级台账!W426+畜禽季度村级台账!AO426+畜禽季度村级台账!BG426</f>
        <v>0</v>
      </c>
      <c r="W425" s="27">
        <f>畜禽季度村级台账!F426+畜禽季度村级台账!X426+畜禽季度村级台账!AP426+畜禽季度村级台账!BH426</f>
        <v>0</v>
      </c>
      <c r="X425" s="27">
        <f t="shared" si="56"/>
        <v>0</v>
      </c>
      <c r="Y425" s="27">
        <f>畜禽季度村级台账!G426+畜禽季度村级台账!Y426+畜禽季度村级台账!AQ426+畜禽季度村级台账!BI426</f>
        <v>0</v>
      </c>
      <c r="Z425" s="27">
        <f>畜禽季度村级台账!H426+畜禽季度村级台账!Z426+畜禽季度村级台账!AR426+畜禽季度村级台账!BJ426</f>
        <v>0</v>
      </c>
      <c r="AA425" s="27">
        <f>畜禽季度村级台账!CF426</f>
        <v>0</v>
      </c>
      <c r="AB425" s="27">
        <f>畜禽季度村级台账!CG426</f>
        <v>0</v>
      </c>
      <c r="AC425" s="27">
        <f>畜禽季度村级台账!CH426</f>
        <v>0</v>
      </c>
      <c r="AD425" s="27">
        <f>畜禽季度村级台账!CI426</f>
        <v>0</v>
      </c>
      <c r="AE425" s="27">
        <f>畜禽季度村级台账!CJ426</f>
        <v>0</v>
      </c>
      <c r="AF425" s="51" t="str">
        <f t="shared" si="49"/>
        <v>正确</v>
      </c>
      <c r="AG425" s="51" t="str">
        <f t="shared" si="50"/>
        <v>正确</v>
      </c>
      <c r="AH425" s="51" t="str">
        <f t="shared" si="51"/>
        <v>正确</v>
      </c>
      <c r="AI425" s="51" t="str">
        <f t="shared" si="52"/>
        <v>正确</v>
      </c>
      <c r="AJ425" s="51" t="str">
        <f t="shared" si="53"/>
        <v>正确</v>
      </c>
      <c r="AK425" s="51" t="str">
        <f t="shared" si="54"/>
        <v>正确</v>
      </c>
      <c r="AL425" s="51" t="str">
        <f t="shared" si="55"/>
        <v>正确</v>
      </c>
    </row>
    <row r="426" spans="1:38">
      <c r="A426" s="28">
        <v>416</v>
      </c>
      <c r="B426" s="26">
        <f>畜禽季度村级台账!B427</f>
        <v>0</v>
      </c>
      <c r="C426" s="27">
        <f>畜禽季度村级台账!BO427</f>
        <v>0</v>
      </c>
      <c r="D426" s="27">
        <f>畜禽季度村级台账!BP427</f>
        <v>0</v>
      </c>
      <c r="E426" s="27">
        <f>畜禽季度村级台账!BQ427</f>
        <v>0</v>
      </c>
      <c r="F426" s="27">
        <f>畜禽季度村级台账!BR427</f>
        <v>0</v>
      </c>
      <c r="G426" s="27">
        <f>畜禽季度村级台账!BS427</f>
        <v>0</v>
      </c>
      <c r="H426" s="27">
        <f>畜禽季度村级台账!BT427</f>
        <v>0</v>
      </c>
      <c r="I426" s="27">
        <f>畜禽季度村级台账!BU427</f>
        <v>0</v>
      </c>
      <c r="J426" s="27">
        <f>畜禽季度村级台账!BV427</f>
        <v>0</v>
      </c>
      <c r="K426" s="27">
        <f>畜禽季度村级台账!BW427</f>
        <v>0</v>
      </c>
      <c r="L426" s="27">
        <f>畜禽季度村级台账!BX427</f>
        <v>0</v>
      </c>
      <c r="M426" s="27">
        <f>畜禽季度村级台账!BY427</f>
        <v>0</v>
      </c>
      <c r="N426" s="27">
        <f>畜禽季度村级台账!BZ427</f>
        <v>0</v>
      </c>
      <c r="O426" s="27">
        <f>畜禽季度村级台账!CA427</f>
        <v>0</v>
      </c>
      <c r="P426" s="27">
        <f>畜禽季度村级台账!CB427</f>
        <v>0</v>
      </c>
      <c r="Q426" s="27">
        <f>畜禽季度村级台账!CC427</f>
        <v>0</v>
      </c>
      <c r="R426" s="27">
        <f>畜禽季度村级台账!CD427</f>
        <v>0</v>
      </c>
      <c r="S426" s="27">
        <f>畜禽季度村级台账!CE427</f>
        <v>0</v>
      </c>
      <c r="T426" s="27">
        <f>畜禽季度村级台账!C427+畜禽季度村级台账!U427+畜禽季度村级台账!AM427+畜禽季度村级台账!BE427</f>
        <v>0</v>
      </c>
      <c r="U426" s="27">
        <f>畜禽季度村级台账!D427+畜禽季度村级台账!V427+畜禽季度村级台账!AN427+畜禽季度村级台账!BF427</f>
        <v>0</v>
      </c>
      <c r="V426" s="27">
        <f>畜禽季度村级台账!E427+畜禽季度村级台账!W427+畜禽季度村级台账!AO427+畜禽季度村级台账!BG427</f>
        <v>0</v>
      </c>
      <c r="W426" s="27">
        <f>畜禽季度村级台账!F427+畜禽季度村级台账!X427+畜禽季度村级台账!AP427+畜禽季度村级台账!BH427</f>
        <v>0</v>
      </c>
      <c r="X426" s="27">
        <f t="shared" si="56"/>
        <v>0</v>
      </c>
      <c r="Y426" s="27">
        <f>畜禽季度村级台账!G427+畜禽季度村级台账!Y427+畜禽季度村级台账!AQ427+畜禽季度村级台账!BI427</f>
        <v>0</v>
      </c>
      <c r="Z426" s="27">
        <f>畜禽季度村级台账!H427+畜禽季度村级台账!Z427+畜禽季度村级台账!AR427+畜禽季度村级台账!BJ427</f>
        <v>0</v>
      </c>
      <c r="AA426" s="27">
        <f>畜禽季度村级台账!CF427</f>
        <v>0</v>
      </c>
      <c r="AB426" s="27">
        <f>畜禽季度村级台账!CG427</f>
        <v>0</v>
      </c>
      <c r="AC426" s="27">
        <f>畜禽季度村级台账!CH427</f>
        <v>0</v>
      </c>
      <c r="AD426" s="27">
        <f>畜禽季度村级台账!CI427</f>
        <v>0</v>
      </c>
      <c r="AE426" s="27">
        <f>畜禽季度村级台账!CJ427</f>
        <v>0</v>
      </c>
      <c r="AF426" s="51" t="str">
        <f t="shared" si="49"/>
        <v>正确</v>
      </c>
      <c r="AG426" s="51" t="str">
        <f t="shared" si="50"/>
        <v>正确</v>
      </c>
      <c r="AH426" s="51" t="str">
        <f t="shared" si="51"/>
        <v>正确</v>
      </c>
      <c r="AI426" s="51" t="str">
        <f t="shared" si="52"/>
        <v>正确</v>
      </c>
      <c r="AJ426" s="51" t="str">
        <f t="shared" si="53"/>
        <v>正确</v>
      </c>
      <c r="AK426" s="51" t="str">
        <f t="shared" si="54"/>
        <v>正确</v>
      </c>
      <c r="AL426" s="51" t="str">
        <f t="shared" si="55"/>
        <v>正确</v>
      </c>
    </row>
    <row r="427" spans="1:38">
      <c r="A427" s="28">
        <v>417</v>
      </c>
      <c r="B427" s="26">
        <f>畜禽季度村级台账!B428</f>
        <v>0</v>
      </c>
      <c r="C427" s="27">
        <f>畜禽季度村级台账!BO428</f>
        <v>0</v>
      </c>
      <c r="D427" s="27">
        <f>畜禽季度村级台账!BP428</f>
        <v>0</v>
      </c>
      <c r="E427" s="27">
        <f>畜禽季度村级台账!BQ428</f>
        <v>0</v>
      </c>
      <c r="F427" s="27">
        <f>畜禽季度村级台账!BR428</f>
        <v>0</v>
      </c>
      <c r="G427" s="27">
        <f>畜禽季度村级台账!BS428</f>
        <v>0</v>
      </c>
      <c r="H427" s="27">
        <f>畜禽季度村级台账!BT428</f>
        <v>0</v>
      </c>
      <c r="I427" s="27">
        <f>畜禽季度村级台账!BU428</f>
        <v>0</v>
      </c>
      <c r="J427" s="27">
        <f>畜禽季度村级台账!BV428</f>
        <v>0</v>
      </c>
      <c r="K427" s="27">
        <f>畜禽季度村级台账!BW428</f>
        <v>0</v>
      </c>
      <c r="L427" s="27">
        <f>畜禽季度村级台账!BX428</f>
        <v>0</v>
      </c>
      <c r="M427" s="27">
        <f>畜禽季度村级台账!BY428</f>
        <v>0</v>
      </c>
      <c r="N427" s="27">
        <f>畜禽季度村级台账!BZ428</f>
        <v>0</v>
      </c>
      <c r="O427" s="27">
        <f>畜禽季度村级台账!CA428</f>
        <v>0</v>
      </c>
      <c r="P427" s="27">
        <f>畜禽季度村级台账!CB428</f>
        <v>0</v>
      </c>
      <c r="Q427" s="27">
        <f>畜禽季度村级台账!CC428</f>
        <v>0</v>
      </c>
      <c r="R427" s="27">
        <f>畜禽季度村级台账!CD428</f>
        <v>0</v>
      </c>
      <c r="S427" s="27">
        <f>畜禽季度村级台账!CE428</f>
        <v>0</v>
      </c>
      <c r="T427" s="27">
        <f>畜禽季度村级台账!C428+畜禽季度村级台账!U428+畜禽季度村级台账!AM428+畜禽季度村级台账!BE428</f>
        <v>0</v>
      </c>
      <c r="U427" s="27">
        <f>畜禽季度村级台账!D428+畜禽季度村级台账!V428+畜禽季度村级台账!AN428+畜禽季度村级台账!BF428</f>
        <v>0</v>
      </c>
      <c r="V427" s="27">
        <f>畜禽季度村级台账!E428+畜禽季度村级台账!W428+畜禽季度村级台账!AO428+畜禽季度村级台账!BG428</f>
        <v>0</v>
      </c>
      <c r="W427" s="27">
        <f>畜禽季度村级台账!F428+畜禽季度村级台账!X428+畜禽季度村级台账!AP428+畜禽季度村级台账!BH428</f>
        <v>0</v>
      </c>
      <c r="X427" s="27">
        <f t="shared" si="56"/>
        <v>0</v>
      </c>
      <c r="Y427" s="27">
        <f>畜禽季度村级台账!G428+畜禽季度村级台账!Y428+畜禽季度村级台账!AQ428+畜禽季度村级台账!BI428</f>
        <v>0</v>
      </c>
      <c r="Z427" s="27">
        <f>畜禽季度村级台账!H428+畜禽季度村级台账!Z428+畜禽季度村级台账!AR428+畜禽季度村级台账!BJ428</f>
        <v>0</v>
      </c>
      <c r="AA427" s="27">
        <f>畜禽季度村级台账!CF428</f>
        <v>0</v>
      </c>
      <c r="AB427" s="27">
        <f>畜禽季度村级台账!CG428</f>
        <v>0</v>
      </c>
      <c r="AC427" s="27">
        <f>畜禽季度村级台账!CH428</f>
        <v>0</v>
      </c>
      <c r="AD427" s="27">
        <f>畜禽季度村级台账!CI428</f>
        <v>0</v>
      </c>
      <c r="AE427" s="27">
        <f>畜禽季度村级台账!CJ428</f>
        <v>0</v>
      </c>
      <c r="AF427" s="51" t="str">
        <f t="shared" si="49"/>
        <v>正确</v>
      </c>
      <c r="AG427" s="51" t="str">
        <f t="shared" si="50"/>
        <v>正确</v>
      </c>
      <c r="AH427" s="51" t="str">
        <f t="shared" si="51"/>
        <v>正确</v>
      </c>
      <c r="AI427" s="51" t="str">
        <f t="shared" si="52"/>
        <v>正确</v>
      </c>
      <c r="AJ427" s="51" t="str">
        <f t="shared" si="53"/>
        <v>正确</v>
      </c>
      <c r="AK427" s="51" t="str">
        <f t="shared" si="54"/>
        <v>正确</v>
      </c>
      <c r="AL427" s="51" t="str">
        <f t="shared" si="55"/>
        <v>正确</v>
      </c>
    </row>
    <row r="428" spans="1:38">
      <c r="A428" s="28">
        <v>418</v>
      </c>
      <c r="B428" s="26">
        <f>畜禽季度村级台账!B429</f>
        <v>0</v>
      </c>
      <c r="C428" s="27">
        <f>畜禽季度村级台账!BO429</f>
        <v>0</v>
      </c>
      <c r="D428" s="27">
        <f>畜禽季度村级台账!BP429</f>
        <v>0</v>
      </c>
      <c r="E428" s="27">
        <f>畜禽季度村级台账!BQ429</f>
        <v>0</v>
      </c>
      <c r="F428" s="27">
        <f>畜禽季度村级台账!BR429</f>
        <v>0</v>
      </c>
      <c r="G428" s="27">
        <f>畜禽季度村级台账!BS429</f>
        <v>0</v>
      </c>
      <c r="H428" s="27">
        <f>畜禽季度村级台账!BT429</f>
        <v>0</v>
      </c>
      <c r="I428" s="27">
        <f>畜禽季度村级台账!BU429</f>
        <v>0</v>
      </c>
      <c r="J428" s="27">
        <f>畜禽季度村级台账!BV429</f>
        <v>0</v>
      </c>
      <c r="K428" s="27">
        <f>畜禽季度村级台账!BW429</f>
        <v>0</v>
      </c>
      <c r="L428" s="27">
        <f>畜禽季度村级台账!BX429</f>
        <v>0</v>
      </c>
      <c r="M428" s="27">
        <f>畜禽季度村级台账!BY429</f>
        <v>0</v>
      </c>
      <c r="N428" s="27">
        <f>畜禽季度村级台账!BZ429</f>
        <v>0</v>
      </c>
      <c r="O428" s="27">
        <f>畜禽季度村级台账!CA429</f>
        <v>0</v>
      </c>
      <c r="P428" s="27">
        <f>畜禽季度村级台账!CB429</f>
        <v>0</v>
      </c>
      <c r="Q428" s="27">
        <f>畜禽季度村级台账!CC429</f>
        <v>0</v>
      </c>
      <c r="R428" s="27">
        <f>畜禽季度村级台账!CD429</f>
        <v>0</v>
      </c>
      <c r="S428" s="27">
        <f>畜禽季度村级台账!CE429</f>
        <v>0</v>
      </c>
      <c r="T428" s="27">
        <f>畜禽季度村级台账!C429+畜禽季度村级台账!U429+畜禽季度村级台账!AM429+畜禽季度村级台账!BE429</f>
        <v>0</v>
      </c>
      <c r="U428" s="27">
        <f>畜禽季度村级台账!D429+畜禽季度村级台账!V429+畜禽季度村级台账!AN429+畜禽季度村级台账!BF429</f>
        <v>0</v>
      </c>
      <c r="V428" s="27">
        <f>畜禽季度村级台账!E429+畜禽季度村级台账!W429+畜禽季度村级台账!AO429+畜禽季度村级台账!BG429</f>
        <v>0</v>
      </c>
      <c r="W428" s="27">
        <f>畜禽季度村级台账!F429+畜禽季度村级台账!X429+畜禽季度村级台账!AP429+畜禽季度村级台账!BH429</f>
        <v>0</v>
      </c>
      <c r="X428" s="27">
        <f t="shared" si="56"/>
        <v>0</v>
      </c>
      <c r="Y428" s="27">
        <f>畜禽季度村级台账!G429+畜禽季度村级台账!Y429+畜禽季度村级台账!AQ429+畜禽季度村级台账!BI429</f>
        <v>0</v>
      </c>
      <c r="Z428" s="27">
        <f>畜禽季度村级台账!H429+畜禽季度村级台账!Z429+畜禽季度村级台账!AR429+畜禽季度村级台账!BJ429</f>
        <v>0</v>
      </c>
      <c r="AA428" s="27">
        <f>畜禽季度村级台账!CF429</f>
        <v>0</v>
      </c>
      <c r="AB428" s="27">
        <f>畜禽季度村级台账!CG429</f>
        <v>0</v>
      </c>
      <c r="AC428" s="27">
        <f>畜禽季度村级台账!CH429</f>
        <v>0</v>
      </c>
      <c r="AD428" s="27">
        <f>畜禽季度村级台账!CI429</f>
        <v>0</v>
      </c>
      <c r="AE428" s="27">
        <f>畜禽季度村级台账!CJ429</f>
        <v>0</v>
      </c>
      <c r="AF428" s="51" t="str">
        <f t="shared" si="49"/>
        <v>正确</v>
      </c>
      <c r="AG428" s="51" t="str">
        <f t="shared" si="50"/>
        <v>正确</v>
      </c>
      <c r="AH428" s="51" t="str">
        <f t="shared" si="51"/>
        <v>正确</v>
      </c>
      <c r="AI428" s="51" t="str">
        <f t="shared" si="52"/>
        <v>正确</v>
      </c>
      <c r="AJ428" s="51" t="str">
        <f t="shared" si="53"/>
        <v>正确</v>
      </c>
      <c r="AK428" s="51" t="str">
        <f t="shared" si="54"/>
        <v>正确</v>
      </c>
      <c r="AL428" s="51" t="str">
        <f t="shared" si="55"/>
        <v>正确</v>
      </c>
    </row>
    <row r="429" spans="1:38">
      <c r="A429" s="28">
        <v>419</v>
      </c>
      <c r="B429" s="26">
        <f>畜禽季度村级台账!B430</f>
        <v>0</v>
      </c>
      <c r="C429" s="27">
        <f>畜禽季度村级台账!BO430</f>
        <v>0</v>
      </c>
      <c r="D429" s="27">
        <f>畜禽季度村级台账!BP430</f>
        <v>0</v>
      </c>
      <c r="E429" s="27">
        <f>畜禽季度村级台账!BQ430</f>
        <v>0</v>
      </c>
      <c r="F429" s="27">
        <f>畜禽季度村级台账!BR430</f>
        <v>0</v>
      </c>
      <c r="G429" s="27">
        <f>畜禽季度村级台账!BS430</f>
        <v>0</v>
      </c>
      <c r="H429" s="27">
        <f>畜禽季度村级台账!BT430</f>
        <v>0</v>
      </c>
      <c r="I429" s="27">
        <f>畜禽季度村级台账!BU430</f>
        <v>0</v>
      </c>
      <c r="J429" s="27">
        <f>畜禽季度村级台账!BV430</f>
        <v>0</v>
      </c>
      <c r="K429" s="27">
        <f>畜禽季度村级台账!BW430</f>
        <v>0</v>
      </c>
      <c r="L429" s="27">
        <f>畜禽季度村级台账!BX430</f>
        <v>0</v>
      </c>
      <c r="M429" s="27">
        <f>畜禽季度村级台账!BY430</f>
        <v>0</v>
      </c>
      <c r="N429" s="27">
        <f>畜禽季度村级台账!BZ430</f>
        <v>0</v>
      </c>
      <c r="O429" s="27">
        <f>畜禽季度村级台账!CA430</f>
        <v>0</v>
      </c>
      <c r="P429" s="27">
        <f>畜禽季度村级台账!CB430</f>
        <v>0</v>
      </c>
      <c r="Q429" s="27">
        <f>畜禽季度村级台账!CC430</f>
        <v>0</v>
      </c>
      <c r="R429" s="27">
        <f>畜禽季度村级台账!CD430</f>
        <v>0</v>
      </c>
      <c r="S429" s="27">
        <f>畜禽季度村级台账!CE430</f>
        <v>0</v>
      </c>
      <c r="T429" s="27">
        <f>畜禽季度村级台账!C430+畜禽季度村级台账!U430+畜禽季度村级台账!AM430+畜禽季度村级台账!BE430</f>
        <v>0</v>
      </c>
      <c r="U429" s="27">
        <f>畜禽季度村级台账!D430+畜禽季度村级台账!V430+畜禽季度村级台账!AN430+畜禽季度村级台账!BF430</f>
        <v>0</v>
      </c>
      <c r="V429" s="27">
        <f>畜禽季度村级台账!E430+畜禽季度村级台账!W430+畜禽季度村级台账!AO430+畜禽季度村级台账!BG430</f>
        <v>0</v>
      </c>
      <c r="W429" s="27">
        <f>畜禽季度村级台账!F430+畜禽季度村级台账!X430+畜禽季度村级台账!AP430+畜禽季度村级台账!BH430</f>
        <v>0</v>
      </c>
      <c r="X429" s="27">
        <f t="shared" si="56"/>
        <v>0</v>
      </c>
      <c r="Y429" s="27">
        <f>畜禽季度村级台账!G430+畜禽季度村级台账!Y430+畜禽季度村级台账!AQ430+畜禽季度村级台账!BI430</f>
        <v>0</v>
      </c>
      <c r="Z429" s="27">
        <f>畜禽季度村级台账!H430+畜禽季度村级台账!Z430+畜禽季度村级台账!AR430+畜禽季度村级台账!BJ430</f>
        <v>0</v>
      </c>
      <c r="AA429" s="27">
        <f>畜禽季度村级台账!CF430</f>
        <v>0</v>
      </c>
      <c r="AB429" s="27">
        <f>畜禽季度村级台账!CG430</f>
        <v>0</v>
      </c>
      <c r="AC429" s="27">
        <f>畜禽季度村级台账!CH430</f>
        <v>0</v>
      </c>
      <c r="AD429" s="27">
        <f>畜禽季度村级台账!CI430</f>
        <v>0</v>
      </c>
      <c r="AE429" s="27">
        <f>畜禽季度村级台账!CJ430</f>
        <v>0</v>
      </c>
      <c r="AF429" s="51" t="str">
        <f t="shared" si="49"/>
        <v>正确</v>
      </c>
      <c r="AG429" s="51" t="str">
        <f t="shared" si="50"/>
        <v>正确</v>
      </c>
      <c r="AH429" s="51" t="str">
        <f t="shared" si="51"/>
        <v>正确</v>
      </c>
      <c r="AI429" s="51" t="str">
        <f t="shared" si="52"/>
        <v>正确</v>
      </c>
      <c r="AJ429" s="51" t="str">
        <f t="shared" si="53"/>
        <v>正确</v>
      </c>
      <c r="AK429" s="51" t="str">
        <f t="shared" si="54"/>
        <v>正确</v>
      </c>
      <c r="AL429" s="51" t="str">
        <f t="shared" si="55"/>
        <v>正确</v>
      </c>
    </row>
    <row r="430" spans="1:38">
      <c r="A430" s="28">
        <v>420</v>
      </c>
      <c r="B430" s="26">
        <f>畜禽季度村级台账!B431</f>
        <v>0</v>
      </c>
      <c r="C430" s="27">
        <f>畜禽季度村级台账!BO431</f>
        <v>0</v>
      </c>
      <c r="D430" s="27">
        <f>畜禽季度村级台账!BP431</f>
        <v>0</v>
      </c>
      <c r="E430" s="27">
        <f>畜禽季度村级台账!BQ431</f>
        <v>0</v>
      </c>
      <c r="F430" s="27">
        <f>畜禽季度村级台账!BR431</f>
        <v>0</v>
      </c>
      <c r="G430" s="27">
        <f>畜禽季度村级台账!BS431</f>
        <v>0</v>
      </c>
      <c r="H430" s="27">
        <f>畜禽季度村级台账!BT431</f>
        <v>0</v>
      </c>
      <c r="I430" s="27">
        <f>畜禽季度村级台账!BU431</f>
        <v>0</v>
      </c>
      <c r="J430" s="27">
        <f>畜禽季度村级台账!BV431</f>
        <v>0</v>
      </c>
      <c r="K430" s="27">
        <f>畜禽季度村级台账!BW431</f>
        <v>0</v>
      </c>
      <c r="L430" s="27">
        <f>畜禽季度村级台账!BX431</f>
        <v>0</v>
      </c>
      <c r="M430" s="27">
        <f>畜禽季度村级台账!BY431</f>
        <v>0</v>
      </c>
      <c r="N430" s="27">
        <f>畜禽季度村级台账!BZ431</f>
        <v>0</v>
      </c>
      <c r="O430" s="27">
        <f>畜禽季度村级台账!CA431</f>
        <v>0</v>
      </c>
      <c r="P430" s="27">
        <f>畜禽季度村级台账!CB431</f>
        <v>0</v>
      </c>
      <c r="Q430" s="27">
        <f>畜禽季度村级台账!CC431</f>
        <v>0</v>
      </c>
      <c r="R430" s="27">
        <f>畜禽季度村级台账!CD431</f>
        <v>0</v>
      </c>
      <c r="S430" s="27">
        <f>畜禽季度村级台账!CE431</f>
        <v>0</v>
      </c>
      <c r="T430" s="27">
        <f>畜禽季度村级台账!C431+畜禽季度村级台账!U431+畜禽季度村级台账!AM431+畜禽季度村级台账!BE431</f>
        <v>0</v>
      </c>
      <c r="U430" s="27">
        <f>畜禽季度村级台账!D431+畜禽季度村级台账!V431+畜禽季度村级台账!AN431+畜禽季度村级台账!BF431</f>
        <v>0</v>
      </c>
      <c r="V430" s="27">
        <f>畜禽季度村级台账!E431+畜禽季度村级台账!W431+畜禽季度村级台账!AO431+畜禽季度村级台账!BG431</f>
        <v>0</v>
      </c>
      <c r="W430" s="27">
        <f>畜禽季度村级台账!F431+畜禽季度村级台账!X431+畜禽季度村级台账!AP431+畜禽季度村级台账!BH431</f>
        <v>0</v>
      </c>
      <c r="X430" s="27">
        <f t="shared" si="56"/>
        <v>0</v>
      </c>
      <c r="Y430" s="27">
        <f>畜禽季度村级台账!G431+畜禽季度村级台账!Y431+畜禽季度村级台账!AQ431+畜禽季度村级台账!BI431</f>
        <v>0</v>
      </c>
      <c r="Z430" s="27">
        <f>畜禽季度村级台账!H431+畜禽季度村级台账!Z431+畜禽季度村级台账!AR431+畜禽季度村级台账!BJ431</f>
        <v>0</v>
      </c>
      <c r="AA430" s="27">
        <f>畜禽季度村级台账!CF431</f>
        <v>0</v>
      </c>
      <c r="AB430" s="27">
        <f>畜禽季度村级台账!CG431</f>
        <v>0</v>
      </c>
      <c r="AC430" s="27">
        <f>畜禽季度村级台账!CH431</f>
        <v>0</v>
      </c>
      <c r="AD430" s="27">
        <f>畜禽季度村级台账!CI431</f>
        <v>0</v>
      </c>
      <c r="AE430" s="27">
        <f>畜禽季度村级台账!CJ431</f>
        <v>0</v>
      </c>
      <c r="AF430" s="51" t="str">
        <f t="shared" si="49"/>
        <v>正确</v>
      </c>
      <c r="AG430" s="51" t="str">
        <f t="shared" si="50"/>
        <v>正确</v>
      </c>
      <c r="AH430" s="51" t="str">
        <f t="shared" si="51"/>
        <v>正确</v>
      </c>
      <c r="AI430" s="51" t="str">
        <f t="shared" si="52"/>
        <v>正确</v>
      </c>
      <c r="AJ430" s="51" t="str">
        <f t="shared" si="53"/>
        <v>正确</v>
      </c>
      <c r="AK430" s="51" t="str">
        <f t="shared" si="54"/>
        <v>正确</v>
      </c>
      <c r="AL430" s="51" t="str">
        <f t="shared" si="55"/>
        <v>正确</v>
      </c>
    </row>
    <row r="431" spans="1:38">
      <c r="A431" s="28">
        <v>421</v>
      </c>
      <c r="B431" s="26">
        <f>畜禽季度村级台账!B432</f>
        <v>0</v>
      </c>
      <c r="C431" s="27">
        <f>畜禽季度村级台账!BO432</f>
        <v>0</v>
      </c>
      <c r="D431" s="27">
        <f>畜禽季度村级台账!BP432</f>
        <v>0</v>
      </c>
      <c r="E431" s="27">
        <f>畜禽季度村级台账!BQ432</f>
        <v>0</v>
      </c>
      <c r="F431" s="27">
        <f>畜禽季度村级台账!BR432</f>
        <v>0</v>
      </c>
      <c r="G431" s="27">
        <f>畜禽季度村级台账!BS432</f>
        <v>0</v>
      </c>
      <c r="H431" s="27">
        <f>畜禽季度村级台账!BT432</f>
        <v>0</v>
      </c>
      <c r="I431" s="27">
        <f>畜禽季度村级台账!BU432</f>
        <v>0</v>
      </c>
      <c r="J431" s="27">
        <f>畜禽季度村级台账!BV432</f>
        <v>0</v>
      </c>
      <c r="K431" s="27">
        <f>畜禽季度村级台账!BW432</f>
        <v>0</v>
      </c>
      <c r="L431" s="27">
        <f>畜禽季度村级台账!BX432</f>
        <v>0</v>
      </c>
      <c r="M431" s="27">
        <f>畜禽季度村级台账!BY432</f>
        <v>0</v>
      </c>
      <c r="N431" s="27">
        <f>畜禽季度村级台账!BZ432</f>
        <v>0</v>
      </c>
      <c r="O431" s="27">
        <f>畜禽季度村级台账!CA432</f>
        <v>0</v>
      </c>
      <c r="P431" s="27">
        <f>畜禽季度村级台账!CB432</f>
        <v>0</v>
      </c>
      <c r="Q431" s="27">
        <f>畜禽季度村级台账!CC432</f>
        <v>0</v>
      </c>
      <c r="R431" s="27">
        <f>畜禽季度村级台账!CD432</f>
        <v>0</v>
      </c>
      <c r="S431" s="27">
        <f>畜禽季度村级台账!CE432</f>
        <v>0</v>
      </c>
      <c r="T431" s="27">
        <f>畜禽季度村级台账!C432+畜禽季度村级台账!U432+畜禽季度村级台账!AM432+畜禽季度村级台账!BE432</f>
        <v>0</v>
      </c>
      <c r="U431" s="27">
        <f>畜禽季度村级台账!D432+畜禽季度村级台账!V432+畜禽季度村级台账!AN432+畜禽季度村级台账!BF432</f>
        <v>0</v>
      </c>
      <c r="V431" s="27">
        <f>畜禽季度村级台账!E432+畜禽季度村级台账!W432+畜禽季度村级台账!AO432+畜禽季度村级台账!BG432</f>
        <v>0</v>
      </c>
      <c r="W431" s="27">
        <f>畜禽季度村级台账!F432+畜禽季度村级台账!X432+畜禽季度村级台账!AP432+畜禽季度村级台账!BH432</f>
        <v>0</v>
      </c>
      <c r="X431" s="27">
        <f t="shared" si="56"/>
        <v>0</v>
      </c>
      <c r="Y431" s="27">
        <f>畜禽季度村级台账!G432+畜禽季度村级台账!Y432+畜禽季度村级台账!AQ432+畜禽季度村级台账!BI432</f>
        <v>0</v>
      </c>
      <c r="Z431" s="27">
        <f>畜禽季度村级台账!H432+畜禽季度村级台账!Z432+畜禽季度村级台账!AR432+畜禽季度村级台账!BJ432</f>
        <v>0</v>
      </c>
      <c r="AA431" s="27">
        <f>畜禽季度村级台账!CF432</f>
        <v>0</v>
      </c>
      <c r="AB431" s="27">
        <f>畜禽季度村级台账!CG432</f>
        <v>0</v>
      </c>
      <c r="AC431" s="27">
        <f>畜禽季度村级台账!CH432</f>
        <v>0</v>
      </c>
      <c r="AD431" s="27">
        <f>畜禽季度村级台账!CI432</f>
        <v>0</v>
      </c>
      <c r="AE431" s="27">
        <f>畜禽季度村级台账!CJ432</f>
        <v>0</v>
      </c>
      <c r="AF431" s="51" t="str">
        <f t="shared" si="49"/>
        <v>正确</v>
      </c>
      <c r="AG431" s="51" t="str">
        <f t="shared" si="50"/>
        <v>正确</v>
      </c>
      <c r="AH431" s="51" t="str">
        <f t="shared" si="51"/>
        <v>正确</v>
      </c>
      <c r="AI431" s="51" t="str">
        <f t="shared" si="52"/>
        <v>正确</v>
      </c>
      <c r="AJ431" s="51" t="str">
        <f t="shared" si="53"/>
        <v>正确</v>
      </c>
      <c r="AK431" s="51" t="str">
        <f t="shared" si="54"/>
        <v>正确</v>
      </c>
      <c r="AL431" s="51" t="str">
        <f t="shared" si="55"/>
        <v>正确</v>
      </c>
    </row>
    <row r="432" spans="1:38">
      <c r="A432" s="28">
        <v>422</v>
      </c>
      <c r="B432" s="26">
        <f>畜禽季度村级台账!B433</f>
        <v>0</v>
      </c>
      <c r="C432" s="27">
        <f>畜禽季度村级台账!BO433</f>
        <v>0</v>
      </c>
      <c r="D432" s="27">
        <f>畜禽季度村级台账!BP433</f>
        <v>0</v>
      </c>
      <c r="E432" s="27">
        <f>畜禽季度村级台账!BQ433</f>
        <v>0</v>
      </c>
      <c r="F432" s="27">
        <f>畜禽季度村级台账!BR433</f>
        <v>0</v>
      </c>
      <c r="G432" s="27">
        <f>畜禽季度村级台账!BS433</f>
        <v>0</v>
      </c>
      <c r="H432" s="27">
        <f>畜禽季度村级台账!BT433</f>
        <v>0</v>
      </c>
      <c r="I432" s="27">
        <f>畜禽季度村级台账!BU433</f>
        <v>0</v>
      </c>
      <c r="J432" s="27">
        <f>畜禽季度村级台账!BV433</f>
        <v>0</v>
      </c>
      <c r="K432" s="27">
        <f>畜禽季度村级台账!BW433</f>
        <v>0</v>
      </c>
      <c r="L432" s="27">
        <f>畜禽季度村级台账!BX433</f>
        <v>0</v>
      </c>
      <c r="M432" s="27">
        <f>畜禽季度村级台账!BY433</f>
        <v>0</v>
      </c>
      <c r="N432" s="27">
        <f>畜禽季度村级台账!BZ433</f>
        <v>0</v>
      </c>
      <c r="O432" s="27">
        <f>畜禽季度村级台账!CA433</f>
        <v>0</v>
      </c>
      <c r="P432" s="27">
        <f>畜禽季度村级台账!CB433</f>
        <v>0</v>
      </c>
      <c r="Q432" s="27">
        <f>畜禽季度村级台账!CC433</f>
        <v>0</v>
      </c>
      <c r="R432" s="27">
        <f>畜禽季度村级台账!CD433</f>
        <v>0</v>
      </c>
      <c r="S432" s="27">
        <f>畜禽季度村级台账!CE433</f>
        <v>0</v>
      </c>
      <c r="T432" s="27">
        <f>畜禽季度村级台账!C433+畜禽季度村级台账!U433+畜禽季度村级台账!AM433+畜禽季度村级台账!BE433</f>
        <v>0</v>
      </c>
      <c r="U432" s="27">
        <f>畜禽季度村级台账!D433+畜禽季度村级台账!V433+畜禽季度村级台账!AN433+畜禽季度村级台账!BF433</f>
        <v>0</v>
      </c>
      <c r="V432" s="27">
        <f>畜禽季度村级台账!E433+畜禽季度村级台账!W433+畜禽季度村级台账!AO433+畜禽季度村级台账!BG433</f>
        <v>0</v>
      </c>
      <c r="W432" s="27">
        <f>畜禽季度村级台账!F433+畜禽季度村级台账!X433+畜禽季度村级台账!AP433+畜禽季度村级台账!BH433</f>
        <v>0</v>
      </c>
      <c r="X432" s="27">
        <f t="shared" si="56"/>
        <v>0</v>
      </c>
      <c r="Y432" s="27">
        <f>畜禽季度村级台账!G433+畜禽季度村级台账!Y433+畜禽季度村级台账!AQ433+畜禽季度村级台账!BI433</f>
        <v>0</v>
      </c>
      <c r="Z432" s="27">
        <f>畜禽季度村级台账!H433+畜禽季度村级台账!Z433+畜禽季度村级台账!AR433+畜禽季度村级台账!BJ433</f>
        <v>0</v>
      </c>
      <c r="AA432" s="27">
        <f>畜禽季度村级台账!CF433</f>
        <v>0</v>
      </c>
      <c r="AB432" s="27">
        <f>畜禽季度村级台账!CG433</f>
        <v>0</v>
      </c>
      <c r="AC432" s="27">
        <f>畜禽季度村级台账!CH433</f>
        <v>0</v>
      </c>
      <c r="AD432" s="27">
        <f>畜禽季度村级台账!CI433</f>
        <v>0</v>
      </c>
      <c r="AE432" s="27">
        <f>畜禽季度村级台账!CJ433</f>
        <v>0</v>
      </c>
      <c r="AF432" s="51" t="str">
        <f t="shared" si="49"/>
        <v>正确</v>
      </c>
      <c r="AG432" s="51" t="str">
        <f t="shared" si="50"/>
        <v>正确</v>
      </c>
      <c r="AH432" s="51" t="str">
        <f t="shared" si="51"/>
        <v>正确</v>
      </c>
      <c r="AI432" s="51" t="str">
        <f t="shared" si="52"/>
        <v>正确</v>
      </c>
      <c r="AJ432" s="51" t="str">
        <f t="shared" si="53"/>
        <v>正确</v>
      </c>
      <c r="AK432" s="51" t="str">
        <f t="shared" si="54"/>
        <v>正确</v>
      </c>
      <c r="AL432" s="51" t="str">
        <f t="shared" si="55"/>
        <v>正确</v>
      </c>
    </row>
    <row r="433" spans="1:38">
      <c r="A433" s="28">
        <v>423</v>
      </c>
      <c r="B433" s="26">
        <f>畜禽季度村级台账!B434</f>
        <v>0</v>
      </c>
      <c r="C433" s="27">
        <f>畜禽季度村级台账!BO434</f>
        <v>0</v>
      </c>
      <c r="D433" s="27">
        <f>畜禽季度村级台账!BP434</f>
        <v>0</v>
      </c>
      <c r="E433" s="27">
        <f>畜禽季度村级台账!BQ434</f>
        <v>0</v>
      </c>
      <c r="F433" s="27">
        <f>畜禽季度村级台账!BR434</f>
        <v>0</v>
      </c>
      <c r="G433" s="27">
        <f>畜禽季度村级台账!BS434</f>
        <v>0</v>
      </c>
      <c r="H433" s="27">
        <f>畜禽季度村级台账!BT434</f>
        <v>0</v>
      </c>
      <c r="I433" s="27">
        <f>畜禽季度村级台账!BU434</f>
        <v>0</v>
      </c>
      <c r="J433" s="27">
        <f>畜禽季度村级台账!BV434</f>
        <v>0</v>
      </c>
      <c r="K433" s="27">
        <f>畜禽季度村级台账!BW434</f>
        <v>0</v>
      </c>
      <c r="L433" s="27">
        <f>畜禽季度村级台账!BX434</f>
        <v>0</v>
      </c>
      <c r="M433" s="27">
        <f>畜禽季度村级台账!BY434</f>
        <v>0</v>
      </c>
      <c r="N433" s="27">
        <f>畜禽季度村级台账!BZ434</f>
        <v>0</v>
      </c>
      <c r="O433" s="27">
        <f>畜禽季度村级台账!CA434</f>
        <v>0</v>
      </c>
      <c r="P433" s="27">
        <f>畜禽季度村级台账!CB434</f>
        <v>0</v>
      </c>
      <c r="Q433" s="27">
        <f>畜禽季度村级台账!CC434</f>
        <v>0</v>
      </c>
      <c r="R433" s="27">
        <f>畜禽季度村级台账!CD434</f>
        <v>0</v>
      </c>
      <c r="S433" s="27">
        <f>畜禽季度村级台账!CE434</f>
        <v>0</v>
      </c>
      <c r="T433" s="27">
        <f>畜禽季度村级台账!C434+畜禽季度村级台账!U434+畜禽季度村级台账!AM434+畜禽季度村级台账!BE434</f>
        <v>0</v>
      </c>
      <c r="U433" s="27">
        <f>畜禽季度村级台账!D434+畜禽季度村级台账!V434+畜禽季度村级台账!AN434+畜禽季度村级台账!BF434</f>
        <v>0</v>
      </c>
      <c r="V433" s="27">
        <f>畜禽季度村级台账!E434+畜禽季度村级台账!W434+畜禽季度村级台账!AO434+畜禽季度村级台账!BG434</f>
        <v>0</v>
      </c>
      <c r="W433" s="27">
        <f>畜禽季度村级台账!F434+畜禽季度村级台账!X434+畜禽季度村级台账!AP434+畜禽季度村级台账!BH434</f>
        <v>0</v>
      </c>
      <c r="X433" s="27">
        <f t="shared" si="56"/>
        <v>0</v>
      </c>
      <c r="Y433" s="27">
        <f>畜禽季度村级台账!G434+畜禽季度村级台账!Y434+畜禽季度村级台账!AQ434+畜禽季度村级台账!BI434</f>
        <v>0</v>
      </c>
      <c r="Z433" s="27">
        <f>畜禽季度村级台账!H434+畜禽季度村级台账!Z434+畜禽季度村级台账!AR434+畜禽季度村级台账!BJ434</f>
        <v>0</v>
      </c>
      <c r="AA433" s="27">
        <f>畜禽季度村级台账!CF434</f>
        <v>0</v>
      </c>
      <c r="AB433" s="27">
        <f>畜禽季度村级台账!CG434</f>
        <v>0</v>
      </c>
      <c r="AC433" s="27">
        <f>畜禽季度村级台账!CH434</f>
        <v>0</v>
      </c>
      <c r="AD433" s="27">
        <f>畜禽季度村级台账!CI434</f>
        <v>0</v>
      </c>
      <c r="AE433" s="27">
        <f>畜禽季度村级台账!CJ434</f>
        <v>0</v>
      </c>
      <c r="AF433" s="51" t="str">
        <f t="shared" si="49"/>
        <v>正确</v>
      </c>
      <c r="AG433" s="51" t="str">
        <f t="shared" si="50"/>
        <v>正确</v>
      </c>
      <c r="AH433" s="51" t="str">
        <f t="shared" si="51"/>
        <v>正确</v>
      </c>
      <c r="AI433" s="51" t="str">
        <f t="shared" si="52"/>
        <v>正确</v>
      </c>
      <c r="AJ433" s="51" t="str">
        <f t="shared" si="53"/>
        <v>正确</v>
      </c>
      <c r="AK433" s="51" t="str">
        <f t="shared" si="54"/>
        <v>正确</v>
      </c>
      <c r="AL433" s="51" t="str">
        <f t="shared" si="55"/>
        <v>正确</v>
      </c>
    </row>
    <row r="434" spans="1:38">
      <c r="A434" s="28">
        <v>424</v>
      </c>
      <c r="B434" s="26">
        <f>畜禽季度村级台账!B435</f>
        <v>0</v>
      </c>
      <c r="C434" s="27">
        <f>畜禽季度村级台账!BO435</f>
        <v>0</v>
      </c>
      <c r="D434" s="27">
        <f>畜禽季度村级台账!BP435</f>
        <v>0</v>
      </c>
      <c r="E434" s="27">
        <f>畜禽季度村级台账!BQ435</f>
        <v>0</v>
      </c>
      <c r="F434" s="27">
        <f>畜禽季度村级台账!BR435</f>
        <v>0</v>
      </c>
      <c r="G434" s="27">
        <f>畜禽季度村级台账!BS435</f>
        <v>0</v>
      </c>
      <c r="H434" s="27">
        <f>畜禽季度村级台账!BT435</f>
        <v>0</v>
      </c>
      <c r="I434" s="27">
        <f>畜禽季度村级台账!BU435</f>
        <v>0</v>
      </c>
      <c r="J434" s="27">
        <f>畜禽季度村级台账!BV435</f>
        <v>0</v>
      </c>
      <c r="K434" s="27">
        <f>畜禽季度村级台账!BW435</f>
        <v>0</v>
      </c>
      <c r="L434" s="27">
        <f>畜禽季度村级台账!BX435</f>
        <v>0</v>
      </c>
      <c r="M434" s="27">
        <f>畜禽季度村级台账!BY435</f>
        <v>0</v>
      </c>
      <c r="N434" s="27">
        <f>畜禽季度村级台账!BZ435</f>
        <v>0</v>
      </c>
      <c r="O434" s="27">
        <f>畜禽季度村级台账!CA435</f>
        <v>0</v>
      </c>
      <c r="P434" s="27">
        <f>畜禽季度村级台账!CB435</f>
        <v>0</v>
      </c>
      <c r="Q434" s="27">
        <f>畜禽季度村级台账!CC435</f>
        <v>0</v>
      </c>
      <c r="R434" s="27">
        <f>畜禽季度村级台账!CD435</f>
        <v>0</v>
      </c>
      <c r="S434" s="27">
        <f>畜禽季度村级台账!CE435</f>
        <v>0</v>
      </c>
      <c r="T434" s="27">
        <f>畜禽季度村级台账!C435+畜禽季度村级台账!U435+畜禽季度村级台账!AM435+畜禽季度村级台账!BE435</f>
        <v>0</v>
      </c>
      <c r="U434" s="27">
        <f>畜禽季度村级台账!D435+畜禽季度村级台账!V435+畜禽季度村级台账!AN435+畜禽季度村级台账!BF435</f>
        <v>0</v>
      </c>
      <c r="V434" s="27">
        <f>畜禽季度村级台账!E435+畜禽季度村级台账!W435+畜禽季度村级台账!AO435+畜禽季度村级台账!BG435</f>
        <v>0</v>
      </c>
      <c r="W434" s="27">
        <f>畜禽季度村级台账!F435+畜禽季度村级台账!X435+畜禽季度村级台账!AP435+畜禽季度村级台账!BH435</f>
        <v>0</v>
      </c>
      <c r="X434" s="27">
        <f t="shared" si="56"/>
        <v>0</v>
      </c>
      <c r="Y434" s="27">
        <f>畜禽季度村级台账!G435+畜禽季度村级台账!Y435+畜禽季度村级台账!AQ435+畜禽季度村级台账!BI435</f>
        <v>0</v>
      </c>
      <c r="Z434" s="27">
        <f>畜禽季度村级台账!H435+畜禽季度村级台账!Z435+畜禽季度村级台账!AR435+畜禽季度村级台账!BJ435</f>
        <v>0</v>
      </c>
      <c r="AA434" s="27">
        <f>畜禽季度村级台账!CF435</f>
        <v>0</v>
      </c>
      <c r="AB434" s="27">
        <f>畜禽季度村级台账!CG435</f>
        <v>0</v>
      </c>
      <c r="AC434" s="27">
        <f>畜禽季度村级台账!CH435</f>
        <v>0</v>
      </c>
      <c r="AD434" s="27">
        <f>畜禽季度村级台账!CI435</f>
        <v>0</v>
      </c>
      <c r="AE434" s="27">
        <f>畜禽季度村级台账!CJ435</f>
        <v>0</v>
      </c>
      <c r="AF434" s="51" t="str">
        <f t="shared" si="49"/>
        <v>正确</v>
      </c>
      <c r="AG434" s="51" t="str">
        <f t="shared" si="50"/>
        <v>正确</v>
      </c>
      <c r="AH434" s="51" t="str">
        <f t="shared" si="51"/>
        <v>正确</v>
      </c>
      <c r="AI434" s="51" t="str">
        <f t="shared" si="52"/>
        <v>正确</v>
      </c>
      <c r="AJ434" s="51" t="str">
        <f t="shared" si="53"/>
        <v>正确</v>
      </c>
      <c r="AK434" s="51" t="str">
        <f t="shared" si="54"/>
        <v>正确</v>
      </c>
      <c r="AL434" s="51" t="str">
        <f t="shared" si="55"/>
        <v>正确</v>
      </c>
    </row>
    <row r="435" spans="1:38">
      <c r="A435" s="28">
        <v>425</v>
      </c>
      <c r="B435" s="26">
        <f>畜禽季度村级台账!B436</f>
        <v>0</v>
      </c>
      <c r="C435" s="27">
        <f>畜禽季度村级台账!BO436</f>
        <v>0</v>
      </c>
      <c r="D435" s="27">
        <f>畜禽季度村级台账!BP436</f>
        <v>0</v>
      </c>
      <c r="E435" s="27">
        <f>畜禽季度村级台账!BQ436</f>
        <v>0</v>
      </c>
      <c r="F435" s="27">
        <f>畜禽季度村级台账!BR436</f>
        <v>0</v>
      </c>
      <c r="G435" s="27">
        <f>畜禽季度村级台账!BS436</f>
        <v>0</v>
      </c>
      <c r="H435" s="27">
        <f>畜禽季度村级台账!BT436</f>
        <v>0</v>
      </c>
      <c r="I435" s="27">
        <f>畜禽季度村级台账!BU436</f>
        <v>0</v>
      </c>
      <c r="J435" s="27">
        <f>畜禽季度村级台账!BV436</f>
        <v>0</v>
      </c>
      <c r="K435" s="27">
        <f>畜禽季度村级台账!BW436</f>
        <v>0</v>
      </c>
      <c r="L435" s="27">
        <f>畜禽季度村级台账!BX436</f>
        <v>0</v>
      </c>
      <c r="M435" s="27">
        <f>畜禽季度村级台账!BY436</f>
        <v>0</v>
      </c>
      <c r="N435" s="27">
        <f>畜禽季度村级台账!BZ436</f>
        <v>0</v>
      </c>
      <c r="O435" s="27">
        <f>畜禽季度村级台账!CA436</f>
        <v>0</v>
      </c>
      <c r="P435" s="27">
        <f>畜禽季度村级台账!CB436</f>
        <v>0</v>
      </c>
      <c r="Q435" s="27">
        <f>畜禽季度村级台账!CC436</f>
        <v>0</v>
      </c>
      <c r="R435" s="27">
        <f>畜禽季度村级台账!CD436</f>
        <v>0</v>
      </c>
      <c r="S435" s="27">
        <f>畜禽季度村级台账!CE436</f>
        <v>0</v>
      </c>
      <c r="T435" s="27">
        <f>畜禽季度村级台账!C436+畜禽季度村级台账!U436+畜禽季度村级台账!AM436+畜禽季度村级台账!BE436</f>
        <v>0</v>
      </c>
      <c r="U435" s="27">
        <f>畜禽季度村级台账!D436+畜禽季度村级台账!V436+畜禽季度村级台账!AN436+畜禽季度村级台账!BF436</f>
        <v>0</v>
      </c>
      <c r="V435" s="27">
        <f>畜禽季度村级台账!E436+畜禽季度村级台账!W436+畜禽季度村级台账!AO436+畜禽季度村级台账!BG436</f>
        <v>0</v>
      </c>
      <c r="W435" s="27">
        <f>畜禽季度村级台账!F436+畜禽季度村级台账!X436+畜禽季度村级台账!AP436+畜禽季度村级台账!BH436</f>
        <v>0</v>
      </c>
      <c r="X435" s="27">
        <f t="shared" si="56"/>
        <v>0</v>
      </c>
      <c r="Y435" s="27">
        <f>畜禽季度村级台账!G436+畜禽季度村级台账!Y436+畜禽季度村级台账!AQ436+畜禽季度村级台账!BI436</f>
        <v>0</v>
      </c>
      <c r="Z435" s="27">
        <f>畜禽季度村级台账!H436+畜禽季度村级台账!Z436+畜禽季度村级台账!AR436+畜禽季度村级台账!BJ436</f>
        <v>0</v>
      </c>
      <c r="AA435" s="27">
        <f>畜禽季度村级台账!CF436</f>
        <v>0</v>
      </c>
      <c r="AB435" s="27">
        <f>畜禽季度村级台账!CG436</f>
        <v>0</v>
      </c>
      <c r="AC435" s="27">
        <f>畜禽季度村级台账!CH436</f>
        <v>0</v>
      </c>
      <c r="AD435" s="27">
        <f>畜禽季度村级台账!CI436</f>
        <v>0</v>
      </c>
      <c r="AE435" s="27">
        <f>畜禽季度村级台账!CJ436</f>
        <v>0</v>
      </c>
      <c r="AF435" s="51" t="str">
        <f t="shared" si="49"/>
        <v>正确</v>
      </c>
      <c r="AG435" s="51" t="str">
        <f t="shared" si="50"/>
        <v>正确</v>
      </c>
      <c r="AH435" s="51" t="str">
        <f t="shared" si="51"/>
        <v>正确</v>
      </c>
      <c r="AI435" s="51" t="str">
        <f t="shared" si="52"/>
        <v>正确</v>
      </c>
      <c r="AJ435" s="51" t="str">
        <f t="shared" si="53"/>
        <v>正确</v>
      </c>
      <c r="AK435" s="51" t="str">
        <f t="shared" si="54"/>
        <v>正确</v>
      </c>
      <c r="AL435" s="51" t="str">
        <f t="shared" si="55"/>
        <v>正确</v>
      </c>
    </row>
    <row r="436" spans="1:38">
      <c r="A436" s="28">
        <v>426</v>
      </c>
      <c r="B436" s="26">
        <f>畜禽季度村级台账!B437</f>
        <v>0</v>
      </c>
      <c r="C436" s="27">
        <f>畜禽季度村级台账!BO437</f>
        <v>0</v>
      </c>
      <c r="D436" s="27">
        <f>畜禽季度村级台账!BP437</f>
        <v>0</v>
      </c>
      <c r="E436" s="27">
        <f>畜禽季度村级台账!BQ437</f>
        <v>0</v>
      </c>
      <c r="F436" s="27">
        <f>畜禽季度村级台账!BR437</f>
        <v>0</v>
      </c>
      <c r="G436" s="27">
        <f>畜禽季度村级台账!BS437</f>
        <v>0</v>
      </c>
      <c r="H436" s="27">
        <f>畜禽季度村级台账!BT437</f>
        <v>0</v>
      </c>
      <c r="I436" s="27">
        <f>畜禽季度村级台账!BU437</f>
        <v>0</v>
      </c>
      <c r="J436" s="27">
        <f>畜禽季度村级台账!BV437</f>
        <v>0</v>
      </c>
      <c r="K436" s="27">
        <f>畜禽季度村级台账!BW437</f>
        <v>0</v>
      </c>
      <c r="L436" s="27">
        <f>畜禽季度村级台账!BX437</f>
        <v>0</v>
      </c>
      <c r="M436" s="27">
        <f>畜禽季度村级台账!BY437</f>
        <v>0</v>
      </c>
      <c r="N436" s="27">
        <f>畜禽季度村级台账!BZ437</f>
        <v>0</v>
      </c>
      <c r="O436" s="27">
        <f>畜禽季度村级台账!CA437</f>
        <v>0</v>
      </c>
      <c r="P436" s="27">
        <f>畜禽季度村级台账!CB437</f>
        <v>0</v>
      </c>
      <c r="Q436" s="27">
        <f>畜禽季度村级台账!CC437</f>
        <v>0</v>
      </c>
      <c r="R436" s="27">
        <f>畜禽季度村级台账!CD437</f>
        <v>0</v>
      </c>
      <c r="S436" s="27">
        <f>畜禽季度村级台账!CE437</f>
        <v>0</v>
      </c>
      <c r="T436" s="27">
        <f>畜禽季度村级台账!C437+畜禽季度村级台账!U437+畜禽季度村级台账!AM437+畜禽季度村级台账!BE437</f>
        <v>0</v>
      </c>
      <c r="U436" s="27">
        <f>畜禽季度村级台账!D437+畜禽季度村级台账!V437+畜禽季度村级台账!AN437+畜禽季度村级台账!BF437</f>
        <v>0</v>
      </c>
      <c r="V436" s="27">
        <f>畜禽季度村级台账!E437+畜禽季度村级台账!W437+畜禽季度村级台账!AO437+畜禽季度村级台账!BG437</f>
        <v>0</v>
      </c>
      <c r="W436" s="27">
        <f>畜禽季度村级台账!F437+畜禽季度村级台账!X437+畜禽季度村级台账!AP437+畜禽季度村级台账!BH437</f>
        <v>0</v>
      </c>
      <c r="X436" s="27">
        <f t="shared" si="56"/>
        <v>0</v>
      </c>
      <c r="Y436" s="27">
        <f>畜禽季度村级台账!G437+畜禽季度村级台账!Y437+畜禽季度村级台账!AQ437+畜禽季度村级台账!BI437</f>
        <v>0</v>
      </c>
      <c r="Z436" s="27">
        <f>畜禽季度村级台账!H437+畜禽季度村级台账!Z437+畜禽季度村级台账!AR437+畜禽季度村级台账!BJ437</f>
        <v>0</v>
      </c>
      <c r="AA436" s="27">
        <f>畜禽季度村级台账!CF437</f>
        <v>0</v>
      </c>
      <c r="AB436" s="27">
        <f>畜禽季度村级台账!CG437</f>
        <v>0</v>
      </c>
      <c r="AC436" s="27">
        <f>畜禽季度村级台账!CH437</f>
        <v>0</v>
      </c>
      <c r="AD436" s="27">
        <f>畜禽季度村级台账!CI437</f>
        <v>0</v>
      </c>
      <c r="AE436" s="27">
        <f>畜禽季度村级台账!CJ437</f>
        <v>0</v>
      </c>
      <c r="AF436" s="51" t="str">
        <f t="shared" si="49"/>
        <v>正确</v>
      </c>
      <c r="AG436" s="51" t="str">
        <f t="shared" si="50"/>
        <v>正确</v>
      </c>
      <c r="AH436" s="51" t="str">
        <f t="shared" si="51"/>
        <v>正确</v>
      </c>
      <c r="AI436" s="51" t="str">
        <f t="shared" si="52"/>
        <v>正确</v>
      </c>
      <c r="AJ436" s="51" t="str">
        <f t="shared" si="53"/>
        <v>正确</v>
      </c>
      <c r="AK436" s="51" t="str">
        <f t="shared" si="54"/>
        <v>正确</v>
      </c>
      <c r="AL436" s="51" t="str">
        <f t="shared" si="55"/>
        <v>正确</v>
      </c>
    </row>
    <row r="437" spans="1:38">
      <c r="A437" s="28">
        <v>427</v>
      </c>
      <c r="B437" s="26">
        <f>畜禽季度村级台账!B438</f>
        <v>0</v>
      </c>
      <c r="C437" s="27">
        <f>畜禽季度村级台账!BO438</f>
        <v>0</v>
      </c>
      <c r="D437" s="27">
        <f>畜禽季度村级台账!BP438</f>
        <v>0</v>
      </c>
      <c r="E437" s="27">
        <f>畜禽季度村级台账!BQ438</f>
        <v>0</v>
      </c>
      <c r="F437" s="27">
        <f>畜禽季度村级台账!BR438</f>
        <v>0</v>
      </c>
      <c r="G437" s="27">
        <f>畜禽季度村级台账!BS438</f>
        <v>0</v>
      </c>
      <c r="H437" s="27">
        <f>畜禽季度村级台账!BT438</f>
        <v>0</v>
      </c>
      <c r="I437" s="27">
        <f>畜禽季度村级台账!BU438</f>
        <v>0</v>
      </c>
      <c r="J437" s="27">
        <f>畜禽季度村级台账!BV438</f>
        <v>0</v>
      </c>
      <c r="K437" s="27">
        <f>畜禽季度村级台账!BW438</f>
        <v>0</v>
      </c>
      <c r="L437" s="27">
        <f>畜禽季度村级台账!BX438</f>
        <v>0</v>
      </c>
      <c r="M437" s="27">
        <f>畜禽季度村级台账!BY438</f>
        <v>0</v>
      </c>
      <c r="N437" s="27">
        <f>畜禽季度村级台账!BZ438</f>
        <v>0</v>
      </c>
      <c r="O437" s="27">
        <f>畜禽季度村级台账!CA438</f>
        <v>0</v>
      </c>
      <c r="P437" s="27">
        <f>畜禽季度村级台账!CB438</f>
        <v>0</v>
      </c>
      <c r="Q437" s="27">
        <f>畜禽季度村级台账!CC438</f>
        <v>0</v>
      </c>
      <c r="R437" s="27">
        <f>畜禽季度村级台账!CD438</f>
        <v>0</v>
      </c>
      <c r="S437" s="27">
        <f>畜禽季度村级台账!CE438</f>
        <v>0</v>
      </c>
      <c r="T437" s="27">
        <f>畜禽季度村级台账!C438+畜禽季度村级台账!U438+畜禽季度村级台账!AM438+畜禽季度村级台账!BE438</f>
        <v>0</v>
      </c>
      <c r="U437" s="27">
        <f>畜禽季度村级台账!D438+畜禽季度村级台账!V438+畜禽季度村级台账!AN438+畜禽季度村级台账!BF438</f>
        <v>0</v>
      </c>
      <c r="V437" s="27">
        <f>畜禽季度村级台账!E438+畜禽季度村级台账!W438+畜禽季度村级台账!AO438+畜禽季度村级台账!BG438</f>
        <v>0</v>
      </c>
      <c r="W437" s="27">
        <f>畜禽季度村级台账!F438+畜禽季度村级台账!X438+畜禽季度村级台账!AP438+畜禽季度村级台账!BH438</f>
        <v>0</v>
      </c>
      <c r="X437" s="27">
        <f t="shared" si="56"/>
        <v>0</v>
      </c>
      <c r="Y437" s="27">
        <f>畜禽季度村级台账!G438+畜禽季度村级台账!Y438+畜禽季度村级台账!AQ438+畜禽季度村级台账!BI438</f>
        <v>0</v>
      </c>
      <c r="Z437" s="27">
        <f>畜禽季度村级台账!H438+畜禽季度村级台账!Z438+畜禽季度村级台账!AR438+畜禽季度村级台账!BJ438</f>
        <v>0</v>
      </c>
      <c r="AA437" s="27">
        <f>畜禽季度村级台账!CF438</f>
        <v>0</v>
      </c>
      <c r="AB437" s="27">
        <f>畜禽季度村级台账!CG438</f>
        <v>0</v>
      </c>
      <c r="AC437" s="27">
        <f>畜禽季度村级台账!CH438</f>
        <v>0</v>
      </c>
      <c r="AD437" s="27">
        <f>畜禽季度村级台账!CI438</f>
        <v>0</v>
      </c>
      <c r="AE437" s="27">
        <f>畜禽季度村级台账!CJ438</f>
        <v>0</v>
      </c>
      <c r="AF437" s="51" t="str">
        <f t="shared" si="49"/>
        <v>正确</v>
      </c>
      <c r="AG437" s="51" t="str">
        <f t="shared" si="50"/>
        <v>正确</v>
      </c>
      <c r="AH437" s="51" t="str">
        <f t="shared" si="51"/>
        <v>正确</v>
      </c>
      <c r="AI437" s="51" t="str">
        <f t="shared" si="52"/>
        <v>正确</v>
      </c>
      <c r="AJ437" s="51" t="str">
        <f t="shared" si="53"/>
        <v>正确</v>
      </c>
      <c r="AK437" s="51" t="str">
        <f t="shared" si="54"/>
        <v>正确</v>
      </c>
      <c r="AL437" s="51" t="str">
        <f t="shared" si="55"/>
        <v>正确</v>
      </c>
    </row>
    <row r="438" spans="1:38">
      <c r="A438" s="28">
        <v>428</v>
      </c>
      <c r="B438" s="26">
        <f>畜禽季度村级台账!B439</f>
        <v>0</v>
      </c>
      <c r="C438" s="27">
        <f>畜禽季度村级台账!BO439</f>
        <v>0</v>
      </c>
      <c r="D438" s="27">
        <f>畜禽季度村级台账!BP439</f>
        <v>0</v>
      </c>
      <c r="E438" s="27">
        <f>畜禽季度村级台账!BQ439</f>
        <v>0</v>
      </c>
      <c r="F438" s="27">
        <f>畜禽季度村级台账!BR439</f>
        <v>0</v>
      </c>
      <c r="G438" s="27">
        <f>畜禽季度村级台账!BS439</f>
        <v>0</v>
      </c>
      <c r="H438" s="27">
        <f>畜禽季度村级台账!BT439</f>
        <v>0</v>
      </c>
      <c r="I438" s="27">
        <f>畜禽季度村级台账!BU439</f>
        <v>0</v>
      </c>
      <c r="J438" s="27">
        <f>畜禽季度村级台账!BV439</f>
        <v>0</v>
      </c>
      <c r="K438" s="27">
        <f>畜禽季度村级台账!BW439</f>
        <v>0</v>
      </c>
      <c r="L438" s="27">
        <f>畜禽季度村级台账!BX439</f>
        <v>0</v>
      </c>
      <c r="M438" s="27">
        <f>畜禽季度村级台账!BY439</f>
        <v>0</v>
      </c>
      <c r="N438" s="27">
        <f>畜禽季度村级台账!BZ439</f>
        <v>0</v>
      </c>
      <c r="O438" s="27">
        <f>畜禽季度村级台账!CA439</f>
        <v>0</v>
      </c>
      <c r="P438" s="27">
        <f>畜禽季度村级台账!CB439</f>
        <v>0</v>
      </c>
      <c r="Q438" s="27">
        <f>畜禽季度村级台账!CC439</f>
        <v>0</v>
      </c>
      <c r="R438" s="27">
        <f>畜禽季度村级台账!CD439</f>
        <v>0</v>
      </c>
      <c r="S438" s="27">
        <f>畜禽季度村级台账!CE439</f>
        <v>0</v>
      </c>
      <c r="T438" s="27">
        <f>畜禽季度村级台账!C439+畜禽季度村级台账!U439+畜禽季度村级台账!AM439+畜禽季度村级台账!BE439</f>
        <v>0</v>
      </c>
      <c r="U438" s="27">
        <f>畜禽季度村级台账!D439+畜禽季度村级台账!V439+畜禽季度村级台账!AN439+畜禽季度村级台账!BF439</f>
        <v>0</v>
      </c>
      <c r="V438" s="27">
        <f>畜禽季度村级台账!E439+畜禽季度村级台账!W439+畜禽季度村级台账!AO439+畜禽季度村级台账!BG439</f>
        <v>0</v>
      </c>
      <c r="W438" s="27">
        <f>畜禽季度村级台账!F439+畜禽季度村级台账!X439+畜禽季度村级台账!AP439+畜禽季度村级台账!BH439</f>
        <v>0</v>
      </c>
      <c r="X438" s="27">
        <f t="shared" si="56"/>
        <v>0</v>
      </c>
      <c r="Y438" s="27">
        <f>畜禽季度村级台账!G439+畜禽季度村级台账!Y439+畜禽季度村级台账!AQ439+畜禽季度村级台账!BI439</f>
        <v>0</v>
      </c>
      <c r="Z438" s="27">
        <f>畜禽季度村级台账!H439+畜禽季度村级台账!Z439+畜禽季度村级台账!AR439+畜禽季度村级台账!BJ439</f>
        <v>0</v>
      </c>
      <c r="AA438" s="27">
        <f>畜禽季度村级台账!CF439</f>
        <v>0</v>
      </c>
      <c r="AB438" s="27">
        <f>畜禽季度村级台账!CG439</f>
        <v>0</v>
      </c>
      <c r="AC438" s="27">
        <f>畜禽季度村级台账!CH439</f>
        <v>0</v>
      </c>
      <c r="AD438" s="27">
        <f>畜禽季度村级台账!CI439</f>
        <v>0</v>
      </c>
      <c r="AE438" s="27">
        <f>畜禽季度村级台账!CJ439</f>
        <v>0</v>
      </c>
      <c r="AF438" s="51" t="str">
        <f t="shared" si="49"/>
        <v>正确</v>
      </c>
      <c r="AG438" s="51" t="str">
        <f t="shared" si="50"/>
        <v>正确</v>
      </c>
      <c r="AH438" s="51" t="str">
        <f t="shared" si="51"/>
        <v>正确</v>
      </c>
      <c r="AI438" s="51" t="str">
        <f t="shared" si="52"/>
        <v>正确</v>
      </c>
      <c r="AJ438" s="51" t="str">
        <f t="shared" si="53"/>
        <v>正确</v>
      </c>
      <c r="AK438" s="51" t="str">
        <f t="shared" si="54"/>
        <v>正确</v>
      </c>
      <c r="AL438" s="51" t="str">
        <f t="shared" si="55"/>
        <v>正确</v>
      </c>
    </row>
    <row r="439" spans="1:38">
      <c r="A439" s="28">
        <v>429</v>
      </c>
      <c r="B439" s="26">
        <f>畜禽季度村级台账!B440</f>
        <v>0</v>
      </c>
      <c r="C439" s="27">
        <f>畜禽季度村级台账!BO440</f>
        <v>0</v>
      </c>
      <c r="D439" s="27">
        <f>畜禽季度村级台账!BP440</f>
        <v>0</v>
      </c>
      <c r="E439" s="27">
        <f>畜禽季度村级台账!BQ440</f>
        <v>0</v>
      </c>
      <c r="F439" s="27">
        <f>畜禽季度村级台账!BR440</f>
        <v>0</v>
      </c>
      <c r="G439" s="27">
        <f>畜禽季度村级台账!BS440</f>
        <v>0</v>
      </c>
      <c r="H439" s="27">
        <f>畜禽季度村级台账!BT440</f>
        <v>0</v>
      </c>
      <c r="I439" s="27">
        <f>畜禽季度村级台账!BU440</f>
        <v>0</v>
      </c>
      <c r="J439" s="27">
        <f>畜禽季度村级台账!BV440</f>
        <v>0</v>
      </c>
      <c r="K439" s="27">
        <f>畜禽季度村级台账!BW440</f>
        <v>0</v>
      </c>
      <c r="L439" s="27">
        <f>畜禽季度村级台账!BX440</f>
        <v>0</v>
      </c>
      <c r="M439" s="27">
        <f>畜禽季度村级台账!BY440</f>
        <v>0</v>
      </c>
      <c r="N439" s="27">
        <f>畜禽季度村级台账!BZ440</f>
        <v>0</v>
      </c>
      <c r="O439" s="27">
        <f>畜禽季度村级台账!CA440</f>
        <v>0</v>
      </c>
      <c r="P439" s="27">
        <f>畜禽季度村级台账!CB440</f>
        <v>0</v>
      </c>
      <c r="Q439" s="27">
        <f>畜禽季度村级台账!CC440</f>
        <v>0</v>
      </c>
      <c r="R439" s="27">
        <f>畜禽季度村级台账!CD440</f>
        <v>0</v>
      </c>
      <c r="S439" s="27">
        <f>畜禽季度村级台账!CE440</f>
        <v>0</v>
      </c>
      <c r="T439" s="27">
        <f>畜禽季度村级台账!C440+畜禽季度村级台账!U440+畜禽季度村级台账!AM440+畜禽季度村级台账!BE440</f>
        <v>0</v>
      </c>
      <c r="U439" s="27">
        <f>畜禽季度村级台账!D440+畜禽季度村级台账!V440+畜禽季度村级台账!AN440+畜禽季度村级台账!BF440</f>
        <v>0</v>
      </c>
      <c r="V439" s="27">
        <f>畜禽季度村级台账!E440+畜禽季度村级台账!W440+畜禽季度村级台账!AO440+畜禽季度村级台账!BG440</f>
        <v>0</v>
      </c>
      <c r="W439" s="27">
        <f>畜禽季度村级台账!F440+畜禽季度村级台账!X440+畜禽季度村级台账!AP440+畜禽季度村级台账!BH440</f>
        <v>0</v>
      </c>
      <c r="X439" s="27">
        <f t="shared" si="56"/>
        <v>0</v>
      </c>
      <c r="Y439" s="27">
        <f>畜禽季度村级台账!G440+畜禽季度村级台账!Y440+畜禽季度村级台账!AQ440+畜禽季度村级台账!BI440</f>
        <v>0</v>
      </c>
      <c r="Z439" s="27">
        <f>畜禽季度村级台账!H440+畜禽季度村级台账!Z440+畜禽季度村级台账!AR440+畜禽季度村级台账!BJ440</f>
        <v>0</v>
      </c>
      <c r="AA439" s="27">
        <f>畜禽季度村级台账!CF440</f>
        <v>0</v>
      </c>
      <c r="AB439" s="27">
        <f>畜禽季度村级台账!CG440</f>
        <v>0</v>
      </c>
      <c r="AC439" s="27">
        <f>畜禽季度村级台账!CH440</f>
        <v>0</v>
      </c>
      <c r="AD439" s="27">
        <f>畜禽季度村级台账!CI440</f>
        <v>0</v>
      </c>
      <c r="AE439" s="27">
        <f>畜禽季度村级台账!CJ440</f>
        <v>0</v>
      </c>
      <c r="AF439" s="51" t="str">
        <f t="shared" si="49"/>
        <v>正确</v>
      </c>
      <c r="AG439" s="51" t="str">
        <f t="shared" si="50"/>
        <v>正确</v>
      </c>
      <c r="AH439" s="51" t="str">
        <f t="shared" si="51"/>
        <v>正确</v>
      </c>
      <c r="AI439" s="51" t="str">
        <f t="shared" si="52"/>
        <v>正确</v>
      </c>
      <c r="AJ439" s="51" t="str">
        <f t="shared" si="53"/>
        <v>正确</v>
      </c>
      <c r="AK439" s="51" t="str">
        <f t="shared" si="54"/>
        <v>正确</v>
      </c>
      <c r="AL439" s="51" t="str">
        <f t="shared" si="55"/>
        <v>正确</v>
      </c>
    </row>
    <row r="440" spans="1:38">
      <c r="A440" s="28">
        <v>430</v>
      </c>
      <c r="B440" s="26">
        <f>畜禽季度村级台账!B441</f>
        <v>0</v>
      </c>
      <c r="C440" s="27">
        <f>畜禽季度村级台账!BO441</f>
        <v>0</v>
      </c>
      <c r="D440" s="27">
        <f>畜禽季度村级台账!BP441</f>
        <v>0</v>
      </c>
      <c r="E440" s="27">
        <f>畜禽季度村级台账!BQ441</f>
        <v>0</v>
      </c>
      <c r="F440" s="27">
        <f>畜禽季度村级台账!BR441</f>
        <v>0</v>
      </c>
      <c r="G440" s="27">
        <f>畜禽季度村级台账!BS441</f>
        <v>0</v>
      </c>
      <c r="H440" s="27">
        <f>畜禽季度村级台账!BT441</f>
        <v>0</v>
      </c>
      <c r="I440" s="27">
        <f>畜禽季度村级台账!BU441</f>
        <v>0</v>
      </c>
      <c r="J440" s="27">
        <f>畜禽季度村级台账!BV441</f>
        <v>0</v>
      </c>
      <c r="K440" s="27">
        <f>畜禽季度村级台账!BW441</f>
        <v>0</v>
      </c>
      <c r="L440" s="27">
        <f>畜禽季度村级台账!BX441</f>
        <v>0</v>
      </c>
      <c r="M440" s="27">
        <f>畜禽季度村级台账!BY441</f>
        <v>0</v>
      </c>
      <c r="N440" s="27">
        <f>畜禽季度村级台账!BZ441</f>
        <v>0</v>
      </c>
      <c r="O440" s="27">
        <f>畜禽季度村级台账!CA441</f>
        <v>0</v>
      </c>
      <c r="P440" s="27">
        <f>畜禽季度村级台账!CB441</f>
        <v>0</v>
      </c>
      <c r="Q440" s="27">
        <f>畜禽季度村级台账!CC441</f>
        <v>0</v>
      </c>
      <c r="R440" s="27">
        <f>畜禽季度村级台账!CD441</f>
        <v>0</v>
      </c>
      <c r="S440" s="27">
        <f>畜禽季度村级台账!CE441</f>
        <v>0</v>
      </c>
      <c r="T440" s="27">
        <f>畜禽季度村级台账!C441+畜禽季度村级台账!U441+畜禽季度村级台账!AM441+畜禽季度村级台账!BE441</f>
        <v>0</v>
      </c>
      <c r="U440" s="27">
        <f>畜禽季度村级台账!D441+畜禽季度村级台账!V441+畜禽季度村级台账!AN441+畜禽季度村级台账!BF441</f>
        <v>0</v>
      </c>
      <c r="V440" s="27">
        <f>畜禽季度村级台账!E441+畜禽季度村级台账!W441+畜禽季度村级台账!AO441+畜禽季度村级台账!BG441</f>
        <v>0</v>
      </c>
      <c r="W440" s="27">
        <f>畜禽季度村级台账!F441+畜禽季度村级台账!X441+畜禽季度村级台账!AP441+畜禽季度村级台账!BH441</f>
        <v>0</v>
      </c>
      <c r="X440" s="27">
        <f t="shared" si="56"/>
        <v>0</v>
      </c>
      <c r="Y440" s="27">
        <f>畜禽季度村级台账!G441+畜禽季度村级台账!Y441+畜禽季度村级台账!AQ441+畜禽季度村级台账!BI441</f>
        <v>0</v>
      </c>
      <c r="Z440" s="27">
        <f>畜禽季度村级台账!H441+畜禽季度村级台账!Z441+畜禽季度村级台账!AR441+畜禽季度村级台账!BJ441</f>
        <v>0</v>
      </c>
      <c r="AA440" s="27">
        <f>畜禽季度村级台账!CF441</f>
        <v>0</v>
      </c>
      <c r="AB440" s="27">
        <f>畜禽季度村级台账!CG441</f>
        <v>0</v>
      </c>
      <c r="AC440" s="27">
        <f>畜禽季度村级台账!CH441</f>
        <v>0</v>
      </c>
      <c r="AD440" s="27">
        <f>畜禽季度村级台账!CI441</f>
        <v>0</v>
      </c>
      <c r="AE440" s="27">
        <f>畜禽季度村级台账!CJ441</f>
        <v>0</v>
      </c>
      <c r="AF440" s="51" t="str">
        <f t="shared" si="49"/>
        <v>正确</v>
      </c>
      <c r="AG440" s="51" t="str">
        <f t="shared" si="50"/>
        <v>正确</v>
      </c>
      <c r="AH440" s="51" t="str">
        <f t="shared" si="51"/>
        <v>正确</v>
      </c>
      <c r="AI440" s="51" t="str">
        <f t="shared" si="52"/>
        <v>正确</v>
      </c>
      <c r="AJ440" s="51" t="str">
        <f t="shared" si="53"/>
        <v>正确</v>
      </c>
      <c r="AK440" s="51" t="str">
        <f t="shared" si="54"/>
        <v>正确</v>
      </c>
      <c r="AL440" s="51" t="str">
        <f t="shared" si="55"/>
        <v>正确</v>
      </c>
    </row>
    <row r="441" spans="1:38">
      <c r="A441" s="28">
        <v>431</v>
      </c>
      <c r="B441" s="26">
        <f>畜禽季度村级台账!B442</f>
        <v>0</v>
      </c>
      <c r="C441" s="27">
        <f>畜禽季度村级台账!BO442</f>
        <v>0</v>
      </c>
      <c r="D441" s="27">
        <f>畜禽季度村级台账!BP442</f>
        <v>0</v>
      </c>
      <c r="E441" s="27">
        <f>畜禽季度村级台账!BQ442</f>
        <v>0</v>
      </c>
      <c r="F441" s="27">
        <f>畜禽季度村级台账!BR442</f>
        <v>0</v>
      </c>
      <c r="G441" s="27">
        <f>畜禽季度村级台账!BS442</f>
        <v>0</v>
      </c>
      <c r="H441" s="27">
        <f>畜禽季度村级台账!BT442</f>
        <v>0</v>
      </c>
      <c r="I441" s="27">
        <f>畜禽季度村级台账!BU442</f>
        <v>0</v>
      </c>
      <c r="J441" s="27">
        <f>畜禽季度村级台账!BV442</f>
        <v>0</v>
      </c>
      <c r="K441" s="27">
        <f>畜禽季度村级台账!BW442</f>
        <v>0</v>
      </c>
      <c r="L441" s="27">
        <f>畜禽季度村级台账!BX442</f>
        <v>0</v>
      </c>
      <c r="M441" s="27">
        <f>畜禽季度村级台账!BY442</f>
        <v>0</v>
      </c>
      <c r="N441" s="27">
        <f>畜禽季度村级台账!BZ442</f>
        <v>0</v>
      </c>
      <c r="O441" s="27">
        <f>畜禽季度村级台账!CA442</f>
        <v>0</v>
      </c>
      <c r="P441" s="27">
        <f>畜禽季度村级台账!CB442</f>
        <v>0</v>
      </c>
      <c r="Q441" s="27">
        <f>畜禽季度村级台账!CC442</f>
        <v>0</v>
      </c>
      <c r="R441" s="27">
        <f>畜禽季度村级台账!CD442</f>
        <v>0</v>
      </c>
      <c r="S441" s="27">
        <f>畜禽季度村级台账!CE442</f>
        <v>0</v>
      </c>
      <c r="T441" s="27">
        <f>畜禽季度村级台账!C442+畜禽季度村级台账!U442+畜禽季度村级台账!AM442+畜禽季度村级台账!BE442</f>
        <v>0</v>
      </c>
      <c r="U441" s="27">
        <f>畜禽季度村级台账!D442+畜禽季度村级台账!V442+畜禽季度村级台账!AN442+畜禽季度村级台账!BF442</f>
        <v>0</v>
      </c>
      <c r="V441" s="27">
        <f>畜禽季度村级台账!E442+畜禽季度村级台账!W442+畜禽季度村级台账!AO442+畜禽季度村级台账!BG442</f>
        <v>0</v>
      </c>
      <c r="W441" s="27">
        <f>畜禽季度村级台账!F442+畜禽季度村级台账!X442+畜禽季度村级台账!AP442+畜禽季度村级台账!BH442</f>
        <v>0</v>
      </c>
      <c r="X441" s="27">
        <f t="shared" si="56"/>
        <v>0</v>
      </c>
      <c r="Y441" s="27">
        <f>畜禽季度村级台账!G442+畜禽季度村级台账!Y442+畜禽季度村级台账!AQ442+畜禽季度村级台账!BI442</f>
        <v>0</v>
      </c>
      <c r="Z441" s="27">
        <f>畜禽季度村级台账!H442+畜禽季度村级台账!Z442+畜禽季度村级台账!AR442+畜禽季度村级台账!BJ442</f>
        <v>0</v>
      </c>
      <c r="AA441" s="27">
        <f>畜禽季度村级台账!CF442</f>
        <v>0</v>
      </c>
      <c r="AB441" s="27">
        <f>畜禽季度村级台账!CG442</f>
        <v>0</v>
      </c>
      <c r="AC441" s="27">
        <f>畜禽季度村级台账!CH442</f>
        <v>0</v>
      </c>
      <c r="AD441" s="27">
        <f>畜禽季度村级台账!CI442</f>
        <v>0</v>
      </c>
      <c r="AE441" s="27">
        <f>畜禽季度村级台账!CJ442</f>
        <v>0</v>
      </c>
      <c r="AF441" s="51" t="str">
        <f t="shared" si="49"/>
        <v>正确</v>
      </c>
      <c r="AG441" s="51" t="str">
        <f t="shared" si="50"/>
        <v>正确</v>
      </c>
      <c r="AH441" s="51" t="str">
        <f t="shared" si="51"/>
        <v>正确</v>
      </c>
      <c r="AI441" s="51" t="str">
        <f t="shared" si="52"/>
        <v>正确</v>
      </c>
      <c r="AJ441" s="51" t="str">
        <f t="shared" si="53"/>
        <v>正确</v>
      </c>
      <c r="AK441" s="51" t="str">
        <f t="shared" si="54"/>
        <v>正确</v>
      </c>
      <c r="AL441" s="51" t="str">
        <f t="shared" si="55"/>
        <v>正确</v>
      </c>
    </row>
    <row r="442" spans="1:38">
      <c r="A442" s="28">
        <v>432</v>
      </c>
      <c r="B442" s="26">
        <f>畜禽季度村级台账!B443</f>
        <v>0</v>
      </c>
      <c r="C442" s="27">
        <f>畜禽季度村级台账!BO443</f>
        <v>0</v>
      </c>
      <c r="D442" s="27">
        <f>畜禽季度村级台账!BP443</f>
        <v>0</v>
      </c>
      <c r="E442" s="27">
        <f>畜禽季度村级台账!BQ443</f>
        <v>0</v>
      </c>
      <c r="F442" s="27">
        <f>畜禽季度村级台账!BR443</f>
        <v>0</v>
      </c>
      <c r="G442" s="27">
        <f>畜禽季度村级台账!BS443</f>
        <v>0</v>
      </c>
      <c r="H442" s="27">
        <f>畜禽季度村级台账!BT443</f>
        <v>0</v>
      </c>
      <c r="I442" s="27">
        <f>畜禽季度村级台账!BU443</f>
        <v>0</v>
      </c>
      <c r="J442" s="27">
        <f>畜禽季度村级台账!BV443</f>
        <v>0</v>
      </c>
      <c r="K442" s="27">
        <f>畜禽季度村级台账!BW443</f>
        <v>0</v>
      </c>
      <c r="L442" s="27">
        <f>畜禽季度村级台账!BX443</f>
        <v>0</v>
      </c>
      <c r="M442" s="27">
        <f>畜禽季度村级台账!BY443</f>
        <v>0</v>
      </c>
      <c r="N442" s="27">
        <f>畜禽季度村级台账!BZ443</f>
        <v>0</v>
      </c>
      <c r="O442" s="27">
        <f>畜禽季度村级台账!CA443</f>
        <v>0</v>
      </c>
      <c r="P442" s="27">
        <f>畜禽季度村级台账!CB443</f>
        <v>0</v>
      </c>
      <c r="Q442" s="27">
        <f>畜禽季度村级台账!CC443</f>
        <v>0</v>
      </c>
      <c r="R442" s="27">
        <f>畜禽季度村级台账!CD443</f>
        <v>0</v>
      </c>
      <c r="S442" s="27">
        <f>畜禽季度村级台账!CE443</f>
        <v>0</v>
      </c>
      <c r="T442" s="27">
        <f>畜禽季度村级台账!C443+畜禽季度村级台账!U443+畜禽季度村级台账!AM443+畜禽季度村级台账!BE443</f>
        <v>0</v>
      </c>
      <c r="U442" s="27">
        <f>畜禽季度村级台账!D443+畜禽季度村级台账!V443+畜禽季度村级台账!AN443+畜禽季度村级台账!BF443</f>
        <v>0</v>
      </c>
      <c r="V442" s="27">
        <f>畜禽季度村级台账!E443+畜禽季度村级台账!W443+畜禽季度村级台账!AO443+畜禽季度村级台账!BG443</f>
        <v>0</v>
      </c>
      <c r="W442" s="27">
        <f>畜禽季度村级台账!F443+畜禽季度村级台账!X443+畜禽季度村级台账!AP443+畜禽季度村级台账!BH443</f>
        <v>0</v>
      </c>
      <c r="X442" s="27">
        <f t="shared" si="56"/>
        <v>0</v>
      </c>
      <c r="Y442" s="27">
        <f>畜禽季度村级台账!G443+畜禽季度村级台账!Y443+畜禽季度村级台账!AQ443+畜禽季度村级台账!BI443</f>
        <v>0</v>
      </c>
      <c r="Z442" s="27">
        <f>畜禽季度村级台账!H443+畜禽季度村级台账!Z443+畜禽季度村级台账!AR443+畜禽季度村级台账!BJ443</f>
        <v>0</v>
      </c>
      <c r="AA442" s="27">
        <f>畜禽季度村级台账!CF443</f>
        <v>0</v>
      </c>
      <c r="AB442" s="27">
        <f>畜禽季度村级台账!CG443</f>
        <v>0</v>
      </c>
      <c r="AC442" s="27">
        <f>畜禽季度村级台账!CH443</f>
        <v>0</v>
      </c>
      <c r="AD442" s="27">
        <f>畜禽季度村级台账!CI443</f>
        <v>0</v>
      </c>
      <c r="AE442" s="27">
        <f>畜禽季度村级台账!CJ443</f>
        <v>0</v>
      </c>
      <c r="AF442" s="51" t="str">
        <f t="shared" si="49"/>
        <v>正确</v>
      </c>
      <c r="AG442" s="51" t="str">
        <f t="shared" si="50"/>
        <v>正确</v>
      </c>
      <c r="AH442" s="51" t="str">
        <f t="shared" si="51"/>
        <v>正确</v>
      </c>
      <c r="AI442" s="51" t="str">
        <f t="shared" si="52"/>
        <v>正确</v>
      </c>
      <c r="AJ442" s="51" t="str">
        <f t="shared" si="53"/>
        <v>正确</v>
      </c>
      <c r="AK442" s="51" t="str">
        <f t="shared" si="54"/>
        <v>正确</v>
      </c>
      <c r="AL442" s="51" t="str">
        <f t="shared" si="55"/>
        <v>正确</v>
      </c>
    </row>
    <row r="443" spans="1:38">
      <c r="A443" s="28">
        <v>433</v>
      </c>
      <c r="B443" s="26">
        <f>畜禽季度村级台账!B444</f>
        <v>0</v>
      </c>
      <c r="C443" s="27">
        <f>畜禽季度村级台账!BO444</f>
        <v>0</v>
      </c>
      <c r="D443" s="27">
        <f>畜禽季度村级台账!BP444</f>
        <v>0</v>
      </c>
      <c r="E443" s="27">
        <f>畜禽季度村级台账!BQ444</f>
        <v>0</v>
      </c>
      <c r="F443" s="27">
        <f>畜禽季度村级台账!BR444</f>
        <v>0</v>
      </c>
      <c r="G443" s="27">
        <f>畜禽季度村级台账!BS444</f>
        <v>0</v>
      </c>
      <c r="H443" s="27">
        <f>畜禽季度村级台账!BT444</f>
        <v>0</v>
      </c>
      <c r="I443" s="27">
        <f>畜禽季度村级台账!BU444</f>
        <v>0</v>
      </c>
      <c r="J443" s="27">
        <f>畜禽季度村级台账!BV444</f>
        <v>0</v>
      </c>
      <c r="K443" s="27">
        <f>畜禽季度村级台账!BW444</f>
        <v>0</v>
      </c>
      <c r="L443" s="27">
        <f>畜禽季度村级台账!BX444</f>
        <v>0</v>
      </c>
      <c r="M443" s="27">
        <f>畜禽季度村级台账!BY444</f>
        <v>0</v>
      </c>
      <c r="N443" s="27">
        <f>畜禽季度村级台账!BZ444</f>
        <v>0</v>
      </c>
      <c r="O443" s="27">
        <f>畜禽季度村级台账!CA444</f>
        <v>0</v>
      </c>
      <c r="P443" s="27">
        <f>畜禽季度村级台账!CB444</f>
        <v>0</v>
      </c>
      <c r="Q443" s="27">
        <f>畜禽季度村级台账!CC444</f>
        <v>0</v>
      </c>
      <c r="R443" s="27">
        <f>畜禽季度村级台账!CD444</f>
        <v>0</v>
      </c>
      <c r="S443" s="27">
        <f>畜禽季度村级台账!CE444</f>
        <v>0</v>
      </c>
      <c r="T443" s="27">
        <f>畜禽季度村级台账!C444+畜禽季度村级台账!U444+畜禽季度村级台账!AM444+畜禽季度村级台账!BE444</f>
        <v>0</v>
      </c>
      <c r="U443" s="27">
        <f>畜禽季度村级台账!D444+畜禽季度村级台账!V444+畜禽季度村级台账!AN444+畜禽季度村级台账!BF444</f>
        <v>0</v>
      </c>
      <c r="V443" s="27">
        <f>畜禽季度村级台账!E444+畜禽季度村级台账!W444+畜禽季度村级台账!AO444+畜禽季度村级台账!BG444</f>
        <v>0</v>
      </c>
      <c r="W443" s="27">
        <f>畜禽季度村级台账!F444+畜禽季度村级台账!X444+畜禽季度村级台账!AP444+畜禽季度村级台账!BH444</f>
        <v>0</v>
      </c>
      <c r="X443" s="27">
        <f t="shared" si="56"/>
        <v>0</v>
      </c>
      <c r="Y443" s="27">
        <f>畜禽季度村级台账!G444+畜禽季度村级台账!Y444+畜禽季度村级台账!AQ444+畜禽季度村级台账!BI444</f>
        <v>0</v>
      </c>
      <c r="Z443" s="27">
        <f>畜禽季度村级台账!H444+畜禽季度村级台账!Z444+畜禽季度村级台账!AR444+畜禽季度村级台账!BJ444</f>
        <v>0</v>
      </c>
      <c r="AA443" s="27">
        <f>畜禽季度村级台账!CF444</f>
        <v>0</v>
      </c>
      <c r="AB443" s="27">
        <f>畜禽季度村级台账!CG444</f>
        <v>0</v>
      </c>
      <c r="AC443" s="27">
        <f>畜禽季度村级台账!CH444</f>
        <v>0</v>
      </c>
      <c r="AD443" s="27">
        <f>畜禽季度村级台账!CI444</f>
        <v>0</v>
      </c>
      <c r="AE443" s="27">
        <f>畜禽季度村级台账!CJ444</f>
        <v>0</v>
      </c>
      <c r="AF443" s="51" t="str">
        <f t="shared" si="49"/>
        <v>正确</v>
      </c>
      <c r="AG443" s="51" t="str">
        <f t="shared" si="50"/>
        <v>正确</v>
      </c>
      <c r="AH443" s="51" t="str">
        <f t="shared" si="51"/>
        <v>正确</v>
      </c>
      <c r="AI443" s="51" t="str">
        <f t="shared" si="52"/>
        <v>正确</v>
      </c>
      <c r="AJ443" s="51" t="str">
        <f t="shared" si="53"/>
        <v>正确</v>
      </c>
      <c r="AK443" s="51" t="str">
        <f t="shared" si="54"/>
        <v>正确</v>
      </c>
      <c r="AL443" s="51" t="str">
        <f t="shared" si="55"/>
        <v>正确</v>
      </c>
    </row>
    <row r="444" spans="1:38">
      <c r="A444" s="28">
        <v>434</v>
      </c>
      <c r="B444" s="26">
        <f>畜禽季度村级台账!B445</f>
        <v>0</v>
      </c>
      <c r="C444" s="27">
        <f>畜禽季度村级台账!BO445</f>
        <v>0</v>
      </c>
      <c r="D444" s="27">
        <f>畜禽季度村级台账!BP445</f>
        <v>0</v>
      </c>
      <c r="E444" s="27">
        <f>畜禽季度村级台账!BQ445</f>
        <v>0</v>
      </c>
      <c r="F444" s="27">
        <f>畜禽季度村级台账!BR445</f>
        <v>0</v>
      </c>
      <c r="G444" s="27">
        <f>畜禽季度村级台账!BS445</f>
        <v>0</v>
      </c>
      <c r="H444" s="27">
        <f>畜禽季度村级台账!BT445</f>
        <v>0</v>
      </c>
      <c r="I444" s="27">
        <f>畜禽季度村级台账!BU445</f>
        <v>0</v>
      </c>
      <c r="J444" s="27">
        <f>畜禽季度村级台账!BV445</f>
        <v>0</v>
      </c>
      <c r="K444" s="27">
        <f>畜禽季度村级台账!BW445</f>
        <v>0</v>
      </c>
      <c r="L444" s="27">
        <f>畜禽季度村级台账!BX445</f>
        <v>0</v>
      </c>
      <c r="M444" s="27">
        <f>畜禽季度村级台账!BY445</f>
        <v>0</v>
      </c>
      <c r="N444" s="27">
        <f>畜禽季度村级台账!BZ445</f>
        <v>0</v>
      </c>
      <c r="O444" s="27">
        <f>畜禽季度村级台账!CA445</f>
        <v>0</v>
      </c>
      <c r="P444" s="27">
        <f>畜禽季度村级台账!CB445</f>
        <v>0</v>
      </c>
      <c r="Q444" s="27">
        <f>畜禽季度村级台账!CC445</f>
        <v>0</v>
      </c>
      <c r="R444" s="27">
        <f>畜禽季度村级台账!CD445</f>
        <v>0</v>
      </c>
      <c r="S444" s="27">
        <f>畜禽季度村级台账!CE445</f>
        <v>0</v>
      </c>
      <c r="T444" s="27">
        <f>畜禽季度村级台账!C445+畜禽季度村级台账!U445+畜禽季度村级台账!AM445+畜禽季度村级台账!BE445</f>
        <v>0</v>
      </c>
      <c r="U444" s="27">
        <f>畜禽季度村级台账!D445+畜禽季度村级台账!V445+畜禽季度村级台账!AN445+畜禽季度村级台账!BF445</f>
        <v>0</v>
      </c>
      <c r="V444" s="27">
        <f>畜禽季度村级台账!E445+畜禽季度村级台账!W445+畜禽季度村级台账!AO445+畜禽季度村级台账!BG445</f>
        <v>0</v>
      </c>
      <c r="W444" s="27">
        <f>畜禽季度村级台账!F445+畜禽季度村级台账!X445+畜禽季度村级台账!AP445+畜禽季度村级台账!BH445</f>
        <v>0</v>
      </c>
      <c r="X444" s="27">
        <f t="shared" si="56"/>
        <v>0</v>
      </c>
      <c r="Y444" s="27">
        <f>畜禽季度村级台账!G445+畜禽季度村级台账!Y445+畜禽季度村级台账!AQ445+畜禽季度村级台账!BI445</f>
        <v>0</v>
      </c>
      <c r="Z444" s="27">
        <f>畜禽季度村级台账!H445+畜禽季度村级台账!Z445+畜禽季度村级台账!AR445+畜禽季度村级台账!BJ445</f>
        <v>0</v>
      </c>
      <c r="AA444" s="27">
        <f>畜禽季度村级台账!CF445</f>
        <v>0</v>
      </c>
      <c r="AB444" s="27">
        <f>畜禽季度村级台账!CG445</f>
        <v>0</v>
      </c>
      <c r="AC444" s="27">
        <f>畜禽季度村级台账!CH445</f>
        <v>0</v>
      </c>
      <c r="AD444" s="27">
        <f>畜禽季度村级台账!CI445</f>
        <v>0</v>
      </c>
      <c r="AE444" s="27">
        <f>畜禽季度村级台账!CJ445</f>
        <v>0</v>
      </c>
      <c r="AF444" s="51" t="str">
        <f t="shared" si="49"/>
        <v>正确</v>
      </c>
      <c r="AG444" s="51" t="str">
        <f t="shared" si="50"/>
        <v>正确</v>
      </c>
      <c r="AH444" s="51" t="str">
        <f t="shared" si="51"/>
        <v>正确</v>
      </c>
      <c r="AI444" s="51" t="str">
        <f t="shared" si="52"/>
        <v>正确</v>
      </c>
      <c r="AJ444" s="51" t="str">
        <f t="shared" si="53"/>
        <v>正确</v>
      </c>
      <c r="AK444" s="51" t="str">
        <f t="shared" si="54"/>
        <v>正确</v>
      </c>
      <c r="AL444" s="51" t="str">
        <f t="shared" si="55"/>
        <v>正确</v>
      </c>
    </row>
    <row r="445" spans="1:38">
      <c r="A445" s="28">
        <v>435</v>
      </c>
      <c r="B445" s="26">
        <f>畜禽季度村级台账!B446</f>
        <v>0</v>
      </c>
      <c r="C445" s="27">
        <f>畜禽季度村级台账!BO446</f>
        <v>0</v>
      </c>
      <c r="D445" s="27">
        <f>畜禽季度村级台账!BP446</f>
        <v>0</v>
      </c>
      <c r="E445" s="27">
        <f>畜禽季度村级台账!BQ446</f>
        <v>0</v>
      </c>
      <c r="F445" s="27">
        <f>畜禽季度村级台账!BR446</f>
        <v>0</v>
      </c>
      <c r="G445" s="27">
        <f>畜禽季度村级台账!BS446</f>
        <v>0</v>
      </c>
      <c r="H445" s="27">
        <f>畜禽季度村级台账!BT446</f>
        <v>0</v>
      </c>
      <c r="I445" s="27">
        <f>畜禽季度村级台账!BU446</f>
        <v>0</v>
      </c>
      <c r="J445" s="27">
        <f>畜禽季度村级台账!BV446</f>
        <v>0</v>
      </c>
      <c r="K445" s="27">
        <f>畜禽季度村级台账!BW446</f>
        <v>0</v>
      </c>
      <c r="L445" s="27">
        <f>畜禽季度村级台账!BX446</f>
        <v>0</v>
      </c>
      <c r="M445" s="27">
        <f>畜禽季度村级台账!BY446</f>
        <v>0</v>
      </c>
      <c r="N445" s="27">
        <f>畜禽季度村级台账!BZ446</f>
        <v>0</v>
      </c>
      <c r="O445" s="27">
        <f>畜禽季度村级台账!CA446</f>
        <v>0</v>
      </c>
      <c r="P445" s="27">
        <f>畜禽季度村级台账!CB446</f>
        <v>0</v>
      </c>
      <c r="Q445" s="27">
        <f>畜禽季度村级台账!CC446</f>
        <v>0</v>
      </c>
      <c r="R445" s="27">
        <f>畜禽季度村级台账!CD446</f>
        <v>0</v>
      </c>
      <c r="S445" s="27">
        <f>畜禽季度村级台账!CE446</f>
        <v>0</v>
      </c>
      <c r="T445" s="27">
        <f>畜禽季度村级台账!C446+畜禽季度村级台账!U446+畜禽季度村级台账!AM446+畜禽季度村级台账!BE446</f>
        <v>0</v>
      </c>
      <c r="U445" s="27">
        <f>畜禽季度村级台账!D446+畜禽季度村级台账!V446+畜禽季度村级台账!AN446+畜禽季度村级台账!BF446</f>
        <v>0</v>
      </c>
      <c r="V445" s="27">
        <f>畜禽季度村级台账!E446+畜禽季度村级台账!W446+畜禽季度村级台账!AO446+畜禽季度村级台账!BG446</f>
        <v>0</v>
      </c>
      <c r="W445" s="27">
        <f>畜禽季度村级台账!F446+畜禽季度村级台账!X446+畜禽季度村级台账!AP446+畜禽季度村级台账!BH446</f>
        <v>0</v>
      </c>
      <c r="X445" s="27">
        <f t="shared" si="56"/>
        <v>0</v>
      </c>
      <c r="Y445" s="27">
        <f>畜禽季度村级台账!G446+畜禽季度村级台账!Y446+畜禽季度村级台账!AQ446+畜禽季度村级台账!BI446</f>
        <v>0</v>
      </c>
      <c r="Z445" s="27">
        <f>畜禽季度村级台账!H446+畜禽季度村级台账!Z446+畜禽季度村级台账!AR446+畜禽季度村级台账!BJ446</f>
        <v>0</v>
      </c>
      <c r="AA445" s="27">
        <f>畜禽季度村级台账!CF446</f>
        <v>0</v>
      </c>
      <c r="AB445" s="27">
        <f>畜禽季度村级台账!CG446</f>
        <v>0</v>
      </c>
      <c r="AC445" s="27">
        <f>畜禽季度村级台账!CH446</f>
        <v>0</v>
      </c>
      <c r="AD445" s="27">
        <f>畜禽季度村级台账!CI446</f>
        <v>0</v>
      </c>
      <c r="AE445" s="27">
        <f>畜禽季度村级台账!CJ446</f>
        <v>0</v>
      </c>
      <c r="AF445" s="51" t="str">
        <f t="shared" si="49"/>
        <v>正确</v>
      </c>
      <c r="AG445" s="51" t="str">
        <f t="shared" si="50"/>
        <v>正确</v>
      </c>
      <c r="AH445" s="51" t="str">
        <f t="shared" si="51"/>
        <v>正确</v>
      </c>
      <c r="AI445" s="51" t="str">
        <f t="shared" si="52"/>
        <v>正确</v>
      </c>
      <c r="AJ445" s="51" t="str">
        <f t="shared" si="53"/>
        <v>正确</v>
      </c>
      <c r="AK445" s="51" t="str">
        <f t="shared" si="54"/>
        <v>正确</v>
      </c>
      <c r="AL445" s="51" t="str">
        <f t="shared" si="55"/>
        <v>正确</v>
      </c>
    </row>
    <row r="446" spans="1:38">
      <c r="A446" s="28">
        <v>436</v>
      </c>
      <c r="B446" s="26">
        <f>畜禽季度村级台账!B447</f>
        <v>0</v>
      </c>
      <c r="C446" s="27">
        <f>畜禽季度村级台账!BO447</f>
        <v>0</v>
      </c>
      <c r="D446" s="27">
        <f>畜禽季度村级台账!BP447</f>
        <v>0</v>
      </c>
      <c r="E446" s="27">
        <f>畜禽季度村级台账!BQ447</f>
        <v>0</v>
      </c>
      <c r="F446" s="27">
        <f>畜禽季度村级台账!BR447</f>
        <v>0</v>
      </c>
      <c r="G446" s="27">
        <f>畜禽季度村级台账!BS447</f>
        <v>0</v>
      </c>
      <c r="H446" s="27">
        <f>畜禽季度村级台账!BT447</f>
        <v>0</v>
      </c>
      <c r="I446" s="27">
        <f>畜禽季度村级台账!BU447</f>
        <v>0</v>
      </c>
      <c r="J446" s="27">
        <f>畜禽季度村级台账!BV447</f>
        <v>0</v>
      </c>
      <c r="K446" s="27">
        <f>畜禽季度村级台账!BW447</f>
        <v>0</v>
      </c>
      <c r="L446" s="27">
        <f>畜禽季度村级台账!BX447</f>
        <v>0</v>
      </c>
      <c r="M446" s="27">
        <f>畜禽季度村级台账!BY447</f>
        <v>0</v>
      </c>
      <c r="N446" s="27">
        <f>畜禽季度村级台账!BZ447</f>
        <v>0</v>
      </c>
      <c r="O446" s="27">
        <f>畜禽季度村级台账!CA447</f>
        <v>0</v>
      </c>
      <c r="P446" s="27">
        <f>畜禽季度村级台账!CB447</f>
        <v>0</v>
      </c>
      <c r="Q446" s="27">
        <f>畜禽季度村级台账!CC447</f>
        <v>0</v>
      </c>
      <c r="R446" s="27">
        <f>畜禽季度村级台账!CD447</f>
        <v>0</v>
      </c>
      <c r="S446" s="27">
        <f>畜禽季度村级台账!CE447</f>
        <v>0</v>
      </c>
      <c r="T446" s="27">
        <f>畜禽季度村级台账!C447+畜禽季度村级台账!U447+畜禽季度村级台账!AM447+畜禽季度村级台账!BE447</f>
        <v>0</v>
      </c>
      <c r="U446" s="27">
        <f>畜禽季度村级台账!D447+畜禽季度村级台账!V447+畜禽季度村级台账!AN447+畜禽季度村级台账!BF447</f>
        <v>0</v>
      </c>
      <c r="V446" s="27">
        <f>畜禽季度村级台账!E447+畜禽季度村级台账!W447+畜禽季度村级台账!AO447+畜禽季度村级台账!BG447</f>
        <v>0</v>
      </c>
      <c r="W446" s="27">
        <f>畜禽季度村级台账!F447+畜禽季度村级台账!X447+畜禽季度村级台账!AP447+畜禽季度村级台账!BH447</f>
        <v>0</v>
      </c>
      <c r="X446" s="27">
        <f t="shared" si="56"/>
        <v>0</v>
      </c>
      <c r="Y446" s="27">
        <f>畜禽季度村级台账!G447+畜禽季度村级台账!Y447+畜禽季度村级台账!AQ447+畜禽季度村级台账!BI447</f>
        <v>0</v>
      </c>
      <c r="Z446" s="27">
        <f>畜禽季度村级台账!H447+畜禽季度村级台账!Z447+畜禽季度村级台账!AR447+畜禽季度村级台账!BJ447</f>
        <v>0</v>
      </c>
      <c r="AA446" s="27">
        <f>畜禽季度村级台账!CF447</f>
        <v>0</v>
      </c>
      <c r="AB446" s="27">
        <f>畜禽季度村级台账!CG447</f>
        <v>0</v>
      </c>
      <c r="AC446" s="27">
        <f>畜禽季度村级台账!CH447</f>
        <v>0</v>
      </c>
      <c r="AD446" s="27">
        <f>畜禽季度村级台账!CI447</f>
        <v>0</v>
      </c>
      <c r="AE446" s="27">
        <f>畜禽季度村级台账!CJ447</f>
        <v>0</v>
      </c>
      <c r="AF446" s="51" t="str">
        <f t="shared" si="49"/>
        <v>正确</v>
      </c>
      <c r="AG446" s="51" t="str">
        <f t="shared" si="50"/>
        <v>正确</v>
      </c>
      <c r="AH446" s="51" t="str">
        <f t="shared" si="51"/>
        <v>正确</v>
      </c>
      <c r="AI446" s="51" t="str">
        <f t="shared" si="52"/>
        <v>正确</v>
      </c>
      <c r="AJ446" s="51" t="str">
        <f t="shared" si="53"/>
        <v>正确</v>
      </c>
      <c r="AK446" s="51" t="str">
        <f t="shared" si="54"/>
        <v>正确</v>
      </c>
      <c r="AL446" s="51" t="str">
        <f t="shared" si="55"/>
        <v>正确</v>
      </c>
    </row>
    <row r="447" spans="1:38">
      <c r="A447" s="28">
        <v>437</v>
      </c>
      <c r="B447" s="26">
        <f>畜禽季度村级台账!B448</f>
        <v>0</v>
      </c>
      <c r="C447" s="27">
        <f>畜禽季度村级台账!BO448</f>
        <v>0</v>
      </c>
      <c r="D447" s="27">
        <f>畜禽季度村级台账!BP448</f>
        <v>0</v>
      </c>
      <c r="E447" s="27">
        <f>畜禽季度村级台账!BQ448</f>
        <v>0</v>
      </c>
      <c r="F447" s="27">
        <f>畜禽季度村级台账!BR448</f>
        <v>0</v>
      </c>
      <c r="G447" s="27">
        <f>畜禽季度村级台账!BS448</f>
        <v>0</v>
      </c>
      <c r="H447" s="27">
        <f>畜禽季度村级台账!BT448</f>
        <v>0</v>
      </c>
      <c r="I447" s="27">
        <f>畜禽季度村级台账!BU448</f>
        <v>0</v>
      </c>
      <c r="J447" s="27">
        <f>畜禽季度村级台账!BV448</f>
        <v>0</v>
      </c>
      <c r="K447" s="27">
        <f>畜禽季度村级台账!BW448</f>
        <v>0</v>
      </c>
      <c r="L447" s="27">
        <f>畜禽季度村级台账!BX448</f>
        <v>0</v>
      </c>
      <c r="M447" s="27">
        <f>畜禽季度村级台账!BY448</f>
        <v>0</v>
      </c>
      <c r="N447" s="27">
        <f>畜禽季度村级台账!BZ448</f>
        <v>0</v>
      </c>
      <c r="O447" s="27">
        <f>畜禽季度村级台账!CA448</f>
        <v>0</v>
      </c>
      <c r="P447" s="27">
        <f>畜禽季度村级台账!CB448</f>
        <v>0</v>
      </c>
      <c r="Q447" s="27">
        <f>畜禽季度村级台账!CC448</f>
        <v>0</v>
      </c>
      <c r="R447" s="27">
        <f>畜禽季度村级台账!CD448</f>
        <v>0</v>
      </c>
      <c r="S447" s="27">
        <f>畜禽季度村级台账!CE448</f>
        <v>0</v>
      </c>
      <c r="T447" s="27">
        <f>畜禽季度村级台账!C448+畜禽季度村级台账!U448+畜禽季度村级台账!AM448+畜禽季度村级台账!BE448</f>
        <v>0</v>
      </c>
      <c r="U447" s="27">
        <f>畜禽季度村级台账!D448+畜禽季度村级台账!V448+畜禽季度村级台账!AN448+畜禽季度村级台账!BF448</f>
        <v>0</v>
      </c>
      <c r="V447" s="27">
        <f>畜禽季度村级台账!E448+畜禽季度村级台账!W448+畜禽季度村级台账!AO448+畜禽季度村级台账!BG448</f>
        <v>0</v>
      </c>
      <c r="W447" s="27">
        <f>畜禽季度村级台账!F448+畜禽季度村级台账!X448+畜禽季度村级台账!AP448+畜禽季度村级台账!BH448</f>
        <v>0</v>
      </c>
      <c r="X447" s="27">
        <f t="shared" si="56"/>
        <v>0</v>
      </c>
      <c r="Y447" s="27">
        <f>畜禽季度村级台账!G448+畜禽季度村级台账!Y448+畜禽季度村级台账!AQ448+畜禽季度村级台账!BI448</f>
        <v>0</v>
      </c>
      <c r="Z447" s="27">
        <f>畜禽季度村级台账!H448+畜禽季度村级台账!Z448+畜禽季度村级台账!AR448+畜禽季度村级台账!BJ448</f>
        <v>0</v>
      </c>
      <c r="AA447" s="27">
        <f>畜禽季度村级台账!CF448</f>
        <v>0</v>
      </c>
      <c r="AB447" s="27">
        <f>畜禽季度村级台账!CG448</f>
        <v>0</v>
      </c>
      <c r="AC447" s="27">
        <f>畜禽季度村级台账!CH448</f>
        <v>0</v>
      </c>
      <c r="AD447" s="27">
        <f>畜禽季度村级台账!CI448</f>
        <v>0</v>
      </c>
      <c r="AE447" s="27">
        <f>畜禽季度村级台账!CJ448</f>
        <v>0</v>
      </c>
      <c r="AF447" s="51" t="str">
        <f t="shared" si="49"/>
        <v>正确</v>
      </c>
      <c r="AG447" s="51" t="str">
        <f t="shared" si="50"/>
        <v>正确</v>
      </c>
      <c r="AH447" s="51" t="str">
        <f t="shared" si="51"/>
        <v>正确</v>
      </c>
      <c r="AI447" s="51" t="str">
        <f t="shared" si="52"/>
        <v>正确</v>
      </c>
      <c r="AJ447" s="51" t="str">
        <f t="shared" si="53"/>
        <v>正确</v>
      </c>
      <c r="AK447" s="51" t="str">
        <f t="shared" si="54"/>
        <v>正确</v>
      </c>
      <c r="AL447" s="51" t="str">
        <f t="shared" si="55"/>
        <v>正确</v>
      </c>
    </row>
    <row r="448" spans="1:38">
      <c r="A448" s="28">
        <v>438</v>
      </c>
      <c r="B448" s="26">
        <f>畜禽季度村级台账!B449</f>
        <v>0</v>
      </c>
      <c r="C448" s="27">
        <f>畜禽季度村级台账!BO449</f>
        <v>0</v>
      </c>
      <c r="D448" s="27">
        <f>畜禽季度村级台账!BP449</f>
        <v>0</v>
      </c>
      <c r="E448" s="27">
        <f>畜禽季度村级台账!BQ449</f>
        <v>0</v>
      </c>
      <c r="F448" s="27">
        <f>畜禽季度村级台账!BR449</f>
        <v>0</v>
      </c>
      <c r="G448" s="27">
        <f>畜禽季度村级台账!BS449</f>
        <v>0</v>
      </c>
      <c r="H448" s="27">
        <f>畜禽季度村级台账!BT449</f>
        <v>0</v>
      </c>
      <c r="I448" s="27">
        <f>畜禽季度村级台账!BU449</f>
        <v>0</v>
      </c>
      <c r="J448" s="27">
        <f>畜禽季度村级台账!BV449</f>
        <v>0</v>
      </c>
      <c r="K448" s="27">
        <f>畜禽季度村级台账!BW449</f>
        <v>0</v>
      </c>
      <c r="L448" s="27">
        <f>畜禽季度村级台账!BX449</f>
        <v>0</v>
      </c>
      <c r="M448" s="27">
        <f>畜禽季度村级台账!BY449</f>
        <v>0</v>
      </c>
      <c r="N448" s="27">
        <f>畜禽季度村级台账!BZ449</f>
        <v>0</v>
      </c>
      <c r="O448" s="27">
        <f>畜禽季度村级台账!CA449</f>
        <v>0</v>
      </c>
      <c r="P448" s="27">
        <f>畜禽季度村级台账!CB449</f>
        <v>0</v>
      </c>
      <c r="Q448" s="27">
        <f>畜禽季度村级台账!CC449</f>
        <v>0</v>
      </c>
      <c r="R448" s="27">
        <f>畜禽季度村级台账!CD449</f>
        <v>0</v>
      </c>
      <c r="S448" s="27">
        <f>畜禽季度村级台账!CE449</f>
        <v>0</v>
      </c>
      <c r="T448" s="27">
        <f>畜禽季度村级台账!C449+畜禽季度村级台账!U449+畜禽季度村级台账!AM449+畜禽季度村级台账!BE449</f>
        <v>0</v>
      </c>
      <c r="U448" s="27">
        <f>畜禽季度村级台账!D449+畜禽季度村级台账!V449+畜禽季度村级台账!AN449+畜禽季度村级台账!BF449</f>
        <v>0</v>
      </c>
      <c r="V448" s="27">
        <f>畜禽季度村级台账!E449+畜禽季度村级台账!W449+畜禽季度村级台账!AO449+畜禽季度村级台账!BG449</f>
        <v>0</v>
      </c>
      <c r="W448" s="27">
        <f>畜禽季度村级台账!F449+畜禽季度村级台账!X449+畜禽季度村级台账!AP449+畜禽季度村级台账!BH449</f>
        <v>0</v>
      </c>
      <c r="X448" s="27">
        <f t="shared" si="56"/>
        <v>0</v>
      </c>
      <c r="Y448" s="27">
        <f>畜禽季度村级台账!G449+畜禽季度村级台账!Y449+畜禽季度村级台账!AQ449+畜禽季度村级台账!BI449</f>
        <v>0</v>
      </c>
      <c r="Z448" s="27">
        <f>畜禽季度村级台账!H449+畜禽季度村级台账!Z449+畜禽季度村级台账!AR449+畜禽季度村级台账!BJ449</f>
        <v>0</v>
      </c>
      <c r="AA448" s="27">
        <f>畜禽季度村级台账!CF449</f>
        <v>0</v>
      </c>
      <c r="AB448" s="27">
        <f>畜禽季度村级台账!CG449</f>
        <v>0</v>
      </c>
      <c r="AC448" s="27">
        <f>畜禽季度村级台账!CH449</f>
        <v>0</v>
      </c>
      <c r="AD448" s="27">
        <f>畜禽季度村级台账!CI449</f>
        <v>0</v>
      </c>
      <c r="AE448" s="27">
        <f>畜禽季度村级台账!CJ449</f>
        <v>0</v>
      </c>
      <c r="AF448" s="51" t="str">
        <f t="shared" si="49"/>
        <v>正确</v>
      </c>
      <c r="AG448" s="51" t="str">
        <f t="shared" si="50"/>
        <v>正确</v>
      </c>
      <c r="AH448" s="51" t="str">
        <f t="shared" si="51"/>
        <v>正确</v>
      </c>
      <c r="AI448" s="51" t="str">
        <f t="shared" si="52"/>
        <v>正确</v>
      </c>
      <c r="AJ448" s="51" t="str">
        <f t="shared" si="53"/>
        <v>正确</v>
      </c>
      <c r="AK448" s="51" t="str">
        <f t="shared" si="54"/>
        <v>正确</v>
      </c>
      <c r="AL448" s="51" t="str">
        <f t="shared" si="55"/>
        <v>正确</v>
      </c>
    </row>
    <row r="449" spans="1:38">
      <c r="A449" s="28">
        <v>439</v>
      </c>
      <c r="B449" s="26">
        <f>畜禽季度村级台账!B450</f>
        <v>0</v>
      </c>
      <c r="C449" s="27">
        <f>畜禽季度村级台账!BO450</f>
        <v>0</v>
      </c>
      <c r="D449" s="27">
        <f>畜禽季度村级台账!BP450</f>
        <v>0</v>
      </c>
      <c r="E449" s="27">
        <f>畜禽季度村级台账!BQ450</f>
        <v>0</v>
      </c>
      <c r="F449" s="27">
        <f>畜禽季度村级台账!BR450</f>
        <v>0</v>
      </c>
      <c r="G449" s="27">
        <f>畜禽季度村级台账!BS450</f>
        <v>0</v>
      </c>
      <c r="H449" s="27">
        <f>畜禽季度村级台账!BT450</f>
        <v>0</v>
      </c>
      <c r="I449" s="27">
        <f>畜禽季度村级台账!BU450</f>
        <v>0</v>
      </c>
      <c r="J449" s="27">
        <f>畜禽季度村级台账!BV450</f>
        <v>0</v>
      </c>
      <c r="K449" s="27">
        <f>畜禽季度村级台账!BW450</f>
        <v>0</v>
      </c>
      <c r="L449" s="27">
        <f>畜禽季度村级台账!BX450</f>
        <v>0</v>
      </c>
      <c r="M449" s="27">
        <f>畜禽季度村级台账!BY450</f>
        <v>0</v>
      </c>
      <c r="N449" s="27">
        <f>畜禽季度村级台账!BZ450</f>
        <v>0</v>
      </c>
      <c r="O449" s="27">
        <f>畜禽季度村级台账!CA450</f>
        <v>0</v>
      </c>
      <c r="P449" s="27">
        <f>畜禽季度村级台账!CB450</f>
        <v>0</v>
      </c>
      <c r="Q449" s="27">
        <f>畜禽季度村级台账!CC450</f>
        <v>0</v>
      </c>
      <c r="R449" s="27">
        <f>畜禽季度村级台账!CD450</f>
        <v>0</v>
      </c>
      <c r="S449" s="27">
        <f>畜禽季度村级台账!CE450</f>
        <v>0</v>
      </c>
      <c r="T449" s="27">
        <f>畜禽季度村级台账!C450+畜禽季度村级台账!U450+畜禽季度村级台账!AM450+畜禽季度村级台账!BE450</f>
        <v>0</v>
      </c>
      <c r="U449" s="27">
        <f>畜禽季度村级台账!D450+畜禽季度村级台账!V450+畜禽季度村级台账!AN450+畜禽季度村级台账!BF450</f>
        <v>0</v>
      </c>
      <c r="V449" s="27">
        <f>畜禽季度村级台账!E450+畜禽季度村级台账!W450+畜禽季度村级台账!AO450+畜禽季度村级台账!BG450</f>
        <v>0</v>
      </c>
      <c r="W449" s="27">
        <f>畜禽季度村级台账!F450+畜禽季度村级台账!X450+畜禽季度村级台账!AP450+畜禽季度村级台账!BH450</f>
        <v>0</v>
      </c>
      <c r="X449" s="27">
        <f t="shared" si="56"/>
        <v>0</v>
      </c>
      <c r="Y449" s="27">
        <f>畜禽季度村级台账!G450+畜禽季度村级台账!Y450+畜禽季度村级台账!AQ450+畜禽季度村级台账!BI450</f>
        <v>0</v>
      </c>
      <c r="Z449" s="27">
        <f>畜禽季度村级台账!H450+畜禽季度村级台账!Z450+畜禽季度村级台账!AR450+畜禽季度村级台账!BJ450</f>
        <v>0</v>
      </c>
      <c r="AA449" s="27">
        <f>畜禽季度村级台账!CF450</f>
        <v>0</v>
      </c>
      <c r="AB449" s="27">
        <f>畜禽季度村级台账!CG450</f>
        <v>0</v>
      </c>
      <c r="AC449" s="27">
        <f>畜禽季度村级台账!CH450</f>
        <v>0</v>
      </c>
      <c r="AD449" s="27">
        <f>畜禽季度村级台账!CI450</f>
        <v>0</v>
      </c>
      <c r="AE449" s="27">
        <f>畜禽季度村级台账!CJ450</f>
        <v>0</v>
      </c>
      <c r="AF449" s="51" t="str">
        <f t="shared" si="49"/>
        <v>正确</v>
      </c>
      <c r="AG449" s="51" t="str">
        <f t="shared" si="50"/>
        <v>正确</v>
      </c>
      <c r="AH449" s="51" t="str">
        <f t="shared" si="51"/>
        <v>正确</v>
      </c>
      <c r="AI449" s="51" t="str">
        <f t="shared" si="52"/>
        <v>正确</v>
      </c>
      <c r="AJ449" s="51" t="str">
        <f t="shared" si="53"/>
        <v>正确</v>
      </c>
      <c r="AK449" s="51" t="str">
        <f t="shared" si="54"/>
        <v>正确</v>
      </c>
      <c r="AL449" s="51" t="str">
        <f t="shared" si="55"/>
        <v>正确</v>
      </c>
    </row>
    <row r="450" spans="1:38">
      <c r="A450" s="28">
        <v>440</v>
      </c>
      <c r="B450" s="26">
        <f>畜禽季度村级台账!B451</f>
        <v>0</v>
      </c>
      <c r="C450" s="27">
        <f>畜禽季度村级台账!BO451</f>
        <v>0</v>
      </c>
      <c r="D450" s="27">
        <f>畜禽季度村级台账!BP451</f>
        <v>0</v>
      </c>
      <c r="E450" s="27">
        <f>畜禽季度村级台账!BQ451</f>
        <v>0</v>
      </c>
      <c r="F450" s="27">
        <f>畜禽季度村级台账!BR451</f>
        <v>0</v>
      </c>
      <c r="G450" s="27">
        <f>畜禽季度村级台账!BS451</f>
        <v>0</v>
      </c>
      <c r="H450" s="27">
        <f>畜禽季度村级台账!BT451</f>
        <v>0</v>
      </c>
      <c r="I450" s="27">
        <f>畜禽季度村级台账!BU451</f>
        <v>0</v>
      </c>
      <c r="J450" s="27">
        <f>畜禽季度村级台账!BV451</f>
        <v>0</v>
      </c>
      <c r="K450" s="27">
        <f>畜禽季度村级台账!BW451</f>
        <v>0</v>
      </c>
      <c r="L450" s="27">
        <f>畜禽季度村级台账!BX451</f>
        <v>0</v>
      </c>
      <c r="M450" s="27">
        <f>畜禽季度村级台账!BY451</f>
        <v>0</v>
      </c>
      <c r="N450" s="27">
        <f>畜禽季度村级台账!BZ451</f>
        <v>0</v>
      </c>
      <c r="O450" s="27">
        <f>畜禽季度村级台账!CA451</f>
        <v>0</v>
      </c>
      <c r="P450" s="27">
        <f>畜禽季度村级台账!CB451</f>
        <v>0</v>
      </c>
      <c r="Q450" s="27">
        <f>畜禽季度村级台账!CC451</f>
        <v>0</v>
      </c>
      <c r="R450" s="27">
        <f>畜禽季度村级台账!CD451</f>
        <v>0</v>
      </c>
      <c r="S450" s="27">
        <f>畜禽季度村级台账!CE451</f>
        <v>0</v>
      </c>
      <c r="T450" s="27">
        <f>畜禽季度村级台账!C451+畜禽季度村级台账!U451+畜禽季度村级台账!AM451+畜禽季度村级台账!BE451</f>
        <v>0</v>
      </c>
      <c r="U450" s="27">
        <f>畜禽季度村级台账!D451+畜禽季度村级台账!V451+畜禽季度村级台账!AN451+畜禽季度村级台账!BF451</f>
        <v>0</v>
      </c>
      <c r="V450" s="27">
        <f>畜禽季度村级台账!E451+畜禽季度村级台账!W451+畜禽季度村级台账!AO451+畜禽季度村级台账!BG451</f>
        <v>0</v>
      </c>
      <c r="W450" s="27">
        <f>畜禽季度村级台账!F451+畜禽季度村级台账!X451+畜禽季度村级台账!AP451+畜禽季度村级台账!BH451</f>
        <v>0</v>
      </c>
      <c r="X450" s="27">
        <f t="shared" si="56"/>
        <v>0</v>
      </c>
      <c r="Y450" s="27">
        <f>畜禽季度村级台账!G451+畜禽季度村级台账!Y451+畜禽季度村级台账!AQ451+畜禽季度村级台账!BI451</f>
        <v>0</v>
      </c>
      <c r="Z450" s="27">
        <f>畜禽季度村级台账!H451+畜禽季度村级台账!Z451+畜禽季度村级台账!AR451+畜禽季度村级台账!BJ451</f>
        <v>0</v>
      </c>
      <c r="AA450" s="27">
        <f>畜禽季度村级台账!CF451</f>
        <v>0</v>
      </c>
      <c r="AB450" s="27">
        <f>畜禽季度村级台账!CG451</f>
        <v>0</v>
      </c>
      <c r="AC450" s="27">
        <f>畜禽季度村级台账!CH451</f>
        <v>0</v>
      </c>
      <c r="AD450" s="27">
        <f>畜禽季度村级台账!CI451</f>
        <v>0</v>
      </c>
      <c r="AE450" s="27">
        <f>畜禽季度村级台账!CJ451</f>
        <v>0</v>
      </c>
      <c r="AF450" s="51" t="str">
        <f t="shared" si="49"/>
        <v>正确</v>
      </c>
      <c r="AG450" s="51" t="str">
        <f t="shared" si="50"/>
        <v>正确</v>
      </c>
      <c r="AH450" s="51" t="str">
        <f t="shared" si="51"/>
        <v>正确</v>
      </c>
      <c r="AI450" s="51" t="str">
        <f t="shared" si="52"/>
        <v>正确</v>
      </c>
      <c r="AJ450" s="51" t="str">
        <f t="shared" si="53"/>
        <v>正确</v>
      </c>
      <c r="AK450" s="51" t="str">
        <f t="shared" si="54"/>
        <v>正确</v>
      </c>
      <c r="AL450" s="51" t="str">
        <f t="shared" si="55"/>
        <v>正确</v>
      </c>
    </row>
    <row r="451" spans="1:38">
      <c r="A451" s="28">
        <v>441</v>
      </c>
      <c r="B451" s="26">
        <f>畜禽季度村级台账!B452</f>
        <v>0</v>
      </c>
      <c r="C451" s="27">
        <f>畜禽季度村级台账!BO452</f>
        <v>0</v>
      </c>
      <c r="D451" s="27">
        <f>畜禽季度村级台账!BP452</f>
        <v>0</v>
      </c>
      <c r="E451" s="27">
        <f>畜禽季度村级台账!BQ452</f>
        <v>0</v>
      </c>
      <c r="F451" s="27">
        <f>畜禽季度村级台账!BR452</f>
        <v>0</v>
      </c>
      <c r="G451" s="27">
        <f>畜禽季度村级台账!BS452</f>
        <v>0</v>
      </c>
      <c r="H451" s="27">
        <f>畜禽季度村级台账!BT452</f>
        <v>0</v>
      </c>
      <c r="I451" s="27">
        <f>畜禽季度村级台账!BU452</f>
        <v>0</v>
      </c>
      <c r="J451" s="27">
        <f>畜禽季度村级台账!BV452</f>
        <v>0</v>
      </c>
      <c r="K451" s="27">
        <f>畜禽季度村级台账!BW452</f>
        <v>0</v>
      </c>
      <c r="L451" s="27">
        <f>畜禽季度村级台账!BX452</f>
        <v>0</v>
      </c>
      <c r="M451" s="27">
        <f>畜禽季度村级台账!BY452</f>
        <v>0</v>
      </c>
      <c r="N451" s="27">
        <f>畜禽季度村级台账!BZ452</f>
        <v>0</v>
      </c>
      <c r="O451" s="27">
        <f>畜禽季度村级台账!CA452</f>
        <v>0</v>
      </c>
      <c r="P451" s="27">
        <f>畜禽季度村级台账!CB452</f>
        <v>0</v>
      </c>
      <c r="Q451" s="27">
        <f>畜禽季度村级台账!CC452</f>
        <v>0</v>
      </c>
      <c r="R451" s="27">
        <f>畜禽季度村级台账!CD452</f>
        <v>0</v>
      </c>
      <c r="S451" s="27">
        <f>畜禽季度村级台账!CE452</f>
        <v>0</v>
      </c>
      <c r="T451" s="27">
        <f>畜禽季度村级台账!C452+畜禽季度村级台账!U452+畜禽季度村级台账!AM452+畜禽季度村级台账!BE452</f>
        <v>0</v>
      </c>
      <c r="U451" s="27">
        <f>畜禽季度村级台账!D452+畜禽季度村级台账!V452+畜禽季度村级台账!AN452+畜禽季度村级台账!BF452</f>
        <v>0</v>
      </c>
      <c r="V451" s="27">
        <f>畜禽季度村级台账!E452+畜禽季度村级台账!W452+畜禽季度村级台账!AO452+畜禽季度村级台账!BG452</f>
        <v>0</v>
      </c>
      <c r="W451" s="27">
        <f>畜禽季度村级台账!F452+畜禽季度村级台账!X452+畜禽季度村级台账!AP452+畜禽季度村级台账!BH452</f>
        <v>0</v>
      </c>
      <c r="X451" s="27">
        <f t="shared" si="56"/>
        <v>0</v>
      </c>
      <c r="Y451" s="27">
        <f>畜禽季度村级台账!G452+畜禽季度村级台账!Y452+畜禽季度村级台账!AQ452+畜禽季度村级台账!BI452</f>
        <v>0</v>
      </c>
      <c r="Z451" s="27">
        <f>畜禽季度村级台账!H452+畜禽季度村级台账!Z452+畜禽季度村级台账!AR452+畜禽季度村级台账!BJ452</f>
        <v>0</v>
      </c>
      <c r="AA451" s="27">
        <f>畜禽季度村级台账!CF452</f>
        <v>0</v>
      </c>
      <c r="AB451" s="27">
        <f>畜禽季度村级台账!CG452</f>
        <v>0</v>
      </c>
      <c r="AC451" s="27">
        <f>畜禽季度村级台账!CH452</f>
        <v>0</v>
      </c>
      <c r="AD451" s="27">
        <f>畜禽季度村级台账!CI452</f>
        <v>0</v>
      </c>
      <c r="AE451" s="27">
        <f>畜禽季度村级台账!CJ452</f>
        <v>0</v>
      </c>
      <c r="AF451" s="51" t="str">
        <f t="shared" si="49"/>
        <v>正确</v>
      </c>
      <c r="AG451" s="51" t="str">
        <f t="shared" si="50"/>
        <v>正确</v>
      </c>
      <c r="AH451" s="51" t="str">
        <f t="shared" si="51"/>
        <v>正确</v>
      </c>
      <c r="AI451" s="51" t="str">
        <f t="shared" si="52"/>
        <v>正确</v>
      </c>
      <c r="AJ451" s="51" t="str">
        <f t="shared" si="53"/>
        <v>正确</v>
      </c>
      <c r="AK451" s="51" t="str">
        <f t="shared" si="54"/>
        <v>正确</v>
      </c>
      <c r="AL451" s="51" t="str">
        <f t="shared" si="55"/>
        <v>正确</v>
      </c>
    </row>
    <row r="452" spans="1:38">
      <c r="A452" s="28">
        <v>442</v>
      </c>
      <c r="B452" s="26">
        <f>畜禽季度村级台账!B453</f>
        <v>0</v>
      </c>
      <c r="C452" s="27">
        <f>畜禽季度村级台账!BO453</f>
        <v>0</v>
      </c>
      <c r="D452" s="27">
        <f>畜禽季度村级台账!BP453</f>
        <v>0</v>
      </c>
      <c r="E452" s="27">
        <f>畜禽季度村级台账!BQ453</f>
        <v>0</v>
      </c>
      <c r="F452" s="27">
        <f>畜禽季度村级台账!BR453</f>
        <v>0</v>
      </c>
      <c r="G452" s="27">
        <f>畜禽季度村级台账!BS453</f>
        <v>0</v>
      </c>
      <c r="H452" s="27">
        <f>畜禽季度村级台账!BT453</f>
        <v>0</v>
      </c>
      <c r="I452" s="27">
        <f>畜禽季度村级台账!BU453</f>
        <v>0</v>
      </c>
      <c r="J452" s="27">
        <f>畜禽季度村级台账!BV453</f>
        <v>0</v>
      </c>
      <c r="K452" s="27">
        <f>畜禽季度村级台账!BW453</f>
        <v>0</v>
      </c>
      <c r="L452" s="27">
        <f>畜禽季度村级台账!BX453</f>
        <v>0</v>
      </c>
      <c r="M452" s="27">
        <f>畜禽季度村级台账!BY453</f>
        <v>0</v>
      </c>
      <c r="N452" s="27">
        <f>畜禽季度村级台账!BZ453</f>
        <v>0</v>
      </c>
      <c r="O452" s="27">
        <f>畜禽季度村级台账!CA453</f>
        <v>0</v>
      </c>
      <c r="P452" s="27">
        <f>畜禽季度村级台账!CB453</f>
        <v>0</v>
      </c>
      <c r="Q452" s="27">
        <f>畜禽季度村级台账!CC453</f>
        <v>0</v>
      </c>
      <c r="R452" s="27">
        <f>畜禽季度村级台账!CD453</f>
        <v>0</v>
      </c>
      <c r="S452" s="27">
        <f>畜禽季度村级台账!CE453</f>
        <v>0</v>
      </c>
      <c r="T452" s="27">
        <f>畜禽季度村级台账!C453+畜禽季度村级台账!U453+畜禽季度村级台账!AM453+畜禽季度村级台账!BE453</f>
        <v>0</v>
      </c>
      <c r="U452" s="27">
        <f>畜禽季度村级台账!D453+畜禽季度村级台账!V453+畜禽季度村级台账!AN453+畜禽季度村级台账!BF453</f>
        <v>0</v>
      </c>
      <c r="V452" s="27">
        <f>畜禽季度村级台账!E453+畜禽季度村级台账!W453+畜禽季度村级台账!AO453+畜禽季度村级台账!BG453</f>
        <v>0</v>
      </c>
      <c r="W452" s="27">
        <f>畜禽季度村级台账!F453+畜禽季度村级台账!X453+畜禽季度村级台账!AP453+畜禽季度村级台账!BH453</f>
        <v>0</v>
      </c>
      <c r="X452" s="27">
        <f t="shared" si="56"/>
        <v>0</v>
      </c>
      <c r="Y452" s="27">
        <f>畜禽季度村级台账!G453+畜禽季度村级台账!Y453+畜禽季度村级台账!AQ453+畜禽季度村级台账!BI453</f>
        <v>0</v>
      </c>
      <c r="Z452" s="27">
        <f>畜禽季度村级台账!H453+畜禽季度村级台账!Z453+畜禽季度村级台账!AR453+畜禽季度村级台账!BJ453</f>
        <v>0</v>
      </c>
      <c r="AA452" s="27">
        <f>畜禽季度村级台账!CF453</f>
        <v>0</v>
      </c>
      <c r="AB452" s="27">
        <f>畜禽季度村级台账!CG453</f>
        <v>0</v>
      </c>
      <c r="AC452" s="27">
        <f>畜禽季度村级台账!CH453</f>
        <v>0</v>
      </c>
      <c r="AD452" s="27">
        <f>畜禽季度村级台账!CI453</f>
        <v>0</v>
      </c>
      <c r="AE452" s="27">
        <f>畜禽季度村级台账!CJ453</f>
        <v>0</v>
      </c>
      <c r="AF452" s="51" t="str">
        <f t="shared" si="49"/>
        <v>正确</v>
      </c>
      <c r="AG452" s="51" t="str">
        <f t="shared" si="50"/>
        <v>正确</v>
      </c>
      <c r="AH452" s="51" t="str">
        <f t="shared" si="51"/>
        <v>正确</v>
      </c>
      <c r="AI452" s="51" t="str">
        <f t="shared" si="52"/>
        <v>正确</v>
      </c>
      <c r="AJ452" s="51" t="str">
        <f t="shared" si="53"/>
        <v>正确</v>
      </c>
      <c r="AK452" s="51" t="str">
        <f t="shared" si="54"/>
        <v>正确</v>
      </c>
      <c r="AL452" s="51" t="str">
        <f t="shared" si="55"/>
        <v>正确</v>
      </c>
    </row>
    <row r="453" spans="1:38">
      <c r="A453" s="28">
        <v>443</v>
      </c>
      <c r="B453" s="26">
        <f>畜禽季度村级台账!B454</f>
        <v>0</v>
      </c>
      <c r="C453" s="27">
        <f>畜禽季度村级台账!BO454</f>
        <v>0</v>
      </c>
      <c r="D453" s="27">
        <f>畜禽季度村级台账!BP454</f>
        <v>0</v>
      </c>
      <c r="E453" s="27">
        <f>畜禽季度村级台账!BQ454</f>
        <v>0</v>
      </c>
      <c r="F453" s="27">
        <f>畜禽季度村级台账!BR454</f>
        <v>0</v>
      </c>
      <c r="G453" s="27">
        <f>畜禽季度村级台账!BS454</f>
        <v>0</v>
      </c>
      <c r="H453" s="27">
        <f>畜禽季度村级台账!BT454</f>
        <v>0</v>
      </c>
      <c r="I453" s="27">
        <f>畜禽季度村级台账!BU454</f>
        <v>0</v>
      </c>
      <c r="J453" s="27">
        <f>畜禽季度村级台账!BV454</f>
        <v>0</v>
      </c>
      <c r="K453" s="27">
        <f>畜禽季度村级台账!BW454</f>
        <v>0</v>
      </c>
      <c r="L453" s="27">
        <f>畜禽季度村级台账!BX454</f>
        <v>0</v>
      </c>
      <c r="M453" s="27">
        <f>畜禽季度村级台账!BY454</f>
        <v>0</v>
      </c>
      <c r="N453" s="27">
        <f>畜禽季度村级台账!BZ454</f>
        <v>0</v>
      </c>
      <c r="O453" s="27">
        <f>畜禽季度村级台账!CA454</f>
        <v>0</v>
      </c>
      <c r="P453" s="27">
        <f>畜禽季度村级台账!CB454</f>
        <v>0</v>
      </c>
      <c r="Q453" s="27">
        <f>畜禽季度村级台账!CC454</f>
        <v>0</v>
      </c>
      <c r="R453" s="27">
        <f>畜禽季度村级台账!CD454</f>
        <v>0</v>
      </c>
      <c r="S453" s="27">
        <f>畜禽季度村级台账!CE454</f>
        <v>0</v>
      </c>
      <c r="T453" s="27">
        <f>畜禽季度村级台账!C454+畜禽季度村级台账!U454+畜禽季度村级台账!AM454+畜禽季度村级台账!BE454</f>
        <v>0</v>
      </c>
      <c r="U453" s="27">
        <f>畜禽季度村级台账!D454+畜禽季度村级台账!V454+畜禽季度村级台账!AN454+畜禽季度村级台账!BF454</f>
        <v>0</v>
      </c>
      <c r="V453" s="27">
        <f>畜禽季度村级台账!E454+畜禽季度村级台账!W454+畜禽季度村级台账!AO454+畜禽季度村级台账!BG454</f>
        <v>0</v>
      </c>
      <c r="W453" s="27">
        <f>畜禽季度村级台账!F454+畜禽季度村级台账!X454+畜禽季度村级台账!AP454+畜禽季度村级台账!BH454</f>
        <v>0</v>
      </c>
      <c r="X453" s="27">
        <f t="shared" si="56"/>
        <v>0</v>
      </c>
      <c r="Y453" s="27">
        <f>畜禽季度村级台账!G454+畜禽季度村级台账!Y454+畜禽季度村级台账!AQ454+畜禽季度村级台账!BI454</f>
        <v>0</v>
      </c>
      <c r="Z453" s="27">
        <f>畜禽季度村级台账!H454+畜禽季度村级台账!Z454+畜禽季度村级台账!AR454+畜禽季度村级台账!BJ454</f>
        <v>0</v>
      </c>
      <c r="AA453" s="27">
        <f>畜禽季度村级台账!CF454</f>
        <v>0</v>
      </c>
      <c r="AB453" s="27">
        <f>畜禽季度村级台账!CG454</f>
        <v>0</v>
      </c>
      <c r="AC453" s="27">
        <f>畜禽季度村级台账!CH454</f>
        <v>0</v>
      </c>
      <c r="AD453" s="27">
        <f>畜禽季度村级台账!CI454</f>
        <v>0</v>
      </c>
      <c r="AE453" s="27">
        <f>畜禽季度村级台账!CJ454</f>
        <v>0</v>
      </c>
      <c r="AF453" s="51" t="str">
        <f t="shared" si="49"/>
        <v>正确</v>
      </c>
      <c r="AG453" s="51" t="str">
        <f t="shared" si="50"/>
        <v>正确</v>
      </c>
      <c r="AH453" s="51" t="str">
        <f t="shared" si="51"/>
        <v>正确</v>
      </c>
      <c r="AI453" s="51" t="str">
        <f t="shared" si="52"/>
        <v>正确</v>
      </c>
      <c r="AJ453" s="51" t="str">
        <f t="shared" si="53"/>
        <v>正确</v>
      </c>
      <c r="AK453" s="51" t="str">
        <f t="shared" si="54"/>
        <v>正确</v>
      </c>
      <c r="AL453" s="51" t="str">
        <f t="shared" si="55"/>
        <v>正确</v>
      </c>
    </row>
    <row r="454" spans="1:38">
      <c r="A454" s="28">
        <v>444</v>
      </c>
      <c r="B454" s="26">
        <f>畜禽季度村级台账!B455</f>
        <v>0</v>
      </c>
      <c r="C454" s="27">
        <f>畜禽季度村级台账!BO455</f>
        <v>0</v>
      </c>
      <c r="D454" s="27">
        <f>畜禽季度村级台账!BP455</f>
        <v>0</v>
      </c>
      <c r="E454" s="27">
        <f>畜禽季度村级台账!BQ455</f>
        <v>0</v>
      </c>
      <c r="F454" s="27">
        <f>畜禽季度村级台账!BR455</f>
        <v>0</v>
      </c>
      <c r="G454" s="27">
        <f>畜禽季度村级台账!BS455</f>
        <v>0</v>
      </c>
      <c r="H454" s="27">
        <f>畜禽季度村级台账!BT455</f>
        <v>0</v>
      </c>
      <c r="I454" s="27">
        <f>畜禽季度村级台账!BU455</f>
        <v>0</v>
      </c>
      <c r="J454" s="27">
        <f>畜禽季度村级台账!BV455</f>
        <v>0</v>
      </c>
      <c r="K454" s="27">
        <f>畜禽季度村级台账!BW455</f>
        <v>0</v>
      </c>
      <c r="L454" s="27">
        <f>畜禽季度村级台账!BX455</f>
        <v>0</v>
      </c>
      <c r="M454" s="27">
        <f>畜禽季度村级台账!BY455</f>
        <v>0</v>
      </c>
      <c r="N454" s="27">
        <f>畜禽季度村级台账!BZ455</f>
        <v>0</v>
      </c>
      <c r="O454" s="27">
        <f>畜禽季度村级台账!CA455</f>
        <v>0</v>
      </c>
      <c r="P454" s="27">
        <f>畜禽季度村级台账!CB455</f>
        <v>0</v>
      </c>
      <c r="Q454" s="27">
        <f>畜禽季度村级台账!CC455</f>
        <v>0</v>
      </c>
      <c r="R454" s="27">
        <f>畜禽季度村级台账!CD455</f>
        <v>0</v>
      </c>
      <c r="S454" s="27">
        <f>畜禽季度村级台账!CE455</f>
        <v>0</v>
      </c>
      <c r="T454" s="27">
        <f>畜禽季度村级台账!C455+畜禽季度村级台账!U455+畜禽季度村级台账!AM455+畜禽季度村级台账!BE455</f>
        <v>0</v>
      </c>
      <c r="U454" s="27">
        <f>畜禽季度村级台账!D455+畜禽季度村级台账!V455+畜禽季度村级台账!AN455+畜禽季度村级台账!BF455</f>
        <v>0</v>
      </c>
      <c r="V454" s="27">
        <f>畜禽季度村级台账!E455+畜禽季度村级台账!W455+畜禽季度村级台账!AO455+畜禽季度村级台账!BG455</f>
        <v>0</v>
      </c>
      <c r="W454" s="27">
        <f>畜禽季度村级台账!F455+畜禽季度村级台账!X455+畜禽季度村级台账!AP455+畜禽季度村级台账!BH455</f>
        <v>0</v>
      </c>
      <c r="X454" s="27">
        <f t="shared" si="56"/>
        <v>0</v>
      </c>
      <c r="Y454" s="27">
        <f>畜禽季度村级台账!G455+畜禽季度村级台账!Y455+畜禽季度村级台账!AQ455+畜禽季度村级台账!BI455</f>
        <v>0</v>
      </c>
      <c r="Z454" s="27">
        <f>畜禽季度村级台账!H455+畜禽季度村级台账!Z455+畜禽季度村级台账!AR455+畜禽季度村级台账!BJ455</f>
        <v>0</v>
      </c>
      <c r="AA454" s="27">
        <f>畜禽季度村级台账!CF455</f>
        <v>0</v>
      </c>
      <c r="AB454" s="27">
        <f>畜禽季度村级台账!CG455</f>
        <v>0</v>
      </c>
      <c r="AC454" s="27">
        <f>畜禽季度村级台账!CH455</f>
        <v>0</v>
      </c>
      <c r="AD454" s="27">
        <f>畜禽季度村级台账!CI455</f>
        <v>0</v>
      </c>
      <c r="AE454" s="27">
        <f>畜禽季度村级台账!CJ455</f>
        <v>0</v>
      </c>
      <c r="AF454" s="51" t="str">
        <f t="shared" si="49"/>
        <v>正确</v>
      </c>
      <c r="AG454" s="51" t="str">
        <f t="shared" si="50"/>
        <v>正确</v>
      </c>
      <c r="AH454" s="51" t="str">
        <f t="shared" si="51"/>
        <v>正确</v>
      </c>
      <c r="AI454" s="51" t="str">
        <f t="shared" si="52"/>
        <v>正确</v>
      </c>
      <c r="AJ454" s="51" t="str">
        <f t="shared" si="53"/>
        <v>正确</v>
      </c>
      <c r="AK454" s="51" t="str">
        <f t="shared" si="54"/>
        <v>正确</v>
      </c>
      <c r="AL454" s="51" t="str">
        <f t="shared" si="55"/>
        <v>正确</v>
      </c>
    </row>
    <row r="455" spans="1:38">
      <c r="A455" s="28">
        <v>445</v>
      </c>
      <c r="B455" s="26">
        <f>畜禽季度村级台账!B456</f>
        <v>0</v>
      </c>
      <c r="C455" s="27">
        <f>畜禽季度村级台账!BO456</f>
        <v>0</v>
      </c>
      <c r="D455" s="27">
        <f>畜禽季度村级台账!BP456</f>
        <v>0</v>
      </c>
      <c r="E455" s="27">
        <f>畜禽季度村级台账!BQ456</f>
        <v>0</v>
      </c>
      <c r="F455" s="27">
        <f>畜禽季度村级台账!BR456</f>
        <v>0</v>
      </c>
      <c r="G455" s="27">
        <f>畜禽季度村级台账!BS456</f>
        <v>0</v>
      </c>
      <c r="H455" s="27">
        <f>畜禽季度村级台账!BT456</f>
        <v>0</v>
      </c>
      <c r="I455" s="27">
        <f>畜禽季度村级台账!BU456</f>
        <v>0</v>
      </c>
      <c r="J455" s="27">
        <f>畜禽季度村级台账!BV456</f>
        <v>0</v>
      </c>
      <c r="K455" s="27">
        <f>畜禽季度村级台账!BW456</f>
        <v>0</v>
      </c>
      <c r="L455" s="27">
        <f>畜禽季度村级台账!BX456</f>
        <v>0</v>
      </c>
      <c r="M455" s="27">
        <f>畜禽季度村级台账!BY456</f>
        <v>0</v>
      </c>
      <c r="N455" s="27">
        <f>畜禽季度村级台账!BZ456</f>
        <v>0</v>
      </c>
      <c r="O455" s="27">
        <f>畜禽季度村级台账!CA456</f>
        <v>0</v>
      </c>
      <c r="P455" s="27">
        <f>畜禽季度村级台账!CB456</f>
        <v>0</v>
      </c>
      <c r="Q455" s="27">
        <f>畜禽季度村级台账!CC456</f>
        <v>0</v>
      </c>
      <c r="R455" s="27">
        <f>畜禽季度村级台账!CD456</f>
        <v>0</v>
      </c>
      <c r="S455" s="27">
        <f>畜禽季度村级台账!CE456</f>
        <v>0</v>
      </c>
      <c r="T455" s="27">
        <f>畜禽季度村级台账!C456+畜禽季度村级台账!U456+畜禽季度村级台账!AM456+畜禽季度村级台账!BE456</f>
        <v>0</v>
      </c>
      <c r="U455" s="27">
        <f>畜禽季度村级台账!D456+畜禽季度村级台账!V456+畜禽季度村级台账!AN456+畜禽季度村级台账!BF456</f>
        <v>0</v>
      </c>
      <c r="V455" s="27">
        <f>畜禽季度村级台账!E456+畜禽季度村级台账!W456+畜禽季度村级台账!AO456+畜禽季度村级台账!BG456</f>
        <v>0</v>
      </c>
      <c r="W455" s="27">
        <f>畜禽季度村级台账!F456+畜禽季度村级台账!X456+畜禽季度村级台账!AP456+畜禽季度村级台账!BH456</f>
        <v>0</v>
      </c>
      <c r="X455" s="27">
        <f t="shared" si="56"/>
        <v>0</v>
      </c>
      <c r="Y455" s="27">
        <f>畜禽季度村级台账!G456+畜禽季度村级台账!Y456+畜禽季度村级台账!AQ456+畜禽季度村级台账!BI456</f>
        <v>0</v>
      </c>
      <c r="Z455" s="27">
        <f>畜禽季度村级台账!H456+畜禽季度村级台账!Z456+畜禽季度村级台账!AR456+畜禽季度村级台账!BJ456</f>
        <v>0</v>
      </c>
      <c r="AA455" s="27">
        <f>畜禽季度村级台账!CF456</f>
        <v>0</v>
      </c>
      <c r="AB455" s="27">
        <f>畜禽季度村级台账!CG456</f>
        <v>0</v>
      </c>
      <c r="AC455" s="27">
        <f>畜禽季度村级台账!CH456</f>
        <v>0</v>
      </c>
      <c r="AD455" s="27">
        <f>畜禽季度村级台账!CI456</f>
        <v>0</v>
      </c>
      <c r="AE455" s="27">
        <f>畜禽季度村级台账!CJ456</f>
        <v>0</v>
      </c>
      <c r="AF455" s="51" t="str">
        <f t="shared" si="49"/>
        <v>正确</v>
      </c>
      <c r="AG455" s="51" t="str">
        <f t="shared" si="50"/>
        <v>正确</v>
      </c>
      <c r="AH455" s="51" t="str">
        <f t="shared" si="51"/>
        <v>正确</v>
      </c>
      <c r="AI455" s="51" t="str">
        <f t="shared" si="52"/>
        <v>正确</v>
      </c>
      <c r="AJ455" s="51" t="str">
        <f t="shared" si="53"/>
        <v>正确</v>
      </c>
      <c r="AK455" s="51" t="str">
        <f t="shared" si="54"/>
        <v>正确</v>
      </c>
      <c r="AL455" s="51" t="str">
        <f t="shared" si="55"/>
        <v>正确</v>
      </c>
    </row>
    <row r="456" spans="1:38">
      <c r="A456" s="28">
        <v>446</v>
      </c>
      <c r="B456" s="26">
        <f>畜禽季度村级台账!B457</f>
        <v>0</v>
      </c>
      <c r="C456" s="27">
        <f>畜禽季度村级台账!BO457</f>
        <v>0</v>
      </c>
      <c r="D456" s="27">
        <f>畜禽季度村级台账!BP457</f>
        <v>0</v>
      </c>
      <c r="E456" s="27">
        <f>畜禽季度村级台账!BQ457</f>
        <v>0</v>
      </c>
      <c r="F456" s="27">
        <f>畜禽季度村级台账!BR457</f>
        <v>0</v>
      </c>
      <c r="G456" s="27">
        <f>畜禽季度村级台账!BS457</f>
        <v>0</v>
      </c>
      <c r="H456" s="27">
        <f>畜禽季度村级台账!BT457</f>
        <v>0</v>
      </c>
      <c r="I456" s="27">
        <f>畜禽季度村级台账!BU457</f>
        <v>0</v>
      </c>
      <c r="J456" s="27">
        <f>畜禽季度村级台账!BV457</f>
        <v>0</v>
      </c>
      <c r="K456" s="27">
        <f>畜禽季度村级台账!BW457</f>
        <v>0</v>
      </c>
      <c r="L456" s="27">
        <f>畜禽季度村级台账!BX457</f>
        <v>0</v>
      </c>
      <c r="M456" s="27">
        <f>畜禽季度村级台账!BY457</f>
        <v>0</v>
      </c>
      <c r="N456" s="27">
        <f>畜禽季度村级台账!BZ457</f>
        <v>0</v>
      </c>
      <c r="O456" s="27">
        <f>畜禽季度村级台账!CA457</f>
        <v>0</v>
      </c>
      <c r="P456" s="27">
        <f>畜禽季度村级台账!CB457</f>
        <v>0</v>
      </c>
      <c r="Q456" s="27">
        <f>畜禽季度村级台账!CC457</f>
        <v>0</v>
      </c>
      <c r="R456" s="27">
        <f>畜禽季度村级台账!CD457</f>
        <v>0</v>
      </c>
      <c r="S456" s="27">
        <f>畜禽季度村级台账!CE457</f>
        <v>0</v>
      </c>
      <c r="T456" s="27">
        <f>畜禽季度村级台账!C457+畜禽季度村级台账!U457+畜禽季度村级台账!AM457+畜禽季度村级台账!BE457</f>
        <v>0</v>
      </c>
      <c r="U456" s="27">
        <f>畜禽季度村级台账!D457+畜禽季度村级台账!V457+畜禽季度村级台账!AN457+畜禽季度村级台账!BF457</f>
        <v>0</v>
      </c>
      <c r="V456" s="27">
        <f>畜禽季度村级台账!E457+畜禽季度村级台账!W457+畜禽季度村级台账!AO457+畜禽季度村级台账!BG457</f>
        <v>0</v>
      </c>
      <c r="W456" s="27">
        <f>畜禽季度村级台账!F457+畜禽季度村级台账!X457+畜禽季度村级台账!AP457+畜禽季度村级台账!BH457</f>
        <v>0</v>
      </c>
      <c r="X456" s="27">
        <f t="shared" si="56"/>
        <v>0</v>
      </c>
      <c r="Y456" s="27">
        <f>畜禽季度村级台账!G457+畜禽季度村级台账!Y457+畜禽季度村级台账!AQ457+畜禽季度村级台账!BI457</f>
        <v>0</v>
      </c>
      <c r="Z456" s="27">
        <f>畜禽季度村级台账!H457+畜禽季度村级台账!Z457+畜禽季度村级台账!AR457+畜禽季度村级台账!BJ457</f>
        <v>0</v>
      </c>
      <c r="AA456" s="27">
        <f>畜禽季度村级台账!CF457</f>
        <v>0</v>
      </c>
      <c r="AB456" s="27">
        <f>畜禽季度村级台账!CG457</f>
        <v>0</v>
      </c>
      <c r="AC456" s="27">
        <f>畜禽季度村级台账!CH457</f>
        <v>0</v>
      </c>
      <c r="AD456" s="27">
        <f>畜禽季度村级台账!CI457</f>
        <v>0</v>
      </c>
      <c r="AE456" s="27">
        <f>畜禽季度村级台账!CJ457</f>
        <v>0</v>
      </c>
      <c r="AF456" s="51" t="str">
        <f t="shared" si="49"/>
        <v>正确</v>
      </c>
      <c r="AG456" s="51" t="str">
        <f t="shared" si="50"/>
        <v>正确</v>
      </c>
      <c r="AH456" s="51" t="str">
        <f t="shared" si="51"/>
        <v>正确</v>
      </c>
      <c r="AI456" s="51" t="str">
        <f t="shared" si="52"/>
        <v>正确</v>
      </c>
      <c r="AJ456" s="51" t="str">
        <f t="shared" si="53"/>
        <v>正确</v>
      </c>
      <c r="AK456" s="51" t="str">
        <f t="shared" si="54"/>
        <v>正确</v>
      </c>
      <c r="AL456" s="51" t="str">
        <f t="shared" si="55"/>
        <v>正确</v>
      </c>
    </row>
    <row r="457" spans="1:38">
      <c r="A457" s="28">
        <v>447</v>
      </c>
      <c r="B457" s="26">
        <f>畜禽季度村级台账!B458</f>
        <v>0</v>
      </c>
      <c r="C457" s="27">
        <f>畜禽季度村级台账!BO458</f>
        <v>0</v>
      </c>
      <c r="D457" s="27">
        <f>畜禽季度村级台账!BP458</f>
        <v>0</v>
      </c>
      <c r="E457" s="27">
        <f>畜禽季度村级台账!BQ458</f>
        <v>0</v>
      </c>
      <c r="F457" s="27">
        <f>畜禽季度村级台账!BR458</f>
        <v>0</v>
      </c>
      <c r="G457" s="27">
        <f>畜禽季度村级台账!BS458</f>
        <v>0</v>
      </c>
      <c r="H457" s="27">
        <f>畜禽季度村级台账!BT458</f>
        <v>0</v>
      </c>
      <c r="I457" s="27">
        <f>畜禽季度村级台账!BU458</f>
        <v>0</v>
      </c>
      <c r="J457" s="27">
        <f>畜禽季度村级台账!BV458</f>
        <v>0</v>
      </c>
      <c r="K457" s="27">
        <f>畜禽季度村级台账!BW458</f>
        <v>0</v>
      </c>
      <c r="L457" s="27">
        <f>畜禽季度村级台账!BX458</f>
        <v>0</v>
      </c>
      <c r="M457" s="27">
        <f>畜禽季度村级台账!BY458</f>
        <v>0</v>
      </c>
      <c r="N457" s="27">
        <f>畜禽季度村级台账!BZ458</f>
        <v>0</v>
      </c>
      <c r="O457" s="27">
        <f>畜禽季度村级台账!CA458</f>
        <v>0</v>
      </c>
      <c r="P457" s="27">
        <f>畜禽季度村级台账!CB458</f>
        <v>0</v>
      </c>
      <c r="Q457" s="27">
        <f>畜禽季度村级台账!CC458</f>
        <v>0</v>
      </c>
      <c r="R457" s="27">
        <f>畜禽季度村级台账!CD458</f>
        <v>0</v>
      </c>
      <c r="S457" s="27">
        <f>畜禽季度村级台账!CE458</f>
        <v>0</v>
      </c>
      <c r="T457" s="27">
        <f>畜禽季度村级台账!C458+畜禽季度村级台账!U458+畜禽季度村级台账!AM458+畜禽季度村级台账!BE458</f>
        <v>0</v>
      </c>
      <c r="U457" s="27">
        <f>畜禽季度村级台账!D458+畜禽季度村级台账!V458+畜禽季度村级台账!AN458+畜禽季度村级台账!BF458</f>
        <v>0</v>
      </c>
      <c r="V457" s="27">
        <f>畜禽季度村级台账!E458+畜禽季度村级台账!W458+畜禽季度村级台账!AO458+畜禽季度村级台账!BG458</f>
        <v>0</v>
      </c>
      <c r="W457" s="27">
        <f>畜禽季度村级台账!F458+畜禽季度村级台账!X458+畜禽季度村级台账!AP458+畜禽季度村级台账!BH458</f>
        <v>0</v>
      </c>
      <c r="X457" s="27">
        <f t="shared" si="56"/>
        <v>0</v>
      </c>
      <c r="Y457" s="27">
        <f>畜禽季度村级台账!G458+畜禽季度村级台账!Y458+畜禽季度村级台账!AQ458+畜禽季度村级台账!BI458</f>
        <v>0</v>
      </c>
      <c r="Z457" s="27">
        <f>畜禽季度村级台账!H458+畜禽季度村级台账!Z458+畜禽季度村级台账!AR458+畜禽季度村级台账!BJ458</f>
        <v>0</v>
      </c>
      <c r="AA457" s="27">
        <f>畜禽季度村级台账!CF458</f>
        <v>0</v>
      </c>
      <c r="AB457" s="27">
        <f>畜禽季度村级台账!CG458</f>
        <v>0</v>
      </c>
      <c r="AC457" s="27">
        <f>畜禽季度村级台账!CH458</f>
        <v>0</v>
      </c>
      <c r="AD457" s="27">
        <f>畜禽季度村级台账!CI458</f>
        <v>0</v>
      </c>
      <c r="AE457" s="27">
        <f>畜禽季度村级台账!CJ458</f>
        <v>0</v>
      </c>
      <c r="AF457" s="51" t="str">
        <f t="shared" si="49"/>
        <v>正确</v>
      </c>
      <c r="AG457" s="51" t="str">
        <f t="shared" si="50"/>
        <v>正确</v>
      </c>
      <c r="AH457" s="51" t="str">
        <f t="shared" si="51"/>
        <v>正确</v>
      </c>
      <c r="AI457" s="51" t="str">
        <f t="shared" si="52"/>
        <v>正确</v>
      </c>
      <c r="AJ457" s="51" t="str">
        <f t="shared" si="53"/>
        <v>正确</v>
      </c>
      <c r="AK457" s="51" t="str">
        <f t="shared" si="54"/>
        <v>正确</v>
      </c>
      <c r="AL457" s="51" t="str">
        <f t="shared" si="55"/>
        <v>正确</v>
      </c>
    </row>
    <row r="458" spans="1:38">
      <c r="A458" s="28">
        <v>448</v>
      </c>
      <c r="B458" s="26">
        <f>畜禽季度村级台账!B459</f>
        <v>0</v>
      </c>
      <c r="C458" s="27">
        <f>畜禽季度村级台账!BO459</f>
        <v>0</v>
      </c>
      <c r="D458" s="27">
        <f>畜禽季度村级台账!BP459</f>
        <v>0</v>
      </c>
      <c r="E458" s="27">
        <f>畜禽季度村级台账!BQ459</f>
        <v>0</v>
      </c>
      <c r="F458" s="27">
        <f>畜禽季度村级台账!BR459</f>
        <v>0</v>
      </c>
      <c r="G458" s="27">
        <f>畜禽季度村级台账!BS459</f>
        <v>0</v>
      </c>
      <c r="H458" s="27">
        <f>畜禽季度村级台账!BT459</f>
        <v>0</v>
      </c>
      <c r="I458" s="27">
        <f>畜禽季度村级台账!BU459</f>
        <v>0</v>
      </c>
      <c r="J458" s="27">
        <f>畜禽季度村级台账!BV459</f>
        <v>0</v>
      </c>
      <c r="K458" s="27">
        <f>畜禽季度村级台账!BW459</f>
        <v>0</v>
      </c>
      <c r="L458" s="27">
        <f>畜禽季度村级台账!BX459</f>
        <v>0</v>
      </c>
      <c r="M458" s="27">
        <f>畜禽季度村级台账!BY459</f>
        <v>0</v>
      </c>
      <c r="N458" s="27">
        <f>畜禽季度村级台账!BZ459</f>
        <v>0</v>
      </c>
      <c r="O458" s="27">
        <f>畜禽季度村级台账!CA459</f>
        <v>0</v>
      </c>
      <c r="P458" s="27">
        <f>畜禽季度村级台账!CB459</f>
        <v>0</v>
      </c>
      <c r="Q458" s="27">
        <f>畜禽季度村级台账!CC459</f>
        <v>0</v>
      </c>
      <c r="R458" s="27">
        <f>畜禽季度村级台账!CD459</f>
        <v>0</v>
      </c>
      <c r="S458" s="27">
        <f>畜禽季度村级台账!CE459</f>
        <v>0</v>
      </c>
      <c r="T458" s="27">
        <f>畜禽季度村级台账!C459+畜禽季度村级台账!U459+畜禽季度村级台账!AM459+畜禽季度村级台账!BE459</f>
        <v>0</v>
      </c>
      <c r="U458" s="27">
        <f>畜禽季度村级台账!D459+畜禽季度村级台账!V459+畜禽季度村级台账!AN459+畜禽季度村级台账!BF459</f>
        <v>0</v>
      </c>
      <c r="V458" s="27">
        <f>畜禽季度村级台账!E459+畜禽季度村级台账!W459+畜禽季度村级台账!AO459+畜禽季度村级台账!BG459</f>
        <v>0</v>
      </c>
      <c r="W458" s="27">
        <f>畜禽季度村级台账!F459+畜禽季度村级台账!X459+畜禽季度村级台账!AP459+畜禽季度村级台账!BH459</f>
        <v>0</v>
      </c>
      <c r="X458" s="27">
        <f t="shared" si="56"/>
        <v>0</v>
      </c>
      <c r="Y458" s="27">
        <f>畜禽季度村级台账!G459+畜禽季度村级台账!Y459+畜禽季度村级台账!AQ459+畜禽季度村级台账!BI459</f>
        <v>0</v>
      </c>
      <c r="Z458" s="27">
        <f>畜禽季度村级台账!H459+畜禽季度村级台账!Z459+畜禽季度村级台账!AR459+畜禽季度村级台账!BJ459</f>
        <v>0</v>
      </c>
      <c r="AA458" s="27">
        <f>畜禽季度村级台账!CF459</f>
        <v>0</v>
      </c>
      <c r="AB458" s="27">
        <f>畜禽季度村级台账!CG459</f>
        <v>0</v>
      </c>
      <c r="AC458" s="27">
        <f>畜禽季度村级台账!CH459</f>
        <v>0</v>
      </c>
      <c r="AD458" s="27">
        <f>畜禽季度村级台账!CI459</f>
        <v>0</v>
      </c>
      <c r="AE458" s="27">
        <f>畜禽季度村级台账!CJ459</f>
        <v>0</v>
      </c>
      <c r="AF458" s="51" t="str">
        <f t="shared" ref="AF458:AF521" si="57">IF(C458&gt;=D458,"正确","错误")</f>
        <v>正确</v>
      </c>
      <c r="AG458" s="51" t="str">
        <f t="shared" ref="AG458:AG521" si="58">IF(E458=F458+G458,"正确","错误")</f>
        <v>正确</v>
      </c>
      <c r="AH458" s="51" t="str">
        <f t="shared" ref="AH458:AH521" si="59">IF(H458=I458+J458,"正确","错误")</f>
        <v>正确</v>
      </c>
      <c r="AI458" s="51" t="str">
        <f t="shared" ref="AI458:AI521" si="60">IF(K458&gt;=L458,"正确","错误")</f>
        <v>正确</v>
      </c>
      <c r="AJ458" s="51" t="str">
        <f t="shared" ref="AJ458:AJ521" si="61">IF(L458=M458+N458,"正确","错误")</f>
        <v>正确</v>
      </c>
      <c r="AK458" s="51" t="str">
        <f t="shared" ref="AK458:AK521" si="62">IF(V458=W458+X458,"正确","错误")</f>
        <v>正确</v>
      </c>
      <c r="AL458" s="51" t="str">
        <f t="shared" ref="AL458:AL521" si="63">IF(Y458&gt;=Z458,"正确","错误")</f>
        <v>正确</v>
      </c>
    </row>
    <row r="459" spans="1:38">
      <c r="A459" s="28">
        <v>449</v>
      </c>
      <c r="B459" s="26">
        <f>畜禽季度村级台账!B460</f>
        <v>0</v>
      </c>
      <c r="C459" s="27">
        <f>畜禽季度村级台账!BO460</f>
        <v>0</v>
      </c>
      <c r="D459" s="27">
        <f>畜禽季度村级台账!BP460</f>
        <v>0</v>
      </c>
      <c r="E459" s="27">
        <f>畜禽季度村级台账!BQ460</f>
        <v>0</v>
      </c>
      <c r="F459" s="27">
        <f>畜禽季度村级台账!BR460</f>
        <v>0</v>
      </c>
      <c r="G459" s="27">
        <f>畜禽季度村级台账!BS460</f>
        <v>0</v>
      </c>
      <c r="H459" s="27">
        <f>畜禽季度村级台账!BT460</f>
        <v>0</v>
      </c>
      <c r="I459" s="27">
        <f>畜禽季度村级台账!BU460</f>
        <v>0</v>
      </c>
      <c r="J459" s="27">
        <f>畜禽季度村级台账!BV460</f>
        <v>0</v>
      </c>
      <c r="K459" s="27">
        <f>畜禽季度村级台账!BW460</f>
        <v>0</v>
      </c>
      <c r="L459" s="27">
        <f>畜禽季度村级台账!BX460</f>
        <v>0</v>
      </c>
      <c r="M459" s="27">
        <f>畜禽季度村级台账!BY460</f>
        <v>0</v>
      </c>
      <c r="N459" s="27">
        <f>畜禽季度村级台账!BZ460</f>
        <v>0</v>
      </c>
      <c r="O459" s="27">
        <f>畜禽季度村级台账!CA460</f>
        <v>0</v>
      </c>
      <c r="P459" s="27">
        <f>畜禽季度村级台账!CB460</f>
        <v>0</v>
      </c>
      <c r="Q459" s="27">
        <f>畜禽季度村级台账!CC460</f>
        <v>0</v>
      </c>
      <c r="R459" s="27">
        <f>畜禽季度村级台账!CD460</f>
        <v>0</v>
      </c>
      <c r="S459" s="27">
        <f>畜禽季度村级台账!CE460</f>
        <v>0</v>
      </c>
      <c r="T459" s="27">
        <f>畜禽季度村级台账!C460+畜禽季度村级台账!U460+畜禽季度村级台账!AM460+畜禽季度村级台账!BE460</f>
        <v>0</v>
      </c>
      <c r="U459" s="27">
        <f>畜禽季度村级台账!D460+畜禽季度村级台账!V460+畜禽季度村级台账!AN460+畜禽季度村级台账!BF460</f>
        <v>0</v>
      </c>
      <c r="V459" s="27">
        <f>畜禽季度村级台账!E460+畜禽季度村级台账!W460+畜禽季度村级台账!AO460+畜禽季度村级台账!BG460</f>
        <v>0</v>
      </c>
      <c r="W459" s="27">
        <f>畜禽季度村级台账!F460+畜禽季度村级台账!X460+畜禽季度村级台账!AP460+畜禽季度村级台账!BH460</f>
        <v>0</v>
      </c>
      <c r="X459" s="27">
        <f t="shared" si="56"/>
        <v>0</v>
      </c>
      <c r="Y459" s="27">
        <f>畜禽季度村级台账!G460+畜禽季度村级台账!Y460+畜禽季度村级台账!AQ460+畜禽季度村级台账!BI460</f>
        <v>0</v>
      </c>
      <c r="Z459" s="27">
        <f>畜禽季度村级台账!H460+畜禽季度村级台账!Z460+畜禽季度村级台账!AR460+畜禽季度村级台账!BJ460</f>
        <v>0</v>
      </c>
      <c r="AA459" s="27">
        <f>畜禽季度村级台账!CF460</f>
        <v>0</v>
      </c>
      <c r="AB459" s="27">
        <f>畜禽季度村级台账!CG460</f>
        <v>0</v>
      </c>
      <c r="AC459" s="27">
        <f>畜禽季度村级台账!CH460</f>
        <v>0</v>
      </c>
      <c r="AD459" s="27">
        <f>畜禽季度村级台账!CI460</f>
        <v>0</v>
      </c>
      <c r="AE459" s="27">
        <f>畜禽季度村级台账!CJ460</f>
        <v>0</v>
      </c>
      <c r="AF459" s="51" t="str">
        <f t="shared" si="57"/>
        <v>正确</v>
      </c>
      <c r="AG459" s="51" t="str">
        <f t="shared" si="58"/>
        <v>正确</v>
      </c>
      <c r="AH459" s="51" t="str">
        <f t="shared" si="59"/>
        <v>正确</v>
      </c>
      <c r="AI459" s="51" t="str">
        <f t="shared" si="60"/>
        <v>正确</v>
      </c>
      <c r="AJ459" s="51" t="str">
        <f t="shared" si="61"/>
        <v>正确</v>
      </c>
      <c r="AK459" s="51" t="str">
        <f t="shared" si="62"/>
        <v>正确</v>
      </c>
      <c r="AL459" s="51" t="str">
        <f t="shared" si="63"/>
        <v>正确</v>
      </c>
    </row>
    <row r="460" spans="1:38">
      <c r="A460" s="28">
        <v>450</v>
      </c>
      <c r="B460" s="26">
        <f>畜禽季度村级台账!B461</f>
        <v>0</v>
      </c>
      <c r="C460" s="27">
        <f>畜禽季度村级台账!BO461</f>
        <v>0</v>
      </c>
      <c r="D460" s="27">
        <f>畜禽季度村级台账!BP461</f>
        <v>0</v>
      </c>
      <c r="E460" s="27">
        <f>畜禽季度村级台账!BQ461</f>
        <v>0</v>
      </c>
      <c r="F460" s="27">
        <f>畜禽季度村级台账!BR461</f>
        <v>0</v>
      </c>
      <c r="G460" s="27">
        <f>畜禽季度村级台账!BS461</f>
        <v>0</v>
      </c>
      <c r="H460" s="27">
        <f>畜禽季度村级台账!BT461</f>
        <v>0</v>
      </c>
      <c r="I460" s="27">
        <f>畜禽季度村级台账!BU461</f>
        <v>0</v>
      </c>
      <c r="J460" s="27">
        <f>畜禽季度村级台账!BV461</f>
        <v>0</v>
      </c>
      <c r="K460" s="27">
        <f>畜禽季度村级台账!BW461</f>
        <v>0</v>
      </c>
      <c r="L460" s="27">
        <f>畜禽季度村级台账!BX461</f>
        <v>0</v>
      </c>
      <c r="M460" s="27">
        <f>畜禽季度村级台账!BY461</f>
        <v>0</v>
      </c>
      <c r="N460" s="27">
        <f>畜禽季度村级台账!BZ461</f>
        <v>0</v>
      </c>
      <c r="O460" s="27">
        <f>畜禽季度村级台账!CA461</f>
        <v>0</v>
      </c>
      <c r="P460" s="27">
        <f>畜禽季度村级台账!CB461</f>
        <v>0</v>
      </c>
      <c r="Q460" s="27">
        <f>畜禽季度村级台账!CC461</f>
        <v>0</v>
      </c>
      <c r="R460" s="27">
        <f>畜禽季度村级台账!CD461</f>
        <v>0</v>
      </c>
      <c r="S460" s="27">
        <f>畜禽季度村级台账!CE461</f>
        <v>0</v>
      </c>
      <c r="T460" s="27">
        <f>畜禽季度村级台账!C461+畜禽季度村级台账!U461+畜禽季度村级台账!AM461+畜禽季度村级台账!BE461</f>
        <v>0</v>
      </c>
      <c r="U460" s="27">
        <f>畜禽季度村级台账!D461+畜禽季度村级台账!V461+畜禽季度村级台账!AN461+畜禽季度村级台账!BF461</f>
        <v>0</v>
      </c>
      <c r="V460" s="27">
        <f>畜禽季度村级台账!E461+畜禽季度村级台账!W461+畜禽季度村级台账!AO461+畜禽季度村级台账!BG461</f>
        <v>0</v>
      </c>
      <c r="W460" s="27">
        <f>畜禽季度村级台账!F461+畜禽季度村级台账!X461+畜禽季度村级台账!AP461+畜禽季度村级台账!BH461</f>
        <v>0</v>
      </c>
      <c r="X460" s="27">
        <f t="shared" ref="X460:X523" si="64">V460-W460</f>
        <v>0</v>
      </c>
      <c r="Y460" s="27">
        <f>畜禽季度村级台账!G461+畜禽季度村级台账!Y461+畜禽季度村级台账!AQ461+畜禽季度村级台账!BI461</f>
        <v>0</v>
      </c>
      <c r="Z460" s="27">
        <f>畜禽季度村级台账!H461+畜禽季度村级台账!Z461+畜禽季度村级台账!AR461+畜禽季度村级台账!BJ461</f>
        <v>0</v>
      </c>
      <c r="AA460" s="27">
        <f>畜禽季度村级台账!CF461</f>
        <v>0</v>
      </c>
      <c r="AB460" s="27">
        <f>畜禽季度村级台账!CG461</f>
        <v>0</v>
      </c>
      <c r="AC460" s="27">
        <f>畜禽季度村级台账!CH461</f>
        <v>0</v>
      </c>
      <c r="AD460" s="27">
        <f>畜禽季度村级台账!CI461</f>
        <v>0</v>
      </c>
      <c r="AE460" s="27">
        <f>畜禽季度村级台账!CJ461</f>
        <v>0</v>
      </c>
      <c r="AF460" s="51" t="str">
        <f t="shared" si="57"/>
        <v>正确</v>
      </c>
      <c r="AG460" s="51" t="str">
        <f t="shared" si="58"/>
        <v>正确</v>
      </c>
      <c r="AH460" s="51" t="str">
        <f t="shared" si="59"/>
        <v>正确</v>
      </c>
      <c r="AI460" s="51" t="str">
        <f t="shared" si="60"/>
        <v>正确</v>
      </c>
      <c r="AJ460" s="51" t="str">
        <f t="shared" si="61"/>
        <v>正确</v>
      </c>
      <c r="AK460" s="51" t="str">
        <f t="shared" si="62"/>
        <v>正确</v>
      </c>
      <c r="AL460" s="51" t="str">
        <f t="shared" si="63"/>
        <v>正确</v>
      </c>
    </row>
    <row r="461" spans="1:38">
      <c r="A461" s="28">
        <v>451</v>
      </c>
      <c r="B461" s="26">
        <f>畜禽季度村级台账!B462</f>
        <v>0</v>
      </c>
      <c r="C461" s="27">
        <f>畜禽季度村级台账!BO462</f>
        <v>0</v>
      </c>
      <c r="D461" s="27">
        <f>畜禽季度村级台账!BP462</f>
        <v>0</v>
      </c>
      <c r="E461" s="27">
        <f>畜禽季度村级台账!BQ462</f>
        <v>0</v>
      </c>
      <c r="F461" s="27">
        <f>畜禽季度村级台账!BR462</f>
        <v>0</v>
      </c>
      <c r="G461" s="27">
        <f>畜禽季度村级台账!BS462</f>
        <v>0</v>
      </c>
      <c r="H461" s="27">
        <f>畜禽季度村级台账!BT462</f>
        <v>0</v>
      </c>
      <c r="I461" s="27">
        <f>畜禽季度村级台账!BU462</f>
        <v>0</v>
      </c>
      <c r="J461" s="27">
        <f>畜禽季度村级台账!BV462</f>
        <v>0</v>
      </c>
      <c r="K461" s="27">
        <f>畜禽季度村级台账!BW462</f>
        <v>0</v>
      </c>
      <c r="L461" s="27">
        <f>畜禽季度村级台账!BX462</f>
        <v>0</v>
      </c>
      <c r="M461" s="27">
        <f>畜禽季度村级台账!BY462</f>
        <v>0</v>
      </c>
      <c r="N461" s="27">
        <f>畜禽季度村级台账!BZ462</f>
        <v>0</v>
      </c>
      <c r="O461" s="27">
        <f>畜禽季度村级台账!CA462</f>
        <v>0</v>
      </c>
      <c r="P461" s="27">
        <f>畜禽季度村级台账!CB462</f>
        <v>0</v>
      </c>
      <c r="Q461" s="27">
        <f>畜禽季度村级台账!CC462</f>
        <v>0</v>
      </c>
      <c r="R461" s="27">
        <f>畜禽季度村级台账!CD462</f>
        <v>0</v>
      </c>
      <c r="S461" s="27">
        <f>畜禽季度村级台账!CE462</f>
        <v>0</v>
      </c>
      <c r="T461" s="27">
        <f>畜禽季度村级台账!C462+畜禽季度村级台账!U462+畜禽季度村级台账!AM462+畜禽季度村级台账!BE462</f>
        <v>0</v>
      </c>
      <c r="U461" s="27">
        <f>畜禽季度村级台账!D462+畜禽季度村级台账!V462+畜禽季度村级台账!AN462+畜禽季度村级台账!BF462</f>
        <v>0</v>
      </c>
      <c r="V461" s="27">
        <f>畜禽季度村级台账!E462+畜禽季度村级台账!W462+畜禽季度村级台账!AO462+畜禽季度村级台账!BG462</f>
        <v>0</v>
      </c>
      <c r="W461" s="27">
        <f>畜禽季度村级台账!F462+畜禽季度村级台账!X462+畜禽季度村级台账!AP462+畜禽季度村级台账!BH462</f>
        <v>0</v>
      </c>
      <c r="X461" s="27">
        <f t="shared" si="64"/>
        <v>0</v>
      </c>
      <c r="Y461" s="27">
        <f>畜禽季度村级台账!G462+畜禽季度村级台账!Y462+畜禽季度村级台账!AQ462+畜禽季度村级台账!BI462</f>
        <v>0</v>
      </c>
      <c r="Z461" s="27">
        <f>畜禽季度村级台账!H462+畜禽季度村级台账!Z462+畜禽季度村级台账!AR462+畜禽季度村级台账!BJ462</f>
        <v>0</v>
      </c>
      <c r="AA461" s="27">
        <f>畜禽季度村级台账!CF462</f>
        <v>0</v>
      </c>
      <c r="AB461" s="27">
        <f>畜禽季度村级台账!CG462</f>
        <v>0</v>
      </c>
      <c r="AC461" s="27">
        <f>畜禽季度村级台账!CH462</f>
        <v>0</v>
      </c>
      <c r="AD461" s="27">
        <f>畜禽季度村级台账!CI462</f>
        <v>0</v>
      </c>
      <c r="AE461" s="27">
        <f>畜禽季度村级台账!CJ462</f>
        <v>0</v>
      </c>
      <c r="AF461" s="51" t="str">
        <f t="shared" si="57"/>
        <v>正确</v>
      </c>
      <c r="AG461" s="51" t="str">
        <f t="shared" si="58"/>
        <v>正确</v>
      </c>
      <c r="AH461" s="51" t="str">
        <f t="shared" si="59"/>
        <v>正确</v>
      </c>
      <c r="AI461" s="51" t="str">
        <f t="shared" si="60"/>
        <v>正确</v>
      </c>
      <c r="AJ461" s="51" t="str">
        <f t="shared" si="61"/>
        <v>正确</v>
      </c>
      <c r="AK461" s="51" t="str">
        <f t="shared" si="62"/>
        <v>正确</v>
      </c>
      <c r="AL461" s="51" t="str">
        <f t="shared" si="63"/>
        <v>正确</v>
      </c>
    </row>
    <row r="462" spans="1:38">
      <c r="A462" s="28">
        <v>452</v>
      </c>
      <c r="B462" s="26">
        <f>畜禽季度村级台账!B463</f>
        <v>0</v>
      </c>
      <c r="C462" s="27">
        <f>畜禽季度村级台账!BO463</f>
        <v>0</v>
      </c>
      <c r="D462" s="27">
        <f>畜禽季度村级台账!BP463</f>
        <v>0</v>
      </c>
      <c r="E462" s="27">
        <f>畜禽季度村级台账!BQ463</f>
        <v>0</v>
      </c>
      <c r="F462" s="27">
        <f>畜禽季度村级台账!BR463</f>
        <v>0</v>
      </c>
      <c r="G462" s="27">
        <f>畜禽季度村级台账!BS463</f>
        <v>0</v>
      </c>
      <c r="H462" s="27">
        <f>畜禽季度村级台账!BT463</f>
        <v>0</v>
      </c>
      <c r="I462" s="27">
        <f>畜禽季度村级台账!BU463</f>
        <v>0</v>
      </c>
      <c r="J462" s="27">
        <f>畜禽季度村级台账!BV463</f>
        <v>0</v>
      </c>
      <c r="K462" s="27">
        <f>畜禽季度村级台账!BW463</f>
        <v>0</v>
      </c>
      <c r="L462" s="27">
        <f>畜禽季度村级台账!BX463</f>
        <v>0</v>
      </c>
      <c r="M462" s="27">
        <f>畜禽季度村级台账!BY463</f>
        <v>0</v>
      </c>
      <c r="N462" s="27">
        <f>畜禽季度村级台账!BZ463</f>
        <v>0</v>
      </c>
      <c r="O462" s="27">
        <f>畜禽季度村级台账!CA463</f>
        <v>0</v>
      </c>
      <c r="P462" s="27">
        <f>畜禽季度村级台账!CB463</f>
        <v>0</v>
      </c>
      <c r="Q462" s="27">
        <f>畜禽季度村级台账!CC463</f>
        <v>0</v>
      </c>
      <c r="R462" s="27">
        <f>畜禽季度村级台账!CD463</f>
        <v>0</v>
      </c>
      <c r="S462" s="27">
        <f>畜禽季度村级台账!CE463</f>
        <v>0</v>
      </c>
      <c r="T462" s="27">
        <f>畜禽季度村级台账!C463+畜禽季度村级台账!U463+畜禽季度村级台账!AM463+畜禽季度村级台账!BE463</f>
        <v>0</v>
      </c>
      <c r="U462" s="27">
        <f>畜禽季度村级台账!D463+畜禽季度村级台账!V463+畜禽季度村级台账!AN463+畜禽季度村级台账!BF463</f>
        <v>0</v>
      </c>
      <c r="V462" s="27">
        <f>畜禽季度村级台账!E463+畜禽季度村级台账!W463+畜禽季度村级台账!AO463+畜禽季度村级台账!BG463</f>
        <v>0</v>
      </c>
      <c r="W462" s="27">
        <f>畜禽季度村级台账!F463+畜禽季度村级台账!X463+畜禽季度村级台账!AP463+畜禽季度村级台账!BH463</f>
        <v>0</v>
      </c>
      <c r="X462" s="27">
        <f t="shared" si="64"/>
        <v>0</v>
      </c>
      <c r="Y462" s="27">
        <f>畜禽季度村级台账!G463+畜禽季度村级台账!Y463+畜禽季度村级台账!AQ463+畜禽季度村级台账!BI463</f>
        <v>0</v>
      </c>
      <c r="Z462" s="27">
        <f>畜禽季度村级台账!H463+畜禽季度村级台账!Z463+畜禽季度村级台账!AR463+畜禽季度村级台账!BJ463</f>
        <v>0</v>
      </c>
      <c r="AA462" s="27">
        <f>畜禽季度村级台账!CF463</f>
        <v>0</v>
      </c>
      <c r="AB462" s="27">
        <f>畜禽季度村级台账!CG463</f>
        <v>0</v>
      </c>
      <c r="AC462" s="27">
        <f>畜禽季度村级台账!CH463</f>
        <v>0</v>
      </c>
      <c r="AD462" s="27">
        <f>畜禽季度村级台账!CI463</f>
        <v>0</v>
      </c>
      <c r="AE462" s="27">
        <f>畜禽季度村级台账!CJ463</f>
        <v>0</v>
      </c>
      <c r="AF462" s="51" t="str">
        <f t="shared" si="57"/>
        <v>正确</v>
      </c>
      <c r="AG462" s="51" t="str">
        <f t="shared" si="58"/>
        <v>正确</v>
      </c>
      <c r="AH462" s="51" t="str">
        <f t="shared" si="59"/>
        <v>正确</v>
      </c>
      <c r="AI462" s="51" t="str">
        <f t="shared" si="60"/>
        <v>正确</v>
      </c>
      <c r="AJ462" s="51" t="str">
        <f t="shared" si="61"/>
        <v>正确</v>
      </c>
      <c r="AK462" s="51" t="str">
        <f t="shared" si="62"/>
        <v>正确</v>
      </c>
      <c r="AL462" s="51" t="str">
        <f t="shared" si="63"/>
        <v>正确</v>
      </c>
    </row>
    <row r="463" spans="1:38">
      <c r="A463" s="28">
        <v>453</v>
      </c>
      <c r="B463" s="26">
        <f>畜禽季度村级台账!B464</f>
        <v>0</v>
      </c>
      <c r="C463" s="27">
        <f>畜禽季度村级台账!BO464</f>
        <v>0</v>
      </c>
      <c r="D463" s="27">
        <f>畜禽季度村级台账!BP464</f>
        <v>0</v>
      </c>
      <c r="E463" s="27">
        <f>畜禽季度村级台账!BQ464</f>
        <v>0</v>
      </c>
      <c r="F463" s="27">
        <f>畜禽季度村级台账!BR464</f>
        <v>0</v>
      </c>
      <c r="G463" s="27">
        <f>畜禽季度村级台账!BS464</f>
        <v>0</v>
      </c>
      <c r="H463" s="27">
        <f>畜禽季度村级台账!BT464</f>
        <v>0</v>
      </c>
      <c r="I463" s="27">
        <f>畜禽季度村级台账!BU464</f>
        <v>0</v>
      </c>
      <c r="J463" s="27">
        <f>畜禽季度村级台账!BV464</f>
        <v>0</v>
      </c>
      <c r="K463" s="27">
        <f>畜禽季度村级台账!BW464</f>
        <v>0</v>
      </c>
      <c r="L463" s="27">
        <f>畜禽季度村级台账!BX464</f>
        <v>0</v>
      </c>
      <c r="M463" s="27">
        <f>畜禽季度村级台账!BY464</f>
        <v>0</v>
      </c>
      <c r="N463" s="27">
        <f>畜禽季度村级台账!BZ464</f>
        <v>0</v>
      </c>
      <c r="O463" s="27">
        <f>畜禽季度村级台账!CA464</f>
        <v>0</v>
      </c>
      <c r="P463" s="27">
        <f>畜禽季度村级台账!CB464</f>
        <v>0</v>
      </c>
      <c r="Q463" s="27">
        <f>畜禽季度村级台账!CC464</f>
        <v>0</v>
      </c>
      <c r="R463" s="27">
        <f>畜禽季度村级台账!CD464</f>
        <v>0</v>
      </c>
      <c r="S463" s="27">
        <f>畜禽季度村级台账!CE464</f>
        <v>0</v>
      </c>
      <c r="T463" s="27">
        <f>畜禽季度村级台账!C464+畜禽季度村级台账!U464+畜禽季度村级台账!AM464+畜禽季度村级台账!BE464</f>
        <v>0</v>
      </c>
      <c r="U463" s="27">
        <f>畜禽季度村级台账!D464+畜禽季度村级台账!V464+畜禽季度村级台账!AN464+畜禽季度村级台账!BF464</f>
        <v>0</v>
      </c>
      <c r="V463" s="27">
        <f>畜禽季度村级台账!E464+畜禽季度村级台账!W464+畜禽季度村级台账!AO464+畜禽季度村级台账!BG464</f>
        <v>0</v>
      </c>
      <c r="W463" s="27">
        <f>畜禽季度村级台账!F464+畜禽季度村级台账!X464+畜禽季度村级台账!AP464+畜禽季度村级台账!BH464</f>
        <v>0</v>
      </c>
      <c r="X463" s="27">
        <f t="shared" si="64"/>
        <v>0</v>
      </c>
      <c r="Y463" s="27">
        <f>畜禽季度村级台账!G464+畜禽季度村级台账!Y464+畜禽季度村级台账!AQ464+畜禽季度村级台账!BI464</f>
        <v>0</v>
      </c>
      <c r="Z463" s="27">
        <f>畜禽季度村级台账!H464+畜禽季度村级台账!Z464+畜禽季度村级台账!AR464+畜禽季度村级台账!BJ464</f>
        <v>0</v>
      </c>
      <c r="AA463" s="27">
        <f>畜禽季度村级台账!CF464</f>
        <v>0</v>
      </c>
      <c r="AB463" s="27">
        <f>畜禽季度村级台账!CG464</f>
        <v>0</v>
      </c>
      <c r="AC463" s="27">
        <f>畜禽季度村级台账!CH464</f>
        <v>0</v>
      </c>
      <c r="AD463" s="27">
        <f>畜禽季度村级台账!CI464</f>
        <v>0</v>
      </c>
      <c r="AE463" s="27">
        <f>畜禽季度村级台账!CJ464</f>
        <v>0</v>
      </c>
      <c r="AF463" s="51" t="str">
        <f t="shared" si="57"/>
        <v>正确</v>
      </c>
      <c r="AG463" s="51" t="str">
        <f t="shared" si="58"/>
        <v>正确</v>
      </c>
      <c r="AH463" s="51" t="str">
        <f t="shared" si="59"/>
        <v>正确</v>
      </c>
      <c r="AI463" s="51" t="str">
        <f t="shared" si="60"/>
        <v>正确</v>
      </c>
      <c r="AJ463" s="51" t="str">
        <f t="shared" si="61"/>
        <v>正确</v>
      </c>
      <c r="AK463" s="51" t="str">
        <f t="shared" si="62"/>
        <v>正确</v>
      </c>
      <c r="AL463" s="51" t="str">
        <f t="shared" si="63"/>
        <v>正确</v>
      </c>
    </row>
    <row r="464" spans="1:38">
      <c r="A464" s="28">
        <v>454</v>
      </c>
      <c r="B464" s="26">
        <f>畜禽季度村级台账!B465</f>
        <v>0</v>
      </c>
      <c r="C464" s="27">
        <f>畜禽季度村级台账!BO465</f>
        <v>0</v>
      </c>
      <c r="D464" s="27">
        <f>畜禽季度村级台账!BP465</f>
        <v>0</v>
      </c>
      <c r="E464" s="27">
        <f>畜禽季度村级台账!BQ465</f>
        <v>0</v>
      </c>
      <c r="F464" s="27">
        <f>畜禽季度村级台账!BR465</f>
        <v>0</v>
      </c>
      <c r="G464" s="27">
        <f>畜禽季度村级台账!BS465</f>
        <v>0</v>
      </c>
      <c r="H464" s="27">
        <f>畜禽季度村级台账!BT465</f>
        <v>0</v>
      </c>
      <c r="I464" s="27">
        <f>畜禽季度村级台账!BU465</f>
        <v>0</v>
      </c>
      <c r="J464" s="27">
        <f>畜禽季度村级台账!BV465</f>
        <v>0</v>
      </c>
      <c r="K464" s="27">
        <f>畜禽季度村级台账!BW465</f>
        <v>0</v>
      </c>
      <c r="L464" s="27">
        <f>畜禽季度村级台账!BX465</f>
        <v>0</v>
      </c>
      <c r="M464" s="27">
        <f>畜禽季度村级台账!BY465</f>
        <v>0</v>
      </c>
      <c r="N464" s="27">
        <f>畜禽季度村级台账!BZ465</f>
        <v>0</v>
      </c>
      <c r="O464" s="27">
        <f>畜禽季度村级台账!CA465</f>
        <v>0</v>
      </c>
      <c r="P464" s="27">
        <f>畜禽季度村级台账!CB465</f>
        <v>0</v>
      </c>
      <c r="Q464" s="27">
        <f>畜禽季度村级台账!CC465</f>
        <v>0</v>
      </c>
      <c r="R464" s="27">
        <f>畜禽季度村级台账!CD465</f>
        <v>0</v>
      </c>
      <c r="S464" s="27">
        <f>畜禽季度村级台账!CE465</f>
        <v>0</v>
      </c>
      <c r="T464" s="27">
        <f>畜禽季度村级台账!C465+畜禽季度村级台账!U465+畜禽季度村级台账!AM465+畜禽季度村级台账!BE465</f>
        <v>0</v>
      </c>
      <c r="U464" s="27">
        <f>畜禽季度村级台账!D465+畜禽季度村级台账!V465+畜禽季度村级台账!AN465+畜禽季度村级台账!BF465</f>
        <v>0</v>
      </c>
      <c r="V464" s="27">
        <f>畜禽季度村级台账!E465+畜禽季度村级台账!W465+畜禽季度村级台账!AO465+畜禽季度村级台账!BG465</f>
        <v>0</v>
      </c>
      <c r="W464" s="27">
        <f>畜禽季度村级台账!F465+畜禽季度村级台账!X465+畜禽季度村级台账!AP465+畜禽季度村级台账!BH465</f>
        <v>0</v>
      </c>
      <c r="X464" s="27">
        <f t="shared" si="64"/>
        <v>0</v>
      </c>
      <c r="Y464" s="27">
        <f>畜禽季度村级台账!G465+畜禽季度村级台账!Y465+畜禽季度村级台账!AQ465+畜禽季度村级台账!BI465</f>
        <v>0</v>
      </c>
      <c r="Z464" s="27">
        <f>畜禽季度村级台账!H465+畜禽季度村级台账!Z465+畜禽季度村级台账!AR465+畜禽季度村级台账!BJ465</f>
        <v>0</v>
      </c>
      <c r="AA464" s="27">
        <f>畜禽季度村级台账!CF465</f>
        <v>0</v>
      </c>
      <c r="AB464" s="27">
        <f>畜禽季度村级台账!CG465</f>
        <v>0</v>
      </c>
      <c r="AC464" s="27">
        <f>畜禽季度村级台账!CH465</f>
        <v>0</v>
      </c>
      <c r="AD464" s="27">
        <f>畜禽季度村级台账!CI465</f>
        <v>0</v>
      </c>
      <c r="AE464" s="27">
        <f>畜禽季度村级台账!CJ465</f>
        <v>0</v>
      </c>
      <c r="AF464" s="51" t="str">
        <f t="shared" si="57"/>
        <v>正确</v>
      </c>
      <c r="AG464" s="51" t="str">
        <f t="shared" si="58"/>
        <v>正确</v>
      </c>
      <c r="AH464" s="51" t="str">
        <f t="shared" si="59"/>
        <v>正确</v>
      </c>
      <c r="AI464" s="51" t="str">
        <f t="shared" si="60"/>
        <v>正确</v>
      </c>
      <c r="AJ464" s="51" t="str">
        <f t="shared" si="61"/>
        <v>正确</v>
      </c>
      <c r="AK464" s="51" t="str">
        <f t="shared" si="62"/>
        <v>正确</v>
      </c>
      <c r="AL464" s="51" t="str">
        <f t="shared" si="63"/>
        <v>正确</v>
      </c>
    </row>
    <row r="465" spans="1:38">
      <c r="A465" s="28">
        <v>455</v>
      </c>
      <c r="B465" s="26">
        <f>畜禽季度村级台账!B466</f>
        <v>0</v>
      </c>
      <c r="C465" s="27">
        <f>畜禽季度村级台账!BO466</f>
        <v>0</v>
      </c>
      <c r="D465" s="27">
        <f>畜禽季度村级台账!BP466</f>
        <v>0</v>
      </c>
      <c r="E465" s="27">
        <f>畜禽季度村级台账!BQ466</f>
        <v>0</v>
      </c>
      <c r="F465" s="27">
        <f>畜禽季度村级台账!BR466</f>
        <v>0</v>
      </c>
      <c r="G465" s="27">
        <f>畜禽季度村级台账!BS466</f>
        <v>0</v>
      </c>
      <c r="H465" s="27">
        <f>畜禽季度村级台账!BT466</f>
        <v>0</v>
      </c>
      <c r="I465" s="27">
        <f>畜禽季度村级台账!BU466</f>
        <v>0</v>
      </c>
      <c r="J465" s="27">
        <f>畜禽季度村级台账!BV466</f>
        <v>0</v>
      </c>
      <c r="K465" s="27">
        <f>畜禽季度村级台账!BW466</f>
        <v>0</v>
      </c>
      <c r="L465" s="27">
        <f>畜禽季度村级台账!BX466</f>
        <v>0</v>
      </c>
      <c r="M465" s="27">
        <f>畜禽季度村级台账!BY466</f>
        <v>0</v>
      </c>
      <c r="N465" s="27">
        <f>畜禽季度村级台账!BZ466</f>
        <v>0</v>
      </c>
      <c r="O465" s="27">
        <f>畜禽季度村级台账!CA466</f>
        <v>0</v>
      </c>
      <c r="P465" s="27">
        <f>畜禽季度村级台账!CB466</f>
        <v>0</v>
      </c>
      <c r="Q465" s="27">
        <f>畜禽季度村级台账!CC466</f>
        <v>0</v>
      </c>
      <c r="R465" s="27">
        <f>畜禽季度村级台账!CD466</f>
        <v>0</v>
      </c>
      <c r="S465" s="27">
        <f>畜禽季度村级台账!CE466</f>
        <v>0</v>
      </c>
      <c r="T465" s="27">
        <f>畜禽季度村级台账!C466+畜禽季度村级台账!U466+畜禽季度村级台账!AM466+畜禽季度村级台账!BE466</f>
        <v>0</v>
      </c>
      <c r="U465" s="27">
        <f>畜禽季度村级台账!D466+畜禽季度村级台账!V466+畜禽季度村级台账!AN466+畜禽季度村级台账!BF466</f>
        <v>0</v>
      </c>
      <c r="V465" s="27">
        <f>畜禽季度村级台账!E466+畜禽季度村级台账!W466+畜禽季度村级台账!AO466+畜禽季度村级台账!BG466</f>
        <v>0</v>
      </c>
      <c r="W465" s="27">
        <f>畜禽季度村级台账!F466+畜禽季度村级台账!X466+畜禽季度村级台账!AP466+畜禽季度村级台账!BH466</f>
        <v>0</v>
      </c>
      <c r="X465" s="27">
        <f t="shared" si="64"/>
        <v>0</v>
      </c>
      <c r="Y465" s="27">
        <f>畜禽季度村级台账!G466+畜禽季度村级台账!Y466+畜禽季度村级台账!AQ466+畜禽季度村级台账!BI466</f>
        <v>0</v>
      </c>
      <c r="Z465" s="27">
        <f>畜禽季度村级台账!H466+畜禽季度村级台账!Z466+畜禽季度村级台账!AR466+畜禽季度村级台账!BJ466</f>
        <v>0</v>
      </c>
      <c r="AA465" s="27">
        <f>畜禽季度村级台账!CF466</f>
        <v>0</v>
      </c>
      <c r="AB465" s="27">
        <f>畜禽季度村级台账!CG466</f>
        <v>0</v>
      </c>
      <c r="AC465" s="27">
        <f>畜禽季度村级台账!CH466</f>
        <v>0</v>
      </c>
      <c r="AD465" s="27">
        <f>畜禽季度村级台账!CI466</f>
        <v>0</v>
      </c>
      <c r="AE465" s="27">
        <f>畜禽季度村级台账!CJ466</f>
        <v>0</v>
      </c>
      <c r="AF465" s="51" t="str">
        <f t="shared" si="57"/>
        <v>正确</v>
      </c>
      <c r="AG465" s="51" t="str">
        <f t="shared" si="58"/>
        <v>正确</v>
      </c>
      <c r="AH465" s="51" t="str">
        <f t="shared" si="59"/>
        <v>正确</v>
      </c>
      <c r="AI465" s="51" t="str">
        <f t="shared" si="60"/>
        <v>正确</v>
      </c>
      <c r="AJ465" s="51" t="str">
        <f t="shared" si="61"/>
        <v>正确</v>
      </c>
      <c r="AK465" s="51" t="str">
        <f t="shared" si="62"/>
        <v>正确</v>
      </c>
      <c r="AL465" s="51" t="str">
        <f t="shared" si="63"/>
        <v>正确</v>
      </c>
    </row>
    <row r="466" spans="1:38">
      <c r="A466" s="28">
        <v>456</v>
      </c>
      <c r="B466" s="26">
        <f>畜禽季度村级台账!B467</f>
        <v>0</v>
      </c>
      <c r="C466" s="27">
        <f>畜禽季度村级台账!BO467</f>
        <v>0</v>
      </c>
      <c r="D466" s="27">
        <f>畜禽季度村级台账!BP467</f>
        <v>0</v>
      </c>
      <c r="E466" s="27">
        <f>畜禽季度村级台账!BQ467</f>
        <v>0</v>
      </c>
      <c r="F466" s="27">
        <f>畜禽季度村级台账!BR467</f>
        <v>0</v>
      </c>
      <c r="G466" s="27">
        <f>畜禽季度村级台账!BS467</f>
        <v>0</v>
      </c>
      <c r="H466" s="27">
        <f>畜禽季度村级台账!BT467</f>
        <v>0</v>
      </c>
      <c r="I466" s="27">
        <f>畜禽季度村级台账!BU467</f>
        <v>0</v>
      </c>
      <c r="J466" s="27">
        <f>畜禽季度村级台账!BV467</f>
        <v>0</v>
      </c>
      <c r="K466" s="27">
        <f>畜禽季度村级台账!BW467</f>
        <v>0</v>
      </c>
      <c r="L466" s="27">
        <f>畜禽季度村级台账!BX467</f>
        <v>0</v>
      </c>
      <c r="M466" s="27">
        <f>畜禽季度村级台账!BY467</f>
        <v>0</v>
      </c>
      <c r="N466" s="27">
        <f>畜禽季度村级台账!BZ467</f>
        <v>0</v>
      </c>
      <c r="O466" s="27">
        <f>畜禽季度村级台账!CA467</f>
        <v>0</v>
      </c>
      <c r="P466" s="27">
        <f>畜禽季度村级台账!CB467</f>
        <v>0</v>
      </c>
      <c r="Q466" s="27">
        <f>畜禽季度村级台账!CC467</f>
        <v>0</v>
      </c>
      <c r="R466" s="27">
        <f>畜禽季度村级台账!CD467</f>
        <v>0</v>
      </c>
      <c r="S466" s="27">
        <f>畜禽季度村级台账!CE467</f>
        <v>0</v>
      </c>
      <c r="T466" s="27">
        <f>畜禽季度村级台账!C467+畜禽季度村级台账!U467+畜禽季度村级台账!AM467+畜禽季度村级台账!BE467</f>
        <v>0</v>
      </c>
      <c r="U466" s="27">
        <f>畜禽季度村级台账!D467+畜禽季度村级台账!V467+畜禽季度村级台账!AN467+畜禽季度村级台账!BF467</f>
        <v>0</v>
      </c>
      <c r="V466" s="27">
        <f>畜禽季度村级台账!E467+畜禽季度村级台账!W467+畜禽季度村级台账!AO467+畜禽季度村级台账!BG467</f>
        <v>0</v>
      </c>
      <c r="W466" s="27">
        <f>畜禽季度村级台账!F467+畜禽季度村级台账!X467+畜禽季度村级台账!AP467+畜禽季度村级台账!BH467</f>
        <v>0</v>
      </c>
      <c r="X466" s="27">
        <f t="shared" si="64"/>
        <v>0</v>
      </c>
      <c r="Y466" s="27">
        <f>畜禽季度村级台账!G467+畜禽季度村级台账!Y467+畜禽季度村级台账!AQ467+畜禽季度村级台账!BI467</f>
        <v>0</v>
      </c>
      <c r="Z466" s="27">
        <f>畜禽季度村级台账!H467+畜禽季度村级台账!Z467+畜禽季度村级台账!AR467+畜禽季度村级台账!BJ467</f>
        <v>0</v>
      </c>
      <c r="AA466" s="27">
        <f>畜禽季度村级台账!CF467</f>
        <v>0</v>
      </c>
      <c r="AB466" s="27">
        <f>畜禽季度村级台账!CG467</f>
        <v>0</v>
      </c>
      <c r="AC466" s="27">
        <f>畜禽季度村级台账!CH467</f>
        <v>0</v>
      </c>
      <c r="AD466" s="27">
        <f>畜禽季度村级台账!CI467</f>
        <v>0</v>
      </c>
      <c r="AE466" s="27">
        <f>畜禽季度村级台账!CJ467</f>
        <v>0</v>
      </c>
      <c r="AF466" s="51" t="str">
        <f t="shared" si="57"/>
        <v>正确</v>
      </c>
      <c r="AG466" s="51" t="str">
        <f t="shared" si="58"/>
        <v>正确</v>
      </c>
      <c r="AH466" s="51" t="str">
        <f t="shared" si="59"/>
        <v>正确</v>
      </c>
      <c r="AI466" s="51" t="str">
        <f t="shared" si="60"/>
        <v>正确</v>
      </c>
      <c r="AJ466" s="51" t="str">
        <f t="shared" si="61"/>
        <v>正确</v>
      </c>
      <c r="AK466" s="51" t="str">
        <f t="shared" si="62"/>
        <v>正确</v>
      </c>
      <c r="AL466" s="51" t="str">
        <f t="shared" si="63"/>
        <v>正确</v>
      </c>
    </row>
    <row r="467" spans="1:38">
      <c r="A467" s="28">
        <v>457</v>
      </c>
      <c r="B467" s="26">
        <f>畜禽季度村级台账!B468</f>
        <v>0</v>
      </c>
      <c r="C467" s="27">
        <f>畜禽季度村级台账!BO468</f>
        <v>0</v>
      </c>
      <c r="D467" s="27">
        <f>畜禽季度村级台账!BP468</f>
        <v>0</v>
      </c>
      <c r="E467" s="27">
        <f>畜禽季度村级台账!BQ468</f>
        <v>0</v>
      </c>
      <c r="F467" s="27">
        <f>畜禽季度村级台账!BR468</f>
        <v>0</v>
      </c>
      <c r="G467" s="27">
        <f>畜禽季度村级台账!BS468</f>
        <v>0</v>
      </c>
      <c r="H467" s="27">
        <f>畜禽季度村级台账!BT468</f>
        <v>0</v>
      </c>
      <c r="I467" s="27">
        <f>畜禽季度村级台账!BU468</f>
        <v>0</v>
      </c>
      <c r="J467" s="27">
        <f>畜禽季度村级台账!BV468</f>
        <v>0</v>
      </c>
      <c r="K467" s="27">
        <f>畜禽季度村级台账!BW468</f>
        <v>0</v>
      </c>
      <c r="L467" s="27">
        <f>畜禽季度村级台账!BX468</f>
        <v>0</v>
      </c>
      <c r="M467" s="27">
        <f>畜禽季度村级台账!BY468</f>
        <v>0</v>
      </c>
      <c r="N467" s="27">
        <f>畜禽季度村级台账!BZ468</f>
        <v>0</v>
      </c>
      <c r="O467" s="27">
        <f>畜禽季度村级台账!CA468</f>
        <v>0</v>
      </c>
      <c r="P467" s="27">
        <f>畜禽季度村级台账!CB468</f>
        <v>0</v>
      </c>
      <c r="Q467" s="27">
        <f>畜禽季度村级台账!CC468</f>
        <v>0</v>
      </c>
      <c r="R467" s="27">
        <f>畜禽季度村级台账!CD468</f>
        <v>0</v>
      </c>
      <c r="S467" s="27">
        <f>畜禽季度村级台账!CE468</f>
        <v>0</v>
      </c>
      <c r="T467" s="27">
        <f>畜禽季度村级台账!C468+畜禽季度村级台账!U468+畜禽季度村级台账!AM468+畜禽季度村级台账!BE468</f>
        <v>0</v>
      </c>
      <c r="U467" s="27">
        <f>畜禽季度村级台账!D468+畜禽季度村级台账!V468+畜禽季度村级台账!AN468+畜禽季度村级台账!BF468</f>
        <v>0</v>
      </c>
      <c r="V467" s="27">
        <f>畜禽季度村级台账!E468+畜禽季度村级台账!W468+畜禽季度村级台账!AO468+畜禽季度村级台账!BG468</f>
        <v>0</v>
      </c>
      <c r="W467" s="27">
        <f>畜禽季度村级台账!F468+畜禽季度村级台账!X468+畜禽季度村级台账!AP468+畜禽季度村级台账!BH468</f>
        <v>0</v>
      </c>
      <c r="X467" s="27">
        <f t="shared" si="64"/>
        <v>0</v>
      </c>
      <c r="Y467" s="27">
        <f>畜禽季度村级台账!G468+畜禽季度村级台账!Y468+畜禽季度村级台账!AQ468+畜禽季度村级台账!BI468</f>
        <v>0</v>
      </c>
      <c r="Z467" s="27">
        <f>畜禽季度村级台账!H468+畜禽季度村级台账!Z468+畜禽季度村级台账!AR468+畜禽季度村级台账!BJ468</f>
        <v>0</v>
      </c>
      <c r="AA467" s="27">
        <f>畜禽季度村级台账!CF468</f>
        <v>0</v>
      </c>
      <c r="AB467" s="27">
        <f>畜禽季度村级台账!CG468</f>
        <v>0</v>
      </c>
      <c r="AC467" s="27">
        <f>畜禽季度村级台账!CH468</f>
        <v>0</v>
      </c>
      <c r="AD467" s="27">
        <f>畜禽季度村级台账!CI468</f>
        <v>0</v>
      </c>
      <c r="AE467" s="27">
        <f>畜禽季度村级台账!CJ468</f>
        <v>0</v>
      </c>
      <c r="AF467" s="51" t="str">
        <f t="shared" si="57"/>
        <v>正确</v>
      </c>
      <c r="AG467" s="51" t="str">
        <f t="shared" si="58"/>
        <v>正确</v>
      </c>
      <c r="AH467" s="51" t="str">
        <f t="shared" si="59"/>
        <v>正确</v>
      </c>
      <c r="AI467" s="51" t="str">
        <f t="shared" si="60"/>
        <v>正确</v>
      </c>
      <c r="AJ467" s="51" t="str">
        <f t="shared" si="61"/>
        <v>正确</v>
      </c>
      <c r="AK467" s="51" t="str">
        <f t="shared" si="62"/>
        <v>正确</v>
      </c>
      <c r="AL467" s="51" t="str">
        <f t="shared" si="63"/>
        <v>正确</v>
      </c>
    </row>
    <row r="468" spans="1:38">
      <c r="A468" s="28">
        <v>458</v>
      </c>
      <c r="B468" s="26">
        <f>畜禽季度村级台账!B469</f>
        <v>0</v>
      </c>
      <c r="C468" s="27">
        <f>畜禽季度村级台账!BO469</f>
        <v>0</v>
      </c>
      <c r="D468" s="27">
        <f>畜禽季度村级台账!BP469</f>
        <v>0</v>
      </c>
      <c r="E468" s="27">
        <f>畜禽季度村级台账!BQ469</f>
        <v>0</v>
      </c>
      <c r="F468" s="27">
        <f>畜禽季度村级台账!BR469</f>
        <v>0</v>
      </c>
      <c r="G468" s="27">
        <f>畜禽季度村级台账!BS469</f>
        <v>0</v>
      </c>
      <c r="H468" s="27">
        <f>畜禽季度村级台账!BT469</f>
        <v>0</v>
      </c>
      <c r="I468" s="27">
        <f>畜禽季度村级台账!BU469</f>
        <v>0</v>
      </c>
      <c r="J468" s="27">
        <f>畜禽季度村级台账!BV469</f>
        <v>0</v>
      </c>
      <c r="K468" s="27">
        <f>畜禽季度村级台账!BW469</f>
        <v>0</v>
      </c>
      <c r="L468" s="27">
        <f>畜禽季度村级台账!BX469</f>
        <v>0</v>
      </c>
      <c r="M468" s="27">
        <f>畜禽季度村级台账!BY469</f>
        <v>0</v>
      </c>
      <c r="N468" s="27">
        <f>畜禽季度村级台账!BZ469</f>
        <v>0</v>
      </c>
      <c r="O468" s="27">
        <f>畜禽季度村级台账!CA469</f>
        <v>0</v>
      </c>
      <c r="P468" s="27">
        <f>畜禽季度村级台账!CB469</f>
        <v>0</v>
      </c>
      <c r="Q468" s="27">
        <f>畜禽季度村级台账!CC469</f>
        <v>0</v>
      </c>
      <c r="R468" s="27">
        <f>畜禽季度村级台账!CD469</f>
        <v>0</v>
      </c>
      <c r="S468" s="27">
        <f>畜禽季度村级台账!CE469</f>
        <v>0</v>
      </c>
      <c r="T468" s="27">
        <f>畜禽季度村级台账!C469+畜禽季度村级台账!U469+畜禽季度村级台账!AM469+畜禽季度村级台账!BE469</f>
        <v>0</v>
      </c>
      <c r="U468" s="27">
        <f>畜禽季度村级台账!D469+畜禽季度村级台账!V469+畜禽季度村级台账!AN469+畜禽季度村级台账!BF469</f>
        <v>0</v>
      </c>
      <c r="V468" s="27">
        <f>畜禽季度村级台账!E469+畜禽季度村级台账!W469+畜禽季度村级台账!AO469+畜禽季度村级台账!BG469</f>
        <v>0</v>
      </c>
      <c r="W468" s="27">
        <f>畜禽季度村级台账!F469+畜禽季度村级台账!X469+畜禽季度村级台账!AP469+畜禽季度村级台账!BH469</f>
        <v>0</v>
      </c>
      <c r="X468" s="27">
        <f t="shared" si="64"/>
        <v>0</v>
      </c>
      <c r="Y468" s="27">
        <f>畜禽季度村级台账!G469+畜禽季度村级台账!Y469+畜禽季度村级台账!AQ469+畜禽季度村级台账!BI469</f>
        <v>0</v>
      </c>
      <c r="Z468" s="27">
        <f>畜禽季度村级台账!H469+畜禽季度村级台账!Z469+畜禽季度村级台账!AR469+畜禽季度村级台账!BJ469</f>
        <v>0</v>
      </c>
      <c r="AA468" s="27">
        <f>畜禽季度村级台账!CF469</f>
        <v>0</v>
      </c>
      <c r="AB468" s="27">
        <f>畜禽季度村级台账!CG469</f>
        <v>0</v>
      </c>
      <c r="AC468" s="27">
        <f>畜禽季度村级台账!CH469</f>
        <v>0</v>
      </c>
      <c r="AD468" s="27">
        <f>畜禽季度村级台账!CI469</f>
        <v>0</v>
      </c>
      <c r="AE468" s="27">
        <f>畜禽季度村级台账!CJ469</f>
        <v>0</v>
      </c>
      <c r="AF468" s="51" t="str">
        <f t="shared" si="57"/>
        <v>正确</v>
      </c>
      <c r="AG468" s="51" t="str">
        <f t="shared" si="58"/>
        <v>正确</v>
      </c>
      <c r="AH468" s="51" t="str">
        <f t="shared" si="59"/>
        <v>正确</v>
      </c>
      <c r="AI468" s="51" t="str">
        <f t="shared" si="60"/>
        <v>正确</v>
      </c>
      <c r="AJ468" s="51" t="str">
        <f t="shared" si="61"/>
        <v>正确</v>
      </c>
      <c r="AK468" s="51" t="str">
        <f t="shared" si="62"/>
        <v>正确</v>
      </c>
      <c r="AL468" s="51" t="str">
        <f t="shared" si="63"/>
        <v>正确</v>
      </c>
    </row>
    <row r="469" spans="1:38">
      <c r="A469" s="28">
        <v>459</v>
      </c>
      <c r="B469" s="26">
        <f>畜禽季度村级台账!B470</f>
        <v>0</v>
      </c>
      <c r="C469" s="27">
        <f>畜禽季度村级台账!BO470</f>
        <v>0</v>
      </c>
      <c r="D469" s="27">
        <f>畜禽季度村级台账!BP470</f>
        <v>0</v>
      </c>
      <c r="E469" s="27">
        <f>畜禽季度村级台账!BQ470</f>
        <v>0</v>
      </c>
      <c r="F469" s="27">
        <f>畜禽季度村级台账!BR470</f>
        <v>0</v>
      </c>
      <c r="G469" s="27">
        <f>畜禽季度村级台账!BS470</f>
        <v>0</v>
      </c>
      <c r="H469" s="27">
        <f>畜禽季度村级台账!BT470</f>
        <v>0</v>
      </c>
      <c r="I469" s="27">
        <f>畜禽季度村级台账!BU470</f>
        <v>0</v>
      </c>
      <c r="J469" s="27">
        <f>畜禽季度村级台账!BV470</f>
        <v>0</v>
      </c>
      <c r="K469" s="27">
        <f>畜禽季度村级台账!BW470</f>
        <v>0</v>
      </c>
      <c r="L469" s="27">
        <f>畜禽季度村级台账!BX470</f>
        <v>0</v>
      </c>
      <c r="M469" s="27">
        <f>畜禽季度村级台账!BY470</f>
        <v>0</v>
      </c>
      <c r="N469" s="27">
        <f>畜禽季度村级台账!BZ470</f>
        <v>0</v>
      </c>
      <c r="O469" s="27">
        <f>畜禽季度村级台账!CA470</f>
        <v>0</v>
      </c>
      <c r="P469" s="27">
        <f>畜禽季度村级台账!CB470</f>
        <v>0</v>
      </c>
      <c r="Q469" s="27">
        <f>畜禽季度村级台账!CC470</f>
        <v>0</v>
      </c>
      <c r="R469" s="27">
        <f>畜禽季度村级台账!CD470</f>
        <v>0</v>
      </c>
      <c r="S469" s="27">
        <f>畜禽季度村级台账!CE470</f>
        <v>0</v>
      </c>
      <c r="T469" s="27">
        <f>畜禽季度村级台账!C470+畜禽季度村级台账!U470+畜禽季度村级台账!AM470+畜禽季度村级台账!BE470</f>
        <v>0</v>
      </c>
      <c r="U469" s="27">
        <f>畜禽季度村级台账!D470+畜禽季度村级台账!V470+畜禽季度村级台账!AN470+畜禽季度村级台账!BF470</f>
        <v>0</v>
      </c>
      <c r="V469" s="27">
        <f>畜禽季度村级台账!E470+畜禽季度村级台账!W470+畜禽季度村级台账!AO470+畜禽季度村级台账!BG470</f>
        <v>0</v>
      </c>
      <c r="W469" s="27">
        <f>畜禽季度村级台账!F470+畜禽季度村级台账!X470+畜禽季度村级台账!AP470+畜禽季度村级台账!BH470</f>
        <v>0</v>
      </c>
      <c r="X469" s="27">
        <f t="shared" si="64"/>
        <v>0</v>
      </c>
      <c r="Y469" s="27">
        <f>畜禽季度村级台账!G470+畜禽季度村级台账!Y470+畜禽季度村级台账!AQ470+畜禽季度村级台账!BI470</f>
        <v>0</v>
      </c>
      <c r="Z469" s="27">
        <f>畜禽季度村级台账!H470+畜禽季度村级台账!Z470+畜禽季度村级台账!AR470+畜禽季度村级台账!BJ470</f>
        <v>0</v>
      </c>
      <c r="AA469" s="27">
        <f>畜禽季度村级台账!CF470</f>
        <v>0</v>
      </c>
      <c r="AB469" s="27">
        <f>畜禽季度村级台账!CG470</f>
        <v>0</v>
      </c>
      <c r="AC469" s="27">
        <f>畜禽季度村级台账!CH470</f>
        <v>0</v>
      </c>
      <c r="AD469" s="27">
        <f>畜禽季度村级台账!CI470</f>
        <v>0</v>
      </c>
      <c r="AE469" s="27">
        <f>畜禽季度村级台账!CJ470</f>
        <v>0</v>
      </c>
      <c r="AF469" s="51" t="str">
        <f t="shared" si="57"/>
        <v>正确</v>
      </c>
      <c r="AG469" s="51" t="str">
        <f t="shared" si="58"/>
        <v>正确</v>
      </c>
      <c r="AH469" s="51" t="str">
        <f t="shared" si="59"/>
        <v>正确</v>
      </c>
      <c r="AI469" s="51" t="str">
        <f t="shared" si="60"/>
        <v>正确</v>
      </c>
      <c r="AJ469" s="51" t="str">
        <f t="shared" si="61"/>
        <v>正确</v>
      </c>
      <c r="AK469" s="51" t="str">
        <f t="shared" si="62"/>
        <v>正确</v>
      </c>
      <c r="AL469" s="51" t="str">
        <f t="shared" si="63"/>
        <v>正确</v>
      </c>
    </row>
    <row r="470" spans="1:38">
      <c r="A470" s="28">
        <v>460</v>
      </c>
      <c r="B470" s="26">
        <f>畜禽季度村级台账!B471</f>
        <v>0</v>
      </c>
      <c r="C470" s="27">
        <f>畜禽季度村级台账!BO471</f>
        <v>0</v>
      </c>
      <c r="D470" s="27">
        <f>畜禽季度村级台账!BP471</f>
        <v>0</v>
      </c>
      <c r="E470" s="27">
        <f>畜禽季度村级台账!BQ471</f>
        <v>0</v>
      </c>
      <c r="F470" s="27">
        <f>畜禽季度村级台账!BR471</f>
        <v>0</v>
      </c>
      <c r="G470" s="27">
        <f>畜禽季度村级台账!BS471</f>
        <v>0</v>
      </c>
      <c r="H470" s="27">
        <f>畜禽季度村级台账!BT471</f>
        <v>0</v>
      </c>
      <c r="I470" s="27">
        <f>畜禽季度村级台账!BU471</f>
        <v>0</v>
      </c>
      <c r="J470" s="27">
        <f>畜禽季度村级台账!BV471</f>
        <v>0</v>
      </c>
      <c r="K470" s="27">
        <f>畜禽季度村级台账!BW471</f>
        <v>0</v>
      </c>
      <c r="L470" s="27">
        <f>畜禽季度村级台账!BX471</f>
        <v>0</v>
      </c>
      <c r="M470" s="27">
        <f>畜禽季度村级台账!BY471</f>
        <v>0</v>
      </c>
      <c r="N470" s="27">
        <f>畜禽季度村级台账!BZ471</f>
        <v>0</v>
      </c>
      <c r="O470" s="27">
        <f>畜禽季度村级台账!CA471</f>
        <v>0</v>
      </c>
      <c r="P470" s="27">
        <f>畜禽季度村级台账!CB471</f>
        <v>0</v>
      </c>
      <c r="Q470" s="27">
        <f>畜禽季度村级台账!CC471</f>
        <v>0</v>
      </c>
      <c r="R470" s="27">
        <f>畜禽季度村级台账!CD471</f>
        <v>0</v>
      </c>
      <c r="S470" s="27">
        <f>畜禽季度村级台账!CE471</f>
        <v>0</v>
      </c>
      <c r="T470" s="27">
        <f>畜禽季度村级台账!C471+畜禽季度村级台账!U471+畜禽季度村级台账!AM471+畜禽季度村级台账!BE471</f>
        <v>0</v>
      </c>
      <c r="U470" s="27">
        <f>畜禽季度村级台账!D471+畜禽季度村级台账!V471+畜禽季度村级台账!AN471+畜禽季度村级台账!BF471</f>
        <v>0</v>
      </c>
      <c r="V470" s="27">
        <f>畜禽季度村级台账!E471+畜禽季度村级台账!W471+畜禽季度村级台账!AO471+畜禽季度村级台账!BG471</f>
        <v>0</v>
      </c>
      <c r="W470" s="27">
        <f>畜禽季度村级台账!F471+畜禽季度村级台账!X471+畜禽季度村级台账!AP471+畜禽季度村级台账!BH471</f>
        <v>0</v>
      </c>
      <c r="X470" s="27">
        <f t="shared" si="64"/>
        <v>0</v>
      </c>
      <c r="Y470" s="27">
        <f>畜禽季度村级台账!G471+畜禽季度村级台账!Y471+畜禽季度村级台账!AQ471+畜禽季度村级台账!BI471</f>
        <v>0</v>
      </c>
      <c r="Z470" s="27">
        <f>畜禽季度村级台账!H471+畜禽季度村级台账!Z471+畜禽季度村级台账!AR471+畜禽季度村级台账!BJ471</f>
        <v>0</v>
      </c>
      <c r="AA470" s="27">
        <f>畜禽季度村级台账!CF471</f>
        <v>0</v>
      </c>
      <c r="AB470" s="27">
        <f>畜禽季度村级台账!CG471</f>
        <v>0</v>
      </c>
      <c r="AC470" s="27">
        <f>畜禽季度村级台账!CH471</f>
        <v>0</v>
      </c>
      <c r="AD470" s="27">
        <f>畜禽季度村级台账!CI471</f>
        <v>0</v>
      </c>
      <c r="AE470" s="27">
        <f>畜禽季度村级台账!CJ471</f>
        <v>0</v>
      </c>
      <c r="AF470" s="51" t="str">
        <f t="shared" si="57"/>
        <v>正确</v>
      </c>
      <c r="AG470" s="51" t="str">
        <f t="shared" si="58"/>
        <v>正确</v>
      </c>
      <c r="AH470" s="51" t="str">
        <f t="shared" si="59"/>
        <v>正确</v>
      </c>
      <c r="AI470" s="51" t="str">
        <f t="shared" si="60"/>
        <v>正确</v>
      </c>
      <c r="AJ470" s="51" t="str">
        <f t="shared" si="61"/>
        <v>正确</v>
      </c>
      <c r="AK470" s="51" t="str">
        <f t="shared" si="62"/>
        <v>正确</v>
      </c>
      <c r="AL470" s="51" t="str">
        <f t="shared" si="63"/>
        <v>正确</v>
      </c>
    </row>
    <row r="471" spans="1:38">
      <c r="A471" s="28">
        <v>461</v>
      </c>
      <c r="B471" s="26">
        <f>畜禽季度村级台账!B472</f>
        <v>0</v>
      </c>
      <c r="C471" s="27">
        <f>畜禽季度村级台账!BO472</f>
        <v>0</v>
      </c>
      <c r="D471" s="27">
        <f>畜禽季度村级台账!BP472</f>
        <v>0</v>
      </c>
      <c r="E471" s="27">
        <f>畜禽季度村级台账!BQ472</f>
        <v>0</v>
      </c>
      <c r="F471" s="27">
        <f>畜禽季度村级台账!BR472</f>
        <v>0</v>
      </c>
      <c r="G471" s="27">
        <f>畜禽季度村级台账!BS472</f>
        <v>0</v>
      </c>
      <c r="H471" s="27">
        <f>畜禽季度村级台账!BT472</f>
        <v>0</v>
      </c>
      <c r="I471" s="27">
        <f>畜禽季度村级台账!BU472</f>
        <v>0</v>
      </c>
      <c r="J471" s="27">
        <f>畜禽季度村级台账!BV472</f>
        <v>0</v>
      </c>
      <c r="K471" s="27">
        <f>畜禽季度村级台账!BW472</f>
        <v>0</v>
      </c>
      <c r="L471" s="27">
        <f>畜禽季度村级台账!BX472</f>
        <v>0</v>
      </c>
      <c r="M471" s="27">
        <f>畜禽季度村级台账!BY472</f>
        <v>0</v>
      </c>
      <c r="N471" s="27">
        <f>畜禽季度村级台账!BZ472</f>
        <v>0</v>
      </c>
      <c r="O471" s="27">
        <f>畜禽季度村级台账!CA472</f>
        <v>0</v>
      </c>
      <c r="P471" s="27">
        <f>畜禽季度村级台账!CB472</f>
        <v>0</v>
      </c>
      <c r="Q471" s="27">
        <f>畜禽季度村级台账!CC472</f>
        <v>0</v>
      </c>
      <c r="R471" s="27">
        <f>畜禽季度村级台账!CD472</f>
        <v>0</v>
      </c>
      <c r="S471" s="27">
        <f>畜禽季度村级台账!CE472</f>
        <v>0</v>
      </c>
      <c r="T471" s="27">
        <f>畜禽季度村级台账!C472+畜禽季度村级台账!U472+畜禽季度村级台账!AM472+畜禽季度村级台账!BE472</f>
        <v>0</v>
      </c>
      <c r="U471" s="27">
        <f>畜禽季度村级台账!D472+畜禽季度村级台账!V472+畜禽季度村级台账!AN472+畜禽季度村级台账!BF472</f>
        <v>0</v>
      </c>
      <c r="V471" s="27">
        <f>畜禽季度村级台账!E472+畜禽季度村级台账!W472+畜禽季度村级台账!AO472+畜禽季度村级台账!BG472</f>
        <v>0</v>
      </c>
      <c r="W471" s="27">
        <f>畜禽季度村级台账!F472+畜禽季度村级台账!X472+畜禽季度村级台账!AP472+畜禽季度村级台账!BH472</f>
        <v>0</v>
      </c>
      <c r="X471" s="27">
        <f t="shared" si="64"/>
        <v>0</v>
      </c>
      <c r="Y471" s="27">
        <f>畜禽季度村级台账!G472+畜禽季度村级台账!Y472+畜禽季度村级台账!AQ472+畜禽季度村级台账!BI472</f>
        <v>0</v>
      </c>
      <c r="Z471" s="27">
        <f>畜禽季度村级台账!H472+畜禽季度村级台账!Z472+畜禽季度村级台账!AR472+畜禽季度村级台账!BJ472</f>
        <v>0</v>
      </c>
      <c r="AA471" s="27">
        <f>畜禽季度村级台账!CF472</f>
        <v>0</v>
      </c>
      <c r="AB471" s="27">
        <f>畜禽季度村级台账!CG472</f>
        <v>0</v>
      </c>
      <c r="AC471" s="27">
        <f>畜禽季度村级台账!CH472</f>
        <v>0</v>
      </c>
      <c r="AD471" s="27">
        <f>畜禽季度村级台账!CI472</f>
        <v>0</v>
      </c>
      <c r="AE471" s="27">
        <f>畜禽季度村级台账!CJ472</f>
        <v>0</v>
      </c>
      <c r="AF471" s="51" t="str">
        <f t="shared" si="57"/>
        <v>正确</v>
      </c>
      <c r="AG471" s="51" t="str">
        <f t="shared" si="58"/>
        <v>正确</v>
      </c>
      <c r="AH471" s="51" t="str">
        <f t="shared" si="59"/>
        <v>正确</v>
      </c>
      <c r="AI471" s="51" t="str">
        <f t="shared" si="60"/>
        <v>正确</v>
      </c>
      <c r="AJ471" s="51" t="str">
        <f t="shared" si="61"/>
        <v>正确</v>
      </c>
      <c r="AK471" s="51" t="str">
        <f t="shared" si="62"/>
        <v>正确</v>
      </c>
      <c r="AL471" s="51" t="str">
        <f t="shared" si="63"/>
        <v>正确</v>
      </c>
    </row>
    <row r="472" spans="1:38">
      <c r="A472" s="28">
        <v>462</v>
      </c>
      <c r="B472" s="26">
        <f>畜禽季度村级台账!B473</f>
        <v>0</v>
      </c>
      <c r="C472" s="27">
        <f>畜禽季度村级台账!BO473</f>
        <v>0</v>
      </c>
      <c r="D472" s="27">
        <f>畜禽季度村级台账!BP473</f>
        <v>0</v>
      </c>
      <c r="E472" s="27">
        <f>畜禽季度村级台账!BQ473</f>
        <v>0</v>
      </c>
      <c r="F472" s="27">
        <f>畜禽季度村级台账!BR473</f>
        <v>0</v>
      </c>
      <c r="G472" s="27">
        <f>畜禽季度村级台账!BS473</f>
        <v>0</v>
      </c>
      <c r="H472" s="27">
        <f>畜禽季度村级台账!BT473</f>
        <v>0</v>
      </c>
      <c r="I472" s="27">
        <f>畜禽季度村级台账!BU473</f>
        <v>0</v>
      </c>
      <c r="J472" s="27">
        <f>畜禽季度村级台账!BV473</f>
        <v>0</v>
      </c>
      <c r="K472" s="27">
        <f>畜禽季度村级台账!BW473</f>
        <v>0</v>
      </c>
      <c r="L472" s="27">
        <f>畜禽季度村级台账!BX473</f>
        <v>0</v>
      </c>
      <c r="M472" s="27">
        <f>畜禽季度村级台账!BY473</f>
        <v>0</v>
      </c>
      <c r="N472" s="27">
        <f>畜禽季度村级台账!BZ473</f>
        <v>0</v>
      </c>
      <c r="O472" s="27">
        <f>畜禽季度村级台账!CA473</f>
        <v>0</v>
      </c>
      <c r="P472" s="27">
        <f>畜禽季度村级台账!CB473</f>
        <v>0</v>
      </c>
      <c r="Q472" s="27">
        <f>畜禽季度村级台账!CC473</f>
        <v>0</v>
      </c>
      <c r="R472" s="27">
        <f>畜禽季度村级台账!CD473</f>
        <v>0</v>
      </c>
      <c r="S472" s="27">
        <f>畜禽季度村级台账!CE473</f>
        <v>0</v>
      </c>
      <c r="T472" s="27">
        <f>畜禽季度村级台账!C473+畜禽季度村级台账!U473+畜禽季度村级台账!AM473+畜禽季度村级台账!BE473</f>
        <v>0</v>
      </c>
      <c r="U472" s="27">
        <f>畜禽季度村级台账!D473+畜禽季度村级台账!V473+畜禽季度村级台账!AN473+畜禽季度村级台账!BF473</f>
        <v>0</v>
      </c>
      <c r="V472" s="27">
        <f>畜禽季度村级台账!E473+畜禽季度村级台账!W473+畜禽季度村级台账!AO473+畜禽季度村级台账!BG473</f>
        <v>0</v>
      </c>
      <c r="W472" s="27">
        <f>畜禽季度村级台账!F473+畜禽季度村级台账!X473+畜禽季度村级台账!AP473+畜禽季度村级台账!BH473</f>
        <v>0</v>
      </c>
      <c r="X472" s="27">
        <f t="shared" si="64"/>
        <v>0</v>
      </c>
      <c r="Y472" s="27">
        <f>畜禽季度村级台账!G473+畜禽季度村级台账!Y473+畜禽季度村级台账!AQ473+畜禽季度村级台账!BI473</f>
        <v>0</v>
      </c>
      <c r="Z472" s="27">
        <f>畜禽季度村级台账!H473+畜禽季度村级台账!Z473+畜禽季度村级台账!AR473+畜禽季度村级台账!BJ473</f>
        <v>0</v>
      </c>
      <c r="AA472" s="27">
        <f>畜禽季度村级台账!CF473</f>
        <v>0</v>
      </c>
      <c r="AB472" s="27">
        <f>畜禽季度村级台账!CG473</f>
        <v>0</v>
      </c>
      <c r="AC472" s="27">
        <f>畜禽季度村级台账!CH473</f>
        <v>0</v>
      </c>
      <c r="AD472" s="27">
        <f>畜禽季度村级台账!CI473</f>
        <v>0</v>
      </c>
      <c r="AE472" s="27">
        <f>畜禽季度村级台账!CJ473</f>
        <v>0</v>
      </c>
      <c r="AF472" s="51" t="str">
        <f t="shared" si="57"/>
        <v>正确</v>
      </c>
      <c r="AG472" s="51" t="str">
        <f t="shared" si="58"/>
        <v>正确</v>
      </c>
      <c r="AH472" s="51" t="str">
        <f t="shared" si="59"/>
        <v>正确</v>
      </c>
      <c r="AI472" s="51" t="str">
        <f t="shared" si="60"/>
        <v>正确</v>
      </c>
      <c r="AJ472" s="51" t="str">
        <f t="shared" si="61"/>
        <v>正确</v>
      </c>
      <c r="AK472" s="51" t="str">
        <f t="shared" si="62"/>
        <v>正确</v>
      </c>
      <c r="AL472" s="51" t="str">
        <f t="shared" si="63"/>
        <v>正确</v>
      </c>
    </row>
    <row r="473" spans="1:38">
      <c r="A473" s="28">
        <v>463</v>
      </c>
      <c r="B473" s="26">
        <f>畜禽季度村级台账!B474</f>
        <v>0</v>
      </c>
      <c r="C473" s="27">
        <f>畜禽季度村级台账!BO474</f>
        <v>0</v>
      </c>
      <c r="D473" s="27">
        <f>畜禽季度村级台账!BP474</f>
        <v>0</v>
      </c>
      <c r="E473" s="27">
        <f>畜禽季度村级台账!BQ474</f>
        <v>0</v>
      </c>
      <c r="F473" s="27">
        <f>畜禽季度村级台账!BR474</f>
        <v>0</v>
      </c>
      <c r="G473" s="27">
        <f>畜禽季度村级台账!BS474</f>
        <v>0</v>
      </c>
      <c r="H473" s="27">
        <f>畜禽季度村级台账!BT474</f>
        <v>0</v>
      </c>
      <c r="I473" s="27">
        <f>畜禽季度村级台账!BU474</f>
        <v>0</v>
      </c>
      <c r="J473" s="27">
        <f>畜禽季度村级台账!BV474</f>
        <v>0</v>
      </c>
      <c r="K473" s="27">
        <f>畜禽季度村级台账!BW474</f>
        <v>0</v>
      </c>
      <c r="L473" s="27">
        <f>畜禽季度村级台账!BX474</f>
        <v>0</v>
      </c>
      <c r="M473" s="27">
        <f>畜禽季度村级台账!BY474</f>
        <v>0</v>
      </c>
      <c r="N473" s="27">
        <f>畜禽季度村级台账!BZ474</f>
        <v>0</v>
      </c>
      <c r="O473" s="27">
        <f>畜禽季度村级台账!CA474</f>
        <v>0</v>
      </c>
      <c r="P473" s="27">
        <f>畜禽季度村级台账!CB474</f>
        <v>0</v>
      </c>
      <c r="Q473" s="27">
        <f>畜禽季度村级台账!CC474</f>
        <v>0</v>
      </c>
      <c r="R473" s="27">
        <f>畜禽季度村级台账!CD474</f>
        <v>0</v>
      </c>
      <c r="S473" s="27">
        <f>畜禽季度村级台账!CE474</f>
        <v>0</v>
      </c>
      <c r="T473" s="27">
        <f>畜禽季度村级台账!C474+畜禽季度村级台账!U474+畜禽季度村级台账!AM474+畜禽季度村级台账!BE474</f>
        <v>0</v>
      </c>
      <c r="U473" s="27">
        <f>畜禽季度村级台账!D474+畜禽季度村级台账!V474+畜禽季度村级台账!AN474+畜禽季度村级台账!BF474</f>
        <v>0</v>
      </c>
      <c r="V473" s="27">
        <f>畜禽季度村级台账!E474+畜禽季度村级台账!W474+畜禽季度村级台账!AO474+畜禽季度村级台账!BG474</f>
        <v>0</v>
      </c>
      <c r="W473" s="27">
        <f>畜禽季度村级台账!F474+畜禽季度村级台账!X474+畜禽季度村级台账!AP474+畜禽季度村级台账!BH474</f>
        <v>0</v>
      </c>
      <c r="X473" s="27">
        <f t="shared" si="64"/>
        <v>0</v>
      </c>
      <c r="Y473" s="27">
        <f>畜禽季度村级台账!G474+畜禽季度村级台账!Y474+畜禽季度村级台账!AQ474+畜禽季度村级台账!BI474</f>
        <v>0</v>
      </c>
      <c r="Z473" s="27">
        <f>畜禽季度村级台账!H474+畜禽季度村级台账!Z474+畜禽季度村级台账!AR474+畜禽季度村级台账!BJ474</f>
        <v>0</v>
      </c>
      <c r="AA473" s="27">
        <f>畜禽季度村级台账!CF474</f>
        <v>0</v>
      </c>
      <c r="AB473" s="27">
        <f>畜禽季度村级台账!CG474</f>
        <v>0</v>
      </c>
      <c r="AC473" s="27">
        <f>畜禽季度村级台账!CH474</f>
        <v>0</v>
      </c>
      <c r="AD473" s="27">
        <f>畜禽季度村级台账!CI474</f>
        <v>0</v>
      </c>
      <c r="AE473" s="27">
        <f>畜禽季度村级台账!CJ474</f>
        <v>0</v>
      </c>
      <c r="AF473" s="51" t="str">
        <f t="shared" si="57"/>
        <v>正确</v>
      </c>
      <c r="AG473" s="51" t="str">
        <f t="shared" si="58"/>
        <v>正确</v>
      </c>
      <c r="AH473" s="51" t="str">
        <f t="shared" si="59"/>
        <v>正确</v>
      </c>
      <c r="AI473" s="51" t="str">
        <f t="shared" si="60"/>
        <v>正确</v>
      </c>
      <c r="AJ473" s="51" t="str">
        <f t="shared" si="61"/>
        <v>正确</v>
      </c>
      <c r="AK473" s="51" t="str">
        <f t="shared" si="62"/>
        <v>正确</v>
      </c>
      <c r="AL473" s="51" t="str">
        <f t="shared" si="63"/>
        <v>正确</v>
      </c>
    </row>
    <row r="474" spans="1:38">
      <c r="A474" s="28">
        <v>464</v>
      </c>
      <c r="B474" s="26">
        <f>畜禽季度村级台账!B475</f>
        <v>0</v>
      </c>
      <c r="C474" s="27">
        <f>畜禽季度村级台账!BO475</f>
        <v>0</v>
      </c>
      <c r="D474" s="27">
        <f>畜禽季度村级台账!BP475</f>
        <v>0</v>
      </c>
      <c r="E474" s="27">
        <f>畜禽季度村级台账!BQ475</f>
        <v>0</v>
      </c>
      <c r="F474" s="27">
        <f>畜禽季度村级台账!BR475</f>
        <v>0</v>
      </c>
      <c r="G474" s="27">
        <f>畜禽季度村级台账!BS475</f>
        <v>0</v>
      </c>
      <c r="H474" s="27">
        <f>畜禽季度村级台账!BT475</f>
        <v>0</v>
      </c>
      <c r="I474" s="27">
        <f>畜禽季度村级台账!BU475</f>
        <v>0</v>
      </c>
      <c r="J474" s="27">
        <f>畜禽季度村级台账!BV475</f>
        <v>0</v>
      </c>
      <c r="K474" s="27">
        <f>畜禽季度村级台账!BW475</f>
        <v>0</v>
      </c>
      <c r="L474" s="27">
        <f>畜禽季度村级台账!BX475</f>
        <v>0</v>
      </c>
      <c r="M474" s="27">
        <f>畜禽季度村级台账!BY475</f>
        <v>0</v>
      </c>
      <c r="N474" s="27">
        <f>畜禽季度村级台账!BZ475</f>
        <v>0</v>
      </c>
      <c r="O474" s="27">
        <f>畜禽季度村级台账!CA475</f>
        <v>0</v>
      </c>
      <c r="P474" s="27">
        <f>畜禽季度村级台账!CB475</f>
        <v>0</v>
      </c>
      <c r="Q474" s="27">
        <f>畜禽季度村级台账!CC475</f>
        <v>0</v>
      </c>
      <c r="R474" s="27">
        <f>畜禽季度村级台账!CD475</f>
        <v>0</v>
      </c>
      <c r="S474" s="27">
        <f>畜禽季度村级台账!CE475</f>
        <v>0</v>
      </c>
      <c r="T474" s="27">
        <f>畜禽季度村级台账!C475+畜禽季度村级台账!U475+畜禽季度村级台账!AM475+畜禽季度村级台账!BE475</f>
        <v>0</v>
      </c>
      <c r="U474" s="27">
        <f>畜禽季度村级台账!D475+畜禽季度村级台账!V475+畜禽季度村级台账!AN475+畜禽季度村级台账!BF475</f>
        <v>0</v>
      </c>
      <c r="V474" s="27">
        <f>畜禽季度村级台账!E475+畜禽季度村级台账!W475+畜禽季度村级台账!AO475+畜禽季度村级台账!BG475</f>
        <v>0</v>
      </c>
      <c r="W474" s="27">
        <f>畜禽季度村级台账!F475+畜禽季度村级台账!X475+畜禽季度村级台账!AP475+畜禽季度村级台账!BH475</f>
        <v>0</v>
      </c>
      <c r="X474" s="27">
        <f t="shared" si="64"/>
        <v>0</v>
      </c>
      <c r="Y474" s="27">
        <f>畜禽季度村级台账!G475+畜禽季度村级台账!Y475+畜禽季度村级台账!AQ475+畜禽季度村级台账!BI475</f>
        <v>0</v>
      </c>
      <c r="Z474" s="27">
        <f>畜禽季度村级台账!H475+畜禽季度村级台账!Z475+畜禽季度村级台账!AR475+畜禽季度村级台账!BJ475</f>
        <v>0</v>
      </c>
      <c r="AA474" s="27">
        <f>畜禽季度村级台账!CF475</f>
        <v>0</v>
      </c>
      <c r="AB474" s="27">
        <f>畜禽季度村级台账!CG475</f>
        <v>0</v>
      </c>
      <c r="AC474" s="27">
        <f>畜禽季度村级台账!CH475</f>
        <v>0</v>
      </c>
      <c r="AD474" s="27">
        <f>畜禽季度村级台账!CI475</f>
        <v>0</v>
      </c>
      <c r="AE474" s="27">
        <f>畜禽季度村级台账!CJ475</f>
        <v>0</v>
      </c>
      <c r="AF474" s="51" t="str">
        <f t="shared" si="57"/>
        <v>正确</v>
      </c>
      <c r="AG474" s="51" t="str">
        <f t="shared" si="58"/>
        <v>正确</v>
      </c>
      <c r="AH474" s="51" t="str">
        <f t="shared" si="59"/>
        <v>正确</v>
      </c>
      <c r="AI474" s="51" t="str">
        <f t="shared" si="60"/>
        <v>正确</v>
      </c>
      <c r="AJ474" s="51" t="str">
        <f t="shared" si="61"/>
        <v>正确</v>
      </c>
      <c r="AK474" s="51" t="str">
        <f t="shared" si="62"/>
        <v>正确</v>
      </c>
      <c r="AL474" s="51" t="str">
        <f t="shared" si="63"/>
        <v>正确</v>
      </c>
    </row>
    <row r="475" spans="1:38">
      <c r="A475" s="28">
        <v>465</v>
      </c>
      <c r="B475" s="26">
        <f>畜禽季度村级台账!B476</f>
        <v>0</v>
      </c>
      <c r="C475" s="27">
        <f>畜禽季度村级台账!BO476</f>
        <v>0</v>
      </c>
      <c r="D475" s="27">
        <f>畜禽季度村级台账!BP476</f>
        <v>0</v>
      </c>
      <c r="E475" s="27">
        <f>畜禽季度村级台账!BQ476</f>
        <v>0</v>
      </c>
      <c r="F475" s="27">
        <f>畜禽季度村级台账!BR476</f>
        <v>0</v>
      </c>
      <c r="G475" s="27">
        <f>畜禽季度村级台账!BS476</f>
        <v>0</v>
      </c>
      <c r="H475" s="27">
        <f>畜禽季度村级台账!BT476</f>
        <v>0</v>
      </c>
      <c r="I475" s="27">
        <f>畜禽季度村级台账!BU476</f>
        <v>0</v>
      </c>
      <c r="J475" s="27">
        <f>畜禽季度村级台账!BV476</f>
        <v>0</v>
      </c>
      <c r="K475" s="27">
        <f>畜禽季度村级台账!BW476</f>
        <v>0</v>
      </c>
      <c r="L475" s="27">
        <f>畜禽季度村级台账!BX476</f>
        <v>0</v>
      </c>
      <c r="M475" s="27">
        <f>畜禽季度村级台账!BY476</f>
        <v>0</v>
      </c>
      <c r="N475" s="27">
        <f>畜禽季度村级台账!BZ476</f>
        <v>0</v>
      </c>
      <c r="O475" s="27">
        <f>畜禽季度村级台账!CA476</f>
        <v>0</v>
      </c>
      <c r="P475" s="27">
        <f>畜禽季度村级台账!CB476</f>
        <v>0</v>
      </c>
      <c r="Q475" s="27">
        <f>畜禽季度村级台账!CC476</f>
        <v>0</v>
      </c>
      <c r="R475" s="27">
        <f>畜禽季度村级台账!CD476</f>
        <v>0</v>
      </c>
      <c r="S475" s="27">
        <f>畜禽季度村级台账!CE476</f>
        <v>0</v>
      </c>
      <c r="T475" s="27">
        <f>畜禽季度村级台账!C476+畜禽季度村级台账!U476+畜禽季度村级台账!AM476+畜禽季度村级台账!BE476</f>
        <v>0</v>
      </c>
      <c r="U475" s="27">
        <f>畜禽季度村级台账!D476+畜禽季度村级台账!V476+畜禽季度村级台账!AN476+畜禽季度村级台账!BF476</f>
        <v>0</v>
      </c>
      <c r="V475" s="27">
        <f>畜禽季度村级台账!E476+畜禽季度村级台账!W476+畜禽季度村级台账!AO476+畜禽季度村级台账!BG476</f>
        <v>0</v>
      </c>
      <c r="W475" s="27">
        <f>畜禽季度村级台账!F476+畜禽季度村级台账!X476+畜禽季度村级台账!AP476+畜禽季度村级台账!BH476</f>
        <v>0</v>
      </c>
      <c r="X475" s="27">
        <f t="shared" si="64"/>
        <v>0</v>
      </c>
      <c r="Y475" s="27">
        <f>畜禽季度村级台账!G476+畜禽季度村级台账!Y476+畜禽季度村级台账!AQ476+畜禽季度村级台账!BI476</f>
        <v>0</v>
      </c>
      <c r="Z475" s="27">
        <f>畜禽季度村级台账!H476+畜禽季度村级台账!Z476+畜禽季度村级台账!AR476+畜禽季度村级台账!BJ476</f>
        <v>0</v>
      </c>
      <c r="AA475" s="27">
        <f>畜禽季度村级台账!CF476</f>
        <v>0</v>
      </c>
      <c r="AB475" s="27">
        <f>畜禽季度村级台账!CG476</f>
        <v>0</v>
      </c>
      <c r="AC475" s="27">
        <f>畜禽季度村级台账!CH476</f>
        <v>0</v>
      </c>
      <c r="AD475" s="27">
        <f>畜禽季度村级台账!CI476</f>
        <v>0</v>
      </c>
      <c r="AE475" s="27">
        <f>畜禽季度村级台账!CJ476</f>
        <v>0</v>
      </c>
      <c r="AF475" s="51" t="str">
        <f t="shared" si="57"/>
        <v>正确</v>
      </c>
      <c r="AG475" s="51" t="str">
        <f t="shared" si="58"/>
        <v>正确</v>
      </c>
      <c r="AH475" s="51" t="str">
        <f t="shared" si="59"/>
        <v>正确</v>
      </c>
      <c r="AI475" s="51" t="str">
        <f t="shared" si="60"/>
        <v>正确</v>
      </c>
      <c r="AJ475" s="51" t="str">
        <f t="shared" si="61"/>
        <v>正确</v>
      </c>
      <c r="AK475" s="51" t="str">
        <f t="shared" si="62"/>
        <v>正确</v>
      </c>
      <c r="AL475" s="51" t="str">
        <f t="shared" si="63"/>
        <v>正确</v>
      </c>
    </row>
    <row r="476" spans="1:38">
      <c r="A476" s="28">
        <v>466</v>
      </c>
      <c r="B476" s="26">
        <f>畜禽季度村级台账!B477</f>
        <v>0</v>
      </c>
      <c r="C476" s="27">
        <f>畜禽季度村级台账!BO477</f>
        <v>0</v>
      </c>
      <c r="D476" s="27">
        <f>畜禽季度村级台账!BP477</f>
        <v>0</v>
      </c>
      <c r="E476" s="27">
        <f>畜禽季度村级台账!BQ477</f>
        <v>0</v>
      </c>
      <c r="F476" s="27">
        <f>畜禽季度村级台账!BR477</f>
        <v>0</v>
      </c>
      <c r="G476" s="27">
        <f>畜禽季度村级台账!BS477</f>
        <v>0</v>
      </c>
      <c r="H476" s="27">
        <f>畜禽季度村级台账!BT477</f>
        <v>0</v>
      </c>
      <c r="I476" s="27">
        <f>畜禽季度村级台账!BU477</f>
        <v>0</v>
      </c>
      <c r="J476" s="27">
        <f>畜禽季度村级台账!BV477</f>
        <v>0</v>
      </c>
      <c r="K476" s="27">
        <f>畜禽季度村级台账!BW477</f>
        <v>0</v>
      </c>
      <c r="L476" s="27">
        <f>畜禽季度村级台账!BX477</f>
        <v>0</v>
      </c>
      <c r="M476" s="27">
        <f>畜禽季度村级台账!BY477</f>
        <v>0</v>
      </c>
      <c r="N476" s="27">
        <f>畜禽季度村级台账!BZ477</f>
        <v>0</v>
      </c>
      <c r="O476" s="27">
        <f>畜禽季度村级台账!CA477</f>
        <v>0</v>
      </c>
      <c r="P476" s="27">
        <f>畜禽季度村级台账!CB477</f>
        <v>0</v>
      </c>
      <c r="Q476" s="27">
        <f>畜禽季度村级台账!CC477</f>
        <v>0</v>
      </c>
      <c r="R476" s="27">
        <f>畜禽季度村级台账!CD477</f>
        <v>0</v>
      </c>
      <c r="S476" s="27">
        <f>畜禽季度村级台账!CE477</f>
        <v>0</v>
      </c>
      <c r="T476" s="27">
        <f>畜禽季度村级台账!C477+畜禽季度村级台账!U477+畜禽季度村级台账!AM477+畜禽季度村级台账!BE477</f>
        <v>0</v>
      </c>
      <c r="U476" s="27">
        <f>畜禽季度村级台账!D477+畜禽季度村级台账!V477+畜禽季度村级台账!AN477+畜禽季度村级台账!BF477</f>
        <v>0</v>
      </c>
      <c r="V476" s="27">
        <f>畜禽季度村级台账!E477+畜禽季度村级台账!W477+畜禽季度村级台账!AO477+畜禽季度村级台账!BG477</f>
        <v>0</v>
      </c>
      <c r="W476" s="27">
        <f>畜禽季度村级台账!F477+畜禽季度村级台账!X477+畜禽季度村级台账!AP477+畜禽季度村级台账!BH477</f>
        <v>0</v>
      </c>
      <c r="X476" s="27">
        <f t="shared" si="64"/>
        <v>0</v>
      </c>
      <c r="Y476" s="27">
        <f>畜禽季度村级台账!G477+畜禽季度村级台账!Y477+畜禽季度村级台账!AQ477+畜禽季度村级台账!BI477</f>
        <v>0</v>
      </c>
      <c r="Z476" s="27">
        <f>畜禽季度村级台账!H477+畜禽季度村级台账!Z477+畜禽季度村级台账!AR477+畜禽季度村级台账!BJ477</f>
        <v>0</v>
      </c>
      <c r="AA476" s="27">
        <f>畜禽季度村级台账!CF477</f>
        <v>0</v>
      </c>
      <c r="AB476" s="27">
        <f>畜禽季度村级台账!CG477</f>
        <v>0</v>
      </c>
      <c r="AC476" s="27">
        <f>畜禽季度村级台账!CH477</f>
        <v>0</v>
      </c>
      <c r="AD476" s="27">
        <f>畜禽季度村级台账!CI477</f>
        <v>0</v>
      </c>
      <c r="AE476" s="27">
        <f>畜禽季度村级台账!CJ477</f>
        <v>0</v>
      </c>
      <c r="AF476" s="51" t="str">
        <f t="shared" si="57"/>
        <v>正确</v>
      </c>
      <c r="AG476" s="51" t="str">
        <f t="shared" si="58"/>
        <v>正确</v>
      </c>
      <c r="AH476" s="51" t="str">
        <f t="shared" si="59"/>
        <v>正确</v>
      </c>
      <c r="AI476" s="51" t="str">
        <f t="shared" si="60"/>
        <v>正确</v>
      </c>
      <c r="AJ476" s="51" t="str">
        <f t="shared" si="61"/>
        <v>正确</v>
      </c>
      <c r="AK476" s="51" t="str">
        <f t="shared" si="62"/>
        <v>正确</v>
      </c>
      <c r="AL476" s="51" t="str">
        <f t="shared" si="63"/>
        <v>正确</v>
      </c>
    </row>
    <row r="477" spans="1:38">
      <c r="A477" s="28">
        <v>467</v>
      </c>
      <c r="B477" s="26">
        <f>畜禽季度村级台账!B478</f>
        <v>0</v>
      </c>
      <c r="C477" s="27">
        <f>畜禽季度村级台账!BO478</f>
        <v>0</v>
      </c>
      <c r="D477" s="27">
        <f>畜禽季度村级台账!BP478</f>
        <v>0</v>
      </c>
      <c r="E477" s="27">
        <f>畜禽季度村级台账!BQ478</f>
        <v>0</v>
      </c>
      <c r="F477" s="27">
        <f>畜禽季度村级台账!BR478</f>
        <v>0</v>
      </c>
      <c r="G477" s="27">
        <f>畜禽季度村级台账!BS478</f>
        <v>0</v>
      </c>
      <c r="H477" s="27">
        <f>畜禽季度村级台账!BT478</f>
        <v>0</v>
      </c>
      <c r="I477" s="27">
        <f>畜禽季度村级台账!BU478</f>
        <v>0</v>
      </c>
      <c r="J477" s="27">
        <f>畜禽季度村级台账!BV478</f>
        <v>0</v>
      </c>
      <c r="K477" s="27">
        <f>畜禽季度村级台账!BW478</f>
        <v>0</v>
      </c>
      <c r="L477" s="27">
        <f>畜禽季度村级台账!BX478</f>
        <v>0</v>
      </c>
      <c r="M477" s="27">
        <f>畜禽季度村级台账!BY478</f>
        <v>0</v>
      </c>
      <c r="N477" s="27">
        <f>畜禽季度村级台账!BZ478</f>
        <v>0</v>
      </c>
      <c r="O477" s="27">
        <f>畜禽季度村级台账!CA478</f>
        <v>0</v>
      </c>
      <c r="P477" s="27">
        <f>畜禽季度村级台账!CB478</f>
        <v>0</v>
      </c>
      <c r="Q477" s="27">
        <f>畜禽季度村级台账!CC478</f>
        <v>0</v>
      </c>
      <c r="R477" s="27">
        <f>畜禽季度村级台账!CD478</f>
        <v>0</v>
      </c>
      <c r="S477" s="27">
        <f>畜禽季度村级台账!CE478</f>
        <v>0</v>
      </c>
      <c r="T477" s="27">
        <f>畜禽季度村级台账!C478+畜禽季度村级台账!U478+畜禽季度村级台账!AM478+畜禽季度村级台账!BE478</f>
        <v>0</v>
      </c>
      <c r="U477" s="27">
        <f>畜禽季度村级台账!D478+畜禽季度村级台账!V478+畜禽季度村级台账!AN478+畜禽季度村级台账!BF478</f>
        <v>0</v>
      </c>
      <c r="V477" s="27">
        <f>畜禽季度村级台账!E478+畜禽季度村级台账!W478+畜禽季度村级台账!AO478+畜禽季度村级台账!BG478</f>
        <v>0</v>
      </c>
      <c r="W477" s="27">
        <f>畜禽季度村级台账!F478+畜禽季度村级台账!X478+畜禽季度村级台账!AP478+畜禽季度村级台账!BH478</f>
        <v>0</v>
      </c>
      <c r="X477" s="27">
        <f t="shared" si="64"/>
        <v>0</v>
      </c>
      <c r="Y477" s="27">
        <f>畜禽季度村级台账!G478+畜禽季度村级台账!Y478+畜禽季度村级台账!AQ478+畜禽季度村级台账!BI478</f>
        <v>0</v>
      </c>
      <c r="Z477" s="27">
        <f>畜禽季度村级台账!H478+畜禽季度村级台账!Z478+畜禽季度村级台账!AR478+畜禽季度村级台账!BJ478</f>
        <v>0</v>
      </c>
      <c r="AA477" s="27">
        <f>畜禽季度村级台账!CF478</f>
        <v>0</v>
      </c>
      <c r="AB477" s="27">
        <f>畜禽季度村级台账!CG478</f>
        <v>0</v>
      </c>
      <c r="AC477" s="27">
        <f>畜禽季度村级台账!CH478</f>
        <v>0</v>
      </c>
      <c r="AD477" s="27">
        <f>畜禽季度村级台账!CI478</f>
        <v>0</v>
      </c>
      <c r="AE477" s="27">
        <f>畜禽季度村级台账!CJ478</f>
        <v>0</v>
      </c>
      <c r="AF477" s="51" t="str">
        <f t="shared" si="57"/>
        <v>正确</v>
      </c>
      <c r="AG477" s="51" t="str">
        <f t="shared" si="58"/>
        <v>正确</v>
      </c>
      <c r="AH477" s="51" t="str">
        <f t="shared" si="59"/>
        <v>正确</v>
      </c>
      <c r="AI477" s="51" t="str">
        <f t="shared" si="60"/>
        <v>正确</v>
      </c>
      <c r="AJ477" s="51" t="str">
        <f t="shared" si="61"/>
        <v>正确</v>
      </c>
      <c r="AK477" s="51" t="str">
        <f t="shared" si="62"/>
        <v>正确</v>
      </c>
      <c r="AL477" s="51" t="str">
        <f t="shared" si="63"/>
        <v>正确</v>
      </c>
    </row>
    <row r="478" spans="1:38">
      <c r="A478" s="28">
        <v>468</v>
      </c>
      <c r="B478" s="26">
        <f>畜禽季度村级台账!B479</f>
        <v>0</v>
      </c>
      <c r="C478" s="27">
        <f>畜禽季度村级台账!BO479</f>
        <v>0</v>
      </c>
      <c r="D478" s="27">
        <f>畜禽季度村级台账!BP479</f>
        <v>0</v>
      </c>
      <c r="E478" s="27">
        <f>畜禽季度村级台账!BQ479</f>
        <v>0</v>
      </c>
      <c r="F478" s="27">
        <f>畜禽季度村级台账!BR479</f>
        <v>0</v>
      </c>
      <c r="G478" s="27">
        <f>畜禽季度村级台账!BS479</f>
        <v>0</v>
      </c>
      <c r="H478" s="27">
        <f>畜禽季度村级台账!BT479</f>
        <v>0</v>
      </c>
      <c r="I478" s="27">
        <f>畜禽季度村级台账!BU479</f>
        <v>0</v>
      </c>
      <c r="J478" s="27">
        <f>畜禽季度村级台账!BV479</f>
        <v>0</v>
      </c>
      <c r="K478" s="27">
        <f>畜禽季度村级台账!BW479</f>
        <v>0</v>
      </c>
      <c r="L478" s="27">
        <f>畜禽季度村级台账!BX479</f>
        <v>0</v>
      </c>
      <c r="M478" s="27">
        <f>畜禽季度村级台账!BY479</f>
        <v>0</v>
      </c>
      <c r="N478" s="27">
        <f>畜禽季度村级台账!BZ479</f>
        <v>0</v>
      </c>
      <c r="O478" s="27">
        <f>畜禽季度村级台账!CA479</f>
        <v>0</v>
      </c>
      <c r="P478" s="27">
        <f>畜禽季度村级台账!CB479</f>
        <v>0</v>
      </c>
      <c r="Q478" s="27">
        <f>畜禽季度村级台账!CC479</f>
        <v>0</v>
      </c>
      <c r="R478" s="27">
        <f>畜禽季度村级台账!CD479</f>
        <v>0</v>
      </c>
      <c r="S478" s="27">
        <f>畜禽季度村级台账!CE479</f>
        <v>0</v>
      </c>
      <c r="T478" s="27">
        <f>畜禽季度村级台账!C479+畜禽季度村级台账!U479+畜禽季度村级台账!AM479+畜禽季度村级台账!BE479</f>
        <v>0</v>
      </c>
      <c r="U478" s="27">
        <f>畜禽季度村级台账!D479+畜禽季度村级台账!V479+畜禽季度村级台账!AN479+畜禽季度村级台账!BF479</f>
        <v>0</v>
      </c>
      <c r="V478" s="27">
        <f>畜禽季度村级台账!E479+畜禽季度村级台账!W479+畜禽季度村级台账!AO479+畜禽季度村级台账!BG479</f>
        <v>0</v>
      </c>
      <c r="W478" s="27">
        <f>畜禽季度村级台账!F479+畜禽季度村级台账!X479+畜禽季度村级台账!AP479+畜禽季度村级台账!BH479</f>
        <v>0</v>
      </c>
      <c r="X478" s="27">
        <f t="shared" si="64"/>
        <v>0</v>
      </c>
      <c r="Y478" s="27">
        <f>畜禽季度村级台账!G479+畜禽季度村级台账!Y479+畜禽季度村级台账!AQ479+畜禽季度村级台账!BI479</f>
        <v>0</v>
      </c>
      <c r="Z478" s="27">
        <f>畜禽季度村级台账!H479+畜禽季度村级台账!Z479+畜禽季度村级台账!AR479+畜禽季度村级台账!BJ479</f>
        <v>0</v>
      </c>
      <c r="AA478" s="27">
        <f>畜禽季度村级台账!CF479</f>
        <v>0</v>
      </c>
      <c r="AB478" s="27">
        <f>畜禽季度村级台账!CG479</f>
        <v>0</v>
      </c>
      <c r="AC478" s="27">
        <f>畜禽季度村级台账!CH479</f>
        <v>0</v>
      </c>
      <c r="AD478" s="27">
        <f>畜禽季度村级台账!CI479</f>
        <v>0</v>
      </c>
      <c r="AE478" s="27">
        <f>畜禽季度村级台账!CJ479</f>
        <v>0</v>
      </c>
      <c r="AF478" s="51" t="str">
        <f t="shared" si="57"/>
        <v>正确</v>
      </c>
      <c r="AG478" s="51" t="str">
        <f t="shared" si="58"/>
        <v>正确</v>
      </c>
      <c r="AH478" s="51" t="str">
        <f t="shared" si="59"/>
        <v>正确</v>
      </c>
      <c r="AI478" s="51" t="str">
        <f t="shared" si="60"/>
        <v>正确</v>
      </c>
      <c r="AJ478" s="51" t="str">
        <f t="shared" si="61"/>
        <v>正确</v>
      </c>
      <c r="AK478" s="51" t="str">
        <f t="shared" si="62"/>
        <v>正确</v>
      </c>
      <c r="AL478" s="51" t="str">
        <f t="shared" si="63"/>
        <v>正确</v>
      </c>
    </row>
    <row r="479" spans="1:38">
      <c r="A479" s="28">
        <v>469</v>
      </c>
      <c r="B479" s="26">
        <f>畜禽季度村级台账!B480</f>
        <v>0</v>
      </c>
      <c r="C479" s="27">
        <f>畜禽季度村级台账!BO480</f>
        <v>0</v>
      </c>
      <c r="D479" s="27">
        <f>畜禽季度村级台账!BP480</f>
        <v>0</v>
      </c>
      <c r="E479" s="27">
        <f>畜禽季度村级台账!BQ480</f>
        <v>0</v>
      </c>
      <c r="F479" s="27">
        <f>畜禽季度村级台账!BR480</f>
        <v>0</v>
      </c>
      <c r="G479" s="27">
        <f>畜禽季度村级台账!BS480</f>
        <v>0</v>
      </c>
      <c r="H479" s="27">
        <f>畜禽季度村级台账!BT480</f>
        <v>0</v>
      </c>
      <c r="I479" s="27">
        <f>畜禽季度村级台账!BU480</f>
        <v>0</v>
      </c>
      <c r="J479" s="27">
        <f>畜禽季度村级台账!BV480</f>
        <v>0</v>
      </c>
      <c r="K479" s="27">
        <f>畜禽季度村级台账!BW480</f>
        <v>0</v>
      </c>
      <c r="L479" s="27">
        <f>畜禽季度村级台账!BX480</f>
        <v>0</v>
      </c>
      <c r="M479" s="27">
        <f>畜禽季度村级台账!BY480</f>
        <v>0</v>
      </c>
      <c r="N479" s="27">
        <f>畜禽季度村级台账!BZ480</f>
        <v>0</v>
      </c>
      <c r="O479" s="27">
        <f>畜禽季度村级台账!CA480</f>
        <v>0</v>
      </c>
      <c r="P479" s="27">
        <f>畜禽季度村级台账!CB480</f>
        <v>0</v>
      </c>
      <c r="Q479" s="27">
        <f>畜禽季度村级台账!CC480</f>
        <v>0</v>
      </c>
      <c r="R479" s="27">
        <f>畜禽季度村级台账!CD480</f>
        <v>0</v>
      </c>
      <c r="S479" s="27">
        <f>畜禽季度村级台账!CE480</f>
        <v>0</v>
      </c>
      <c r="T479" s="27">
        <f>畜禽季度村级台账!C480+畜禽季度村级台账!U480+畜禽季度村级台账!AM480+畜禽季度村级台账!BE480</f>
        <v>0</v>
      </c>
      <c r="U479" s="27">
        <f>畜禽季度村级台账!D480+畜禽季度村级台账!V480+畜禽季度村级台账!AN480+畜禽季度村级台账!BF480</f>
        <v>0</v>
      </c>
      <c r="V479" s="27">
        <f>畜禽季度村级台账!E480+畜禽季度村级台账!W480+畜禽季度村级台账!AO480+畜禽季度村级台账!BG480</f>
        <v>0</v>
      </c>
      <c r="W479" s="27">
        <f>畜禽季度村级台账!F480+畜禽季度村级台账!X480+畜禽季度村级台账!AP480+畜禽季度村级台账!BH480</f>
        <v>0</v>
      </c>
      <c r="X479" s="27">
        <f t="shared" si="64"/>
        <v>0</v>
      </c>
      <c r="Y479" s="27">
        <f>畜禽季度村级台账!G480+畜禽季度村级台账!Y480+畜禽季度村级台账!AQ480+畜禽季度村级台账!BI480</f>
        <v>0</v>
      </c>
      <c r="Z479" s="27">
        <f>畜禽季度村级台账!H480+畜禽季度村级台账!Z480+畜禽季度村级台账!AR480+畜禽季度村级台账!BJ480</f>
        <v>0</v>
      </c>
      <c r="AA479" s="27">
        <f>畜禽季度村级台账!CF480</f>
        <v>0</v>
      </c>
      <c r="AB479" s="27">
        <f>畜禽季度村级台账!CG480</f>
        <v>0</v>
      </c>
      <c r="AC479" s="27">
        <f>畜禽季度村级台账!CH480</f>
        <v>0</v>
      </c>
      <c r="AD479" s="27">
        <f>畜禽季度村级台账!CI480</f>
        <v>0</v>
      </c>
      <c r="AE479" s="27">
        <f>畜禽季度村级台账!CJ480</f>
        <v>0</v>
      </c>
      <c r="AF479" s="51" t="str">
        <f t="shared" si="57"/>
        <v>正确</v>
      </c>
      <c r="AG479" s="51" t="str">
        <f t="shared" si="58"/>
        <v>正确</v>
      </c>
      <c r="AH479" s="51" t="str">
        <f t="shared" si="59"/>
        <v>正确</v>
      </c>
      <c r="AI479" s="51" t="str">
        <f t="shared" si="60"/>
        <v>正确</v>
      </c>
      <c r="AJ479" s="51" t="str">
        <f t="shared" si="61"/>
        <v>正确</v>
      </c>
      <c r="AK479" s="51" t="str">
        <f t="shared" si="62"/>
        <v>正确</v>
      </c>
      <c r="AL479" s="51" t="str">
        <f t="shared" si="63"/>
        <v>正确</v>
      </c>
    </row>
    <row r="480" spans="1:38">
      <c r="A480" s="28">
        <v>470</v>
      </c>
      <c r="B480" s="26">
        <f>畜禽季度村级台账!B481</f>
        <v>0</v>
      </c>
      <c r="C480" s="27">
        <f>畜禽季度村级台账!BO481</f>
        <v>0</v>
      </c>
      <c r="D480" s="27">
        <f>畜禽季度村级台账!BP481</f>
        <v>0</v>
      </c>
      <c r="E480" s="27">
        <f>畜禽季度村级台账!BQ481</f>
        <v>0</v>
      </c>
      <c r="F480" s="27">
        <f>畜禽季度村级台账!BR481</f>
        <v>0</v>
      </c>
      <c r="G480" s="27">
        <f>畜禽季度村级台账!BS481</f>
        <v>0</v>
      </c>
      <c r="H480" s="27">
        <f>畜禽季度村级台账!BT481</f>
        <v>0</v>
      </c>
      <c r="I480" s="27">
        <f>畜禽季度村级台账!BU481</f>
        <v>0</v>
      </c>
      <c r="J480" s="27">
        <f>畜禽季度村级台账!BV481</f>
        <v>0</v>
      </c>
      <c r="K480" s="27">
        <f>畜禽季度村级台账!BW481</f>
        <v>0</v>
      </c>
      <c r="L480" s="27">
        <f>畜禽季度村级台账!BX481</f>
        <v>0</v>
      </c>
      <c r="M480" s="27">
        <f>畜禽季度村级台账!BY481</f>
        <v>0</v>
      </c>
      <c r="N480" s="27">
        <f>畜禽季度村级台账!BZ481</f>
        <v>0</v>
      </c>
      <c r="O480" s="27">
        <f>畜禽季度村级台账!CA481</f>
        <v>0</v>
      </c>
      <c r="P480" s="27">
        <f>畜禽季度村级台账!CB481</f>
        <v>0</v>
      </c>
      <c r="Q480" s="27">
        <f>畜禽季度村级台账!CC481</f>
        <v>0</v>
      </c>
      <c r="R480" s="27">
        <f>畜禽季度村级台账!CD481</f>
        <v>0</v>
      </c>
      <c r="S480" s="27">
        <f>畜禽季度村级台账!CE481</f>
        <v>0</v>
      </c>
      <c r="T480" s="27">
        <f>畜禽季度村级台账!C481+畜禽季度村级台账!U481+畜禽季度村级台账!AM481+畜禽季度村级台账!BE481</f>
        <v>0</v>
      </c>
      <c r="U480" s="27">
        <f>畜禽季度村级台账!D481+畜禽季度村级台账!V481+畜禽季度村级台账!AN481+畜禽季度村级台账!BF481</f>
        <v>0</v>
      </c>
      <c r="V480" s="27">
        <f>畜禽季度村级台账!E481+畜禽季度村级台账!W481+畜禽季度村级台账!AO481+畜禽季度村级台账!BG481</f>
        <v>0</v>
      </c>
      <c r="W480" s="27">
        <f>畜禽季度村级台账!F481+畜禽季度村级台账!X481+畜禽季度村级台账!AP481+畜禽季度村级台账!BH481</f>
        <v>0</v>
      </c>
      <c r="X480" s="27">
        <f t="shared" si="64"/>
        <v>0</v>
      </c>
      <c r="Y480" s="27">
        <f>畜禽季度村级台账!G481+畜禽季度村级台账!Y481+畜禽季度村级台账!AQ481+畜禽季度村级台账!BI481</f>
        <v>0</v>
      </c>
      <c r="Z480" s="27">
        <f>畜禽季度村级台账!H481+畜禽季度村级台账!Z481+畜禽季度村级台账!AR481+畜禽季度村级台账!BJ481</f>
        <v>0</v>
      </c>
      <c r="AA480" s="27">
        <f>畜禽季度村级台账!CF481</f>
        <v>0</v>
      </c>
      <c r="AB480" s="27">
        <f>畜禽季度村级台账!CG481</f>
        <v>0</v>
      </c>
      <c r="AC480" s="27">
        <f>畜禽季度村级台账!CH481</f>
        <v>0</v>
      </c>
      <c r="AD480" s="27">
        <f>畜禽季度村级台账!CI481</f>
        <v>0</v>
      </c>
      <c r="AE480" s="27">
        <f>畜禽季度村级台账!CJ481</f>
        <v>0</v>
      </c>
      <c r="AF480" s="51" t="str">
        <f t="shared" si="57"/>
        <v>正确</v>
      </c>
      <c r="AG480" s="51" t="str">
        <f t="shared" si="58"/>
        <v>正确</v>
      </c>
      <c r="AH480" s="51" t="str">
        <f t="shared" si="59"/>
        <v>正确</v>
      </c>
      <c r="AI480" s="51" t="str">
        <f t="shared" si="60"/>
        <v>正确</v>
      </c>
      <c r="AJ480" s="51" t="str">
        <f t="shared" si="61"/>
        <v>正确</v>
      </c>
      <c r="AK480" s="51" t="str">
        <f t="shared" si="62"/>
        <v>正确</v>
      </c>
      <c r="AL480" s="51" t="str">
        <f t="shared" si="63"/>
        <v>正确</v>
      </c>
    </row>
    <row r="481" spans="1:38">
      <c r="A481" s="28">
        <v>471</v>
      </c>
      <c r="B481" s="26">
        <f>畜禽季度村级台账!B482</f>
        <v>0</v>
      </c>
      <c r="C481" s="27">
        <f>畜禽季度村级台账!BO482</f>
        <v>0</v>
      </c>
      <c r="D481" s="27">
        <f>畜禽季度村级台账!BP482</f>
        <v>0</v>
      </c>
      <c r="E481" s="27">
        <f>畜禽季度村级台账!BQ482</f>
        <v>0</v>
      </c>
      <c r="F481" s="27">
        <f>畜禽季度村级台账!BR482</f>
        <v>0</v>
      </c>
      <c r="G481" s="27">
        <f>畜禽季度村级台账!BS482</f>
        <v>0</v>
      </c>
      <c r="H481" s="27">
        <f>畜禽季度村级台账!BT482</f>
        <v>0</v>
      </c>
      <c r="I481" s="27">
        <f>畜禽季度村级台账!BU482</f>
        <v>0</v>
      </c>
      <c r="J481" s="27">
        <f>畜禽季度村级台账!BV482</f>
        <v>0</v>
      </c>
      <c r="K481" s="27">
        <f>畜禽季度村级台账!BW482</f>
        <v>0</v>
      </c>
      <c r="L481" s="27">
        <f>畜禽季度村级台账!BX482</f>
        <v>0</v>
      </c>
      <c r="M481" s="27">
        <f>畜禽季度村级台账!BY482</f>
        <v>0</v>
      </c>
      <c r="N481" s="27">
        <f>畜禽季度村级台账!BZ482</f>
        <v>0</v>
      </c>
      <c r="O481" s="27">
        <f>畜禽季度村级台账!CA482</f>
        <v>0</v>
      </c>
      <c r="P481" s="27">
        <f>畜禽季度村级台账!CB482</f>
        <v>0</v>
      </c>
      <c r="Q481" s="27">
        <f>畜禽季度村级台账!CC482</f>
        <v>0</v>
      </c>
      <c r="R481" s="27">
        <f>畜禽季度村级台账!CD482</f>
        <v>0</v>
      </c>
      <c r="S481" s="27">
        <f>畜禽季度村级台账!CE482</f>
        <v>0</v>
      </c>
      <c r="T481" s="27">
        <f>畜禽季度村级台账!C482+畜禽季度村级台账!U482+畜禽季度村级台账!AM482+畜禽季度村级台账!BE482</f>
        <v>0</v>
      </c>
      <c r="U481" s="27">
        <f>畜禽季度村级台账!D482+畜禽季度村级台账!V482+畜禽季度村级台账!AN482+畜禽季度村级台账!BF482</f>
        <v>0</v>
      </c>
      <c r="V481" s="27">
        <f>畜禽季度村级台账!E482+畜禽季度村级台账!W482+畜禽季度村级台账!AO482+畜禽季度村级台账!BG482</f>
        <v>0</v>
      </c>
      <c r="W481" s="27">
        <f>畜禽季度村级台账!F482+畜禽季度村级台账!X482+畜禽季度村级台账!AP482+畜禽季度村级台账!BH482</f>
        <v>0</v>
      </c>
      <c r="X481" s="27">
        <f t="shared" si="64"/>
        <v>0</v>
      </c>
      <c r="Y481" s="27">
        <f>畜禽季度村级台账!G482+畜禽季度村级台账!Y482+畜禽季度村级台账!AQ482+畜禽季度村级台账!BI482</f>
        <v>0</v>
      </c>
      <c r="Z481" s="27">
        <f>畜禽季度村级台账!H482+畜禽季度村级台账!Z482+畜禽季度村级台账!AR482+畜禽季度村级台账!BJ482</f>
        <v>0</v>
      </c>
      <c r="AA481" s="27">
        <f>畜禽季度村级台账!CF482</f>
        <v>0</v>
      </c>
      <c r="AB481" s="27">
        <f>畜禽季度村级台账!CG482</f>
        <v>0</v>
      </c>
      <c r="AC481" s="27">
        <f>畜禽季度村级台账!CH482</f>
        <v>0</v>
      </c>
      <c r="AD481" s="27">
        <f>畜禽季度村级台账!CI482</f>
        <v>0</v>
      </c>
      <c r="AE481" s="27">
        <f>畜禽季度村级台账!CJ482</f>
        <v>0</v>
      </c>
      <c r="AF481" s="51" t="str">
        <f t="shared" si="57"/>
        <v>正确</v>
      </c>
      <c r="AG481" s="51" t="str">
        <f t="shared" si="58"/>
        <v>正确</v>
      </c>
      <c r="AH481" s="51" t="str">
        <f t="shared" si="59"/>
        <v>正确</v>
      </c>
      <c r="AI481" s="51" t="str">
        <f t="shared" si="60"/>
        <v>正确</v>
      </c>
      <c r="AJ481" s="51" t="str">
        <f t="shared" si="61"/>
        <v>正确</v>
      </c>
      <c r="AK481" s="51" t="str">
        <f t="shared" si="62"/>
        <v>正确</v>
      </c>
      <c r="AL481" s="51" t="str">
        <f t="shared" si="63"/>
        <v>正确</v>
      </c>
    </row>
    <row r="482" spans="1:38">
      <c r="A482" s="28">
        <v>472</v>
      </c>
      <c r="B482" s="26">
        <f>畜禽季度村级台账!B483</f>
        <v>0</v>
      </c>
      <c r="C482" s="27">
        <f>畜禽季度村级台账!BO483</f>
        <v>0</v>
      </c>
      <c r="D482" s="27">
        <f>畜禽季度村级台账!BP483</f>
        <v>0</v>
      </c>
      <c r="E482" s="27">
        <f>畜禽季度村级台账!BQ483</f>
        <v>0</v>
      </c>
      <c r="F482" s="27">
        <f>畜禽季度村级台账!BR483</f>
        <v>0</v>
      </c>
      <c r="G482" s="27">
        <f>畜禽季度村级台账!BS483</f>
        <v>0</v>
      </c>
      <c r="H482" s="27">
        <f>畜禽季度村级台账!BT483</f>
        <v>0</v>
      </c>
      <c r="I482" s="27">
        <f>畜禽季度村级台账!BU483</f>
        <v>0</v>
      </c>
      <c r="J482" s="27">
        <f>畜禽季度村级台账!BV483</f>
        <v>0</v>
      </c>
      <c r="K482" s="27">
        <f>畜禽季度村级台账!BW483</f>
        <v>0</v>
      </c>
      <c r="L482" s="27">
        <f>畜禽季度村级台账!BX483</f>
        <v>0</v>
      </c>
      <c r="M482" s="27">
        <f>畜禽季度村级台账!BY483</f>
        <v>0</v>
      </c>
      <c r="N482" s="27">
        <f>畜禽季度村级台账!BZ483</f>
        <v>0</v>
      </c>
      <c r="O482" s="27">
        <f>畜禽季度村级台账!CA483</f>
        <v>0</v>
      </c>
      <c r="P482" s="27">
        <f>畜禽季度村级台账!CB483</f>
        <v>0</v>
      </c>
      <c r="Q482" s="27">
        <f>畜禽季度村级台账!CC483</f>
        <v>0</v>
      </c>
      <c r="R482" s="27">
        <f>畜禽季度村级台账!CD483</f>
        <v>0</v>
      </c>
      <c r="S482" s="27">
        <f>畜禽季度村级台账!CE483</f>
        <v>0</v>
      </c>
      <c r="T482" s="27">
        <f>畜禽季度村级台账!C483+畜禽季度村级台账!U483+畜禽季度村级台账!AM483+畜禽季度村级台账!BE483</f>
        <v>0</v>
      </c>
      <c r="U482" s="27">
        <f>畜禽季度村级台账!D483+畜禽季度村级台账!V483+畜禽季度村级台账!AN483+畜禽季度村级台账!BF483</f>
        <v>0</v>
      </c>
      <c r="V482" s="27">
        <f>畜禽季度村级台账!E483+畜禽季度村级台账!W483+畜禽季度村级台账!AO483+畜禽季度村级台账!BG483</f>
        <v>0</v>
      </c>
      <c r="W482" s="27">
        <f>畜禽季度村级台账!F483+畜禽季度村级台账!X483+畜禽季度村级台账!AP483+畜禽季度村级台账!BH483</f>
        <v>0</v>
      </c>
      <c r="X482" s="27">
        <f t="shared" si="64"/>
        <v>0</v>
      </c>
      <c r="Y482" s="27">
        <f>畜禽季度村级台账!G483+畜禽季度村级台账!Y483+畜禽季度村级台账!AQ483+畜禽季度村级台账!BI483</f>
        <v>0</v>
      </c>
      <c r="Z482" s="27">
        <f>畜禽季度村级台账!H483+畜禽季度村级台账!Z483+畜禽季度村级台账!AR483+畜禽季度村级台账!BJ483</f>
        <v>0</v>
      </c>
      <c r="AA482" s="27">
        <f>畜禽季度村级台账!CF483</f>
        <v>0</v>
      </c>
      <c r="AB482" s="27">
        <f>畜禽季度村级台账!CG483</f>
        <v>0</v>
      </c>
      <c r="AC482" s="27">
        <f>畜禽季度村级台账!CH483</f>
        <v>0</v>
      </c>
      <c r="AD482" s="27">
        <f>畜禽季度村级台账!CI483</f>
        <v>0</v>
      </c>
      <c r="AE482" s="27">
        <f>畜禽季度村级台账!CJ483</f>
        <v>0</v>
      </c>
      <c r="AF482" s="51" t="str">
        <f t="shared" si="57"/>
        <v>正确</v>
      </c>
      <c r="AG482" s="51" t="str">
        <f t="shared" si="58"/>
        <v>正确</v>
      </c>
      <c r="AH482" s="51" t="str">
        <f t="shared" si="59"/>
        <v>正确</v>
      </c>
      <c r="AI482" s="51" t="str">
        <f t="shared" si="60"/>
        <v>正确</v>
      </c>
      <c r="AJ482" s="51" t="str">
        <f t="shared" si="61"/>
        <v>正确</v>
      </c>
      <c r="AK482" s="51" t="str">
        <f t="shared" si="62"/>
        <v>正确</v>
      </c>
      <c r="AL482" s="51" t="str">
        <f t="shared" si="63"/>
        <v>正确</v>
      </c>
    </row>
    <row r="483" spans="1:38">
      <c r="A483" s="28">
        <v>473</v>
      </c>
      <c r="B483" s="26">
        <f>畜禽季度村级台账!B484</f>
        <v>0</v>
      </c>
      <c r="C483" s="27">
        <f>畜禽季度村级台账!BO484</f>
        <v>0</v>
      </c>
      <c r="D483" s="27">
        <f>畜禽季度村级台账!BP484</f>
        <v>0</v>
      </c>
      <c r="E483" s="27">
        <f>畜禽季度村级台账!BQ484</f>
        <v>0</v>
      </c>
      <c r="F483" s="27">
        <f>畜禽季度村级台账!BR484</f>
        <v>0</v>
      </c>
      <c r="G483" s="27">
        <f>畜禽季度村级台账!BS484</f>
        <v>0</v>
      </c>
      <c r="H483" s="27">
        <f>畜禽季度村级台账!BT484</f>
        <v>0</v>
      </c>
      <c r="I483" s="27">
        <f>畜禽季度村级台账!BU484</f>
        <v>0</v>
      </c>
      <c r="J483" s="27">
        <f>畜禽季度村级台账!BV484</f>
        <v>0</v>
      </c>
      <c r="K483" s="27">
        <f>畜禽季度村级台账!BW484</f>
        <v>0</v>
      </c>
      <c r="L483" s="27">
        <f>畜禽季度村级台账!BX484</f>
        <v>0</v>
      </c>
      <c r="M483" s="27">
        <f>畜禽季度村级台账!BY484</f>
        <v>0</v>
      </c>
      <c r="N483" s="27">
        <f>畜禽季度村级台账!BZ484</f>
        <v>0</v>
      </c>
      <c r="O483" s="27">
        <f>畜禽季度村级台账!CA484</f>
        <v>0</v>
      </c>
      <c r="P483" s="27">
        <f>畜禽季度村级台账!CB484</f>
        <v>0</v>
      </c>
      <c r="Q483" s="27">
        <f>畜禽季度村级台账!CC484</f>
        <v>0</v>
      </c>
      <c r="R483" s="27">
        <f>畜禽季度村级台账!CD484</f>
        <v>0</v>
      </c>
      <c r="S483" s="27">
        <f>畜禽季度村级台账!CE484</f>
        <v>0</v>
      </c>
      <c r="T483" s="27">
        <f>畜禽季度村级台账!C484+畜禽季度村级台账!U484+畜禽季度村级台账!AM484+畜禽季度村级台账!BE484</f>
        <v>0</v>
      </c>
      <c r="U483" s="27">
        <f>畜禽季度村级台账!D484+畜禽季度村级台账!V484+畜禽季度村级台账!AN484+畜禽季度村级台账!BF484</f>
        <v>0</v>
      </c>
      <c r="V483" s="27">
        <f>畜禽季度村级台账!E484+畜禽季度村级台账!W484+畜禽季度村级台账!AO484+畜禽季度村级台账!BG484</f>
        <v>0</v>
      </c>
      <c r="W483" s="27">
        <f>畜禽季度村级台账!F484+畜禽季度村级台账!X484+畜禽季度村级台账!AP484+畜禽季度村级台账!BH484</f>
        <v>0</v>
      </c>
      <c r="X483" s="27">
        <f t="shared" si="64"/>
        <v>0</v>
      </c>
      <c r="Y483" s="27">
        <f>畜禽季度村级台账!G484+畜禽季度村级台账!Y484+畜禽季度村级台账!AQ484+畜禽季度村级台账!BI484</f>
        <v>0</v>
      </c>
      <c r="Z483" s="27">
        <f>畜禽季度村级台账!H484+畜禽季度村级台账!Z484+畜禽季度村级台账!AR484+畜禽季度村级台账!BJ484</f>
        <v>0</v>
      </c>
      <c r="AA483" s="27">
        <f>畜禽季度村级台账!CF484</f>
        <v>0</v>
      </c>
      <c r="AB483" s="27">
        <f>畜禽季度村级台账!CG484</f>
        <v>0</v>
      </c>
      <c r="AC483" s="27">
        <f>畜禽季度村级台账!CH484</f>
        <v>0</v>
      </c>
      <c r="AD483" s="27">
        <f>畜禽季度村级台账!CI484</f>
        <v>0</v>
      </c>
      <c r="AE483" s="27">
        <f>畜禽季度村级台账!CJ484</f>
        <v>0</v>
      </c>
      <c r="AF483" s="51" t="str">
        <f t="shared" si="57"/>
        <v>正确</v>
      </c>
      <c r="AG483" s="51" t="str">
        <f t="shared" si="58"/>
        <v>正确</v>
      </c>
      <c r="AH483" s="51" t="str">
        <f t="shared" si="59"/>
        <v>正确</v>
      </c>
      <c r="AI483" s="51" t="str">
        <f t="shared" si="60"/>
        <v>正确</v>
      </c>
      <c r="AJ483" s="51" t="str">
        <f t="shared" si="61"/>
        <v>正确</v>
      </c>
      <c r="AK483" s="51" t="str">
        <f t="shared" si="62"/>
        <v>正确</v>
      </c>
      <c r="AL483" s="51" t="str">
        <f t="shared" si="63"/>
        <v>正确</v>
      </c>
    </row>
    <row r="484" spans="1:38">
      <c r="A484" s="28">
        <v>474</v>
      </c>
      <c r="B484" s="26">
        <f>畜禽季度村级台账!B485</f>
        <v>0</v>
      </c>
      <c r="C484" s="27">
        <f>畜禽季度村级台账!BO485</f>
        <v>0</v>
      </c>
      <c r="D484" s="27">
        <f>畜禽季度村级台账!BP485</f>
        <v>0</v>
      </c>
      <c r="E484" s="27">
        <f>畜禽季度村级台账!BQ485</f>
        <v>0</v>
      </c>
      <c r="F484" s="27">
        <f>畜禽季度村级台账!BR485</f>
        <v>0</v>
      </c>
      <c r="G484" s="27">
        <f>畜禽季度村级台账!BS485</f>
        <v>0</v>
      </c>
      <c r="H484" s="27">
        <f>畜禽季度村级台账!BT485</f>
        <v>0</v>
      </c>
      <c r="I484" s="27">
        <f>畜禽季度村级台账!BU485</f>
        <v>0</v>
      </c>
      <c r="J484" s="27">
        <f>畜禽季度村级台账!BV485</f>
        <v>0</v>
      </c>
      <c r="K484" s="27">
        <f>畜禽季度村级台账!BW485</f>
        <v>0</v>
      </c>
      <c r="L484" s="27">
        <f>畜禽季度村级台账!BX485</f>
        <v>0</v>
      </c>
      <c r="M484" s="27">
        <f>畜禽季度村级台账!BY485</f>
        <v>0</v>
      </c>
      <c r="N484" s="27">
        <f>畜禽季度村级台账!BZ485</f>
        <v>0</v>
      </c>
      <c r="O484" s="27">
        <f>畜禽季度村级台账!CA485</f>
        <v>0</v>
      </c>
      <c r="P484" s="27">
        <f>畜禽季度村级台账!CB485</f>
        <v>0</v>
      </c>
      <c r="Q484" s="27">
        <f>畜禽季度村级台账!CC485</f>
        <v>0</v>
      </c>
      <c r="R484" s="27">
        <f>畜禽季度村级台账!CD485</f>
        <v>0</v>
      </c>
      <c r="S484" s="27">
        <f>畜禽季度村级台账!CE485</f>
        <v>0</v>
      </c>
      <c r="T484" s="27">
        <f>畜禽季度村级台账!C485+畜禽季度村级台账!U485+畜禽季度村级台账!AM485+畜禽季度村级台账!BE485</f>
        <v>0</v>
      </c>
      <c r="U484" s="27">
        <f>畜禽季度村级台账!D485+畜禽季度村级台账!V485+畜禽季度村级台账!AN485+畜禽季度村级台账!BF485</f>
        <v>0</v>
      </c>
      <c r="V484" s="27">
        <f>畜禽季度村级台账!E485+畜禽季度村级台账!W485+畜禽季度村级台账!AO485+畜禽季度村级台账!BG485</f>
        <v>0</v>
      </c>
      <c r="W484" s="27">
        <f>畜禽季度村级台账!F485+畜禽季度村级台账!X485+畜禽季度村级台账!AP485+畜禽季度村级台账!BH485</f>
        <v>0</v>
      </c>
      <c r="X484" s="27">
        <f t="shared" si="64"/>
        <v>0</v>
      </c>
      <c r="Y484" s="27">
        <f>畜禽季度村级台账!G485+畜禽季度村级台账!Y485+畜禽季度村级台账!AQ485+畜禽季度村级台账!BI485</f>
        <v>0</v>
      </c>
      <c r="Z484" s="27">
        <f>畜禽季度村级台账!H485+畜禽季度村级台账!Z485+畜禽季度村级台账!AR485+畜禽季度村级台账!BJ485</f>
        <v>0</v>
      </c>
      <c r="AA484" s="27">
        <f>畜禽季度村级台账!CF485</f>
        <v>0</v>
      </c>
      <c r="AB484" s="27">
        <f>畜禽季度村级台账!CG485</f>
        <v>0</v>
      </c>
      <c r="AC484" s="27">
        <f>畜禽季度村级台账!CH485</f>
        <v>0</v>
      </c>
      <c r="AD484" s="27">
        <f>畜禽季度村级台账!CI485</f>
        <v>0</v>
      </c>
      <c r="AE484" s="27">
        <f>畜禽季度村级台账!CJ485</f>
        <v>0</v>
      </c>
      <c r="AF484" s="51" t="str">
        <f t="shared" si="57"/>
        <v>正确</v>
      </c>
      <c r="AG484" s="51" t="str">
        <f t="shared" si="58"/>
        <v>正确</v>
      </c>
      <c r="AH484" s="51" t="str">
        <f t="shared" si="59"/>
        <v>正确</v>
      </c>
      <c r="AI484" s="51" t="str">
        <f t="shared" si="60"/>
        <v>正确</v>
      </c>
      <c r="AJ484" s="51" t="str">
        <f t="shared" si="61"/>
        <v>正确</v>
      </c>
      <c r="AK484" s="51" t="str">
        <f t="shared" si="62"/>
        <v>正确</v>
      </c>
      <c r="AL484" s="51" t="str">
        <f t="shared" si="63"/>
        <v>正确</v>
      </c>
    </row>
    <row r="485" spans="1:38">
      <c r="A485" s="28">
        <v>475</v>
      </c>
      <c r="B485" s="26">
        <f>畜禽季度村级台账!B486</f>
        <v>0</v>
      </c>
      <c r="C485" s="27">
        <f>畜禽季度村级台账!BO486</f>
        <v>0</v>
      </c>
      <c r="D485" s="27">
        <f>畜禽季度村级台账!BP486</f>
        <v>0</v>
      </c>
      <c r="E485" s="27">
        <f>畜禽季度村级台账!BQ486</f>
        <v>0</v>
      </c>
      <c r="F485" s="27">
        <f>畜禽季度村级台账!BR486</f>
        <v>0</v>
      </c>
      <c r="G485" s="27">
        <f>畜禽季度村级台账!BS486</f>
        <v>0</v>
      </c>
      <c r="H485" s="27">
        <f>畜禽季度村级台账!BT486</f>
        <v>0</v>
      </c>
      <c r="I485" s="27">
        <f>畜禽季度村级台账!BU486</f>
        <v>0</v>
      </c>
      <c r="J485" s="27">
        <f>畜禽季度村级台账!BV486</f>
        <v>0</v>
      </c>
      <c r="K485" s="27">
        <f>畜禽季度村级台账!BW486</f>
        <v>0</v>
      </c>
      <c r="L485" s="27">
        <f>畜禽季度村级台账!BX486</f>
        <v>0</v>
      </c>
      <c r="M485" s="27">
        <f>畜禽季度村级台账!BY486</f>
        <v>0</v>
      </c>
      <c r="N485" s="27">
        <f>畜禽季度村级台账!BZ486</f>
        <v>0</v>
      </c>
      <c r="O485" s="27">
        <f>畜禽季度村级台账!CA486</f>
        <v>0</v>
      </c>
      <c r="P485" s="27">
        <f>畜禽季度村级台账!CB486</f>
        <v>0</v>
      </c>
      <c r="Q485" s="27">
        <f>畜禽季度村级台账!CC486</f>
        <v>0</v>
      </c>
      <c r="R485" s="27">
        <f>畜禽季度村级台账!CD486</f>
        <v>0</v>
      </c>
      <c r="S485" s="27">
        <f>畜禽季度村级台账!CE486</f>
        <v>0</v>
      </c>
      <c r="T485" s="27">
        <f>畜禽季度村级台账!C486+畜禽季度村级台账!U486+畜禽季度村级台账!AM486+畜禽季度村级台账!BE486</f>
        <v>0</v>
      </c>
      <c r="U485" s="27">
        <f>畜禽季度村级台账!D486+畜禽季度村级台账!V486+畜禽季度村级台账!AN486+畜禽季度村级台账!BF486</f>
        <v>0</v>
      </c>
      <c r="V485" s="27">
        <f>畜禽季度村级台账!E486+畜禽季度村级台账!W486+畜禽季度村级台账!AO486+畜禽季度村级台账!BG486</f>
        <v>0</v>
      </c>
      <c r="W485" s="27">
        <f>畜禽季度村级台账!F486+畜禽季度村级台账!X486+畜禽季度村级台账!AP486+畜禽季度村级台账!BH486</f>
        <v>0</v>
      </c>
      <c r="X485" s="27">
        <f t="shared" si="64"/>
        <v>0</v>
      </c>
      <c r="Y485" s="27">
        <f>畜禽季度村级台账!G486+畜禽季度村级台账!Y486+畜禽季度村级台账!AQ486+畜禽季度村级台账!BI486</f>
        <v>0</v>
      </c>
      <c r="Z485" s="27">
        <f>畜禽季度村级台账!H486+畜禽季度村级台账!Z486+畜禽季度村级台账!AR486+畜禽季度村级台账!BJ486</f>
        <v>0</v>
      </c>
      <c r="AA485" s="27">
        <f>畜禽季度村级台账!CF486</f>
        <v>0</v>
      </c>
      <c r="AB485" s="27">
        <f>畜禽季度村级台账!CG486</f>
        <v>0</v>
      </c>
      <c r="AC485" s="27">
        <f>畜禽季度村级台账!CH486</f>
        <v>0</v>
      </c>
      <c r="AD485" s="27">
        <f>畜禽季度村级台账!CI486</f>
        <v>0</v>
      </c>
      <c r="AE485" s="27">
        <f>畜禽季度村级台账!CJ486</f>
        <v>0</v>
      </c>
      <c r="AF485" s="51" t="str">
        <f t="shared" si="57"/>
        <v>正确</v>
      </c>
      <c r="AG485" s="51" t="str">
        <f t="shared" si="58"/>
        <v>正确</v>
      </c>
      <c r="AH485" s="51" t="str">
        <f t="shared" si="59"/>
        <v>正确</v>
      </c>
      <c r="AI485" s="51" t="str">
        <f t="shared" si="60"/>
        <v>正确</v>
      </c>
      <c r="AJ485" s="51" t="str">
        <f t="shared" si="61"/>
        <v>正确</v>
      </c>
      <c r="AK485" s="51" t="str">
        <f t="shared" si="62"/>
        <v>正确</v>
      </c>
      <c r="AL485" s="51" t="str">
        <f t="shared" si="63"/>
        <v>正确</v>
      </c>
    </row>
    <row r="486" spans="1:38">
      <c r="A486" s="28">
        <v>476</v>
      </c>
      <c r="B486" s="26">
        <f>畜禽季度村级台账!B487</f>
        <v>0</v>
      </c>
      <c r="C486" s="27">
        <f>畜禽季度村级台账!BO487</f>
        <v>0</v>
      </c>
      <c r="D486" s="27">
        <f>畜禽季度村级台账!BP487</f>
        <v>0</v>
      </c>
      <c r="E486" s="27">
        <f>畜禽季度村级台账!BQ487</f>
        <v>0</v>
      </c>
      <c r="F486" s="27">
        <f>畜禽季度村级台账!BR487</f>
        <v>0</v>
      </c>
      <c r="G486" s="27">
        <f>畜禽季度村级台账!BS487</f>
        <v>0</v>
      </c>
      <c r="H486" s="27">
        <f>畜禽季度村级台账!BT487</f>
        <v>0</v>
      </c>
      <c r="I486" s="27">
        <f>畜禽季度村级台账!BU487</f>
        <v>0</v>
      </c>
      <c r="J486" s="27">
        <f>畜禽季度村级台账!BV487</f>
        <v>0</v>
      </c>
      <c r="K486" s="27">
        <f>畜禽季度村级台账!BW487</f>
        <v>0</v>
      </c>
      <c r="L486" s="27">
        <f>畜禽季度村级台账!BX487</f>
        <v>0</v>
      </c>
      <c r="M486" s="27">
        <f>畜禽季度村级台账!BY487</f>
        <v>0</v>
      </c>
      <c r="N486" s="27">
        <f>畜禽季度村级台账!BZ487</f>
        <v>0</v>
      </c>
      <c r="O486" s="27">
        <f>畜禽季度村级台账!CA487</f>
        <v>0</v>
      </c>
      <c r="P486" s="27">
        <f>畜禽季度村级台账!CB487</f>
        <v>0</v>
      </c>
      <c r="Q486" s="27">
        <f>畜禽季度村级台账!CC487</f>
        <v>0</v>
      </c>
      <c r="R486" s="27">
        <f>畜禽季度村级台账!CD487</f>
        <v>0</v>
      </c>
      <c r="S486" s="27">
        <f>畜禽季度村级台账!CE487</f>
        <v>0</v>
      </c>
      <c r="T486" s="27">
        <f>畜禽季度村级台账!C487+畜禽季度村级台账!U487+畜禽季度村级台账!AM487+畜禽季度村级台账!BE487</f>
        <v>0</v>
      </c>
      <c r="U486" s="27">
        <f>畜禽季度村级台账!D487+畜禽季度村级台账!V487+畜禽季度村级台账!AN487+畜禽季度村级台账!BF487</f>
        <v>0</v>
      </c>
      <c r="V486" s="27">
        <f>畜禽季度村级台账!E487+畜禽季度村级台账!W487+畜禽季度村级台账!AO487+畜禽季度村级台账!BG487</f>
        <v>0</v>
      </c>
      <c r="W486" s="27">
        <f>畜禽季度村级台账!F487+畜禽季度村级台账!X487+畜禽季度村级台账!AP487+畜禽季度村级台账!BH487</f>
        <v>0</v>
      </c>
      <c r="X486" s="27">
        <f t="shared" si="64"/>
        <v>0</v>
      </c>
      <c r="Y486" s="27">
        <f>畜禽季度村级台账!G487+畜禽季度村级台账!Y487+畜禽季度村级台账!AQ487+畜禽季度村级台账!BI487</f>
        <v>0</v>
      </c>
      <c r="Z486" s="27">
        <f>畜禽季度村级台账!H487+畜禽季度村级台账!Z487+畜禽季度村级台账!AR487+畜禽季度村级台账!BJ487</f>
        <v>0</v>
      </c>
      <c r="AA486" s="27">
        <f>畜禽季度村级台账!CF487</f>
        <v>0</v>
      </c>
      <c r="AB486" s="27">
        <f>畜禽季度村级台账!CG487</f>
        <v>0</v>
      </c>
      <c r="AC486" s="27">
        <f>畜禽季度村级台账!CH487</f>
        <v>0</v>
      </c>
      <c r="AD486" s="27">
        <f>畜禽季度村级台账!CI487</f>
        <v>0</v>
      </c>
      <c r="AE486" s="27">
        <f>畜禽季度村级台账!CJ487</f>
        <v>0</v>
      </c>
      <c r="AF486" s="51" t="str">
        <f t="shared" si="57"/>
        <v>正确</v>
      </c>
      <c r="AG486" s="51" t="str">
        <f t="shared" si="58"/>
        <v>正确</v>
      </c>
      <c r="AH486" s="51" t="str">
        <f t="shared" si="59"/>
        <v>正确</v>
      </c>
      <c r="AI486" s="51" t="str">
        <f t="shared" si="60"/>
        <v>正确</v>
      </c>
      <c r="AJ486" s="51" t="str">
        <f t="shared" si="61"/>
        <v>正确</v>
      </c>
      <c r="AK486" s="51" t="str">
        <f t="shared" si="62"/>
        <v>正确</v>
      </c>
      <c r="AL486" s="51" t="str">
        <f t="shared" si="63"/>
        <v>正确</v>
      </c>
    </row>
    <row r="487" spans="1:38">
      <c r="A487" s="28">
        <v>477</v>
      </c>
      <c r="B487" s="26">
        <f>畜禽季度村级台账!B488</f>
        <v>0</v>
      </c>
      <c r="C487" s="27">
        <f>畜禽季度村级台账!BO488</f>
        <v>0</v>
      </c>
      <c r="D487" s="27">
        <f>畜禽季度村级台账!BP488</f>
        <v>0</v>
      </c>
      <c r="E487" s="27">
        <f>畜禽季度村级台账!BQ488</f>
        <v>0</v>
      </c>
      <c r="F487" s="27">
        <f>畜禽季度村级台账!BR488</f>
        <v>0</v>
      </c>
      <c r="G487" s="27">
        <f>畜禽季度村级台账!BS488</f>
        <v>0</v>
      </c>
      <c r="H487" s="27">
        <f>畜禽季度村级台账!BT488</f>
        <v>0</v>
      </c>
      <c r="I487" s="27">
        <f>畜禽季度村级台账!BU488</f>
        <v>0</v>
      </c>
      <c r="J487" s="27">
        <f>畜禽季度村级台账!BV488</f>
        <v>0</v>
      </c>
      <c r="K487" s="27">
        <f>畜禽季度村级台账!BW488</f>
        <v>0</v>
      </c>
      <c r="L487" s="27">
        <f>畜禽季度村级台账!BX488</f>
        <v>0</v>
      </c>
      <c r="M487" s="27">
        <f>畜禽季度村级台账!BY488</f>
        <v>0</v>
      </c>
      <c r="N487" s="27">
        <f>畜禽季度村级台账!BZ488</f>
        <v>0</v>
      </c>
      <c r="O487" s="27">
        <f>畜禽季度村级台账!CA488</f>
        <v>0</v>
      </c>
      <c r="P487" s="27">
        <f>畜禽季度村级台账!CB488</f>
        <v>0</v>
      </c>
      <c r="Q487" s="27">
        <f>畜禽季度村级台账!CC488</f>
        <v>0</v>
      </c>
      <c r="R487" s="27">
        <f>畜禽季度村级台账!CD488</f>
        <v>0</v>
      </c>
      <c r="S487" s="27">
        <f>畜禽季度村级台账!CE488</f>
        <v>0</v>
      </c>
      <c r="T487" s="27">
        <f>畜禽季度村级台账!C488+畜禽季度村级台账!U488+畜禽季度村级台账!AM488+畜禽季度村级台账!BE488</f>
        <v>0</v>
      </c>
      <c r="U487" s="27">
        <f>畜禽季度村级台账!D488+畜禽季度村级台账!V488+畜禽季度村级台账!AN488+畜禽季度村级台账!BF488</f>
        <v>0</v>
      </c>
      <c r="V487" s="27">
        <f>畜禽季度村级台账!E488+畜禽季度村级台账!W488+畜禽季度村级台账!AO488+畜禽季度村级台账!BG488</f>
        <v>0</v>
      </c>
      <c r="W487" s="27">
        <f>畜禽季度村级台账!F488+畜禽季度村级台账!X488+畜禽季度村级台账!AP488+畜禽季度村级台账!BH488</f>
        <v>0</v>
      </c>
      <c r="X487" s="27">
        <f t="shared" si="64"/>
        <v>0</v>
      </c>
      <c r="Y487" s="27">
        <f>畜禽季度村级台账!G488+畜禽季度村级台账!Y488+畜禽季度村级台账!AQ488+畜禽季度村级台账!BI488</f>
        <v>0</v>
      </c>
      <c r="Z487" s="27">
        <f>畜禽季度村级台账!H488+畜禽季度村级台账!Z488+畜禽季度村级台账!AR488+畜禽季度村级台账!BJ488</f>
        <v>0</v>
      </c>
      <c r="AA487" s="27">
        <f>畜禽季度村级台账!CF488</f>
        <v>0</v>
      </c>
      <c r="AB487" s="27">
        <f>畜禽季度村级台账!CG488</f>
        <v>0</v>
      </c>
      <c r="AC487" s="27">
        <f>畜禽季度村级台账!CH488</f>
        <v>0</v>
      </c>
      <c r="AD487" s="27">
        <f>畜禽季度村级台账!CI488</f>
        <v>0</v>
      </c>
      <c r="AE487" s="27">
        <f>畜禽季度村级台账!CJ488</f>
        <v>0</v>
      </c>
      <c r="AF487" s="51" t="str">
        <f t="shared" si="57"/>
        <v>正确</v>
      </c>
      <c r="AG487" s="51" t="str">
        <f t="shared" si="58"/>
        <v>正确</v>
      </c>
      <c r="AH487" s="51" t="str">
        <f t="shared" si="59"/>
        <v>正确</v>
      </c>
      <c r="AI487" s="51" t="str">
        <f t="shared" si="60"/>
        <v>正确</v>
      </c>
      <c r="AJ487" s="51" t="str">
        <f t="shared" si="61"/>
        <v>正确</v>
      </c>
      <c r="AK487" s="51" t="str">
        <f t="shared" si="62"/>
        <v>正确</v>
      </c>
      <c r="AL487" s="51" t="str">
        <f t="shared" si="63"/>
        <v>正确</v>
      </c>
    </row>
    <row r="488" spans="1:38">
      <c r="A488" s="28">
        <v>478</v>
      </c>
      <c r="B488" s="26">
        <f>畜禽季度村级台账!B489</f>
        <v>0</v>
      </c>
      <c r="C488" s="27">
        <f>畜禽季度村级台账!BO489</f>
        <v>0</v>
      </c>
      <c r="D488" s="27">
        <f>畜禽季度村级台账!BP489</f>
        <v>0</v>
      </c>
      <c r="E488" s="27">
        <f>畜禽季度村级台账!BQ489</f>
        <v>0</v>
      </c>
      <c r="F488" s="27">
        <f>畜禽季度村级台账!BR489</f>
        <v>0</v>
      </c>
      <c r="G488" s="27">
        <f>畜禽季度村级台账!BS489</f>
        <v>0</v>
      </c>
      <c r="H488" s="27">
        <f>畜禽季度村级台账!BT489</f>
        <v>0</v>
      </c>
      <c r="I488" s="27">
        <f>畜禽季度村级台账!BU489</f>
        <v>0</v>
      </c>
      <c r="J488" s="27">
        <f>畜禽季度村级台账!BV489</f>
        <v>0</v>
      </c>
      <c r="K488" s="27">
        <f>畜禽季度村级台账!BW489</f>
        <v>0</v>
      </c>
      <c r="L488" s="27">
        <f>畜禽季度村级台账!BX489</f>
        <v>0</v>
      </c>
      <c r="M488" s="27">
        <f>畜禽季度村级台账!BY489</f>
        <v>0</v>
      </c>
      <c r="N488" s="27">
        <f>畜禽季度村级台账!BZ489</f>
        <v>0</v>
      </c>
      <c r="O488" s="27">
        <f>畜禽季度村级台账!CA489</f>
        <v>0</v>
      </c>
      <c r="P488" s="27">
        <f>畜禽季度村级台账!CB489</f>
        <v>0</v>
      </c>
      <c r="Q488" s="27">
        <f>畜禽季度村级台账!CC489</f>
        <v>0</v>
      </c>
      <c r="R488" s="27">
        <f>畜禽季度村级台账!CD489</f>
        <v>0</v>
      </c>
      <c r="S488" s="27">
        <f>畜禽季度村级台账!CE489</f>
        <v>0</v>
      </c>
      <c r="T488" s="27">
        <f>畜禽季度村级台账!C489+畜禽季度村级台账!U489+畜禽季度村级台账!AM489+畜禽季度村级台账!BE489</f>
        <v>0</v>
      </c>
      <c r="U488" s="27">
        <f>畜禽季度村级台账!D489+畜禽季度村级台账!V489+畜禽季度村级台账!AN489+畜禽季度村级台账!BF489</f>
        <v>0</v>
      </c>
      <c r="V488" s="27">
        <f>畜禽季度村级台账!E489+畜禽季度村级台账!W489+畜禽季度村级台账!AO489+畜禽季度村级台账!BG489</f>
        <v>0</v>
      </c>
      <c r="W488" s="27">
        <f>畜禽季度村级台账!F489+畜禽季度村级台账!X489+畜禽季度村级台账!AP489+畜禽季度村级台账!BH489</f>
        <v>0</v>
      </c>
      <c r="X488" s="27">
        <f t="shared" si="64"/>
        <v>0</v>
      </c>
      <c r="Y488" s="27">
        <f>畜禽季度村级台账!G489+畜禽季度村级台账!Y489+畜禽季度村级台账!AQ489+畜禽季度村级台账!BI489</f>
        <v>0</v>
      </c>
      <c r="Z488" s="27">
        <f>畜禽季度村级台账!H489+畜禽季度村级台账!Z489+畜禽季度村级台账!AR489+畜禽季度村级台账!BJ489</f>
        <v>0</v>
      </c>
      <c r="AA488" s="27">
        <f>畜禽季度村级台账!CF489</f>
        <v>0</v>
      </c>
      <c r="AB488" s="27">
        <f>畜禽季度村级台账!CG489</f>
        <v>0</v>
      </c>
      <c r="AC488" s="27">
        <f>畜禽季度村级台账!CH489</f>
        <v>0</v>
      </c>
      <c r="AD488" s="27">
        <f>畜禽季度村级台账!CI489</f>
        <v>0</v>
      </c>
      <c r="AE488" s="27">
        <f>畜禽季度村级台账!CJ489</f>
        <v>0</v>
      </c>
      <c r="AF488" s="51" t="str">
        <f t="shared" si="57"/>
        <v>正确</v>
      </c>
      <c r="AG488" s="51" t="str">
        <f t="shared" si="58"/>
        <v>正确</v>
      </c>
      <c r="AH488" s="51" t="str">
        <f t="shared" si="59"/>
        <v>正确</v>
      </c>
      <c r="AI488" s="51" t="str">
        <f t="shared" si="60"/>
        <v>正确</v>
      </c>
      <c r="AJ488" s="51" t="str">
        <f t="shared" si="61"/>
        <v>正确</v>
      </c>
      <c r="AK488" s="51" t="str">
        <f t="shared" si="62"/>
        <v>正确</v>
      </c>
      <c r="AL488" s="51" t="str">
        <f t="shared" si="63"/>
        <v>正确</v>
      </c>
    </row>
    <row r="489" spans="1:38">
      <c r="A489" s="28">
        <v>479</v>
      </c>
      <c r="B489" s="26">
        <f>畜禽季度村级台账!B490</f>
        <v>0</v>
      </c>
      <c r="C489" s="27">
        <f>畜禽季度村级台账!BO490</f>
        <v>0</v>
      </c>
      <c r="D489" s="27">
        <f>畜禽季度村级台账!BP490</f>
        <v>0</v>
      </c>
      <c r="E489" s="27">
        <f>畜禽季度村级台账!BQ490</f>
        <v>0</v>
      </c>
      <c r="F489" s="27">
        <f>畜禽季度村级台账!BR490</f>
        <v>0</v>
      </c>
      <c r="G489" s="27">
        <f>畜禽季度村级台账!BS490</f>
        <v>0</v>
      </c>
      <c r="H489" s="27">
        <f>畜禽季度村级台账!BT490</f>
        <v>0</v>
      </c>
      <c r="I489" s="27">
        <f>畜禽季度村级台账!BU490</f>
        <v>0</v>
      </c>
      <c r="J489" s="27">
        <f>畜禽季度村级台账!BV490</f>
        <v>0</v>
      </c>
      <c r="K489" s="27">
        <f>畜禽季度村级台账!BW490</f>
        <v>0</v>
      </c>
      <c r="L489" s="27">
        <f>畜禽季度村级台账!BX490</f>
        <v>0</v>
      </c>
      <c r="M489" s="27">
        <f>畜禽季度村级台账!BY490</f>
        <v>0</v>
      </c>
      <c r="N489" s="27">
        <f>畜禽季度村级台账!BZ490</f>
        <v>0</v>
      </c>
      <c r="O489" s="27">
        <f>畜禽季度村级台账!CA490</f>
        <v>0</v>
      </c>
      <c r="P489" s="27">
        <f>畜禽季度村级台账!CB490</f>
        <v>0</v>
      </c>
      <c r="Q489" s="27">
        <f>畜禽季度村级台账!CC490</f>
        <v>0</v>
      </c>
      <c r="R489" s="27">
        <f>畜禽季度村级台账!CD490</f>
        <v>0</v>
      </c>
      <c r="S489" s="27">
        <f>畜禽季度村级台账!CE490</f>
        <v>0</v>
      </c>
      <c r="T489" s="27">
        <f>畜禽季度村级台账!C490+畜禽季度村级台账!U490+畜禽季度村级台账!AM490+畜禽季度村级台账!BE490</f>
        <v>0</v>
      </c>
      <c r="U489" s="27">
        <f>畜禽季度村级台账!D490+畜禽季度村级台账!V490+畜禽季度村级台账!AN490+畜禽季度村级台账!BF490</f>
        <v>0</v>
      </c>
      <c r="V489" s="27">
        <f>畜禽季度村级台账!E490+畜禽季度村级台账!W490+畜禽季度村级台账!AO490+畜禽季度村级台账!BG490</f>
        <v>0</v>
      </c>
      <c r="W489" s="27">
        <f>畜禽季度村级台账!F490+畜禽季度村级台账!X490+畜禽季度村级台账!AP490+畜禽季度村级台账!BH490</f>
        <v>0</v>
      </c>
      <c r="X489" s="27">
        <f t="shared" si="64"/>
        <v>0</v>
      </c>
      <c r="Y489" s="27">
        <f>畜禽季度村级台账!G490+畜禽季度村级台账!Y490+畜禽季度村级台账!AQ490+畜禽季度村级台账!BI490</f>
        <v>0</v>
      </c>
      <c r="Z489" s="27">
        <f>畜禽季度村级台账!H490+畜禽季度村级台账!Z490+畜禽季度村级台账!AR490+畜禽季度村级台账!BJ490</f>
        <v>0</v>
      </c>
      <c r="AA489" s="27">
        <f>畜禽季度村级台账!CF490</f>
        <v>0</v>
      </c>
      <c r="AB489" s="27">
        <f>畜禽季度村级台账!CG490</f>
        <v>0</v>
      </c>
      <c r="AC489" s="27">
        <f>畜禽季度村级台账!CH490</f>
        <v>0</v>
      </c>
      <c r="AD489" s="27">
        <f>畜禽季度村级台账!CI490</f>
        <v>0</v>
      </c>
      <c r="AE489" s="27">
        <f>畜禽季度村级台账!CJ490</f>
        <v>0</v>
      </c>
      <c r="AF489" s="51" t="str">
        <f t="shared" si="57"/>
        <v>正确</v>
      </c>
      <c r="AG489" s="51" t="str">
        <f t="shared" si="58"/>
        <v>正确</v>
      </c>
      <c r="AH489" s="51" t="str">
        <f t="shared" si="59"/>
        <v>正确</v>
      </c>
      <c r="AI489" s="51" t="str">
        <f t="shared" si="60"/>
        <v>正确</v>
      </c>
      <c r="AJ489" s="51" t="str">
        <f t="shared" si="61"/>
        <v>正确</v>
      </c>
      <c r="AK489" s="51" t="str">
        <f t="shared" si="62"/>
        <v>正确</v>
      </c>
      <c r="AL489" s="51" t="str">
        <f t="shared" si="63"/>
        <v>正确</v>
      </c>
    </row>
    <row r="490" spans="1:38">
      <c r="A490" s="28">
        <v>480</v>
      </c>
      <c r="B490" s="26">
        <f>畜禽季度村级台账!B491</f>
        <v>0</v>
      </c>
      <c r="C490" s="27">
        <f>畜禽季度村级台账!BO491</f>
        <v>0</v>
      </c>
      <c r="D490" s="27">
        <f>畜禽季度村级台账!BP491</f>
        <v>0</v>
      </c>
      <c r="E490" s="27">
        <f>畜禽季度村级台账!BQ491</f>
        <v>0</v>
      </c>
      <c r="F490" s="27">
        <f>畜禽季度村级台账!BR491</f>
        <v>0</v>
      </c>
      <c r="G490" s="27">
        <f>畜禽季度村级台账!BS491</f>
        <v>0</v>
      </c>
      <c r="H490" s="27">
        <f>畜禽季度村级台账!BT491</f>
        <v>0</v>
      </c>
      <c r="I490" s="27">
        <f>畜禽季度村级台账!BU491</f>
        <v>0</v>
      </c>
      <c r="J490" s="27">
        <f>畜禽季度村级台账!BV491</f>
        <v>0</v>
      </c>
      <c r="K490" s="27">
        <f>畜禽季度村级台账!BW491</f>
        <v>0</v>
      </c>
      <c r="L490" s="27">
        <f>畜禽季度村级台账!BX491</f>
        <v>0</v>
      </c>
      <c r="M490" s="27">
        <f>畜禽季度村级台账!BY491</f>
        <v>0</v>
      </c>
      <c r="N490" s="27">
        <f>畜禽季度村级台账!BZ491</f>
        <v>0</v>
      </c>
      <c r="O490" s="27">
        <f>畜禽季度村级台账!CA491</f>
        <v>0</v>
      </c>
      <c r="P490" s="27">
        <f>畜禽季度村级台账!CB491</f>
        <v>0</v>
      </c>
      <c r="Q490" s="27">
        <f>畜禽季度村级台账!CC491</f>
        <v>0</v>
      </c>
      <c r="R490" s="27">
        <f>畜禽季度村级台账!CD491</f>
        <v>0</v>
      </c>
      <c r="S490" s="27">
        <f>畜禽季度村级台账!CE491</f>
        <v>0</v>
      </c>
      <c r="T490" s="27">
        <f>畜禽季度村级台账!C491+畜禽季度村级台账!U491+畜禽季度村级台账!AM491+畜禽季度村级台账!BE491</f>
        <v>0</v>
      </c>
      <c r="U490" s="27">
        <f>畜禽季度村级台账!D491+畜禽季度村级台账!V491+畜禽季度村级台账!AN491+畜禽季度村级台账!BF491</f>
        <v>0</v>
      </c>
      <c r="V490" s="27">
        <f>畜禽季度村级台账!E491+畜禽季度村级台账!W491+畜禽季度村级台账!AO491+畜禽季度村级台账!BG491</f>
        <v>0</v>
      </c>
      <c r="W490" s="27">
        <f>畜禽季度村级台账!F491+畜禽季度村级台账!X491+畜禽季度村级台账!AP491+畜禽季度村级台账!BH491</f>
        <v>0</v>
      </c>
      <c r="X490" s="27">
        <f t="shared" si="64"/>
        <v>0</v>
      </c>
      <c r="Y490" s="27">
        <f>畜禽季度村级台账!G491+畜禽季度村级台账!Y491+畜禽季度村级台账!AQ491+畜禽季度村级台账!BI491</f>
        <v>0</v>
      </c>
      <c r="Z490" s="27">
        <f>畜禽季度村级台账!H491+畜禽季度村级台账!Z491+畜禽季度村级台账!AR491+畜禽季度村级台账!BJ491</f>
        <v>0</v>
      </c>
      <c r="AA490" s="27">
        <f>畜禽季度村级台账!CF491</f>
        <v>0</v>
      </c>
      <c r="AB490" s="27">
        <f>畜禽季度村级台账!CG491</f>
        <v>0</v>
      </c>
      <c r="AC490" s="27">
        <f>畜禽季度村级台账!CH491</f>
        <v>0</v>
      </c>
      <c r="AD490" s="27">
        <f>畜禽季度村级台账!CI491</f>
        <v>0</v>
      </c>
      <c r="AE490" s="27">
        <f>畜禽季度村级台账!CJ491</f>
        <v>0</v>
      </c>
      <c r="AF490" s="51" t="str">
        <f t="shared" si="57"/>
        <v>正确</v>
      </c>
      <c r="AG490" s="51" t="str">
        <f t="shared" si="58"/>
        <v>正确</v>
      </c>
      <c r="AH490" s="51" t="str">
        <f t="shared" si="59"/>
        <v>正确</v>
      </c>
      <c r="AI490" s="51" t="str">
        <f t="shared" si="60"/>
        <v>正确</v>
      </c>
      <c r="AJ490" s="51" t="str">
        <f t="shared" si="61"/>
        <v>正确</v>
      </c>
      <c r="AK490" s="51" t="str">
        <f t="shared" si="62"/>
        <v>正确</v>
      </c>
      <c r="AL490" s="51" t="str">
        <f t="shared" si="63"/>
        <v>正确</v>
      </c>
    </row>
    <row r="491" spans="1:38">
      <c r="A491" s="28">
        <v>481</v>
      </c>
      <c r="B491" s="26">
        <f>畜禽季度村级台账!B492</f>
        <v>0</v>
      </c>
      <c r="C491" s="27">
        <f>畜禽季度村级台账!BO492</f>
        <v>0</v>
      </c>
      <c r="D491" s="27">
        <f>畜禽季度村级台账!BP492</f>
        <v>0</v>
      </c>
      <c r="E491" s="27">
        <f>畜禽季度村级台账!BQ492</f>
        <v>0</v>
      </c>
      <c r="F491" s="27">
        <f>畜禽季度村级台账!BR492</f>
        <v>0</v>
      </c>
      <c r="G491" s="27">
        <f>畜禽季度村级台账!BS492</f>
        <v>0</v>
      </c>
      <c r="H491" s="27">
        <f>畜禽季度村级台账!BT492</f>
        <v>0</v>
      </c>
      <c r="I491" s="27">
        <f>畜禽季度村级台账!BU492</f>
        <v>0</v>
      </c>
      <c r="J491" s="27">
        <f>畜禽季度村级台账!BV492</f>
        <v>0</v>
      </c>
      <c r="K491" s="27">
        <f>畜禽季度村级台账!BW492</f>
        <v>0</v>
      </c>
      <c r="L491" s="27">
        <f>畜禽季度村级台账!BX492</f>
        <v>0</v>
      </c>
      <c r="M491" s="27">
        <f>畜禽季度村级台账!BY492</f>
        <v>0</v>
      </c>
      <c r="N491" s="27">
        <f>畜禽季度村级台账!BZ492</f>
        <v>0</v>
      </c>
      <c r="O491" s="27">
        <f>畜禽季度村级台账!CA492</f>
        <v>0</v>
      </c>
      <c r="P491" s="27">
        <f>畜禽季度村级台账!CB492</f>
        <v>0</v>
      </c>
      <c r="Q491" s="27">
        <f>畜禽季度村级台账!CC492</f>
        <v>0</v>
      </c>
      <c r="R491" s="27">
        <f>畜禽季度村级台账!CD492</f>
        <v>0</v>
      </c>
      <c r="S491" s="27">
        <f>畜禽季度村级台账!CE492</f>
        <v>0</v>
      </c>
      <c r="T491" s="27">
        <f>畜禽季度村级台账!C492+畜禽季度村级台账!U492+畜禽季度村级台账!AM492+畜禽季度村级台账!BE492</f>
        <v>0</v>
      </c>
      <c r="U491" s="27">
        <f>畜禽季度村级台账!D492+畜禽季度村级台账!V492+畜禽季度村级台账!AN492+畜禽季度村级台账!BF492</f>
        <v>0</v>
      </c>
      <c r="V491" s="27">
        <f>畜禽季度村级台账!E492+畜禽季度村级台账!W492+畜禽季度村级台账!AO492+畜禽季度村级台账!BG492</f>
        <v>0</v>
      </c>
      <c r="W491" s="27">
        <f>畜禽季度村级台账!F492+畜禽季度村级台账!X492+畜禽季度村级台账!AP492+畜禽季度村级台账!BH492</f>
        <v>0</v>
      </c>
      <c r="X491" s="27">
        <f t="shared" si="64"/>
        <v>0</v>
      </c>
      <c r="Y491" s="27">
        <f>畜禽季度村级台账!G492+畜禽季度村级台账!Y492+畜禽季度村级台账!AQ492+畜禽季度村级台账!BI492</f>
        <v>0</v>
      </c>
      <c r="Z491" s="27">
        <f>畜禽季度村级台账!H492+畜禽季度村级台账!Z492+畜禽季度村级台账!AR492+畜禽季度村级台账!BJ492</f>
        <v>0</v>
      </c>
      <c r="AA491" s="27">
        <f>畜禽季度村级台账!CF492</f>
        <v>0</v>
      </c>
      <c r="AB491" s="27">
        <f>畜禽季度村级台账!CG492</f>
        <v>0</v>
      </c>
      <c r="AC491" s="27">
        <f>畜禽季度村级台账!CH492</f>
        <v>0</v>
      </c>
      <c r="AD491" s="27">
        <f>畜禽季度村级台账!CI492</f>
        <v>0</v>
      </c>
      <c r="AE491" s="27">
        <f>畜禽季度村级台账!CJ492</f>
        <v>0</v>
      </c>
      <c r="AF491" s="51" t="str">
        <f t="shared" si="57"/>
        <v>正确</v>
      </c>
      <c r="AG491" s="51" t="str">
        <f t="shared" si="58"/>
        <v>正确</v>
      </c>
      <c r="AH491" s="51" t="str">
        <f t="shared" si="59"/>
        <v>正确</v>
      </c>
      <c r="AI491" s="51" t="str">
        <f t="shared" si="60"/>
        <v>正确</v>
      </c>
      <c r="AJ491" s="51" t="str">
        <f t="shared" si="61"/>
        <v>正确</v>
      </c>
      <c r="AK491" s="51" t="str">
        <f t="shared" si="62"/>
        <v>正确</v>
      </c>
      <c r="AL491" s="51" t="str">
        <f t="shared" si="63"/>
        <v>正确</v>
      </c>
    </row>
    <row r="492" spans="1:38">
      <c r="A492" s="28">
        <v>482</v>
      </c>
      <c r="B492" s="26">
        <f>畜禽季度村级台账!B493</f>
        <v>0</v>
      </c>
      <c r="C492" s="27">
        <f>畜禽季度村级台账!BO493</f>
        <v>0</v>
      </c>
      <c r="D492" s="27">
        <f>畜禽季度村级台账!BP493</f>
        <v>0</v>
      </c>
      <c r="E492" s="27">
        <f>畜禽季度村级台账!BQ493</f>
        <v>0</v>
      </c>
      <c r="F492" s="27">
        <f>畜禽季度村级台账!BR493</f>
        <v>0</v>
      </c>
      <c r="G492" s="27">
        <f>畜禽季度村级台账!BS493</f>
        <v>0</v>
      </c>
      <c r="H492" s="27">
        <f>畜禽季度村级台账!BT493</f>
        <v>0</v>
      </c>
      <c r="I492" s="27">
        <f>畜禽季度村级台账!BU493</f>
        <v>0</v>
      </c>
      <c r="J492" s="27">
        <f>畜禽季度村级台账!BV493</f>
        <v>0</v>
      </c>
      <c r="K492" s="27">
        <f>畜禽季度村级台账!BW493</f>
        <v>0</v>
      </c>
      <c r="L492" s="27">
        <f>畜禽季度村级台账!BX493</f>
        <v>0</v>
      </c>
      <c r="M492" s="27">
        <f>畜禽季度村级台账!BY493</f>
        <v>0</v>
      </c>
      <c r="N492" s="27">
        <f>畜禽季度村级台账!BZ493</f>
        <v>0</v>
      </c>
      <c r="O492" s="27">
        <f>畜禽季度村级台账!CA493</f>
        <v>0</v>
      </c>
      <c r="P492" s="27">
        <f>畜禽季度村级台账!CB493</f>
        <v>0</v>
      </c>
      <c r="Q492" s="27">
        <f>畜禽季度村级台账!CC493</f>
        <v>0</v>
      </c>
      <c r="R492" s="27">
        <f>畜禽季度村级台账!CD493</f>
        <v>0</v>
      </c>
      <c r="S492" s="27">
        <f>畜禽季度村级台账!CE493</f>
        <v>0</v>
      </c>
      <c r="T492" s="27">
        <f>畜禽季度村级台账!C493+畜禽季度村级台账!U493+畜禽季度村级台账!AM493+畜禽季度村级台账!BE493</f>
        <v>0</v>
      </c>
      <c r="U492" s="27">
        <f>畜禽季度村级台账!D493+畜禽季度村级台账!V493+畜禽季度村级台账!AN493+畜禽季度村级台账!BF493</f>
        <v>0</v>
      </c>
      <c r="V492" s="27">
        <f>畜禽季度村级台账!E493+畜禽季度村级台账!W493+畜禽季度村级台账!AO493+畜禽季度村级台账!BG493</f>
        <v>0</v>
      </c>
      <c r="W492" s="27">
        <f>畜禽季度村级台账!F493+畜禽季度村级台账!X493+畜禽季度村级台账!AP493+畜禽季度村级台账!BH493</f>
        <v>0</v>
      </c>
      <c r="X492" s="27">
        <f t="shared" si="64"/>
        <v>0</v>
      </c>
      <c r="Y492" s="27">
        <f>畜禽季度村级台账!G493+畜禽季度村级台账!Y493+畜禽季度村级台账!AQ493+畜禽季度村级台账!BI493</f>
        <v>0</v>
      </c>
      <c r="Z492" s="27">
        <f>畜禽季度村级台账!H493+畜禽季度村级台账!Z493+畜禽季度村级台账!AR493+畜禽季度村级台账!BJ493</f>
        <v>0</v>
      </c>
      <c r="AA492" s="27">
        <f>畜禽季度村级台账!CF493</f>
        <v>0</v>
      </c>
      <c r="AB492" s="27">
        <f>畜禽季度村级台账!CG493</f>
        <v>0</v>
      </c>
      <c r="AC492" s="27">
        <f>畜禽季度村级台账!CH493</f>
        <v>0</v>
      </c>
      <c r="AD492" s="27">
        <f>畜禽季度村级台账!CI493</f>
        <v>0</v>
      </c>
      <c r="AE492" s="27">
        <f>畜禽季度村级台账!CJ493</f>
        <v>0</v>
      </c>
      <c r="AF492" s="51" t="str">
        <f t="shared" si="57"/>
        <v>正确</v>
      </c>
      <c r="AG492" s="51" t="str">
        <f t="shared" si="58"/>
        <v>正确</v>
      </c>
      <c r="AH492" s="51" t="str">
        <f t="shared" si="59"/>
        <v>正确</v>
      </c>
      <c r="AI492" s="51" t="str">
        <f t="shared" si="60"/>
        <v>正确</v>
      </c>
      <c r="AJ492" s="51" t="str">
        <f t="shared" si="61"/>
        <v>正确</v>
      </c>
      <c r="AK492" s="51" t="str">
        <f t="shared" si="62"/>
        <v>正确</v>
      </c>
      <c r="AL492" s="51" t="str">
        <f t="shared" si="63"/>
        <v>正确</v>
      </c>
    </row>
    <row r="493" spans="1:38">
      <c r="A493" s="28">
        <v>483</v>
      </c>
      <c r="B493" s="26">
        <f>畜禽季度村级台账!B494</f>
        <v>0</v>
      </c>
      <c r="C493" s="27">
        <f>畜禽季度村级台账!BO494</f>
        <v>0</v>
      </c>
      <c r="D493" s="27">
        <f>畜禽季度村级台账!BP494</f>
        <v>0</v>
      </c>
      <c r="E493" s="27">
        <f>畜禽季度村级台账!BQ494</f>
        <v>0</v>
      </c>
      <c r="F493" s="27">
        <f>畜禽季度村级台账!BR494</f>
        <v>0</v>
      </c>
      <c r="G493" s="27">
        <f>畜禽季度村级台账!BS494</f>
        <v>0</v>
      </c>
      <c r="H493" s="27">
        <f>畜禽季度村级台账!BT494</f>
        <v>0</v>
      </c>
      <c r="I493" s="27">
        <f>畜禽季度村级台账!BU494</f>
        <v>0</v>
      </c>
      <c r="J493" s="27">
        <f>畜禽季度村级台账!BV494</f>
        <v>0</v>
      </c>
      <c r="K493" s="27">
        <f>畜禽季度村级台账!BW494</f>
        <v>0</v>
      </c>
      <c r="L493" s="27">
        <f>畜禽季度村级台账!BX494</f>
        <v>0</v>
      </c>
      <c r="M493" s="27">
        <f>畜禽季度村级台账!BY494</f>
        <v>0</v>
      </c>
      <c r="N493" s="27">
        <f>畜禽季度村级台账!BZ494</f>
        <v>0</v>
      </c>
      <c r="O493" s="27">
        <f>畜禽季度村级台账!CA494</f>
        <v>0</v>
      </c>
      <c r="P493" s="27">
        <f>畜禽季度村级台账!CB494</f>
        <v>0</v>
      </c>
      <c r="Q493" s="27">
        <f>畜禽季度村级台账!CC494</f>
        <v>0</v>
      </c>
      <c r="R493" s="27">
        <f>畜禽季度村级台账!CD494</f>
        <v>0</v>
      </c>
      <c r="S493" s="27">
        <f>畜禽季度村级台账!CE494</f>
        <v>0</v>
      </c>
      <c r="T493" s="27">
        <f>畜禽季度村级台账!C494+畜禽季度村级台账!U494+畜禽季度村级台账!AM494+畜禽季度村级台账!BE494</f>
        <v>0</v>
      </c>
      <c r="U493" s="27">
        <f>畜禽季度村级台账!D494+畜禽季度村级台账!V494+畜禽季度村级台账!AN494+畜禽季度村级台账!BF494</f>
        <v>0</v>
      </c>
      <c r="V493" s="27">
        <f>畜禽季度村级台账!E494+畜禽季度村级台账!W494+畜禽季度村级台账!AO494+畜禽季度村级台账!BG494</f>
        <v>0</v>
      </c>
      <c r="W493" s="27">
        <f>畜禽季度村级台账!F494+畜禽季度村级台账!X494+畜禽季度村级台账!AP494+畜禽季度村级台账!BH494</f>
        <v>0</v>
      </c>
      <c r="X493" s="27">
        <f t="shared" si="64"/>
        <v>0</v>
      </c>
      <c r="Y493" s="27">
        <f>畜禽季度村级台账!G494+畜禽季度村级台账!Y494+畜禽季度村级台账!AQ494+畜禽季度村级台账!BI494</f>
        <v>0</v>
      </c>
      <c r="Z493" s="27">
        <f>畜禽季度村级台账!H494+畜禽季度村级台账!Z494+畜禽季度村级台账!AR494+畜禽季度村级台账!BJ494</f>
        <v>0</v>
      </c>
      <c r="AA493" s="27">
        <f>畜禽季度村级台账!CF494</f>
        <v>0</v>
      </c>
      <c r="AB493" s="27">
        <f>畜禽季度村级台账!CG494</f>
        <v>0</v>
      </c>
      <c r="AC493" s="27">
        <f>畜禽季度村级台账!CH494</f>
        <v>0</v>
      </c>
      <c r="AD493" s="27">
        <f>畜禽季度村级台账!CI494</f>
        <v>0</v>
      </c>
      <c r="AE493" s="27">
        <f>畜禽季度村级台账!CJ494</f>
        <v>0</v>
      </c>
      <c r="AF493" s="51" t="str">
        <f t="shared" si="57"/>
        <v>正确</v>
      </c>
      <c r="AG493" s="51" t="str">
        <f t="shared" si="58"/>
        <v>正确</v>
      </c>
      <c r="AH493" s="51" t="str">
        <f t="shared" si="59"/>
        <v>正确</v>
      </c>
      <c r="AI493" s="51" t="str">
        <f t="shared" si="60"/>
        <v>正确</v>
      </c>
      <c r="AJ493" s="51" t="str">
        <f t="shared" si="61"/>
        <v>正确</v>
      </c>
      <c r="AK493" s="51" t="str">
        <f t="shared" si="62"/>
        <v>正确</v>
      </c>
      <c r="AL493" s="51" t="str">
        <f t="shared" si="63"/>
        <v>正确</v>
      </c>
    </row>
    <row r="494" spans="1:38">
      <c r="A494" s="28">
        <v>484</v>
      </c>
      <c r="B494" s="26">
        <f>畜禽季度村级台账!B495</f>
        <v>0</v>
      </c>
      <c r="C494" s="27">
        <f>畜禽季度村级台账!BO495</f>
        <v>0</v>
      </c>
      <c r="D494" s="27">
        <f>畜禽季度村级台账!BP495</f>
        <v>0</v>
      </c>
      <c r="E494" s="27">
        <f>畜禽季度村级台账!BQ495</f>
        <v>0</v>
      </c>
      <c r="F494" s="27">
        <f>畜禽季度村级台账!BR495</f>
        <v>0</v>
      </c>
      <c r="G494" s="27">
        <f>畜禽季度村级台账!BS495</f>
        <v>0</v>
      </c>
      <c r="H494" s="27">
        <f>畜禽季度村级台账!BT495</f>
        <v>0</v>
      </c>
      <c r="I494" s="27">
        <f>畜禽季度村级台账!BU495</f>
        <v>0</v>
      </c>
      <c r="J494" s="27">
        <f>畜禽季度村级台账!BV495</f>
        <v>0</v>
      </c>
      <c r="K494" s="27">
        <f>畜禽季度村级台账!BW495</f>
        <v>0</v>
      </c>
      <c r="L494" s="27">
        <f>畜禽季度村级台账!BX495</f>
        <v>0</v>
      </c>
      <c r="M494" s="27">
        <f>畜禽季度村级台账!BY495</f>
        <v>0</v>
      </c>
      <c r="N494" s="27">
        <f>畜禽季度村级台账!BZ495</f>
        <v>0</v>
      </c>
      <c r="O494" s="27">
        <f>畜禽季度村级台账!CA495</f>
        <v>0</v>
      </c>
      <c r="P494" s="27">
        <f>畜禽季度村级台账!CB495</f>
        <v>0</v>
      </c>
      <c r="Q494" s="27">
        <f>畜禽季度村级台账!CC495</f>
        <v>0</v>
      </c>
      <c r="R494" s="27">
        <f>畜禽季度村级台账!CD495</f>
        <v>0</v>
      </c>
      <c r="S494" s="27">
        <f>畜禽季度村级台账!CE495</f>
        <v>0</v>
      </c>
      <c r="T494" s="27">
        <f>畜禽季度村级台账!C495+畜禽季度村级台账!U495+畜禽季度村级台账!AM495+畜禽季度村级台账!BE495</f>
        <v>0</v>
      </c>
      <c r="U494" s="27">
        <f>畜禽季度村级台账!D495+畜禽季度村级台账!V495+畜禽季度村级台账!AN495+畜禽季度村级台账!BF495</f>
        <v>0</v>
      </c>
      <c r="V494" s="27">
        <f>畜禽季度村级台账!E495+畜禽季度村级台账!W495+畜禽季度村级台账!AO495+畜禽季度村级台账!BG495</f>
        <v>0</v>
      </c>
      <c r="W494" s="27">
        <f>畜禽季度村级台账!F495+畜禽季度村级台账!X495+畜禽季度村级台账!AP495+畜禽季度村级台账!BH495</f>
        <v>0</v>
      </c>
      <c r="X494" s="27">
        <f t="shared" si="64"/>
        <v>0</v>
      </c>
      <c r="Y494" s="27">
        <f>畜禽季度村级台账!G495+畜禽季度村级台账!Y495+畜禽季度村级台账!AQ495+畜禽季度村级台账!BI495</f>
        <v>0</v>
      </c>
      <c r="Z494" s="27">
        <f>畜禽季度村级台账!H495+畜禽季度村级台账!Z495+畜禽季度村级台账!AR495+畜禽季度村级台账!BJ495</f>
        <v>0</v>
      </c>
      <c r="AA494" s="27">
        <f>畜禽季度村级台账!CF495</f>
        <v>0</v>
      </c>
      <c r="AB494" s="27">
        <f>畜禽季度村级台账!CG495</f>
        <v>0</v>
      </c>
      <c r="AC494" s="27">
        <f>畜禽季度村级台账!CH495</f>
        <v>0</v>
      </c>
      <c r="AD494" s="27">
        <f>畜禽季度村级台账!CI495</f>
        <v>0</v>
      </c>
      <c r="AE494" s="27">
        <f>畜禽季度村级台账!CJ495</f>
        <v>0</v>
      </c>
      <c r="AF494" s="51" t="str">
        <f t="shared" si="57"/>
        <v>正确</v>
      </c>
      <c r="AG494" s="51" t="str">
        <f t="shared" si="58"/>
        <v>正确</v>
      </c>
      <c r="AH494" s="51" t="str">
        <f t="shared" si="59"/>
        <v>正确</v>
      </c>
      <c r="AI494" s="51" t="str">
        <f t="shared" si="60"/>
        <v>正确</v>
      </c>
      <c r="AJ494" s="51" t="str">
        <f t="shared" si="61"/>
        <v>正确</v>
      </c>
      <c r="AK494" s="51" t="str">
        <f t="shared" si="62"/>
        <v>正确</v>
      </c>
      <c r="AL494" s="51" t="str">
        <f t="shared" si="63"/>
        <v>正确</v>
      </c>
    </row>
    <row r="495" spans="1:38">
      <c r="A495" s="28">
        <v>485</v>
      </c>
      <c r="B495" s="26">
        <f>畜禽季度村级台账!B496</f>
        <v>0</v>
      </c>
      <c r="C495" s="27">
        <f>畜禽季度村级台账!BO496</f>
        <v>0</v>
      </c>
      <c r="D495" s="27">
        <f>畜禽季度村级台账!BP496</f>
        <v>0</v>
      </c>
      <c r="E495" s="27">
        <f>畜禽季度村级台账!BQ496</f>
        <v>0</v>
      </c>
      <c r="F495" s="27">
        <f>畜禽季度村级台账!BR496</f>
        <v>0</v>
      </c>
      <c r="G495" s="27">
        <f>畜禽季度村级台账!BS496</f>
        <v>0</v>
      </c>
      <c r="H495" s="27">
        <f>畜禽季度村级台账!BT496</f>
        <v>0</v>
      </c>
      <c r="I495" s="27">
        <f>畜禽季度村级台账!BU496</f>
        <v>0</v>
      </c>
      <c r="J495" s="27">
        <f>畜禽季度村级台账!BV496</f>
        <v>0</v>
      </c>
      <c r="K495" s="27">
        <f>畜禽季度村级台账!BW496</f>
        <v>0</v>
      </c>
      <c r="L495" s="27">
        <f>畜禽季度村级台账!BX496</f>
        <v>0</v>
      </c>
      <c r="M495" s="27">
        <f>畜禽季度村级台账!BY496</f>
        <v>0</v>
      </c>
      <c r="N495" s="27">
        <f>畜禽季度村级台账!BZ496</f>
        <v>0</v>
      </c>
      <c r="O495" s="27">
        <f>畜禽季度村级台账!CA496</f>
        <v>0</v>
      </c>
      <c r="P495" s="27">
        <f>畜禽季度村级台账!CB496</f>
        <v>0</v>
      </c>
      <c r="Q495" s="27">
        <f>畜禽季度村级台账!CC496</f>
        <v>0</v>
      </c>
      <c r="R495" s="27">
        <f>畜禽季度村级台账!CD496</f>
        <v>0</v>
      </c>
      <c r="S495" s="27">
        <f>畜禽季度村级台账!CE496</f>
        <v>0</v>
      </c>
      <c r="T495" s="27">
        <f>畜禽季度村级台账!C496+畜禽季度村级台账!U496+畜禽季度村级台账!AM496+畜禽季度村级台账!BE496</f>
        <v>0</v>
      </c>
      <c r="U495" s="27">
        <f>畜禽季度村级台账!D496+畜禽季度村级台账!V496+畜禽季度村级台账!AN496+畜禽季度村级台账!BF496</f>
        <v>0</v>
      </c>
      <c r="V495" s="27">
        <f>畜禽季度村级台账!E496+畜禽季度村级台账!W496+畜禽季度村级台账!AO496+畜禽季度村级台账!BG496</f>
        <v>0</v>
      </c>
      <c r="W495" s="27">
        <f>畜禽季度村级台账!F496+畜禽季度村级台账!X496+畜禽季度村级台账!AP496+畜禽季度村级台账!BH496</f>
        <v>0</v>
      </c>
      <c r="X495" s="27">
        <f t="shared" si="64"/>
        <v>0</v>
      </c>
      <c r="Y495" s="27">
        <f>畜禽季度村级台账!G496+畜禽季度村级台账!Y496+畜禽季度村级台账!AQ496+畜禽季度村级台账!BI496</f>
        <v>0</v>
      </c>
      <c r="Z495" s="27">
        <f>畜禽季度村级台账!H496+畜禽季度村级台账!Z496+畜禽季度村级台账!AR496+畜禽季度村级台账!BJ496</f>
        <v>0</v>
      </c>
      <c r="AA495" s="27">
        <f>畜禽季度村级台账!CF496</f>
        <v>0</v>
      </c>
      <c r="AB495" s="27">
        <f>畜禽季度村级台账!CG496</f>
        <v>0</v>
      </c>
      <c r="AC495" s="27">
        <f>畜禽季度村级台账!CH496</f>
        <v>0</v>
      </c>
      <c r="AD495" s="27">
        <f>畜禽季度村级台账!CI496</f>
        <v>0</v>
      </c>
      <c r="AE495" s="27">
        <f>畜禽季度村级台账!CJ496</f>
        <v>0</v>
      </c>
      <c r="AF495" s="51" t="str">
        <f t="shared" si="57"/>
        <v>正确</v>
      </c>
      <c r="AG495" s="51" t="str">
        <f t="shared" si="58"/>
        <v>正确</v>
      </c>
      <c r="AH495" s="51" t="str">
        <f t="shared" si="59"/>
        <v>正确</v>
      </c>
      <c r="AI495" s="51" t="str">
        <f t="shared" si="60"/>
        <v>正确</v>
      </c>
      <c r="AJ495" s="51" t="str">
        <f t="shared" si="61"/>
        <v>正确</v>
      </c>
      <c r="AK495" s="51" t="str">
        <f t="shared" si="62"/>
        <v>正确</v>
      </c>
      <c r="AL495" s="51" t="str">
        <f t="shared" si="63"/>
        <v>正确</v>
      </c>
    </row>
    <row r="496" spans="1:38">
      <c r="A496" s="28">
        <v>486</v>
      </c>
      <c r="B496" s="26">
        <f>畜禽季度村级台账!B497</f>
        <v>0</v>
      </c>
      <c r="C496" s="27">
        <f>畜禽季度村级台账!BO497</f>
        <v>0</v>
      </c>
      <c r="D496" s="27">
        <f>畜禽季度村级台账!BP497</f>
        <v>0</v>
      </c>
      <c r="E496" s="27">
        <f>畜禽季度村级台账!BQ497</f>
        <v>0</v>
      </c>
      <c r="F496" s="27">
        <f>畜禽季度村级台账!BR497</f>
        <v>0</v>
      </c>
      <c r="G496" s="27">
        <f>畜禽季度村级台账!BS497</f>
        <v>0</v>
      </c>
      <c r="H496" s="27">
        <f>畜禽季度村级台账!BT497</f>
        <v>0</v>
      </c>
      <c r="I496" s="27">
        <f>畜禽季度村级台账!BU497</f>
        <v>0</v>
      </c>
      <c r="J496" s="27">
        <f>畜禽季度村级台账!BV497</f>
        <v>0</v>
      </c>
      <c r="K496" s="27">
        <f>畜禽季度村级台账!BW497</f>
        <v>0</v>
      </c>
      <c r="L496" s="27">
        <f>畜禽季度村级台账!BX497</f>
        <v>0</v>
      </c>
      <c r="M496" s="27">
        <f>畜禽季度村级台账!BY497</f>
        <v>0</v>
      </c>
      <c r="N496" s="27">
        <f>畜禽季度村级台账!BZ497</f>
        <v>0</v>
      </c>
      <c r="O496" s="27">
        <f>畜禽季度村级台账!CA497</f>
        <v>0</v>
      </c>
      <c r="P496" s="27">
        <f>畜禽季度村级台账!CB497</f>
        <v>0</v>
      </c>
      <c r="Q496" s="27">
        <f>畜禽季度村级台账!CC497</f>
        <v>0</v>
      </c>
      <c r="R496" s="27">
        <f>畜禽季度村级台账!CD497</f>
        <v>0</v>
      </c>
      <c r="S496" s="27">
        <f>畜禽季度村级台账!CE497</f>
        <v>0</v>
      </c>
      <c r="T496" s="27">
        <f>畜禽季度村级台账!C497+畜禽季度村级台账!U497+畜禽季度村级台账!AM497+畜禽季度村级台账!BE497</f>
        <v>0</v>
      </c>
      <c r="U496" s="27">
        <f>畜禽季度村级台账!D497+畜禽季度村级台账!V497+畜禽季度村级台账!AN497+畜禽季度村级台账!BF497</f>
        <v>0</v>
      </c>
      <c r="V496" s="27">
        <f>畜禽季度村级台账!E497+畜禽季度村级台账!W497+畜禽季度村级台账!AO497+畜禽季度村级台账!BG497</f>
        <v>0</v>
      </c>
      <c r="W496" s="27">
        <f>畜禽季度村级台账!F497+畜禽季度村级台账!X497+畜禽季度村级台账!AP497+畜禽季度村级台账!BH497</f>
        <v>0</v>
      </c>
      <c r="X496" s="27">
        <f t="shared" si="64"/>
        <v>0</v>
      </c>
      <c r="Y496" s="27">
        <f>畜禽季度村级台账!G497+畜禽季度村级台账!Y497+畜禽季度村级台账!AQ497+畜禽季度村级台账!BI497</f>
        <v>0</v>
      </c>
      <c r="Z496" s="27">
        <f>畜禽季度村级台账!H497+畜禽季度村级台账!Z497+畜禽季度村级台账!AR497+畜禽季度村级台账!BJ497</f>
        <v>0</v>
      </c>
      <c r="AA496" s="27">
        <f>畜禽季度村级台账!CF497</f>
        <v>0</v>
      </c>
      <c r="AB496" s="27">
        <f>畜禽季度村级台账!CG497</f>
        <v>0</v>
      </c>
      <c r="AC496" s="27">
        <f>畜禽季度村级台账!CH497</f>
        <v>0</v>
      </c>
      <c r="AD496" s="27">
        <f>畜禽季度村级台账!CI497</f>
        <v>0</v>
      </c>
      <c r="AE496" s="27">
        <f>畜禽季度村级台账!CJ497</f>
        <v>0</v>
      </c>
      <c r="AF496" s="51" t="str">
        <f t="shared" si="57"/>
        <v>正确</v>
      </c>
      <c r="AG496" s="51" t="str">
        <f t="shared" si="58"/>
        <v>正确</v>
      </c>
      <c r="AH496" s="51" t="str">
        <f t="shared" si="59"/>
        <v>正确</v>
      </c>
      <c r="AI496" s="51" t="str">
        <f t="shared" si="60"/>
        <v>正确</v>
      </c>
      <c r="AJ496" s="51" t="str">
        <f t="shared" si="61"/>
        <v>正确</v>
      </c>
      <c r="AK496" s="51" t="str">
        <f t="shared" si="62"/>
        <v>正确</v>
      </c>
      <c r="AL496" s="51" t="str">
        <f t="shared" si="63"/>
        <v>正确</v>
      </c>
    </row>
    <row r="497" spans="1:38">
      <c r="A497" s="28">
        <v>487</v>
      </c>
      <c r="B497" s="26">
        <f>畜禽季度村级台账!B498</f>
        <v>0</v>
      </c>
      <c r="C497" s="27">
        <f>畜禽季度村级台账!BO498</f>
        <v>0</v>
      </c>
      <c r="D497" s="27">
        <f>畜禽季度村级台账!BP498</f>
        <v>0</v>
      </c>
      <c r="E497" s="27">
        <f>畜禽季度村级台账!BQ498</f>
        <v>0</v>
      </c>
      <c r="F497" s="27">
        <f>畜禽季度村级台账!BR498</f>
        <v>0</v>
      </c>
      <c r="G497" s="27">
        <f>畜禽季度村级台账!BS498</f>
        <v>0</v>
      </c>
      <c r="H497" s="27">
        <f>畜禽季度村级台账!BT498</f>
        <v>0</v>
      </c>
      <c r="I497" s="27">
        <f>畜禽季度村级台账!BU498</f>
        <v>0</v>
      </c>
      <c r="J497" s="27">
        <f>畜禽季度村级台账!BV498</f>
        <v>0</v>
      </c>
      <c r="K497" s="27">
        <f>畜禽季度村级台账!BW498</f>
        <v>0</v>
      </c>
      <c r="L497" s="27">
        <f>畜禽季度村级台账!BX498</f>
        <v>0</v>
      </c>
      <c r="M497" s="27">
        <f>畜禽季度村级台账!BY498</f>
        <v>0</v>
      </c>
      <c r="N497" s="27">
        <f>畜禽季度村级台账!BZ498</f>
        <v>0</v>
      </c>
      <c r="O497" s="27">
        <f>畜禽季度村级台账!CA498</f>
        <v>0</v>
      </c>
      <c r="P497" s="27">
        <f>畜禽季度村级台账!CB498</f>
        <v>0</v>
      </c>
      <c r="Q497" s="27">
        <f>畜禽季度村级台账!CC498</f>
        <v>0</v>
      </c>
      <c r="R497" s="27">
        <f>畜禽季度村级台账!CD498</f>
        <v>0</v>
      </c>
      <c r="S497" s="27">
        <f>畜禽季度村级台账!CE498</f>
        <v>0</v>
      </c>
      <c r="T497" s="27">
        <f>畜禽季度村级台账!C498+畜禽季度村级台账!U498+畜禽季度村级台账!AM498+畜禽季度村级台账!BE498</f>
        <v>0</v>
      </c>
      <c r="U497" s="27">
        <f>畜禽季度村级台账!D498+畜禽季度村级台账!V498+畜禽季度村级台账!AN498+畜禽季度村级台账!BF498</f>
        <v>0</v>
      </c>
      <c r="V497" s="27">
        <f>畜禽季度村级台账!E498+畜禽季度村级台账!W498+畜禽季度村级台账!AO498+畜禽季度村级台账!BG498</f>
        <v>0</v>
      </c>
      <c r="W497" s="27">
        <f>畜禽季度村级台账!F498+畜禽季度村级台账!X498+畜禽季度村级台账!AP498+畜禽季度村级台账!BH498</f>
        <v>0</v>
      </c>
      <c r="X497" s="27">
        <f t="shared" si="64"/>
        <v>0</v>
      </c>
      <c r="Y497" s="27">
        <f>畜禽季度村级台账!G498+畜禽季度村级台账!Y498+畜禽季度村级台账!AQ498+畜禽季度村级台账!BI498</f>
        <v>0</v>
      </c>
      <c r="Z497" s="27">
        <f>畜禽季度村级台账!H498+畜禽季度村级台账!Z498+畜禽季度村级台账!AR498+畜禽季度村级台账!BJ498</f>
        <v>0</v>
      </c>
      <c r="AA497" s="27">
        <f>畜禽季度村级台账!CF498</f>
        <v>0</v>
      </c>
      <c r="AB497" s="27">
        <f>畜禽季度村级台账!CG498</f>
        <v>0</v>
      </c>
      <c r="AC497" s="27">
        <f>畜禽季度村级台账!CH498</f>
        <v>0</v>
      </c>
      <c r="AD497" s="27">
        <f>畜禽季度村级台账!CI498</f>
        <v>0</v>
      </c>
      <c r="AE497" s="27">
        <f>畜禽季度村级台账!CJ498</f>
        <v>0</v>
      </c>
      <c r="AF497" s="51" t="str">
        <f t="shared" si="57"/>
        <v>正确</v>
      </c>
      <c r="AG497" s="51" t="str">
        <f t="shared" si="58"/>
        <v>正确</v>
      </c>
      <c r="AH497" s="51" t="str">
        <f t="shared" si="59"/>
        <v>正确</v>
      </c>
      <c r="AI497" s="51" t="str">
        <f t="shared" si="60"/>
        <v>正确</v>
      </c>
      <c r="AJ497" s="51" t="str">
        <f t="shared" si="61"/>
        <v>正确</v>
      </c>
      <c r="AK497" s="51" t="str">
        <f t="shared" si="62"/>
        <v>正确</v>
      </c>
      <c r="AL497" s="51" t="str">
        <f t="shared" si="63"/>
        <v>正确</v>
      </c>
    </row>
    <row r="498" spans="1:38">
      <c r="A498" s="28">
        <v>488</v>
      </c>
      <c r="B498" s="26">
        <f>畜禽季度村级台账!B499</f>
        <v>0</v>
      </c>
      <c r="C498" s="27">
        <f>畜禽季度村级台账!BO499</f>
        <v>0</v>
      </c>
      <c r="D498" s="27">
        <f>畜禽季度村级台账!BP499</f>
        <v>0</v>
      </c>
      <c r="E498" s="27">
        <f>畜禽季度村级台账!BQ499</f>
        <v>0</v>
      </c>
      <c r="F498" s="27">
        <f>畜禽季度村级台账!BR499</f>
        <v>0</v>
      </c>
      <c r="G498" s="27">
        <f>畜禽季度村级台账!BS499</f>
        <v>0</v>
      </c>
      <c r="H498" s="27">
        <f>畜禽季度村级台账!BT499</f>
        <v>0</v>
      </c>
      <c r="I498" s="27">
        <f>畜禽季度村级台账!BU499</f>
        <v>0</v>
      </c>
      <c r="J498" s="27">
        <f>畜禽季度村级台账!BV499</f>
        <v>0</v>
      </c>
      <c r="K498" s="27">
        <f>畜禽季度村级台账!BW499</f>
        <v>0</v>
      </c>
      <c r="L498" s="27">
        <f>畜禽季度村级台账!BX499</f>
        <v>0</v>
      </c>
      <c r="M498" s="27">
        <f>畜禽季度村级台账!BY499</f>
        <v>0</v>
      </c>
      <c r="N498" s="27">
        <f>畜禽季度村级台账!BZ499</f>
        <v>0</v>
      </c>
      <c r="O498" s="27">
        <f>畜禽季度村级台账!CA499</f>
        <v>0</v>
      </c>
      <c r="P498" s="27">
        <f>畜禽季度村级台账!CB499</f>
        <v>0</v>
      </c>
      <c r="Q498" s="27">
        <f>畜禽季度村级台账!CC499</f>
        <v>0</v>
      </c>
      <c r="R498" s="27">
        <f>畜禽季度村级台账!CD499</f>
        <v>0</v>
      </c>
      <c r="S498" s="27">
        <f>畜禽季度村级台账!CE499</f>
        <v>0</v>
      </c>
      <c r="T498" s="27">
        <f>畜禽季度村级台账!C499+畜禽季度村级台账!U499+畜禽季度村级台账!AM499+畜禽季度村级台账!BE499</f>
        <v>0</v>
      </c>
      <c r="U498" s="27">
        <f>畜禽季度村级台账!D499+畜禽季度村级台账!V499+畜禽季度村级台账!AN499+畜禽季度村级台账!BF499</f>
        <v>0</v>
      </c>
      <c r="V498" s="27">
        <f>畜禽季度村级台账!E499+畜禽季度村级台账!W499+畜禽季度村级台账!AO499+畜禽季度村级台账!BG499</f>
        <v>0</v>
      </c>
      <c r="W498" s="27">
        <f>畜禽季度村级台账!F499+畜禽季度村级台账!X499+畜禽季度村级台账!AP499+畜禽季度村级台账!BH499</f>
        <v>0</v>
      </c>
      <c r="X498" s="27">
        <f t="shared" si="64"/>
        <v>0</v>
      </c>
      <c r="Y498" s="27">
        <f>畜禽季度村级台账!G499+畜禽季度村级台账!Y499+畜禽季度村级台账!AQ499+畜禽季度村级台账!BI499</f>
        <v>0</v>
      </c>
      <c r="Z498" s="27">
        <f>畜禽季度村级台账!H499+畜禽季度村级台账!Z499+畜禽季度村级台账!AR499+畜禽季度村级台账!BJ499</f>
        <v>0</v>
      </c>
      <c r="AA498" s="27">
        <f>畜禽季度村级台账!CF499</f>
        <v>0</v>
      </c>
      <c r="AB498" s="27">
        <f>畜禽季度村级台账!CG499</f>
        <v>0</v>
      </c>
      <c r="AC498" s="27">
        <f>畜禽季度村级台账!CH499</f>
        <v>0</v>
      </c>
      <c r="AD498" s="27">
        <f>畜禽季度村级台账!CI499</f>
        <v>0</v>
      </c>
      <c r="AE498" s="27">
        <f>畜禽季度村级台账!CJ499</f>
        <v>0</v>
      </c>
      <c r="AF498" s="51" t="str">
        <f t="shared" si="57"/>
        <v>正确</v>
      </c>
      <c r="AG498" s="51" t="str">
        <f t="shared" si="58"/>
        <v>正确</v>
      </c>
      <c r="AH498" s="51" t="str">
        <f t="shared" si="59"/>
        <v>正确</v>
      </c>
      <c r="AI498" s="51" t="str">
        <f t="shared" si="60"/>
        <v>正确</v>
      </c>
      <c r="AJ498" s="51" t="str">
        <f t="shared" si="61"/>
        <v>正确</v>
      </c>
      <c r="AK498" s="51" t="str">
        <f t="shared" si="62"/>
        <v>正确</v>
      </c>
      <c r="AL498" s="51" t="str">
        <f t="shared" si="63"/>
        <v>正确</v>
      </c>
    </row>
    <row r="499" spans="1:38">
      <c r="A499" s="28">
        <v>489</v>
      </c>
      <c r="B499" s="26">
        <f>畜禽季度村级台账!B500</f>
        <v>0</v>
      </c>
      <c r="C499" s="27">
        <f>畜禽季度村级台账!BO500</f>
        <v>0</v>
      </c>
      <c r="D499" s="27">
        <f>畜禽季度村级台账!BP500</f>
        <v>0</v>
      </c>
      <c r="E499" s="27">
        <f>畜禽季度村级台账!BQ500</f>
        <v>0</v>
      </c>
      <c r="F499" s="27">
        <f>畜禽季度村级台账!BR500</f>
        <v>0</v>
      </c>
      <c r="G499" s="27">
        <f>畜禽季度村级台账!BS500</f>
        <v>0</v>
      </c>
      <c r="H499" s="27">
        <f>畜禽季度村级台账!BT500</f>
        <v>0</v>
      </c>
      <c r="I499" s="27">
        <f>畜禽季度村级台账!BU500</f>
        <v>0</v>
      </c>
      <c r="J499" s="27">
        <f>畜禽季度村级台账!BV500</f>
        <v>0</v>
      </c>
      <c r="K499" s="27">
        <f>畜禽季度村级台账!BW500</f>
        <v>0</v>
      </c>
      <c r="L499" s="27">
        <f>畜禽季度村级台账!BX500</f>
        <v>0</v>
      </c>
      <c r="M499" s="27">
        <f>畜禽季度村级台账!BY500</f>
        <v>0</v>
      </c>
      <c r="N499" s="27">
        <f>畜禽季度村级台账!BZ500</f>
        <v>0</v>
      </c>
      <c r="O499" s="27">
        <f>畜禽季度村级台账!CA500</f>
        <v>0</v>
      </c>
      <c r="P499" s="27">
        <f>畜禽季度村级台账!CB500</f>
        <v>0</v>
      </c>
      <c r="Q499" s="27">
        <f>畜禽季度村级台账!CC500</f>
        <v>0</v>
      </c>
      <c r="R499" s="27">
        <f>畜禽季度村级台账!CD500</f>
        <v>0</v>
      </c>
      <c r="S499" s="27">
        <f>畜禽季度村级台账!CE500</f>
        <v>0</v>
      </c>
      <c r="T499" s="27">
        <f>畜禽季度村级台账!C500+畜禽季度村级台账!U500+畜禽季度村级台账!AM500+畜禽季度村级台账!BE500</f>
        <v>0</v>
      </c>
      <c r="U499" s="27">
        <f>畜禽季度村级台账!D500+畜禽季度村级台账!V500+畜禽季度村级台账!AN500+畜禽季度村级台账!BF500</f>
        <v>0</v>
      </c>
      <c r="V499" s="27">
        <f>畜禽季度村级台账!E500+畜禽季度村级台账!W500+畜禽季度村级台账!AO500+畜禽季度村级台账!BG500</f>
        <v>0</v>
      </c>
      <c r="W499" s="27">
        <f>畜禽季度村级台账!F500+畜禽季度村级台账!X500+畜禽季度村级台账!AP500+畜禽季度村级台账!BH500</f>
        <v>0</v>
      </c>
      <c r="X499" s="27">
        <f t="shared" si="64"/>
        <v>0</v>
      </c>
      <c r="Y499" s="27">
        <f>畜禽季度村级台账!G500+畜禽季度村级台账!Y500+畜禽季度村级台账!AQ500+畜禽季度村级台账!BI500</f>
        <v>0</v>
      </c>
      <c r="Z499" s="27">
        <f>畜禽季度村级台账!H500+畜禽季度村级台账!Z500+畜禽季度村级台账!AR500+畜禽季度村级台账!BJ500</f>
        <v>0</v>
      </c>
      <c r="AA499" s="27">
        <f>畜禽季度村级台账!CF500</f>
        <v>0</v>
      </c>
      <c r="AB499" s="27">
        <f>畜禽季度村级台账!CG500</f>
        <v>0</v>
      </c>
      <c r="AC499" s="27">
        <f>畜禽季度村级台账!CH500</f>
        <v>0</v>
      </c>
      <c r="AD499" s="27">
        <f>畜禽季度村级台账!CI500</f>
        <v>0</v>
      </c>
      <c r="AE499" s="27">
        <f>畜禽季度村级台账!CJ500</f>
        <v>0</v>
      </c>
      <c r="AF499" s="51" t="str">
        <f t="shared" si="57"/>
        <v>正确</v>
      </c>
      <c r="AG499" s="51" t="str">
        <f t="shared" si="58"/>
        <v>正确</v>
      </c>
      <c r="AH499" s="51" t="str">
        <f t="shared" si="59"/>
        <v>正确</v>
      </c>
      <c r="AI499" s="51" t="str">
        <f t="shared" si="60"/>
        <v>正确</v>
      </c>
      <c r="AJ499" s="51" t="str">
        <f t="shared" si="61"/>
        <v>正确</v>
      </c>
      <c r="AK499" s="51" t="str">
        <f t="shared" si="62"/>
        <v>正确</v>
      </c>
      <c r="AL499" s="51" t="str">
        <f t="shared" si="63"/>
        <v>正确</v>
      </c>
    </row>
    <row r="500" spans="1:38">
      <c r="A500" s="28">
        <v>490</v>
      </c>
      <c r="B500" s="26">
        <f>畜禽季度村级台账!B501</f>
        <v>0</v>
      </c>
      <c r="C500" s="27">
        <f>畜禽季度村级台账!BO501</f>
        <v>0</v>
      </c>
      <c r="D500" s="27">
        <f>畜禽季度村级台账!BP501</f>
        <v>0</v>
      </c>
      <c r="E500" s="27">
        <f>畜禽季度村级台账!BQ501</f>
        <v>0</v>
      </c>
      <c r="F500" s="27">
        <f>畜禽季度村级台账!BR501</f>
        <v>0</v>
      </c>
      <c r="G500" s="27">
        <f>畜禽季度村级台账!BS501</f>
        <v>0</v>
      </c>
      <c r="H500" s="27">
        <f>畜禽季度村级台账!BT501</f>
        <v>0</v>
      </c>
      <c r="I500" s="27">
        <f>畜禽季度村级台账!BU501</f>
        <v>0</v>
      </c>
      <c r="J500" s="27">
        <f>畜禽季度村级台账!BV501</f>
        <v>0</v>
      </c>
      <c r="K500" s="27">
        <f>畜禽季度村级台账!BW501</f>
        <v>0</v>
      </c>
      <c r="L500" s="27">
        <f>畜禽季度村级台账!BX501</f>
        <v>0</v>
      </c>
      <c r="M500" s="27">
        <f>畜禽季度村级台账!BY501</f>
        <v>0</v>
      </c>
      <c r="N500" s="27">
        <f>畜禽季度村级台账!BZ501</f>
        <v>0</v>
      </c>
      <c r="O500" s="27">
        <f>畜禽季度村级台账!CA501</f>
        <v>0</v>
      </c>
      <c r="P500" s="27">
        <f>畜禽季度村级台账!CB501</f>
        <v>0</v>
      </c>
      <c r="Q500" s="27">
        <f>畜禽季度村级台账!CC501</f>
        <v>0</v>
      </c>
      <c r="R500" s="27">
        <f>畜禽季度村级台账!CD501</f>
        <v>0</v>
      </c>
      <c r="S500" s="27">
        <f>畜禽季度村级台账!CE501</f>
        <v>0</v>
      </c>
      <c r="T500" s="27">
        <f>畜禽季度村级台账!C501+畜禽季度村级台账!U501+畜禽季度村级台账!AM501+畜禽季度村级台账!BE501</f>
        <v>0</v>
      </c>
      <c r="U500" s="27">
        <f>畜禽季度村级台账!D501+畜禽季度村级台账!V501+畜禽季度村级台账!AN501+畜禽季度村级台账!BF501</f>
        <v>0</v>
      </c>
      <c r="V500" s="27">
        <f>畜禽季度村级台账!E501+畜禽季度村级台账!W501+畜禽季度村级台账!AO501+畜禽季度村级台账!BG501</f>
        <v>0</v>
      </c>
      <c r="W500" s="27">
        <f>畜禽季度村级台账!F501+畜禽季度村级台账!X501+畜禽季度村级台账!AP501+畜禽季度村级台账!BH501</f>
        <v>0</v>
      </c>
      <c r="X500" s="27">
        <f t="shared" si="64"/>
        <v>0</v>
      </c>
      <c r="Y500" s="27">
        <f>畜禽季度村级台账!G501+畜禽季度村级台账!Y501+畜禽季度村级台账!AQ501+畜禽季度村级台账!BI501</f>
        <v>0</v>
      </c>
      <c r="Z500" s="27">
        <f>畜禽季度村级台账!H501+畜禽季度村级台账!Z501+畜禽季度村级台账!AR501+畜禽季度村级台账!BJ501</f>
        <v>0</v>
      </c>
      <c r="AA500" s="27">
        <f>畜禽季度村级台账!CF501</f>
        <v>0</v>
      </c>
      <c r="AB500" s="27">
        <f>畜禽季度村级台账!CG501</f>
        <v>0</v>
      </c>
      <c r="AC500" s="27">
        <f>畜禽季度村级台账!CH501</f>
        <v>0</v>
      </c>
      <c r="AD500" s="27">
        <f>畜禽季度村级台账!CI501</f>
        <v>0</v>
      </c>
      <c r="AE500" s="27">
        <f>畜禽季度村级台账!CJ501</f>
        <v>0</v>
      </c>
      <c r="AF500" s="51" t="str">
        <f t="shared" si="57"/>
        <v>正确</v>
      </c>
      <c r="AG500" s="51" t="str">
        <f t="shared" si="58"/>
        <v>正确</v>
      </c>
      <c r="AH500" s="51" t="str">
        <f t="shared" si="59"/>
        <v>正确</v>
      </c>
      <c r="AI500" s="51" t="str">
        <f t="shared" si="60"/>
        <v>正确</v>
      </c>
      <c r="AJ500" s="51" t="str">
        <f t="shared" si="61"/>
        <v>正确</v>
      </c>
      <c r="AK500" s="51" t="str">
        <f t="shared" si="62"/>
        <v>正确</v>
      </c>
      <c r="AL500" s="51" t="str">
        <f t="shared" si="63"/>
        <v>正确</v>
      </c>
    </row>
    <row r="501" spans="1:38">
      <c r="A501" s="28">
        <v>491</v>
      </c>
      <c r="B501" s="26">
        <f>畜禽季度村级台账!B502</f>
        <v>0</v>
      </c>
      <c r="C501" s="27">
        <f>畜禽季度村级台账!BO502</f>
        <v>0</v>
      </c>
      <c r="D501" s="27">
        <f>畜禽季度村级台账!BP502</f>
        <v>0</v>
      </c>
      <c r="E501" s="27">
        <f>畜禽季度村级台账!BQ502</f>
        <v>0</v>
      </c>
      <c r="F501" s="27">
        <f>畜禽季度村级台账!BR502</f>
        <v>0</v>
      </c>
      <c r="G501" s="27">
        <f>畜禽季度村级台账!BS502</f>
        <v>0</v>
      </c>
      <c r="H501" s="27">
        <f>畜禽季度村级台账!BT502</f>
        <v>0</v>
      </c>
      <c r="I501" s="27">
        <f>畜禽季度村级台账!BU502</f>
        <v>0</v>
      </c>
      <c r="J501" s="27">
        <f>畜禽季度村级台账!BV502</f>
        <v>0</v>
      </c>
      <c r="K501" s="27">
        <f>畜禽季度村级台账!BW502</f>
        <v>0</v>
      </c>
      <c r="L501" s="27">
        <f>畜禽季度村级台账!BX502</f>
        <v>0</v>
      </c>
      <c r="M501" s="27">
        <f>畜禽季度村级台账!BY502</f>
        <v>0</v>
      </c>
      <c r="N501" s="27">
        <f>畜禽季度村级台账!BZ502</f>
        <v>0</v>
      </c>
      <c r="O501" s="27">
        <f>畜禽季度村级台账!CA502</f>
        <v>0</v>
      </c>
      <c r="P501" s="27">
        <f>畜禽季度村级台账!CB502</f>
        <v>0</v>
      </c>
      <c r="Q501" s="27">
        <f>畜禽季度村级台账!CC502</f>
        <v>0</v>
      </c>
      <c r="R501" s="27">
        <f>畜禽季度村级台账!CD502</f>
        <v>0</v>
      </c>
      <c r="S501" s="27">
        <f>畜禽季度村级台账!CE502</f>
        <v>0</v>
      </c>
      <c r="T501" s="27">
        <f>畜禽季度村级台账!C502+畜禽季度村级台账!U502+畜禽季度村级台账!AM502+畜禽季度村级台账!BE502</f>
        <v>0</v>
      </c>
      <c r="U501" s="27">
        <f>畜禽季度村级台账!D502+畜禽季度村级台账!V502+畜禽季度村级台账!AN502+畜禽季度村级台账!BF502</f>
        <v>0</v>
      </c>
      <c r="V501" s="27">
        <f>畜禽季度村级台账!E502+畜禽季度村级台账!W502+畜禽季度村级台账!AO502+畜禽季度村级台账!BG502</f>
        <v>0</v>
      </c>
      <c r="W501" s="27">
        <f>畜禽季度村级台账!F502+畜禽季度村级台账!X502+畜禽季度村级台账!AP502+畜禽季度村级台账!BH502</f>
        <v>0</v>
      </c>
      <c r="X501" s="27">
        <f t="shared" si="64"/>
        <v>0</v>
      </c>
      <c r="Y501" s="27">
        <f>畜禽季度村级台账!G502+畜禽季度村级台账!Y502+畜禽季度村级台账!AQ502+畜禽季度村级台账!BI502</f>
        <v>0</v>
      </c>
      <c r="Z501" s="27">
        <f>畜禽季度村级台账!H502+畜禽季度村级台账!Z502+畜禽季度村级台账!AR502+畜禽季度村级台账!BJ502</f>
        <v>0</v>
      </c>
      <c r="AA501" s="27">
        <f>畜禽季度村级台账!CF502</f>
        <v>0</v>
      </c>
      <c r="AB501" s="27">
        <f>畜禽季度村级台账!CG502</f>
        <v>0</v>
      </c>
      <c r="AC501" s="27">
        <f>畜禽季度村级台账!CH502</f>
        <v>0</v>
      </c>
      <c r="AD501" s="27">
        <f>畜禽季度村级台账!CI502</f>
        <v>0</v>
      </c>
      <c r="AE501" s="27">
        <f>畜禽季度村级台账!CJ502</f>
        <v>0</v>
      </c>
      <c r="AF501" s="51" t="str">
        <f t="shared" si="57"/>
        <v>正确</v>
      </c>
      <c r="AG501" s="51" t="str">
        <f t="shared" si="58"/>
        <v>正确</v>
      </c>
      <c r="AH501" s="51" t="str">
        <f t="shared" si="59"/>
        <v>正确</v>
      </c>
      <c r="AI501" s="51" t="str">
        <f t="shared" si="60"/>
        <v>正确</v>
      </c>
      <c r="AJ501" s="51" t="str">
        <f t="shared" si="61"/>
        <v>正确</v>
      </c>
      <c r="AK501" s="51" t="str">
        <f t="shared" si="62"/>
        <v>正确</v>
      </c>
      <c r="AL501" s="51" t="str">
        <f t="shared" si="63"/>
        <v>正确</v>
      </c>
    </row>
    <row r="502" spans="1:38">
      <c r="A502" s="28">
        <v>492</v>
      </c>
      <c r="B502" s="26">
        <f>畜禽季度村级台账!B503</f>
        <v>0</v>
      </c>
      <c r="C502" s="27">
        <f>畜禽季度村级台账!BO503</f>
        <v>0</v>
      </c>
      <c r="D502" s="27">
        <f>畜禽季度村级台账!BP503</f>
        <v>0</v>
      </c>
      <c r="E502" s="27">
        <f>畜禽季度村级台账!BQ503</f>
        <v>0</v>
      </c>
      <c r="F502" s="27">
        <f>畜禽季度村级台账!BR503</f>
        <v>0</v>
      </c>
      <c r="G502" s="27">
        <f>畜禽季度村级台账!BS503</f>
        <v>0</v>
      </c>
      <c r="H502" s="27">
        <f>畜禽季度村级台账!BT503</f>
        <v>0</v>
      </c>
      <c r="I502" s="27">
        <f>畜禽季度村级台账!BU503</f>
        <v>0</v>
      </c>
      <c r="J502" s="27">
        <f>畜禽季度村级台账!BV503</f>
        <v>0</v>
      </c>
      <c r="K502" s="27">
        <f>畜禽季度村级台账!BW503</f>
        <v>0</v>
      </c>
      <c r="L502" s="27">
        <f>畜禽季度村级台账!BX503</f>
        <v>0</v>
      </c>
      <c r="M502" s="27">
        <f>畜禽季度村级台账!BY503</f>
        <v>0</v>
      </c>
      <c r="N502" s="27">
        <f>畜禽季度村级台账!BZ503</f>
        <v>0</v>
      </c>
      <c r="O502" s="27">
        <f>畜禽季度村级台账!CA503</f>
        <v>0</v>
      </c>
      <c r="P502" s="27">
        <f>畜禽季度村级台账!CB503</f>
        <v>0</v>
      </c>
      <c r="Q502" s="27">
        <f>畜禽季度村级台账!CC503</f>
        <v>0</v>
      </c>
      <c r="R502" s="27">
        <f>畜禽季度村级台账!CD503</f>
        <v>0</v>
      </c>
      <c r="S502" s="27">
        <f>畜禽季度村级台账!CE503</f>
        <v>0</v>
      </c>
      <c r="T502" s="27">
        <f>畜禽季度村级台账!C503+畜禽季度村级台账!U503+畜禽季度村级台账!AM503+畜禽季度村级台账!BE503</f>
        <v>0</v>
      </c>
      <c r="U502" s="27">
        <f>畜禽季度村级台账!D503+畜禽季度村级台账!V503+畜禽季度村级台账!AN503+畜禽季度村级台账!BF503</f>
        <v>0</v>
      </c>
      <c r="V502" s="27">
        <f>畜禽季度村级台账!E503+畜禽季度村级台账!W503+畜禽季度村级台账!AO503+畜禽季度村级台账!BG503</f>
        <v>0</v>
      </c>
      <c r="W502" s="27">
        <f>畜禽季度村级台账!F503+畜禽季度村级台账!X503+畜禽季度村级台账!AP503+畜禽季度村级台账!BH503</f>
        <v>0</v>
      </c>
      <c r="X502" s="27">
        <f t="shared" si="64"/>
        <v>0</v>
      </c>
      <c r="Y502" s="27">
        <f>畜禽季度村级台账!G503+畜禽季度村级台账!Y503+畜禽季度村级台账!AQ503+畜禽季度村级台账!BI503</f>
        <v>0</v>
      </c>
      <c r="Z502" s="27">
        <f>畜禽季度村级台账!H503+畜禽季度村级台账!Z503+畜禽季度村级台账!AR503+畜禽季度村级台账!BJ503</f>
        <v>0</v>
      </c>
      <c r="AA502" s="27">
        <f>畜禽季度村级台账!CF503</f>
        <v>0</v>
      </c>
      <c r="AB502" s="27">
        <f>畜禽季度村级台账!CG503</f>
        <v>0</v>
      </c>
      <c r="AC502" s="27">
        <f>畜禽季度村级台账!CH503</f>
        <v>0</v>
      </c>
      <c r="AD502" s="27">
        <f>畜禽季度村级台账!CI503</f>
        <v>0</v>
      </c>
      <c r="AE502" s="27">
        <f>畜禽季度村级台账!CJ503</f>
        <v>0</v>
      </c>
      <c r="AF502" s="51" t="str">
        <f t="shared" si="57"/>
        <v>正确</v>
      </c>
      <c r="AG502" s="51" t="str">
        <f t="shared" si="58"/>
        <v>正确</v>
      </c>
      <c r="AH502" s="51" t="str">
        <f t="shared" si="59"/>
        <v>正确</v>
      </c>
      <c r="AI502" s="51" t="str">
        <f t="shared" si="60"/>
        <v>正确</v>
      </c>
      <c r="AJ502" s="51" t="str">
        <f t="shared" si="61"/>
        <v>正确</v>
      </c>
      <c r="AK502" s="51" t="str">
        <f t="shared" si="62"/>
        <v>正确</v>
      </c>
      <c r="AL502" s="51" t="str">
        <f t="shared" si="63"/>
        <v>正确</v>
      </c>
    </row>
    <row r="503" spans="1:38">
      <c r="A503" s="28">
        <v>493</v>
      </c>
      <c r="B503" s="26">
        <f>畜禽季度村级台账!B504</f>
        <v>0</v>
      </c>
      <c r="C503" s="27">
        <f>畜禽季度村级台账!BO504</f>
        <v>0</v>
      </c>
      <c r="D503" s="27">
        <f>畜禽季度村级台账!BP504</f>
        <v>0</v>
      </c>
      <c r="E503" s="27">
        <f>畜禽季度村级台账!BQ504</f>
        <v>0</v>
      </c>
      <c r="F503" s="27">
        <f>畜禽季度村级台账!BR504</f>
        <v>0</v>
      </c>
      <c r="G503" s="27">
        <f>畜禽季度村级台账!BS504</f>
        <v>0</v>
      </c>
      <c r="H503" s="27">
        <f>畜禽季度村级台账!BT504</f>
        <v>0</v>
      </c>
      <c r="I503" s="27">
        <f>畜禽季度村级台账!BU504</f>
        <v>0</v>
      </c>
      <c r="J503" s="27">
        <f>畜禽季度村级台账!BV504</f>
        <v>0</v>
      </c>
      <c r="K503" s="27">
        <f>畜禽季度村级台账!BW504</f>
        <v>0</v>
      </c>
      <c r="L503" s="27">
        <f>畜禽季度村级台账!BX504</f>
        <v>0</v>
      </c>
      <c r="M503" s="27">
        <f>畜禽季度村级台账!BY504</f>
        <v>0</v>
      </c>
      <c r="N503" s="27">
        <f>畜禽季度村级台账!BZ504</f>
        <v>0</v>
      </c>
      <c r="O503" s="27">
        <f>畜禽季度村级台账!CA504</f>
        <v>0</v>
      </c>
      <c r="P503" s="27">
        <f>畜禽季度村级台账!CB504</f>
        <v>0</v>
      </c>
      <c r="Q503" s="27">
        <f>畜禽季度村级台账!CC504</f>
        <v>0</v>
      </c>
      <c r="R503" s="27">
        <f>畜禽季度村级台账!CD504</f>
        <v>0</v>
      </c>
      <c r="S503" s="27">
        <f>畜禽季度村级台账!CE504</f>
        <v>0</v>
      </c>
      <c r="T503" s="27">
        <f>畜禽季度村级台账!C504+畜禽季度村级台账!U504+畜禽季度村级台账!AM504+畜禽季度村级台账!BE504</f>
        <v>0</v>
      </c>
      <c r="U503" s="27">
        <f>畜禽季度村级台账!D504+畜禽季度村级台账!V504+畜禽季度村级台账!AN504+畜禽季度村级台账!BF504</f>
        <v>0</v>
      </c>
      <c r="V503" s="27">
        <f>畜禽季度村级台账!E504+畜禽季度村级台账!W504+畜禽季度村级台账!AO504+畜禽季度村级台账!BG504</f>
        <v>0</v>
      </c>
      <c r="W503" s="27">
        <f>畜禽季度村级台账!F504+畜禽季度村级台账!X504+畜禽季度村级台账!AP504+畜禽季度村级台账!BH504</f>
        <v>0</v>
      </c>
      <c r="X503" s="27">
        <f t="shared" si="64"/>
        <v>0</v>
      </c>
      <c r="Y503" s="27">
        <f>畜禽季度村级台账!G504+畜禽季度村级台账!Y504+畜禽季度村级台账!AQ504+畜禽季度村级台账!BI504</f>
        <v>0</v>
      </c>
      <c r="Z503" s="27">
        <f>畜禽季度村级台账!H504+畜禽季度村级台账!Z504+畜禽季度村级台账!AR504+畜禽季度村级台账!BJ504</f>
        <v>0</v>
      </c>
      <c r="AA503" s="27">
        <f>畜禽季度村级台账!CF504</f>
        <v>0</v>
      </c>
      <c r="AB503" s="27">
        <f>畜禽季度村级台账!CG504</f>
        <v>0</v>
      </c>
      <c r="AC503" s="27">
        <f>畜禽季度村级台账!CH504</f>
        <v>0</v>
      </c>
      <c r="AD503" s="27">
        <f>畜禽季度村级台账!CI504</f>
        <v>0</v>
      </c>
      <c r="AE503" s="27">
        <f>畜禽季度村级台账!CJ504</f>
        <v>0</v>
      </c>
      <c r="AF503" s="51" t="str">
        <f t="shared" si="57"/>
        <v>正确</v>
      </c>
      <c r="AG503" s="51" t="str">
        <f t="shared" si="58"/>
        <v>正确</v>
      </c>
      <c r="AH503" s="51" t="str">
        <f t="shared" si="59"/>
        <v>正确</v>
      </c>
      <c r="AI503" s="51" t="str">
        <f t="shared" si="60"/>
        <v>正确</v>
      </c>
      <c r="AJ503" s="51" t="str">
        <f t="shared" si="61"/>
        <v>正确</v>
      </c>
      <c r="AK503" s="51" t="str">
        <f t="shared" si="62"/>
        <v>正确</v>
      </c>
      <c r="AL503" s="51" t="str">
        <f t="shared" si="63"/>
        <v>正确</v>
      </c>
    </row>
    <row r="504" spans="1:38">
      <c r="A504" s="28">
        <v>494</v>
      </c>
      <c r="B504" s="26">
        <f>畜禽季度村级台账!B505</f>
        <v>0</v>
      </c>
      <c r="C504" s="27">
        <f>畜禽季度村级台账!BO505</f>
        <v>0</v>
      </c>
      <c r="D504" s="27">
        <f>畜禽季度村级台账!BP505</f>
        <v>0</v>
      </c>
      <c r="E504" s="27">
        <f>畜禽季度村级台账!BQ505</f>
        <v>0</v>
      </c>
      <c r="F504" s="27">
        <f>畜禽季度村级台账!BR505</f>
        <v>0</v>
      </c>
      <c r="G504" s="27">
        <f>畜禽季度村级台账!BS505</f>
        <v>0</v>
      </c>
      <c r="H504" s="27">
        <f>畜禽季度村级台账!BT505</f>
        <v>0</v>
      </c>
      <c r="I504" s="27">
        <f>畜禽季度村级台账!BU505</f>
        <v>0</v>
      </c>
      <c r="J504" s="27">
        <f>畜禽季度村级台账!BV505</f>
        <v>0</v>
      </c>
      <c r="K504" s="27">
        <f>畜禽季度村级台账!BW505</f>
        <v>0</v>
      </c>
      <c r="L504" s="27">
        <f>畜禽季度村级台账!BX505</f>
        <v>0</v>
      </c>
      <c r="M504" s="27">
        <f>畜禽季度村级台账!BY505</f>
        <v>0</v>
      </c>
      <c r="N504" s="27">
        <f>畜禽季度村级台账!BZ505</f>
        <v>0</v>
      </c>
      <c r="O504" s="27">
        <f>畜禽季度村级台账!CA505</f>
        <v>0</v>
      </c>
      <c r="P504" s="27">
        <f>畜禽季度村级台账!CB505</f>
        <v>0</v>
      </c>
      <c r="Q504" s="27">
        <f>畜禽季度村级台账!CC505</f>
        <v>0</v>
      </c>
      <c r="R504" s="27">
        <f>畜禽季度村级台账!CD505</f>
        <v>0</v>
      </c>
      <c r="S504" s="27">
        <f>畜禽季度村级台账!CE505</f>
        <v>0</v>
      </c>
      <c r="T504" s="27">
        <f>畜禽季度村级台账!C505+畜禽季度村级台账!U505+畜禽季度村级台账!AM505+畜禽季度村级台账!BE505</f>
        <v>0</v>
      </c>
      <c r="U504" s="27">
        <f>畜禽季度村级台账!D505+畜禽季度村级台账!V505+畜禽季度村级台账!AN505+畜禽季度村级台账!BF505</f>
        <v>0</v>
      </c>
      <c r="V504" s="27">
        <f>畜禽季度村级台账!E505+畜禽季度村级台账!W505+畜禽季度村级台账!AO505+畜禽季度村级台账!BG505</f>
        <v>0</v>
      </c>
      <c r="W504" s="27">
        <f>畜禽季度村级台账!F505+畜禽季度村级台账!X505+畜禽季度村级台账!AP505+畜禽季度村级台账!BH505</f>
        <v>0</v>
      </c>
      <c r="X504" s="27">
        <f t="shared" si="64"/>
        <v>0</v>
      </c>
      <c r="Y504" s="27">
        <f>畜禽季度村级台账!G505+畜禽季度村级台账!Y505+畜禽季度村级台账!AQ505+畜禽季度村级台账!BI505</f>
        <v>0</v>
      </c>
      <c r="Z504" s="27">
        <f>畜禽季度村级台账!H505+畜禽季度村级台账!Z505+畜禽季度村级台账!AR505+畜禽季度村级台账!BJ505</f>
        <v>0</v>
      </c>
      <c r="AA504" s="27">
        <f>畜禽季度村级台账!CF505</f>
        <v>0</v>
      </c>
      <c r="AB504" s="27">
        <f>畜禽季度村级台账!CG505</f>
        <v>0</v>
      </c>
      <c r="AC504" s="27">
        <f>畜禽季度村级台账!CH505</f>
        <v>0</v>
      </c>
      <c r="AD504" s="27">
        <f>畜禽季度村级台账!CI505</f>
        <v>0</v>
      </c>
      <c r="AE504" s="27">
        <f>畜禽季度村级台账!CJ505</f>
        <v>0</v>
      </c>
      <c r="AF504" s="51" t="str">
        <f t="shared" si="57"/>
        <v>正确</v>
      </c>
      <c r="AG504" s="51" t="str">
        <f t="shared" si="58"/>
        <v>正确</v>
      </c>
      <c r="AH504" s="51" t="str">
        <f t="shared" si="59"/>
        <v>正确</v>
      </c>
      <c r="AI504" s="51" t="str">
        <f t="shared" si="60"/>
        <v>正确</v>
      </c>
      <c r="AJ504" s="51" t="str">
        <f t="shared" si="61"/>
        <v>正确</v>
      </c>
      <c r="AK504" s="51" t="str">
        <f t="shared" si="62"/>
        <v>正确</v>
      </c>
      <c r="AL504" s="51" t="str">
        <f t="shared" si="63"/>
        <v>正确</v>
      </c>
    </row>
    <row r="505" spans="1:38">
      <c r="A505" s="28">
        <v>495</v>
      </c>
      <c r="B505" s="26">
        <f>畜禽季度村级台账!B506</f>
        <v>0</v>
      </c>
      <c r="C505" s="27">
        <f>畜禽季度村级台账!BO506</f>
        <v>0</v>
      </c>
      <c r="D505" s="27">
        <f>畜禽季度村级台账!BP506</f>
        <v>0</v>
      </c>
      <c r="E505" s="27">
        <f>畜禽季度村级台账!BQ506</f>
        <v>0</v>
      </c>
      <c r="F505" s="27">
        <f>畜禽季度村级台账!BR506</f>
        <v>0</v>
      </c>
      <c r="G505" s="27">
        <f>畜禽季度村级台账!BS506</f>
        <v>0</v>
      </c>
      <c r="H505" s="27">
        <f>畜禽季度村级台账!BT506</f>
        <v>0</v>
      </c>
      <c r="I505" s="27">
        <f>畜禽季度村级台账!BU506</f>
        <v>0</v>
      </c>
      <c r="J505" s="27">
        <f>畜禽季度村级台账!BV506</f>
        <v>0</v>
      </c>
      <c r="K505" s="27">
        <f>畜禽季度村级台账!BW506</f>
        <v>0</v>
      </c>
      <c r="L505" s="27">
        <f>畜禽季度村级台账!BX506</f>
        <v>0</v>
      </c>
      <c r="M505" s="27">
        <f>畜禽季度村级台账!BY506</f>
        <v>0</v>
      </c>
      <c r="N505" s="27">
        <f>畜禽季度村级台账!BZ506</f>
        <v>0</v>
      </c>
      <c r="O505" s="27">
        <f>畜禽季度村级台账!CA506</f>
        <v>0</v>
      </c>
      <c r="P505" s="27">
        <f>畜禽季度村级台账!CB506</f>
        <v>0</v>
      </c>
      <c r="Q505" s="27">
        <f>畜禽季度村级台账!CC506</f>
        <v>0</v>
      </c>
      <c r="R505" s="27">
        <f>畜禽季度村级台账!CD506</f>
        <v>0</v>
      </c>
      <c r="S505" s="27">
        <f>畜禽季度村级台账!CE506</f>
        <v>0</v>
      </c>
      <c r="T505" s="27">
        <f>畜禽季度村级台账!C506+畜禽季度村级台账!U506+畜禽季度村级台账!AM506+畜禽季度村级台账!BE506</f>
        <v>0</v>
      </c>
      <c r="U505" s="27">
        <f>畜禽季度村级台账!D506+畜禽季度村级台账!V506+畜禽季度村级台账!AN506+畜禽季度村级台账!BF506</f>
        <v>0</v>
      </c>
      <c r="V505" s="27">
        <f>畜禽季度村级台账!E506+畜禽季度村级台账!W506+畜禽季度村级台账!AO506+畜禽季度村级台账!BG506</f>
        <v>0</v>
      </c>
      <c r="W505" s="27">
        <f>畜禽季度村级台账!F506+畜禽季度村级台账!X506+畜禽季度村级台账!AP506+畜禽季度村级台账!BH506</f>
        <v>0</v>
      </c>
      <c r="X505" s="27">
        <f t="shared" si="64"/>
        <v>0</v>
      </c>
      <c r="Y505" s="27">
        <f>畜禽季度村级台账!G506+畜禽季度村级台账!Y506+畜禽季度村级台账!AQ506+畜禽季度村级台账!BI506</f>
        <v>0</v>
      </c>
      <c r="Z505" s="27">
        <f>畜禽季度村级台账!H506+畜禽季度村级台账!Z506+畜禽季度村级台账!AR506+畜禽季度村级台账!BJ506</f>
        <v>0</v>
      </c>
      <c r="AA505" s="27">
        <f>畜禽季度村级台账!CF506</f>
        <v>0</v>
      </c>
      <c r="AB505" s="27">
        <f>畜禽季度村级台账!CG506</f>
        <v>0</v>
      </c>
      <c r="AC505" s="27">
        <f>畜禽季度村级台账!CH506</f>
        <v>0</v>
      </c>
      <c r="AD505" s="27">
        <f>畜禽季度村级台账!CI506</f>
        <v>0</v>
      </c>
      <c r="AE505" s="27">
        <f>畜禽季度村级台账!CJ506</f>
        <v>0</v>
      </c>
      <c r="AF505" s="51" t="str">
        <f t="shared" si="57"/>
        <v>正确</v>
      </c>
      <c r="AG505" s="51" t="str">
        <f t="shared" si="58"/>
        <v>正确</v>
      </c>
      <c r="AH505" s="51" t="str">
        <f t="shared" si="59"/>
        <v>正确</v>
      </c>
      <c r="AI505" s="51" t="str">
        <f t="shared" si="60"/>
        <v>正确</v>
      </c>
      <c r="AJ505" s="51" t="str">
        <f t="shared" si="61"/>
        <v>正确</v>
      </c>
      <c r="AK505" s="51" t="str">
        <f t="shared" si="62"/>
        <v>正确</v>
      </c>
      <c r="AL505" s="51" t="str">
        <f t="shared" si="63"/>
        <v>正确</v>
      </c>
    </row>
    <row r="506" spans="1:38">
      <c r="A506" s="28">
        <v>496</v>
      </c>
      <c r="B506" s="26">
        <f>畜禽季度村级台账!B507</f>
        <v>0</v>
      </c>
      <c r="C506" s="27">
        <f>畜禽季度村级台账!BO507</f>
        <v>0</v>
      </c>
      <c r="D506" s="27">
        <f>畜禽季度村级台账!BP507</f>
        <v>0</v>
      </c>
      <c r="E506" s="27">
        <f>畜禽季度村级台账!BQ507</f>
        <v>0</v>
      </c>
      <c r="F506" s="27">
        <f>畜禽季度村级台账!BR507</f>
        <v>0</v>
      </c>
      <c r="G506" s="27">
        <f>畜禽季度村级台账!BS507</f>
        <v>0</v>
      </c>
      <c r="H506" s="27">
        <f>畜禽季度村级台账!BT507</f>
        <v>0</v>
      </c>
      <c r="I506" s="27">
        <f>畜禽季度村级台账!BU507</f>
        <v>0</v>
      </c>
      <c r="J506" s="27">
        <f>畜禽季度村级台账!BV507</f>
        <v>0</v>
      </c>
      <c r="K506" s="27">
        <f>畜禽季度村级台账!BW507</f>
        <v>0</v>
      </c>
      <c r="L506" s="27">
        <f>畜禽季度村级台账!BX507</f>
        <v>0</v>
      </c>
      <c r="M506" s="27">
        <f>畜禽季度村级台账!BY507</f>
        <v>0</v>
      </c>
      <c r="N506" s="27">
        <f>畜禽季度村级台账!BZ507</f>
        <v>0</v>
      </c>
      <c r="O506" s="27">
        <f>畜禽季度村级台账!CA507</f>
        <v>0</v>
      </c>
      <c r="P506" s="27">
        <f>畜禽季度村级台账!CB507</f>
        <v>0</v>
      </c>
      <c r="Q506" s="27">
        <f>畜禽季度村级台账!CC507</f>
        <v>0</v>
      </c>
      <c r="R506" s="27">
        <f>畜禽季度村级台账!CD507</f>
        <v>0</v>
      </c>
      <c r="S506" s="27">
        <f>畜禽季度村级台账!CE507</f>
        <v>0</v>
      </c>
      <c r="T506" s="27">
        <f>畜禽季度村级台账!C507+畜禽季度村级台账!U507+畜禽季度村级台账!AM507+畜禽季度村级台账!BE507</f>
        <v>0</v>
      </c>
      <c r="U506" s="27">
        <f>畜禽季度村级台账!D507+畜禽季度村级台账!V507+畜禽季度村级台账!AN507+畜禽季度村级台账!BF507</f>
        <v>0</v>
      </c>
      <c r="V506" s="27">
        <f>畜禽季度村级台账!E507+畜禽季度村级台账!W507+畜禽季度村级台账!AO507+畜禽季度村级台账!BG507</f>
        <v>0</v>
      </c>
      <c r="W506" s="27">
        <f>畜禽季度村级台账!F507+畜禽季度村级台账!X507+畜禽季度村级台账!AP507+畜禽季度村级台账!BH507</f>
        <v>0</v>
      </c>
      <c r="X506" s="27">
        <f t="shared" si="64"/>
        <v>0</v>
      </c>
      <c r="Y506" s="27">
        <f>畜禽季度村级台账!G507+畜禽季度村级台账!Y507+畜禽季度村级台账!AQ507+畜禽季度村级台账!BI507</f>
        <v>0</v>
      </c>
      <c r="Z506" s="27">
        <f>畜禽季度村级台账!H507+畜禽季度村级台账!Z507+畜禽季度村级台账!AR507+畜禽季度村级台账!BJ507</f>
        <v>0</v>
      </c>
      <c r="AA506" s="27">
        <f>畜禽季度村级台账!CF507</f>
        <v>0</v>
      </c>
      <c r="AB506" s="27">
        <f>畜禽季度村级台账!CG507</f>
        <v>0</v>
      </c>
      <c r="AC506" s="27">
        <f>畜禽季度村级台账!CH507</f>
        <v>0</v>
      </c>
      <c r="AD506" s="27">
        <f>畜禽季度村级台账!CI507</f>
        <v>0</v>
      </c>
      <c r="AE506" s="27">
        <f>畜禽季度村级台账!CJ507</f>
        <v>0</v>
      </c>
      <c r="AF506" s="51" t="str">
        <f t="shared" si="57"/>
        <v>正确</v>
      </c>
      <c r="AG506" s="51" t="str">
        <f t="shared" si="58"/>
        <v>正确</v>
      </c>
      <c r="AH506" s="51" t="str">
        <f t="shared" si="59"/>
        <v>正确</v>
      </c>
      <c r="AI506" s="51" t="str">
        <f t="shared" si="60"/>
        <v>正确</v>
      </c>
      <c r="AJ506" s="51" t="str">
        <f t="shared" si="61"/>
        <v>正确</v>
      </c>
      <c r="AK506" s="51" t="str">
        <f t="shared" si="62"/>
        <v>正确</v>
      </c>
      <c r="AL506" s="51" t="str">
        <f t="shared" si="63"/>
        <v>正确</v>
      </c>
    </row>
    <row r="507" spans="1:38">
      <c r="A507" s="28">
        <v>497</v>
      </c>
      <c r="B507" s="26">
        <f>畜禽季度村级台账!B508</f>
        <v>0</v>
      </c>
      <c r="C507" s="27">
        <f>畜禽季度村级台账!BO508</f>
        <v>0</v>
      </c>
      <c r="D507" s="27">
        <f>畜禽季度村级台账!BP508</f>
        <v>0</v>
      </c>
      <c r="E507" s="27">
        <f>畜禽季度村级台账!BQ508</f>
        <v>0</v>
      </c>
      <c r="F507" s="27">
        <f>畜禽季度村级台账!BR508</f>
        <v>0</v>
      </c>
      <c r="G507" s="27">
        <f>畜禽季度村级台账!BS508</f>
        <v>0</v>
      </c>
      <c r="H507" s="27">
        <f>畜禽季度村级台账!BT508</f>
        <v>0</v>
      </c>
      <c r="I507" s="27">
        <f>畜禽季度村级台账!BU508</f>
        <v>0</v>
      </c>
      <c r="J507" s="27">
        <f>畜禽季度村级台账!BV508</f>
        <v>0</v>
      </c>
      <c r="K507" s="27">
        <f>畜禽季度村级台账!BW508</f>
        <v>0</v>
      </c>
      <c r="L507" s="27">
        <f>畜禽季度村级台账!BX508</f>
        <v>0</v>
      </c>
      <c r="M507" s="27">
        <f>畜禽季度村级台账!BY508</f>
        <v>0</v>
      </c>
      <c r="N507" s="27">
        <f>畜禽季度村级台账!BZ508</f>
        <v>0</v>
      </c>
      <c r="O507" s="27">
        <f>畜禽季度村级台账!CA508</f>
        <v>0</v>
      </c>
      <c r="P507" s="27">
        <f>畜禽季度村级台账!CB508</f>
        <v>0</v>
      </c>
      <c r="Q507" s="27">
        <f>畜禽季度村级台账!CC508</f>
        <v>0</v>
      </c>
      <c r="R507" s="27">
        <f>畜禽季度村级台账!CD508</f>
        <v>0</v>
      </c>
      <c r="S507" s="27">
        <f>畜禽季度村级台账!CE508</f>
        <v>0</v>
      </c>
      <c r="T507" s="27">
        <f>畜禽季度村级台账!C508+畜禽季度村级台账!U508+畜禽季度村级台账!AM508+畜禽季度村级台账!BE508</f>
        <v>0</v>
      </c>
      <c r="U507" s="27">
        <f>畜禽季度村级台账!D508+畜禽季度村级台账!V508+畜禽季度村级台账!AN508+畜禽季度村级台账!BF508</f>
        <v>0</v>
      </c>
      <c r="V507" s="27">
        <f>畜禽季度村级台账!E508+畜禽季度村级台账!W508+畜禽季度村级台账!AO508+畜禽季度村级台账!BG508</f>
        <v>0</v>
      </c>
      <c r="W507" s="27">
        <f>畜禽季度村级台账!F508+畜禽季度村级台账!X508+畜禽季度村级台账!AP508+畜禽季度村级台账!BH508</f>
        <v>0</v>
      </c>
      <c r="X507" s="27">
        <f t="shared" si="64"/>
        <v>0</v>
      </c>
      <c r="Y507" s="27">
        <f>畜禽季度村级台账!G508+畜禽季度村级台账!Y508+畜禽季度村级台账!AQ508+畜禽季度村级台账!BI508</f>
        <v>0</v>
      </c>
      <c r="Z507" s="27">
        <f>畜禽季度村级台账!H508+畜禽季度村级台账!Z508+畜禽季度村级台账!AR508+畜禽季度村级台账!BJ508</f>
        <v>0</v>
      </c>
      <c r="AA507" s="27">
        <f>畜禽季度村级台账!CF508</f>
        <v>0</v>
      </c>
      <c r="AB507" s="27">
        <f>畜禽季度村级台账!CG508</f>
        <v>0</v>
      </c>
      <c r="AC507" s="27">
        <f>畜禽季度村级台账!CH508</f>
        <v>0</v>
      </c>
      <c r="AD507" s="27">
        <f>畜禽季度村级台账!CI508</f>
        <v>0</v>
      </c>
      <c r="AE507" s="27">
        <f>畜禽季度村级台账!CJ508</f>
        <v>0</v>
      </c>
      <c r="AF507" s="51" t="str">
        <f t="shared" si="57"/>
        <v>正确</v>
      </c>
      <c r="AG507" s="51" t="str">
        <f t="shared" si="58"/>
        <v>正确</v>
      </c>
      <c r="AH507" s="51" t="str">
        <f t="shared" si="59"/>
        <v>正确</v>
      </c>
      <c r="AI507" s="51" t="str">
        <f t="shared" si="60"/>
        <v>正确</v>
      </c>
      <c r="AJ507" s="51" t="str">
        <f t="shared" si="61"/>
        <v>正确</v>
      </c>
      <c r="AK507" s="51" t="str">
        <f t="shared" si="62"/>
        <v>正确</v>
      </c>
      <c r="AL507" s="51" t="str">
        <f t="shared" si="63"/>
        <v>正确</v>
      </c>
    </row>
    <row r="508" spans="1:38">
      <c r="A508" s="28">
        <v>498</v>
      </c>
      <c r="B508" s="26">
        <f>畜禽季度村级台账!B509</f>
        <v>0</v>
      </c>
      <c r="C508" s="27">
        <f>畜禽季度村级台账!BO509</f>
        <v>0</v>
      </c>
      <c r="D508" s="27">
        <f>畜禽季度村级台账!BP509</f>
        <v>0</v>
      </c>
      <c r="E508" s="27">
        <f>畜禽季度村级台账!BQ509</f>
        <v>0</v>
      </c>
      <c r="F508" s="27">
        <f>畜禽季度村级台账!BR509</f>
        <v>0</v>
      </c>
      <c r="G508" s="27">
        <f>畜禽季度村级台账!BS509</f>
        <v>0</v>
      </c>
      <c r="H508" s="27">
        <f>畜禽季度村级台账!BT509</f>
        <v>0</v>
      </c>
      <c r="I508" s="27">
        <f>畜禽季度村级台账!BU509</f>
        <v>0</v>
      </c>
      <c r="J508" s="27">
        <f>畜禽季度村级台账!BV509</f>
        <v>0</v>
      </c>
      <c r="K508" s="27">
        <f>畜禽季度村级台账!BW509</f>
        <v>0</v>
      </c>
      <c r="L508" s="27">
        <f>畜禽季度村级台账!BX509</f>
        <v>0</v>
      </c>
      <c r="M508" s="27">
        <f>畜禽季度村级台账!BY509</f>
        <v>0</v>
      </c>
      <c r="N508" s="27">
        <f>畜禽季度村级台账!BZ509</f>
        <v>0</v>
      </c>
      <c r="O508" s="27">
        <f>畜禽季度村级台账!CA509</f>
        <v>0</v>
      </c>
      <c r="P508" s="27">
        <f>畜禽季度村级台账!CB509</f>
        <v>0</v>
      </c>
      <c r="Q508" s="27">
        <f>畜禽季度村级台账!CC509</f>
        <v>0</v>
      </c>
      <c r="R508" s="27">
        <f>畜禽季度村级台账!CD509</f>
        <v>0</v>
      </c>
      <c r="S508" s="27">
        <f>畜禽季度村级台账!CE509</f>
        <v>0</v>
      </c>
      <c r="T508" s="27">
        <f>畜禽季度村级台账!C509+畜禽季度村级台账!U509+畜禽季度村级台账!AM509+畜禽季度村级台账!BE509</f>
        <v>0</v>
      </c>
      <c r="U508" s="27">
        <f>畜禽季度村级台账!D509+畜禽季度村级台账!V509+畜禽季度村级台账!AN509+畜禽季度村级台账!BF509</f>
        <v>0</v>
      </c>
      <c r="V508" s="27">
        <f>畜禽季度村级台账!E509+畜禽季度村级台账!W509+畜禽季度村级台账!AO509+畜禽季度村级台账!BG509</f>
        <v>0</v>
      </c>
      <c r="W508" s="27">
        <f>畜禽季度村级台账!F509+畜禽季度村级台账!X509+畜禽季度村级台账!AP509+畜禽季度村级台账!BH509</f>
        <v>0</v>
      </c>
      <c r="X508" s="27">
        <f t="shared" si="64"/>
        <v>0</v>
      </c>
      <c r="Y508" s="27">
        <f>畜禽季度村级台账!G509+畜禽季度村级台账!Y509+畜禽季度村级台账!AQ509+畜禽季度村级台账!BI509</f>
        <v>0</v>
      </c>
      <c r="Z508" s="27">
        <f>畜禽季度村级台账!H509+畜禽季度村级台账!Z509+畜禽季度村级台账!AR509+畜禽季度村级台账!BJ509</f>
        <v>0</v>
      </c>
      <c r="AA508" s="27">
        <f>畜禽季度村级台账!CF509</f>
        <v>0</v>
      </c>
      <c r="AB508" s="27">
        <f>畜禽季度村级台账!CG509</f>
        <v>0</v>
      </c>
      <c r="AC508" s="27">
        <f>畜禽季度村级台账!CH509</f>
        <v>0</v>
      </c>
      <c r="AD508" s="27">
        <f>畜禽季度村级台账!CI509</f>
        <v>0</v>
      </c>
      <c r="AE508" s="27">
        <f>畜禽季度村级台账!CJ509</f>
        <v>0</v>
      </c>
      <c r="AF508" s="51" t="str">
        <f t="shared" si="57"/>
        <v>正确</v>
      </c>
      <c r="AG508" s="51" t="str">
        <f t="shared" si="58"/>
        <v>正确</v>
      </c>
      <c r="AH508" s="51" t="str">
        <f t="shared" si="59"/>
        <v>正确</v>
      </c>
      <c r="AI508" s="51" t="str">
        <f t="shared" si="60"/>
        <v>正确</v>
      </c>
      <c r="AJ508" s="51" t="str">
        <f t="shared" si="61"/>
        <v>正确</v>
      </c>
      <c r="AK508" s="51" t="str">
        <f t="shared" si="62"/>
        <v>正确</v>
      </c>
      <c r="AL508" s="51" t="str">
        <f t="shared" si="63"/>
        <v>正确</v>
      </c>
    </row>
    <row r="509" spans="1:38">
      <c r="A509" s="28">
        <v>499</v>
      </c>
      <c r="B509" s="26">
        <f>畜禽季度村级台账!B510</f>
        <v>0</v>
      </c>
      <c r="C509" s="27">
        <f>畜禽季度村级台账!BO510</f>
        <v>0</v>
      </c>
      <c r="D509" s="27">
        <f>畜禽季度村级台账!BP510</f>
        <v>0</v>
      </c>
      <c r="E509" s="27">
        <f>畜禽季度村级台账!BQ510</f>
        <v>0</v>
      </c>
      <c r="F509" s="27">
        <f>畜禽季度村级台账!BR510</f>
        <v>0</v>
      </c>
      <c r="G509" s="27">
        <f>畜禽季度村级台账!BS510</f>
        <v>0</v>
      </c>
      <c r="H509" s="27">
        <f>畜禽季度村级台账!BT510</f>
        <v>0</v>
      </c>
      <c r="I509" s="27">
        <f>畜禽季度村级台账!BU510</f>
        <v>0</v>
      </c>
      <c r="J509" s="27">
        <f>畜禽季度村级台账!BV510</f>
        <v>0</v>
      </c>
      <c r="K509" s="27">
        <f>畜禽季度村级台账!BW510</f>
        <v>0</v>
      </c>
      <c r="L509" s="27">
        <f>畜禽季度村级台账!BX510</f>
        <v>0</v>
      </c>
      <c r="M509" s="27">
        <f>畜禽季度村级台账!BY510</f>
        <v>0</v>
      </c>
      <c r="N509" s="27">
        <f>畜禽季度村级台账!BZ510</f>
        <v>0</v>
      </c>
      <c r="O509" s="27">
        <f>畜禽季度村级台账!CA510</f>
        <v>0</v>
      </c>
      <c r="P509" s="27">
        <f>畜禽季度村级台账!CB510</f>
        <v>0</v>
      </c>
      <c r="Q509" s="27">
        <f>畜禽季度村级台账!CC510</f>
        <v>0</v>
      </c>
      <c r="R509" s="27">
        <f>畜禽季度村级台账!CD510</f>
        <v>0</v>
      </c>
      <c r="S509" s="27">
        <f>畜禽季度村级台账!CE510</f>
        <v>0</v>
      </c>
      <c r="T509" s="27">
        <f>畜禽季度村级台账!C510+畜禽季度村级台账!U510+畜禽季度村级台账!AM510+畜禽季度村级台账!BE510</f>
        <v>0</v>
      </c>
      <c r="U509" s="27">
        <f>畜禽季度村级台账!D510+畜禽季度村级台账!V510+畜禽季度村级台账!AN510+畜禽季度村级台账!BF510</f>
        <v>0</v>
      </c>
      <c r="V509" s="27">
        <f>畜禽季度村级台账!E510+畜禽季度村级台账!W510+畜禽季度村级台账!AO510+畜禽季度村级台账!BG510</f>
        <v>0</v>
      </c>
      <c r="W509" s="27">
        <f>畜禽季度村级台账!F510+畜禽季度村级台账!X510+畜禽季度村级台账!AP510+畜禽季度村级台账!BH510</f>
        <v>0</v>
      </c>
      <c r="X509" s="27">
        <f t="shared" si="64"/>
        <v>0</v>
      </c>
      <c r="Y509" s="27">
        <f>畜禽季度村级台账!G510+畜禽季度村级台账!Y510+畜禽季度村级台账!AQ510+畜禽季度村级台账!BI510</f>
        <v>0</v>
      </c>
      <c r="Z509" s="27">
        <f>畜禽季度村级台账!H510+畜禽季度村级台账!Z510+畜禽季度村级台账!AR510+畜禽季度村级台账!BJ510</f>
        <v>0</v>
      </c>
      <c r="AA509" s="27">
        <f>畜禽季度村级台账!CF510</f>
        <v>0</v>
      </c>
      <c r="AB509" s="27">
        <f>畜禽季度村级台账!CG510</f>
        <v>0</v>
      </c>
      <c r="AC509" s="27">
        <f>畜禽季度村级台账!CH510</f>
        <v>0</v>
      </c>
      <c r="AD509" s="27">
        <f>畜禽季度村级台账!CI510</f>
        <v>0</v>
      </c>
      <c r="AE509" s="27">
        <f>畜禽季度村级台账!CJ510</f>
        <v>0</v>
      </c>
      <c r="AF509" s="51" t="str">
        <f t="shared" si="57"/>
        <v>正确</v>
      </c>
      <c r="AG509" s="51" t="str">
        <f t="shared" si="58"/>
        <v>正确</v>
      </c>
      <c r="AH509" s="51" t="str">
        <f t="shared" si="59"/>
        <v>正确</v>
      </c>
      <c r="AI509" s="51" t="str">
        <f t="shared" si="60"/>
        <v>正确</v>
      </c>
      <c r="AJ509" s="51" t="str">
        <f t="shared" si="61"/>
        <v>正确</v>
      </c>
      <c r="AK509" s="51" t="str">
        <f t="shared" si="62"/>
        <v>正确</v>
      </c>
      <c r="AL509" s="51" t="str">
        <f t="shared" si="63"/>
        <v>正确</v>
      </c>
    </row>
    <row r="510" spans="1:38">
      <c r="A510" s="28">
        <v>500</v>
      </c>
      <c r="B510" s="26">
        <f>畜禽季度村级台账!B511</f>
        <v>0</v>
      </c>
      <c r="C510" s="27">
        <f>畜禽季度村级台账!BO511</f>
        <v>0</v>
      </c>
      <c r="D510" s="27">
        <f>畜禽季度村级台账!BP511</f>
        <v>0</v>
      </c>
      <c r="E510" s="27">
        <f>畜禽季度村级台账!BQ511</f>
        <v>0</v>
      </c>
      <c r="F510" s="27">
        <f>畜禽季度村级台账!BR511</f>
        <v>0</v>
      </c>
      <c r="G510" s="27">
        <f>畜禽季度村级台账!BS511</f>
        <v>0</v>
      </c>
      <c r="H510" s="27">
        <f>畜禽季度村级台账!BT511</f>
        <v>0</v>
      </c>
      <c r="I510" s="27">
        <f>畜禽季度村级台账!BU511</f>
        <v>0</v>
      </c>
      <c r="J510" s="27">
        <f>畜禽季度村级台账!BV511</f>
        <v>0</v>
      </c>
      <c r="K510" s="27">
        <f>畜禽季度村级台账!BW511</f>
        <v>0</v>
      </c>
      <c r="L510" s="27">
        <f>畜禽季度村级台账!BX511</f>
        <v>0</v>
      </c>
      <c r="M510" s="27">
        <f>畜禽季度村级台账!BY511</f>
        <v>0</v>
      </c>
      <c r="N510" s="27">
        <f>畜禽季度村级台账!BZ511</f>
        <v>0</v>
      </c>
      <c r="O510" s="27">
        <f>畜禽季度村级台账!CA511</f>
        <v>0</v>
      </c>
      <c r="P510" s="27">
        <f>畜禽季度村级台账!CB511</f>
        <v>0</v>
      </c>
      <c r="Q510" s="27">
        <f>畜禽季度村级台账!CC511</f>
        <v>0</v>
      </c>
      <c r="R510" s="27">
        <f>畜禽季度村级台账!CD511</f>
        <v>0</v>
      </c>
      <c r="S510" s="27">
        <f>畜禽季度村级台账!CE511</f>
        <v>0</v>
      </c>
      <c r="T510" s="27">
        <f>畜禽季度村级台账!C511+畜禽季度村级台账!U511+畜禽季度村级台账!AM511+畜禽季度村级台账!BE511</f>
        <v>0</v>
      </c>
      <c r="U510" s="27">
        <f>畜禽季度村级台账!D511+畜禽季度村级台账!V511+畜禽季度村级台账!AN511+畜禽季度村级台账!BF511</f>
        <v>0</v>
      </c>
      <c r="V510" s="27">
        <f>畜禽季度村级台账!E511+畜禽季度村级台账!W511+畜禽季度村级台账!AO511+畜禽季度村级台账!BG511</f>
        <v>0</v>
      </c>
      <c r="W510" s="27">
        <f>畜禽季度村级台账!F511+畜禽季度村级台账!X511+畜禽季度村级台账!AP511+畜禽季度村级台账!BH511</f>
        <v>0</v>
      </c>
      <c r="X510" s="27">
        <f t="shared" si="64"/>
        <v>0</v>
      </c>
      <c r="Y510" s="27">
        <f>畜禽季度村级台账!G511+畜禽季度村级台账!Y511+畜禽季度村级台账!AQ511+畜禽季度村级台账!BI511</f>
        <v>0</v>
      </c>
      <c r="Z510" s="27">
        <f>畜禽季度村级台账!H511+畜禽季度村级台账!Z511+畜禽季度村级台账!AR511+畜禽季度村级台账!BJ511</f>
        <v>0</v>
      </c>
      <c r="AA510" s="27">
        <f>畜禽季度村级台账!CF511</f>
        <v>0</v>
      </c>
      <c r="AB510" s="27">
        <f>畜禽季度村级台账!CG511</f>
        <v>0</v>
      </c>
      <c r="AC510" s="27">
        <f>畜禽季度村级台账!CH511</f>
        <v>0</v>
      </c>
      <c r="AD510" s="27">
        <f>畜禽季度村级台账!CI511</f>
        <v>0</v>
      </c>
      <c r="AE510" s="27">
        <f>畜禽季度村级台账!CJ511</f>
        <v>0</v>
      </c>
      <c r="AF510" s="51" t="str">
        <f t="shared" si="57"/>
        <v>正确</v>
      </c>
      <c r="AG510" s="51" t="str">
        <f t="shared" si="58"/>
        <v>正确</v>
      </c>
      <c r="AH510" s="51" t="str">
        <f t="shared" si="59"/>
        <v>正确</v>
      </c>
      <c r="AI510" s="51" t="str">
        <f t="shared" si="60"/>
        <v>正确</v>
      </c>
      <c r="AJ510" s="51" t="str">
        <f t="shared" si="61"/>
        <v>正确</v>
      </c>
      <c r="AK510" s="51" t="str">
        <f t="shared" si="62"/>
        <v>正确</v>
      </c>
      <c r="AL510" s="51" t="str">
        <f t="shared" si="63"/>
        <v>正确</v>
      </c>
    </row>
    <row r="511" spans="1:38">
      <c r="A511" s="28">
        <v>501</v>
      </c>
      <c r="B511" s="26">
        <f>畜禽季度村级台账!B512</f>
        <v>0</v>
      </c>
      <c r="C511" s="27">
        <f>畜禽季度村级台账!BO512</f>
        <v>0</v>
      </c>
      <c r="D511" s="27">
        <f>畜禽季度村级台账!BP512</f>
        <v>0</v>
      </c>
      <c r="E511" s="27">
        <f>畜禽季度村级台账!BQ512</f>
        <v>0</v>
      </c>
      <c r="F511" s="27">
        <f>畜禽季度村级台账!BR512</f>
        <v>0</v>
      </c>
      <c r="G511" s="27">
        <f>畜禽季度村级台账!BS512</f>
        <v>0</v>
      </c>
      <c r="H511" s="27">
        <f>畜禽季度村级台账!BT512</f>
        <v>0</v>
      </c>
      <c r="I511" s="27">
        <f>畜禽季度村级台账!BU512</f>
        <v>0</v>
      </c>
      <c r="J511" s="27">
        <f>畜禽季度村级台账!BV512</f>
        <v>0</v>
      </c>
      <c r="K511" s="27">
        <f>畜禽季度村级台账!BW512</f>
        <v>0</v>
      </c>
      <c r="L511" s="27">
        <f>畜禽季度村级台账!BX512</f>
        <v>0</v>
      </c>
      <c r="M511" s="27">
        <f>畜禽季度村级台账!BY512</f>
        <v>0</v>
      </c>
      <c r="N511" s="27">
        <f>畜禽季度村级台账!BZ512</f>
        <v>0</v>
      </c>
      <c r="O511" s="27">
        <f>畜禽季度村级台账!CA512</f>
        <v>0</v>
      </c>
      <c r="P511" s="27">
        <f>畜禽季度村级台账!CB512</f>
        <v>0</v>
      </c>
      <c r="Q511" s="27">
        <f>畜禽季度村级台账!CC512</f>
        <v>0</v>
      </c>
      <c r="R511" s="27">
        <f>畜禽季度村级台账!CD512</f>
        <v>0</v>
      </c>
      <c r="S511" s="27">
        <f>畜禽季度村级台账!CE512</f>
        <v>0</v>
      </c>
      <c r="T511" s="27">
        <f>畜禽季度村级台账!C512+畜禽季度村级台账!U512+畜禽季度村级台账!AM512+畜禽季度村级台账!BE512</f>
        <v>0</v>
      </c>
      <c r="U511" s="27">
        <f>畜禽季度村级台账!D512+畜禽季度村级台账!V512+畜禽季度村级台账!AN512+畜禽季度村级台账!BF512</f>
        <v>0</v>
      </c>
      <c r="V511" s="27">
        <f>畜禽季度村级台账!E512+畜禽季度村级台账!W512+畜禽季度村级台账!AO512+畜禽季度村级台账!BG512</f>
        <v>0</v>
      </c>
      <c r="W511" s="27">
        <f>畜禽季度村级台账!F512+畜禽季度村级台账!X512+畜禽季度村级台账!AP512+畜禽季度村级台账!BH512</f>
        <v>0</v>
      </c>
      <c r="X511" s="27">
        <f t="shared" si="64"/>
        <v>0</v>
      </c>
      <c r="Y511" s="27">
        <f>畜禽季度村级台账!G512+畜禽季度村级台账!Y512+畜禽季度村级台账!AQ512+畜禽季度村级台账!BI512</f>
        <v>0</v>
      </c>
      <c r="Z511" s="27">
        <f>畜禽季度村级台账!H512+畜禽季度村级台账!Z512+畜禽季度村级台账!AR512+畜禽季度村级台账!BJ512</f>
        <v>0</v>
      </c>
      <c r="AA511" s="27">
        <f>畜禽季度村级台账!CF512</f>
        <v>0</v>
      </c>
      <c r="AB511" s="27">
        <f>畜禽季度村级台账!CG512</f>
        <v>0</v>
      </c>
      <c r="AC511" s="27">
        <f>畜禽季度村级台账!CH512</f>
        <v>0</v>
      </c>
      <c r="AD511" s="27">
        <f>畜禽季度村级台账!CI512</f>
        <v>0</v>
      </c>
      <c r="AE511" s="27">
        <f>畜禽季度村级台账!CJ512</f>
        <v>0</v>
      </c>
      <c r="AF511" s="51" t="str">
        <f t="shared" si="57"/>
        <v>正确</v>
      </c>
      <c r="AG511" s="51" t="str">
        <f t="shared" si="58"/>
        <v>正确</v>
      </c>
      <c r="AH511" s="51" t="str">
        <f t="shared" si="59"/>
        <v>正确</v>
      </c>
      <c r="AI511" s="51" t="str">
        <f t="shared" si="60"/>
        <v>正确</v>
      </c>
      <c r="AJ511" s="51" t="str">
        <f t="shared" si="61"/>
        <v>正确</v>
      </c>
      <c r="AK511" s="51" t="str">
        <f t="shared" si="62"/>
        <v>正确</v>
      </c>
      <c r="AL511" s="51" t="str">
        <f t="shared" si="63"/>
        <v>正确</v>
      </c>
    </row>
    <row r="512" spans="1:38">
      <c r="A512" s="28">
        <v>502</v>
      </c>
      <c r="B512" s="26">
        <f>畜禽季度村级台账!B513</f>
        <v>0</v>
      </c>
      <c r="C512" s="27">
        <f>畜禽季度村级台账!BO513</f>
        <v>0</v>
      </c>
      <c r="D512" s="27">
        <f>畜禽季度村级台账!BP513</f>
        <v>0</v>
      </c>
      <c r="E512" s="27">
        <f>畜禽季度村级台账!BQ513</f>
        <v>0</v>
      </c>
      <c r="F512" s="27">
        <f>畜禽季度村级台账!BR513</f>
        <v>0</v>
      </c>
      <c r="G512" s="27">
        <f>畜禽季度村级台账!BS513</f>
        <v>0</v>
      </c>
      <c r="H512" s="27">
        <f>畜禽季度村级台账!BT513</f>
        <v>0</v>
      </c>
      <c r="I512" s="27">
        <f>畜禽季度村级台账!BU513</f>
        <v>0</v>
      </c>
      <c r="J512" s="27">
        <f>畜禽季度村级台账!BV513</f>
        <v>0</v>
      </c>
      <c r="K512" s="27">
        <f>畜禽季度村级台账!BW513</f>
        <v>0</v>
      </c>
      <c r="L512" s="27">
        <f>畜禽季度村级台账!BX513</f>
        <v>0</v>
      </c>
      <c r="M512" s="27">
        <f>畜禽季度村级台账!BY513</f>
        <v>0</v>
      </c>
      <c r="N512" s="27">
        <f>畜禽季度村级台账!BZ513</f>
        <v>0</v>
      </c>
      <c r="O512" s="27">
        <f>畜禽季度村级台账!CA513</f>
        <v>0</v>
      </c>
      <c r="P512" s="27">
        <f>畜禽季度村级台账!CB513</f>
        <v>0</v>
      </c>
      <c r="Q512" s="27">
        <f>畜禽季度村级台账!CC513</f>
        <v>0</v>
      </c>
      <c r="R512" s="27">
        <f>畜禽季度村级台账!CD513</f>
        <v>0</v>
      </c>
      <c r="S512" s="27">
        <f>畜禽季度村级台账!CE513</f>
        <v>0</v>
      </c>
      <c r="T512" s="27">
        <f>畜禽季度村级台账!C513+畜禽季度村级台账!U513+畜禽季度村级台账!AM513+畜禽季度村级台账!BE513</f>
        <v>0</v>
      </c>
      <c r="U512" s="27">
        <f>畜禽季度村级台账!D513+畜禽季度村级台账!V513+畜禽季度村级台账!AN513+畜禽季度村级台账!BF513</f>
        <v>0</v>
      </c>
      <c r="V512" s="27">
        <f>畜禽季度村级台账!E513+畜禽季度村级台账!W513+畜禽季度村级台账!AO513+畜禽季度村级台账!BG513</f>
        <v>0</v>
      </c>
      <c r="W512" s="27">
        <f>畜禽季度村级台账!F513+畜禽季度村级台账!X513+畜禽季度村级台账!AP513+畜禽季度村级台账!BH513</f>
        <v>0</v>
      </c>
      <c r="X512" s="27">
        <f t="shared" si="64"/>
        <v>0</v>
      </c>
      <c r="Y512" s="27">
        <f>畜禽季度村级台账!G513+畜禽季度村级台账!Y513+畜禽季度村级台账!AQ513+畜禽季度村级台账!BI513</f>
        <v>0</v>
      </c>
      <c r="Z512" s="27">
        <f>畜禽季度村级台账!H513+畜禽季度村级台账!Z513+畜禽季度村级台账!AR513+畜禽季度村级台账!BJ513</f>
        <v>0</v>
      </c>
      <c r="AA512" s="27">
        <f>畜禽季度村级台账!CF513</f>
        <v>0</v>
      </c>
      <c r="AB512" s="27">
        <f>畜禽季度村级台账!CG513</f>
        <v>0</v>
      </c>
      <c r="AC512" s="27">
        <f>畜禽季度村级台账!CH513</f>
        <v>0</v>
      </c>
      <c r="AD512" s="27">
        <f>畜禽季度村级台账!CI513</f>
        <v>0</v>
      </c>
      <c r="AE512" s="27">
        <f>畜禽季度村级台账!CJ513</f>
        <v>0</v>
      </c>
      <c r="AF512" s="51" t="str">
        <f t="shared" si="57"/>
        <v>正确</v>
      </c>
      <c r="AG512" s="51" t="str">
        <f t="shared" si="58"/>
        <v>正确</v>
      </c>
      <c r="AH512" s="51" t="str">
        <f t="shared" si="59"/>
        <v>正确</v>
      </c>
      <c r="AI512" s="51" t="str">
        <f t="shared" si="60"/>
        <v>正确</v>
      </c>
      <c r="AJ512" s="51" t="str">
        <f t="shared" si="61"/>
        <v>正确</v>
      </c>
      <c r="AK512" s="51" t="str">
        <f t="shared" si="62"/>
        <v>正确</v>
      </c>
      <c r="AL512" s="51" t="str">
        <f t="shared" si="63"/>
        <v>正确</v>
      </c>
    </row>
    <row r="513" spans="1:38">
      <c r="A513" s="28">
        <v>503</v>
      </c>
      <c r="B513" s="26">
        <f>畜禽季度村级台账!B514</f>
        <v>0</v>
      </c>
      <c r="C513" s="27">
        <f>畜禽季度村级台账!BO514</f>
        <v>0</v>
      </c>
      <c r="D513" s="27">
        <f>畜禽季度村级台账!BP514</f>
        <v>0</v>
      </c>
      <c r="E513" s="27">
        <f>畜禽季度村级台账!BQ514</f>
        <v>0</v>
      </c>
      <c r="F513" s="27">
        <f>畜禽季度村级台账!BR514</f>
        <v>0</v>
      </c>
      <c r="G513" s="27">
        <f>畜禽季度村级台账!BS514</f>
        <v>0</v>
      </c>
      <c r="H513" s="27">
        <f>畜禽季度村级台账!BT514</f>
        <v>0</v>
      </c>
      <c r="I513" s="27">
        <f>畜禽季度村级台账!BU514</f>
        <v>0</v>
      </c>
      <c r="J513" s="27">
        <f>畜禽季度村级台账!BV514</f>
        <v>0</v>
      </c>
      <c r="K513" s="27">
        <f>畜禽季度村级台账!BW514</f>
        <v>0</v>
      </c>
      <c r="L513" s="27">
        <f>畜禽季度村级台账!BX514</f>
        <v>0</v>
      </c>
      <c r="M513" s="27">
        <f>畜禽季度村级台账!BY514</f>
        <v>0</v>
      </c>
      <c r="N513" s="27">
        <f>畜禽季度村级台账!BZ514</f>
        <v>0</v>
      </c>
      <c r="O513" s="27">
        <f>畜禽季度村级台账!CA514</f>
        <v>0</v>
      </c>
      <c r="P513" s="27">
        <f>畜禽季度村级台账!CB514</f>
        <v>0</v>
      </c>
      <c r="Q513" s="27">
        <f>畜禽季度村级台账!CC514</f>
        <v>0</v>
      </c>
      <c r="R513" s="27">
        <f>畜禽季度村级台账!CD514</f>
        <v>0</v>
      </c>
      <c r="S513" s="27">
        <f>畜禽季度村级台账!CE514</f>
        <v>0</v>
      </c>
      <c r="T513" s="27">
        <f>畜禽季度村级台账!C514+畜禽季度村级台账!U514+畜禽季度村级台账!AM514+畜禽季度村级台账!BE514</f>
        <v>0</v>
      </c>
      <c r="U513" s="27">
        <f>畜禽季度村级台账!D514+畜禽季度村级台账!V514+畜禽季度村级台账!AN514+畜禽季度村级台账!BF514</f>
        <v>0</v>
      </c>
      <c r="V513" s="27">
        <f>畜禽季度村级台账!E514+畜禽季度村级台账!W514+畜禽季度村级台账!AO514+畜禽季度村级台账!BG514</f>
        <v>0</v>
      </c>
      <c r="W513" s="27">
        <f>畜禽季度村级台账!F514+畜禽季度村级台账!X514+畜禽季度村级台账!AP514+畜禽季度村级台账!BH514</f>
        <v>0</v>
      </c>
      <c r="X513" s="27">
        <f t="shared" si="64"/>
        <v>0</v>
      </c>
      <c r="Y513" s="27">
        <f>畜禽季度村级台账!G514+畜禽季度村级台账!Y514+畜禽季度村级台账!AQ514+畜禽季度村级台账!BI514</f>
        <v>0</v>
      </c>
      <c r="Z513" s="27">
        <f>畜禽季度村级台账!H514+畜禽季度村级台账!Z514+畜禽季度村级台账!AR514+畜禽季度村级台账!BJ514</f>
        <v>0</v>
      </c>
      <c r="AA513" s="27">
        <f>畜禽季度村级台账!CF514</f>
        <v>0</v>
      </c>
      <c r="AB513" s="27">
        <f>畜禽季度村级台账!CG514</f>
        <v>0</v>
      </c>
      <c r="AC513" s="27">
        <f>畜禽季度村级台账!CH514</f>
        <v>0</v>
      </c>
      <c r="AD513" s="27">
        <f>畜禽季度村级台账!CI514</f>
        <v>0</v>
      </c>
      <c r="AE513" s="27">
        <f>畜禽季度村级台账!CJ514</f>
        <v>0</v>
      </c>
      <c r="AF513" s="51" t="str">
        <f t="shared" si="57"/>
        <v>正确</v>
      </c>
      <c r="AG513" s="51" t="str">
        <f t="shared" si="58"/>
        <v>正确</v>
      </c>
      <c r="AH513" s="51" t="str">
        <f t="shared" si="59"/>
        <v>正确</v>
      </c>
      <c r="AI513" s="51" t="str">
        <f t="shared" si="60"/>
        <v>正确</v>
      </c>
      <c r="AJ513" s="51" t="str">
        <f t="shared" si="61"/>
        <v>正确</v>
      </c>
      <c r="AK513" s="51" t="str">
        <f t="shared" si="62"/>
        <v>正确</v>
      </c>
      <c r="AL513" s="51" t="str">
        <f t="shared" si="63"/>
        <v>正确</v>
      </c>
    </row>
    <row r="514" spans="1:38">
      <c r="A514" s="28">
        <v>504</v>
      </c>
      <c r="B514" s="26">
        <f>畜禽季度村级台账!B515</f>
        <v>0</v>
      </c>
      <c r="C514" s="27">
        <f>畜禽季度村级台账!BO515</f>
        <v>0</v>
      </c>
      <c r="D514" s="27">
        <f>畜禽季度村级台账!BP515</f>
        <v>0</v>
      </c>
      <c r="E514" s="27">
        <f>畜禽季度村级台账!BQ515</f>
        <v>0</v>
      </c>
      <c r="F514" s="27">
        <f>畜禽季度村级台账!BR515</f>
        <v>0</v>
      </c>
      <c r="G514" s="27">
        <f>畜禽季度村级台账!BS515</f>
        <v>0</v>
      </c>
      <c r="H514" s="27">
        <f>畜禽季度村级台账!BT515</f>
        <v>0</v>
      </c>
      <c r="I514" s="27">
        <f>畜禽季度村级台账!BU515</f>
        <v>0</v>
      </c>
      <c r="J514" s="27">
        <f>畜禽季度村级台账!BV515</f>
        <v>0</v>
      </c>
      <c r="K514" s="27">
        <f>畜禽季度村级台账!BW515</f>
        <v>0</v>
      </c>
      <c r="L514" s="27">
        <f>畜禽季度村级台账!BX515</f>
        <v>0</v>
      </c>
      <c r="M514" s="27">
        <f>畜禽季度村级台账!BY515</f>
        <v>0</v>
      </c>
      <c r="N514" s="27">
        <f>畜禽季度村级台账!BZ515</f>
        <v>0</v>
      </c>
      <c r="O514" s="27">
        <f>畜禽季度村级台账!CA515</f>
        <v>0</v>
      </c>
      <c r="P514" s="27">
        <f>畜禽季度村级台账!CB515</f>
        <v>0</v>
      </c>
      <c r="Q514" s="27">
        <f>畜禽季度村级台账!CC515</f>
        <v>0</v>
      </c>
      <c r="R514" s="27">
        <f>畜禽季度村级台账!CD515</f>
        <v>0</v>
      </c>
      <c r="S514" s="27">
        <f>畜禽季度村级台账!CE515</f>
        <v>0</v>
      </c>
      <c r="T514" s="27">
        <f>畜禽季度村级台账!C515+畜禽季度村级台账!U515+畜禽季度村级台账!AM515+畜禽季度村级台账!BE515</f>
        <v>0</v>
      </c>
      <c r="U514" s="27">
        <f>畜禽季度村级台账!D515+畜禽季度村级台账!V515+畜禽季度村级台账!AN515+畜禽季度村级台账!BF515</f>
        <v>0</v>
      </c>
      <c r="V514" s="27">
        <f>畜禽季度村级台账!E515+畜禽季度村级台账!W515+畜禽季度村级台账!AO515+畜禽季度村级台账!BG515</f>
        <v>0</v>
      </c>
      <c r="W514" s="27">
        <f>畜禽季度村级台账!F515+畜禽季度村级台账!X515+畜禽季度村级台账!AP515+畜禽季度村级台账!BH515</f>
        <v>0</v>
      </c>
      <c r="X514" s="27">
        <f t="shared" si="64"/>
        <v>0</v>
      </c>
      <c r="Y514" s="27">
        <f>畜禽季度村级台账!G515+畜禽季度村级台账!Y515+畜禽季度村级台账!AQ515+畜禽季度村级台账!BI515</f>
        <v>0</v>
      </c>
      <c r="Z514" s="27">
        <f>畜禽季度村级台账!H515+畜禽季度村级台账!Z515+畜禽季度村级台账!AR515+畜禽季度村级台账!BJ515</f>
        <v>0</v>
      </c>
      <c r="AA514" s="27">
        <f>畜禽季度村级台账!CF515</f>
        <v>0</v>
      </c>
      <c r="AB514" s="27">
        <f>畜禽季度村级台账!CG515</f>
        <v>0</v>
      </c>
      <c r="AC514" s="27">
        <f>畜禽季度村级台账!CH515</f>
        <v>0</v>
      </c>
      <c r="AD514" s="27">
        <f>畜禽季度村级台账!CI515</f>
        <v>0</v>
      </c>
      <c r="AE514" s="27">
        <f>畜禽季度村级台账!CJ515</f>
        <v>0</v>
      </c>
      <c r="AF514" s="51" t="str">
        <f t="shared" si="57"/>
        <v>正确</v>
      </c>
      <c r="AG514" s="51" t="str">
        <f t="shared" si="58"/>
        <v>正确</v>
      </c>
      <c r="AH514" s="51" t="str">
        <f t="shared" si="59"/>
        <v>正确</v>
      </c>
      <c r="AI514" s="51" t="str">
        <f t="shared" si="60"/>
        <v>正确</v>
      </c>
      <c r="AJ514" s="51" t="str">
        <f t="shared" si="61"/>
        <v>正确</v>
      </c>
      <c r="AK514" s="51" t="str">
        <f t="shared" si="62"/>
        <v>正确</v>
      </c>
      <c r="AL514" s="51" t="str">
        <f t="shared" si="63"/>
        <v>正确</v>
      </c>
    </row>
    <row r="515" spans="1:38">
      <c r="A515" s="28">
        <v>505</v>
      </c>
      <c r="B515" s="26">
        <f>畜禽季度村级台账!B516</f>
        <v>0</v>
      </c>
      <c r="C515" s="27">
        <f>畜禽季度村级台账!BO516</f>
        <v>0</v>
      </c>
      <c r="D515" s="27">
        <f>畜禽季度村级台账!BP516</f>
        <v>0</v>
      </c>
      <c r="E515" s="27">
        <f>畜禽季度村级台账!BQ516</f>
        <v>0</v>
      </c>
      <c r="F515" s="27">
        <f>畜禽季度村级台账!BR516</f>
        <v>0</v>
      </c>
      <c r="G515" s="27">
        <f>畜禽季度村级台账!BS516</f>
        <v>0</v>
      </c>
      <c r="H515" s="27">
        <f>畜禽季度村级台账!BT516</f>
        <v>0</v>
      </c>
      <c r="I515" s="27">
        <f>畜禽季度村级台账!BU516</f>
        <v>0</v>
      </c>
      <c r="J515" s="27">
        <f>畜禽季度村级台账!BV516</f>
        <v>0</v>
      </c>
      <c r="K515" s="27">
        <f>畜禽季度村级台账!BW516</f>
        <v>0</v>
      </c>
      <c r="L515" s="27">
        <f>畜禽季度村级台账!BX516</f>
        <v>0</v>
      </c>
      <c r="M515" s="27">
        <f>畜禽季度村级台账!BY516</f>
        <v>0</v>
      </c>
      <c r="N515" s="27">
        <f>畜禽季度村级台账!BZ516</f>
        <v>0</v>
      </c>
      <c r="O515" s="27">
        <f>畜禽季度村级台账!CA516</f>
        <v>0</v>
      </c>
      <c r="P515" s="27">
        <f>畜禽季度村级台账!CB516</f>
        <v>0</v>
      </c>
      <c r="Q515" s="27">
        <f>畜禽季度村级台账!CC516</f>
        <v>0</v>
      </c>
      <c r="R515" s="27">
        <f>畜禽季度村级台账!CD516</f>
        <v>0</v>
      </c>
      <c r="S515" s="27">
        <f>畜禽季度村级台账!CE516</f>
        <v>0</v>
      </c>
      <c r="T515" s="27">
        <f>畜禽季度村级台账!C516+畜禽季度村级台账!U516+畜禽季度村级台账!AM516+畜禽季度村级台账!BE516</f>
        <v>0</v>
      </c>
      <c r="U515" s="27">
        <f>畜禽季度村级台账!D516+畜禽季度村级台账!V516+畜禽季度村级台账!AN516+畜禽季度村级台账!BF516</f>
        <v>0</v>
      </c>
      <c r="V515" s="27">
        <f>畜禽季度村级台账!E516+畜禽季度村级台账!W516+畜禽季度村级台账!AO516+畜禽季度村级台账!BG516</f>
        <v>0</v>
      </c>
      <c r="W515" s="27">
        <f>畜禽季度村级台账!F516+畜禽季度村级台账!X516+畜禽季度村级台账!AP516+畜禽季度村级台账!BH516</f>
        <v>0</v>
      </c>
      <c r="X515" s="27">
        <f t="shared" si="64"/>
        <v>0</v>
      </c>
      <c r="Y515" s="27">
        <f>畜禽季度村级台账!G516+畜禽季度村级台账!Y516+畜禽季度村级台账!AQ516+畜禽季度村级台账!BI516</f>
        <v>0</v>
      </c>
      <c r="Z515" s="27">
        <f>畜禽季度村级台账!H516+畜禽季度村级台账!Z516+畜禽季度村级台账!AR516+畜禽季度村级台账!BJ516</f>
        <v>0</v>
      </c>
      <c r="AA515" s="27">
        <f>畜禽季度村级台账!CF516</f>
        <v>0</v>
      </c>
      <c r="AB515" s="27">
        <f>畜禽季度村级台账!CG516</f>
        <v>0</v>
      </c>
      <c r="AC515" s="27">
        <f>畜禽季度村级台账!CH516</f>
        <v>0</v>
      </c>
      <c r="AD515" s="27">
        <f>畜禽季度村级台账!CI516</f>
        <v>0</v>
      </c>
      <c r="AE515" s="27">
        <f>畜禽季度村级台账!CJ516</f>
        <v>0</v>
      </c>
      <c r="AF515" s="51" t="str">
        <f t="shared" si="57"/>
        <v>正确</v>
      </c>
      <c r="AG515" s="51" t="str">
        <f t="shared" si="58"/>
        <v>正确</v>
      </c>
      <c r="AH515" s="51" t="str">
        <f t="shared" si="59"/>
        <v>正确</v>
      </c>
      <c r="AI515" s="51" t="str">
        <f t="shared" si="60"/>
        <v>正确</v>
      </c>
      <c r="AJ515" s="51" t="str">
        <f t="shared" si="61"/>
        <v>正确</v>
      </c>
      <c r="AK515" s="51" t="str">
        <f t="shared" si="62"/>
        <v>正确</v>
      </c>
      <c r="AL515" s="51" t="str">
        <f t="shared" si="63"/>
        <v>正确</v>
      </c>
    </row>
    <row r="516" spans="1:38">
      <c r="A516" s="28">
        <v>506</v>
      </c>
      <c r="B516" s="26">
        <f>畜禽季度村级台账!B517</f>
        <v>0</v>
      </c>
      <c r="C516" s="27">
        <f>畜禽季度村级台账!BO517</f>
        <v>0</v>
      </c>
      <c r="D516" s="27">
        <f>畜禽季度村级台账!BP517</f>
        <v>0</v>
      </c>
      <c r="E516" s="27">
        <f>畜禽季度村级台账!BQ517</f>
        <v>0</v>
      </c>
      <c r="F516" s="27">
        <f>畜禽季度村级台账!BR517</f>
        <v>0</v>
      </c>
      <c r="G516" s="27">
        <f>畜禽季度村级台账!BS517</f>
        <v>0</v>
      </c>
      <c r="H516" s="27">
        <f>畜禽季度村级台账!BT517</f>
        <v>0</v>
      </c>
      <c r="I516" s="27">
        <f>畜禽季度村级台账!BU517</f>
        <v>0</v>
      </c>
      <c r="J516" s="27">
        <f>畜禽季度村级台账!BV517</f>
        <v>0</v>
      </c>
      <c r="K516" s="27">
        <f>畜禽季度村级台账!BW517</f>
        <v>0</v>
      </c>
      <c r="L516" s="27">
        <f>畜禽季度村级台账!BX517</f>
        <v>0</v>
      </c>
      <c r="M516" s="27">
        <f>畜禽季度村级台账!BY517</f>
        <v>0</v>
      </c>
      <c r="N516" s="27">
        <f>畜禽季度村级台账!BZ517</f>
        <v>0</v>
      </c>
      <c r="O516" s="27">
        <f>畜禽季度村级台账!CA517</f>
        <v>0</v>
      </c>
      <c r="P516" s="27">
        <f>畜禽季度村级台账!CB517</f>
        <v>0</v>
      </c>
      <c r="Q516" s="27">
        <f>畜禽季度村级台账!CC517</f>
        <v>0</v>
      </c>
      <c r="R516" s="27">
        <f>畜禽季度村级台账!CD517</f>
        <v>0</v>
      </c>
      <c r="S516" s="27">
        <f>畜禽季度村级台账!CE517</f>
        <v>0</v>
      </c>
      <c r="T516" s="27">
        <f>畜禽季度村级台账!C517+畜禽季度村级台账!U517+畜禽季度村级台账!AM517+畜禽季度村级台账!BE517</f>
        <v>0</v>
      </c>
      <c r="U516" s="27">
        <f>畜禽季度村级台账!D517+畜禽季度村级台账!V517+畜禽季度村级台账!AN517+畜禽季度村级台账!BF517</f>
        <v>0</v>
      </c>
      <c r="V516" s="27">
        <f>畜禽季度村级台账!E517+畜禽季度村级台账!W517+畜禽季度村级台账!AO517+畜禽季度村级台账!BG517</f>
        <v>0</v>
      </c>
      <c r="W516" s="27">
        <f>畜禽季度村级台账!F517+畜禽季度村级台账!X517+畜禽季度村级台账!AP517+畜禽季度村级台账!BH517</f>
        <v>0</v>
      </c>
      <c r="X516" s="27">
        <f t="shared" si="64"/>
        <v>0</v>
      </c>
      <c r="Y516" s="27">
        <f>畜禽季度村级台账!G517+畜禽季度村级台账!Y517+畜禽季度村级台账!AQ517+畜禽季度村级台账!BI517</f>
        <v>0</v>
      </c>
      <c r="Z516" s="27">
        <f>畜禽季度村级台账!H517+畜禽季度村级台账!Z517+畜禽季度村级台账!AR517+畜禽季度村级台账!BJ517</f>
        <v>0</v>
      </c>
      <c r="AA516" s="27">
        <f>畜禽季度村级台账!CF517</f>
        <v>0</v>
      </c>
      <c r="AB516" s="27">
        <f>畜禽季度村级台账!CG517</f>
        <v>0</v>
      </c>
      <c r="AC516" s="27">
        <f>畜禽季度村级台账!CH517</f>
        <v>0</v>
      </c>
      <c r="AD516" s="27">
        <f>畜禽季度村级台账!CI517</f>
        <v>0</v>
      </c>
      <c r="AE516" s="27">
        <f>畜禽季度村级台账!CJ517</f>
        <v>0</v>
      </c>
      <c r="AF516" s="51" t="str">
        <f t="shared" si="57"/>
        <v>正确</v>
      </c>
      <c r="AG516" s="51" t="str">
        <f t="shared" si="58"/>
        <v>正确</v>
      </c>
      <c r="AH516" s="51" t="str">
        <f t="shared" si="59"/>
        <v>正确</v>
      </c>
      <c r="AI516" s="51" t="str">
        <f t="shared" si="60"/>
        <v>正确</v>
      </c>
      <c r="AJ516" s="51" t="str">
        <f t="shared" si="61"/>
        <v>正确</v>
      </c>
      <c r="AK516" s="51" t="str">
        <f t="shared" si="62"/>
        <v>正确</v>
      </c>
      <c r="AL516" s="51" t="str">
        <f t="shared" si="63"/>
        <v>正确</v>
      </c>
    </row>
    <row r="517" spans="1:38">
      <c r="A517" s="28">
        <v>507</v>
      </c>
      <c r="B517" s="26">
        <f>畜禽季度村级台账!B518</f>
        <v>0</v>
      </c>
      <c r="C517" s="27">
        <f>畜禽季度村级台账!BO518</f>
        <v>0</v>
      </c>
      <c r="D517" s="27">
        <f>畜禽季度村级台账!BP518</f>
        <v>0</v>
      </c>
      <c r="E517" s="27">
        <f>畜禽季度村级台账!BQ518</f>
        <v>0</v>
      </c>
      <c r="F517" s="27">
        <f>畜禽季度村级台账!BR518</f>
        <v>0</v>
      </c>
      <c r="G517" s="27">
        <f>畜禽季度村级台账!BS518</f>
        <v>0</v>
      </c>
      <c r="H517" s="27">
        <f>畜禽季度村级台账!BT518</f>
        <v>0</v>
      </c>
      <c r="I517" s="27">
        <f>畜禽季度村级台账!BU518</f>
        <v>0</v>
      </c>
      <c r="J517" s="27">
        <f>畜禽季度村级台账!BV518</f>
        <v>0</v>
      </c>
      <c r="K517" s="27">
        <f>畜禽季度村级台账!BW518</f>
        <v>0</v>
      </c>
      <c r="L517" s="27">
        <f>畜禽季度村级台账!BX518</f>
        <v>0</v>
      </c>
      <c r="M517" s="27">
        <f>畜禽季度村级台账!BY518</f>
        <v>0</v>
      </c>
      <c r="N517" s="27">
        <f>畜禽季度村级台账!BZ518</f>
        <v>0</v>
      </c>
      <c r="O517" s="27">
        <f>畜禽季度村级台账!CA518</f>
        <v>0</v>
      </c>
      <c r="P517" s="27">
        <f>畜禽季度村级台账!CB518</f>
        <v>0</v>
      </c>
      <c r="Q517" s="27">
        <f>畜禽季度村级台账!CC518</f>
        <v>0</v>
      </c>
      <c r="R517" s="27">
        <f>畜禽季度村级台账!CD518</f>
        <v>0</v>
      </c>
      <c r="S517" s="27">
        <f>畜禽季度村级台账!CE518</f>
        <v>0</v>
      </c>
      <c r="T517" s="27">
        <f>畜禽季度村级台账!C518+畜禽季度村级台账!U518+畜禽季度村级台账!AM518+畜禽季度村级台账!BE518</f>
        <v>0</v>
      </c>
      <c r="U517" s="27">
        <f>畜禽季度村级台账!D518+畜禽季度村级台账!V518+畜禽季度村级台账!AN518+畜禽季度村级台账!BF518</f>
        <v>0</v>
      </c>
      <c r="V517" s="27">
        <f>畜禽季度村级台账!E518+畜禽季度村级台账!W518+畜禽季度村级台账!AO518+畜禽季度村级台账!BG518</f>
        <v>0</v>
      </c>
      <c r="W517" s="27">
        <f>畜禽季度村级台账!F518+畜禽季度村级台账!X518+畜禽季度村级台账!AP518+畜禽季度村级台账!BH518</f>
        <v>0</v>
      </c>
      <c r="X517" s="27">
        <f t="shared" si="64"/>
        <v>0</v>
      </c>
      <c r="Y517" s="27">
        <f>畜禽季度村级台账!G518+畜禽季度村级台账!Y518+畜禽季度村级台账!AQ518+畜禽季度村级台账!BI518</f>
        <v>0</v>
      </c>
      <c r="Z517" s="27">
        <f>畜禽季度村级台账!H518+畜禽季度村级台账!Z518+畜禽季度村级台账!AR518+畜禽季度村级台账!BJ518</f>
        <v>0</v>
      </c>
      <c r="AA517" s="27">
        <f>畜禽季度村级台账!CF518</f>
        <v>0</v>
      </c>
      <c r="AB517" s="27">
        <f>畜禽季度村级台账!CG518</f>
        <v>0</v>
      </c>
      <c r="AC517" s="27">
        <f>畜禽季度村级台账!CH518</f>
        <v>0</v>
      </c>
      <c r="AD517" s="27">
        <f>畜禽季度村级台账!CI518</f>
        <v>0</v>
      </c>
      <c r="AE517" s="27">
        <f>畜禽季度村级台账!CJ518</f>
        <v>0</v>
      </c>
      <c r="AF517" s="51" t="str">
        <f t="shared" si="57"/>
        <v>正确</v>
      </c>
      <c r="AG517" s="51" t="str">
        <f t="shared" si="58"/>
        <v>正确</v>
      </c>
      <c r="AH517" s="51" t="str">
        <f t="shared" si="59"/>
        <v>正确</v>
      </c>
      <c r="AI517" s="51" t="str">
        <f t="shared" si="60"/>
        <v>正确</v>
      </c>
      <c r="AJ517" s="51" t="str">
        <f t="shared" si="61"/>
        <v>正确</v>
      </c>
      <c r="AK517" s="51" t="str">
        <f t="shared" si="62"/>
        <v>正确</v>
      </c>
      <c r="AL517" s="51" t="str">
        <f t="shared" si="63"/>
        <v>正确</v>
      </c>
    </row>
    <row r="518" spans="1:38">
      <c r="A518" s="28">
        <v>508</v>
      </c>
      <c r="B518" s="26">
        <f>畜禽季度村级台账!B519</f>
        <v>0</v>
      </c>
      <c r="C518" s="27">
        <f>畜禽季度村级台账!BO519</f>
        <v>0</v>
      </c>
      <c r="D518" s="27">
        <f>畜禽季度村级台账!BP519</f>
        <v>0</v>
      </c>
      <c r="E518" s="27">
        <f>畜禽季度村级台账!BQ519</f>
        <v>0</v>
      </c>
      <c r="F518" s="27">
        <f>畜禽季度村级台账!BR519</f>
        <v>0</v>
      </c>
      <c r="G518" s="27">
        <f>畜禽季度村级台账!BS519</f>
        <v>0</v>
      </c>
      <c r="H518" s="27">
        <f>畜禽季度村级台账!BT519</f>
        <v>0</v>
      </c>
      <c r="I518" s="27">
        <f>畜禽季度村级台账!BU519</f>
        <v>0</v>
      </c>
      <c r="J518" s="27">
        <f>畜禽季度村级台账!BV519</f>
        <v>0</v>
      </c>
      <c r="K518" s="27">
        <f>畜禽季度村级台账!BW519</f>
        <v>0</v>
      </c>
      <c r="L518" s="27">
        <f>畜禽季度村级台账!BX519</f>
        <v>0</v>
      </c>
      <c r="M518" s="27">
        <f>畜禽季度村级台账!BY519</f>
        <v>0</v>
      </c>
      <c r="N518" s="27">
        <f>畜禽季度村级台账!BZ519</f>
        <v>0</v>
      </c>
      <c r="O518" s="27">
        <f>畜禽季度村级台账!CA519</f>
        <v>0</v>
      </c>
      <c r="P518" s="27">
        <f>畜禽季度村级台账!CB519</f>
        <v>0</v>
      </c>
      <c r="Q518" s="27">
        <f>畜禽季度村级台账!CC519</f>
        <v>0</v>
      </c>
      <c r="R518" s="27">
        <f>畜禽季度村级台账!CD519</f>
        <v>0</v>
      </c>
      <c r="S518" s="27">
        <f>畜禽季度村级台账!CE519</f>
        <v>0</v>
      </c>
      <c r="T518" s="27">
        <f>畜禽季度村级台账!C519+畜禽季度村级台账!U519+畜禽季度村级台账!AM519+畜禽季度村级台账!BE519</f>
        <v>0</v>
      </c>
      <c r="U518" s="27">
        <f>畜禽季度村级台账!D519+畜禽季度村级台账!V519+畜禽季度村级台账!AN519+畜禽季度村级台账!BF519</f>
        <v>0</v>
      </c>
      <c r="V518" s="27">
        <f>畜禽季度村级台账!E519+畜禽季度村级台账!W519+畜禽季度村级台账!AO519+畜禽季度村级台账!BG519</f>
        <v>0</v>
      </c>
      <c r="W518" s="27">
        <f>畜禽季度村级台账!F519+畜禽季度村级台账!X519+畜禽季度村级台账!AP519+畜禽季度村级台账!BH519</f>
        <v>0</v>
      </c>
      <c r="X518" s="27">
        <f t="shared" si="64"/>
        <v>0</v>
      </c>
      <c r="Y518" s="27">
        <f>畜禽季度村级台账!G519+畜禽季度村级台账!Y519+畜禽季度村级台账!AQ519+畜禽季度村级台账!BI519</f>
        <v>0</v>
      </c>
      <c r="Z518" s="27">
        <f>畜禽季度村级台账!H519+畜禽季度村级台账!Z519+畜禽季度村级台账!AR519+畜禽季度村级台账!BJ519</f>
        <v>0</v>
      </c>
      <c r="AA518" s="27">
        <f>畜禽季度村级台账!CF519</f>
        <v>0</v>
      </c>
      <c r="AB518" s="27">
        <f>畜禽季度村级台账!CG519</f>
        <v>0</v>
      </c>
      <c r="AC518" s="27">
        <f>畜禽季度村级台账!CH519</f>
        <v>0</v>
      </c>
      <c r="AD518" s="27">
        <f>畜禽季度村级台账!CI519</f>
        <v>0</v>
      </c>
      <c r="AE518" s="27">
        <f>畜禽季度村级台账!CJ519</f>
        <v>0</v>
      </c>
      <c r="AF518" s="51" t="str">
        <f t="shared" si="57"/>
        <v>正确</v>
      </c>
      <c r="AG518" s="51" t="str">
        <f t="shared" si="58"/>
        <v>正确</v>
      </c>
      <c r="AH518" s="51" t="str">
        <f t="shared" si="59"/>
        <v>正确</v>
      </c>
      <c r="AI518" s="51" t="str">
        <f t="shared" si="60"/>
        <v>正确</v>
      </c>
      <c r="AJ518" s="51" t="str">
        <f t="shared" si="61"/>
        <v>正确</v>
      </c>
      <c r="AK518" s="51" t="str">
        <f t="shared" si="62"/>
        <v>正确</v>
      </c>
      <c r="AL518" s="51" t="str">
        <f t="shared" si="63"/>
        <v>正确</v>
      </c>
    </row>
    <row r="519" spans="1:38">
      <c r="A519" s="28">
        <v>509</v>
      </c>
      <c r="B519" s="26">
        <f>畜禽季度村级台账!B520</f>
        <v>0</v>
      </c>
      <c r="C519" s="27">
        <f>畜禽季度村级台账!BO520</f>
        <v>0</v>
      </c>
      <c r="D519" s="27">
        <f>畜禽季度村级台账!BP520</f>
        <v>0</v>
      </c>
      <c r="E519" s="27">
        <f>畜禽季度村级台账!BQ520</f>
        <v>0</v>
      </c>
      <c r="F519" s="27">
        <f>畜禽季度村级台账!BR520</f>
        <v>0</v>
      </c>
      <c r="G519" s="27">
        <f>畜禽季度村级台账!BS520</f>
        <v>0</v>
      </c>
      <c r="H519" s="27">
        <f>畜禽季度村级台账!BT520</f>
        <v>0</v>
      </c>
      <c r="I519" s="27">
        <f>畜禽季度村级台账!BU520</f>
        <v>0</v>
      </c>
      <c r="J519" s="27">
        <f>畜禽季度村级台账!BV520</f>
        <v>0</v>
      </c>
      <c r="K519" s="27">
        <f>畜禽季度村级台账!BW520</f>
        <v>0</v>
      </c>
      <c r="L519" s="27">
        <f>畜禽季度村级台账!BX520</f>
        <v>0</v>
      </c>
      <c r="M519" s="27">
        <f>畜禽季度村级台账!BY520</f>
        <v>0</v>
      </c>
      <c r="N519" s="27">
        <f>畜禽季度村级台账!BZ520</f>
        <v>0</v>
      </c>
      <c r="O519" s="27">
        <f>畜禽季度村级台账!CA520</f>
        <v>0</v>
      </c>
      <c r="P519" s="27">
        <f>畜禽季度村级台账!CB520</f>
        <v>0</v>
      </c>
      <c r="Q519" s="27">
        <f>畜禽季度村级台账!CC520</f>
        <v>0</v>
      </c>
      <c r="R519" s="27">
        <f>畜禽季度村级台账!CD520</f>
        <v>0</v>
      </c>
      <c r="S519" s="27">
        <f>畜禽季度村级台账!CE520</f>
        <v>0</v>
      </c>
      <c r="T519" s="27">
        <f>畜禽季度村级台账!C520+畜禽季度村级台账!U520+畜禽季度村级台账!AM520+畜禽季度村级台账!BE520</f>
        <v>0</v>
      </c>
      <c r="U519" s="27">
        <f>畜禽季度村级台账!D520+畜禽季度村级台账!V520+畜禽季度村级台账!AN520+畜禽季度村级台账!BF520</f>
        <v>0</v>
      </c>
      <c r="V519" s="27">
        <f>畜禽季度村级台账!E520+畜禽季度村级台账!W520+畜禽季度村级台账!AO520+畜禽季度村级台账!BG520</f>
        <v>0</v>
      </c>
      <c r="W519" s="27">
        <f>畜禽季度村级台账!F520+畜禽季度村级台账!X520+畜禽季度村级台账!AP520+畜禽季度村级台账!BH520</f>
        <v>0</v>
      </c>
      <c r="X519" s="27">
        <f t="shared" si="64"/>
        <v>0</v>
      </c>
      <c r="Y519" s="27">
        <f>畜禽季度村级台账!G520+畜禽季度村级台账!Y520+畜禽季度村级台账!AQ520+畜禽季度村级台账!BI520</f>
        <v>0</v>
      </c>
      <c r="Z519" s="27">
        <f>畜禽季度村级台账!H520+畜禽季度村级台账!Z520+畜禽季度村级台账!AR520+畜禽季度村级台账!BJ520</f>
        <v>0</v>
      </c>
      <c r="AA519" s="27">
        <f>畜禽季度村级台账!CF520</f>
        <v>0</v>
      </c>
      <c r="AB519" s="27">
        <f>畜禽季度村级台账!CG520</f>
        <v>0</v>
      </c>
      <c r="AC519" s="27">
        <f>畜禽季度村级台账!CH520</f>
        <v>0</v>
      </c>
      <c r="AD519" s="27">
        <f>畜禽季度村级台账!CI520</f>
        <v>0</v>
      </c>
      <c r="AE519" s="27">
        <f>畜禽季度村级台账!CJ520</f>
        <v>0</v>
      </c>
      <c r="AF519" s="51" t="str">
        <f t="shared" si="57"/>
        <v>正确</v>
      </c>
      <c r="AG519" s="51" t="str">
        <f t="shared" si="58"/>
        <v>正确</v>
      </c>
      <c r="AH519" s="51" t="str">
        <f t="shared" si="59"/>
        <v>正确</v>
      </c>
      <c r="AI519" s="51" t="str">
        <f t="shared" si="60"/>
        <v>正确</v>
      </c>
      <c r="AJ519" s="51" t="str">
        <f t="shared" si="61"/>
        <v>正确</v>
      </c>
      <c r="AK519" s="51" t="str">
        <f t="shared" si="62"/>
        <v>正确</v>
      </c>
      <c r="AL519" s="51" t="str">
        <f t="shared" si="63"/>
        <v>正确</v>
      </c>
    </row>
    <row r="520" spans="1:38">
      <c r="A520" s="28">
        <v>510</v>
      </c>
      <c r="B520" s="26">
        <f>畜禽季度村级台账!B521</f>
        <v>0</v>
      </c>
      <c r="C520" s="27">
        <f>畜禽季度村级台账!BO521</f>
        <v>0</v>
      </c>
      <c r="D520" s="27">
        <f>畜禽季度村级台账!BP521</f>
        <v>0</v>
      </c>
      <c r="E520" s="27">
        <f>畜禽季度村级台账!BQ521</f>
        <v>0</v>
      </c>
      <c r="F520" s="27">
        <f>畜禽季度村级台账!BR521</f>
        <v>0</v>
      </c>
      <c r="G520" s="27">
        <f>畜禽季度村级台账!BS521</f>
        <v>0</v>
      </c>
      <c r="H520" s="27">
        <f>畜禽季度村级台账!BT521</f>
        <v>0</v>
      </c>
      <c r="I520" s="27">
        <f>畜禽季度村级台账!BU521</f>
        <v>0</v>
      </c>
      <c r="J520" s="27">
        <f>畜禽季度村级台账!BV521</f>
        <v>0</v>
      </c>
      <c r="K520" s="27">
        <f>畜禽季度村级台账!BW521</f>
        <v>0</v>
      </c>
      <c r="L520" s="27">
        <f>畜禽季度村级台账!BX521</f>
        <v>0</v>
      </c>
      <c r="M520" s="27">
        <f>畜禽季度村级台账!BY521</f>
        <v>0</v>
      </c>
      <c r="N520" s="27">
        <f>畜禽季度村级台账!BZ521</f>
        <v>0</v>
      </c>
      <c r="O520" s="27">
        <f>畜禽季度村级台账!CA521</f>
        <v>0</v>
      </c>
      <c r="P520" s="27">
        <f>畜禽季度村级台账!CB521</f>
        <v>0</v>
      </c>
      <c r="Q520" s="27">
        <f>畜禽季度村级台账!CC521</f>
        <v>0</v>
      </c>
      <c r="R520" s="27">
        <f>畜禽季度村级台账!CD521</f>
        <v>0</v>
      </c>
      <c r="S520" s="27">
        <f>畜禽季度村级台账!CE521</f>
        <v>0</v>
      </c>
      <c r="T520" s="27">
        <f>畜禽季度村级台账!C521+畜禽季度村级台账!U521+畜禽季度村级台账!AM521+畜禽季度村级台账!BE521</f>
        <v>0</v>
      </c>
      <c r="U520" s="27">
        <f>畜禽季度村级台账!D521+畜禽季度村级台账!V521+畜禽季度村级台账!AN521+畜禽季度村级台账!BF521</f>
        <v>0</v>
      </c>
      <c r="V520" s="27">
        <f>畜禽季度村级台账!E521+畜禽季度村级台账!W521+畜禽季度村级台账!AO521+畜禽季度村级台账!BG521</f>
        <v>0</v>
      </c>
      <c r="W520" s="27">
        <f>畜禽季度村级台账!F521+畜禽季度村级台账!X521+畜禽季度村级台账!AP521+畜禽季度村级台账!BH521</f>
        <v>0</v>
      </c>
      <c r="X520" s="27">
        <f t="shared" si="64"/>
        <v>0</v>
      </c>
      <c r="Y520" s="27">
        <f>畜禽季度村级台账!G521+畜禽季度村级台账!Y521+畜禽季度村级台账!AQ521+畜禽季度村级台账!BI521</f>
        <v>0</v>
      </c>
      <c r="Z520" s="27">
        <f>畜禽季度村级台账!H521+畜禽季度村级台账!Z521+畜禽季度村级台账!AR521+畜禽季度村级台账!BJ521</f>
        <v>0</v>
      </c>
      <c r="AA520" s="27">
        <f>畜禽季度村级台账!CF521</f>
        <v>0</v>
      </c>
      <c r="AB520" s="27">
        <f>畜禽季度村级台账!CG521</f>
        <v>0</v>
      </c>
      <c r="AC520" s="27">
        <f>畜禽季度村级台账!CH521</f>
        <v>0</v>
      </c>
      <c r="AD520" s="27">
        <f>畜禽季度村级台账!CI521</f>
        <v>0</v>
      </c>
      <c r="AE520" s="27">
        <f>畜禽季度村级台账!CJ521</f>
        <v>0</v>
      </c>
      <c r="AF520" s="51" t="str">
        <f t="shared" si="57"/>
        <v>正确</v>
      </c>
      <c r="AG520" s="51" t="str">
        <f t="shared" si="58"/>
        <v>正确</v>
      </c>
      <c r="AH520" s="51" t="str">
        <f t="shared" si="59"/>
        <v>正确</v>
      </c>
      <c r="AI520" s="51" t="str">
        <f t="shared" si="60"/>
        <v>正确</v>
      </c>
      <c r="AJ520" s="51" t="str">
        <f t="shared" si="61"/>
        <v>正确</v>
      </c>
      <c r="AK520" s="51" t="str">
        <f t="shared" si="62"/>
        <v>正确</v>
      </c>
      <c r="AL520" s="51" t="str">
        <f t="shared" si="63"/>
        <v>正确</v>
      </c>
    </row>
    <row r="521" spans="1:38">
      <c r="A521" s="28">
        <v>511</v>
      </c>
      <c r="B521" s="26">
        <f>畜禽季度村级台账!B522</f>
        <v>0</v>
      </c>
      <c r="C521" s="27">
        <f>畜禽季度村级台账!BO522</f>
        <v>0</v>
      </c>
      <c r="D521" s="27">
        <f>畜禽季度村级台账!BP522</f>
        <v>0</v>
      </c>
      <c r="E521" s="27">
        <f>畜禽季度村级台账!BQ522</f>
        <v>0</v>
      </c>
      <c r="F521" s="27">
        <f>畜禽季度村级台账!BR522</f>
        <v>0</v>
      </c>
      <c r="G521" s="27">
        <f>畜禽季度村级台账!BS522</f>
        <v>0</v>
      </c>
      <c r="H521" s="27">
        <f>畜禽季度村级台账!BT522</f>
        <v>0</v>
      </c>
      <c r="I521" s="27">
        <f>畜禽季度村级台账!BU522</f>
        <v>0</v>
      </c>
      <c r="J521" s="27">
        <f>畜禽季度村级台账!BV522</f>
        <v>0</v>
      </c>
      <c r="K521" s="27">
        <f>畜禽季度村级台账!BW522</f>
        <v>0</v>
      </c>
      <c r="L521" s="27">
        <f>畜禽季度村级台账!BX522</f>
        <v>0</v>
      </c>
      <c r="M521" s="27">
        <f>畜禽季度村级台账!BY522</f>
        <v>0</v>
      </c>
      <c r="N521" s="27">
        <f>畜禽季度村级台账!BZ522</f>
        <v>0</v>
      </c>
      <c r="O521" s="27">
        <f>畜禽季度村级台账!CA522</f>
        <v>0</v>
      </c>
      <c r="P521" s="27">
        <f>畜禽季度村级台账!CB522</f>
        <v>0</v>
      </c>
      <c r="Q521" s="27">
        <f>畜禽季度村级台账!CC522</f>
        <v>0</v>
      </c>
      <c r="R521" s="27">
        <f>畜禽季度村级台账!CD522</f>
        <v>0</v>
      </c>
      <c r="S521" s="27">
        <f>畜禽季度村级台账!CE522</f>
        <v>0</v>
      </c>
      <c r="T521" s="27">
        <f>畜禽季度村级台账!C522+畜禽季度村级台账!U522+畜禽季度村级台账!AM522+畜禽季度村级台账!BE522</f>
        <v>0</v>
      </c>
      <c r="U521" s="27">
        <f>畜禽季度村级台账!D522+畜禽季度村级台账!V522+畜禽季度村级台账!AN522+畜禽季度村级台账!BF522</f>
        <v>0</v>
      </c>
      <c r="V521" s="27">
        <f>畜禽季度村级台账!E522+畜禽季度村级台账!W522+畜禽季度村级台账!AO522+畜禽季度村级台账!BG522</f>
        <v>0</v>
      </c>
      <c r="W521" s="27">
        <f>畜禽季度村级台账!F522+畜禽季度村级台账!X522+畜禽季度村级台账!AP522+畜禽季度村级台账!BH522</f>
        <v>0</v>
      </c>
      <c r="X521" s="27">
        <f t="shared" si="64"/>
        <v>0</v>
      </c>
      <c r="Y521" s="27">
        <f>畜禽季度村级台账!G522+畜禽季度村级台账!Y522+畜禽季度村级台账!AQ522+畜禽季度村级台账!BI522</f>
        <v>0</v>
      </c>
      <c r="Z521" s="27">
        <f>畜禽季度村级台账!H522+畜禽季度村级台账!Z522+畜禽季度村级台账!AR522+畜禽季度村级台账!BJ522</f>
        <v>0</v>
      </c>
      <c r="AA521" s="27">
        <f>畜禽季度村级台账!CF522</f>
        <v>0</v>
      </c>
      <c r="AB521" s="27">
        <f>畜禽季度村级台账!CG522</f>
        <v>0</v>
      </c>
      <c r="AC521" s="27">
        <f>畜禽季度村级台账!CH522</f>
        <v>0</v>
      </c>
      <c r="AD521" s="27">
        <f>畜禽季度村级台账!CI522</f>
        <v>0</v>
      </c>
      <c r="AE521" s="27">
        <f>畜禽季度村级台账!CJ522</f>
        <v>0</v>
      </c>
      <c r="AF521" s="51" t="str">
        <f t="shared" si="57"/>
        <v>正确</v>
      </c>
      <c r="AG521" s="51" t="str">
        <f t="shared" si="58"/>
        <v>正确</v>
      </c>
      <c r="AH521" s="51" t="str">
        <f t="shared" si="59"/>
        <v>正确</v>
      </c>
      <c r="AI521" s="51" t="str">
        <f t="shared" si="60"/>
        <v>正确</v>
      </c>
      <c r="AJ521" s="51" t="str">
        <f t="shared" si="61"/>
        <v>正确</v>
      </c>
      <c r="AK521" s="51" t="str">
        <f t="shared" si="62"/>
        <v>正确</v>
      </c>
      <c r="AL521" s="51" t="str">
        <f t="shared" si="63"/>
        <v>正确</v>
      </c>
    </row>
    <row r="522" spans="1:38">
      <c r="A522" s="28">
        <v>512</v>
      </c>
      <c r="B522" s="26">
        <f>畜禽季度村级台账!B523</f>
        <v>0</v>
      </c>
      <c r="C522" s="27">
        <f>畜禽季度村级台账!BO523</f>
        <v>0</v>
      </c>
      <c r="D522" s="27">
        <f>畜禽季度村级台账!BP523</f>
        <v>0</v>
      </c>
      <c r="E522" s="27">
        <f>畜禽季度村级台账!BQ523</f>
        <v>0</v>
      </c>
      <c r="F522" s="27">
        <f>畜禽季度村级台账!BR523</f>
        <v>0</v>
      </c>
      <c r="G522" s="27">
        <f>畜禽季度村级台账!BS523</f>
        <v>0</v>
      </c>
      <c r="H522" s="27">
        <f>畜禽季度村级台账!BT523</f>
        <v>0</v>
      </c>
      <c r="I522" s="27">
        <f>畜禽季度村级台账!BU523</f>
        <v>0</v>
      </c>
      <c r="J522" s="27">
        <f>畜禽季度村级台账!BV523</f>
        <v>0</v>
      </c>
      <c r="K522" s="27">
        <f>畜禽季度村级台账!BW523</f>
        <v>0</v>
      </c>
      <c r="L522" s="27">
        <f>畜禽季度村级台账!BX523</f>
        <v>0</v>
      </c>
      <c r="M522" s="27">
        <f>畜禽季度村级台账!BY523</f>
        <v>0</v>
      </c>
      <c r="N522" s="27">
        <f>畜禽季度村级台账!BZ523</f>
        <v>0</v>
      </c>
      <c r="O522" s="27">
        <f>畜禽季度村级台账!CA523</f>
        <v>0</v>
      </c>
      <c r="P522" s="27">
        <f>畜禽季度村级台账!CB523</f>
        <v>0</v>
      </c>
      <c r="Q522" s="27">
        <f>畜禽季度村级台账!CC523</f>
        <v>0</v>
      </c>
      <c r="R522" s="27">
        <f>畜禽季度村级台账!CD523</f>
        <v>0</v>
      </c>
      <c r="S522" s="27">
        <f>畜禽季度村级台账!CE523</f>
        <v>0</v>
      </c>
      <c r="T522" s="27">
        <f>畜禽季度村级台账!C523+畜禽季度村级台账!U523+畜禽季度村级台账!AM523+畜禽季度村级台账!BE523</f>
        <v>0</v>
      </c>
      <c r="U522" s="27">
        <f>畜禽季度村级台账!D523+畜禽季度村级台账!V523+畜禽季度村级台账!AN523+畜禽季度村级台账!BF523</f>
        <v>0</v>
      </c>
      <c r="V522" s="27">
        <f>畜禽季度村级台账!E523+畜禽季度村级台账!W523+畜禽季度村级台账!AO523+畜禽季度村级台账!BG523</f>
        <v>0</v>
      </c>
      <c r="W522" s="27">
        <f>畜禽季度村级台账!F523+畜禽季度村级台账!X523+畜禽季度村级台账!AP523+畜禽季度村级台账!BH523</f>
        <v>0</v>
      </c>
      <c r="X522" s="27">
        <f t="shared" si="64"/>
        <v>0</v>
      </c>
      <c r="Y522" s="27">
        <f>畜禽季度村级台账!G523+畜禽季度村级台账!Y523+畜禽季度村级台账!AQ523+畜禽季度村级台账!BI523</f>
        <v>0</v>
      </c>
      <c r="Z522" s="27">
        <f>畜禽季度村级台账!H523+畜禽季度村级台账!Z523+畜禽季度村级台账!AR523+畜禽季度村级台账!BJ523</f>
        <v>0</v>
      </c>
      <c r="AA522" s="27">
        <f>畜禽季度村级台账!CF523</f>
        <v>0</v>
      </c>
      <c r="AB522" s="27">
        <f>畜禽季度村级台账!CG523</f>
        <v>0</v>
      </c>
      <c r="AC522" s="27">
        <f>畜禽季度村级台账!CH523</f>
        <v>0</v>
      </c>
      <c r="AD522" s="27">
        <f>畜禽季度村级台账!CI523</f>
        <v>0</v>
      </c>
      <c r="AE522" s="27">
        <f>畜禽季度村级台账!CJ523</f>
        <v>0</v>
      </c>
      <c r="AF522" s="51" t="str">
        <f t="shared" ref="AF522:AF585" si="65">IF(C522&gt;=D522,"正确","错误")</f>
        <v>正确</v>
      </c>
      <c r="AG522" s="51" t="str">
        <f t="shared" ref="AG522:AG585" si="66">IF(E522=F522+G522,"正确","错误")</f>
        <v>正确</v>
      </c>
      <c r="AH522" s="51" t="str">
        <f t="shared" ref="AH522:AH585" si="67">IF(H522=I522+J522,"正确","错误")</f>
        <v>正确</v>
      </c>
      <c r="AI522" s="51" t="str">
        <f t="shared" ref="AI522:AI585" si="68">IF(K522&gt;=L522,"正确","错误")</f>
        <v>正确</v>
      </c>
      <c r="AJ522" s="51" t="str">
        <f t="shared" ref="AJ522:AJ585" si="69">IF(L522=M522+N522,"正确","错误")</f>
        <v>正确</v>
      </c>
      <c r="AK522" s="51" t="str">
        <f t="shared" ref="AK522:AK585" si="70">IF(V522=W522+X522,"正确","错误")</f>
        <v>正确</v>
      </c>
      <c r="AL522" s="51" t="str">
        <f t="shared" ref="AL522:AL585" si="71">IF(Y522&gt;=Z522,"正确","错误")</f>
        <v>正确</v>
      </c>
    </row>
    <row r="523" spans="1:38">
      <c r="A523" s="28">
        <v>513</v>
      </c>
      <c r="B523" s="26">
        <f>畜禽季度村级台账!B524</f>
        <v>0</v>
      </c>
      <c r="C523" s="27">
        <f>畜禽季度村级台账!BO524</f>
        <v>0</v>
      </c>
      <c r="D523" s="27">
        <f>畜禽季度村级台账!BP524</f>
        <v>0</v>
      </c>
      <c r="E523" s="27">
        <f>畜禽季度村级台账!BQ524</f>
        <v>0</v>
      </c>
      <c r="F523" s="27">
        <f>畜禽季度村级台账!BR524</f>
        <v>0</v>
      </c>
      <c r="G523" s="27">
        <f>畜禽季度村级台账!BS524</f>
        <v>0</v>
      </c>
      <c r="H523" s="27">
        <f>畜禽季度村级台账!BT524</f>
        <v>0</v>
      </c>
      <c r="I523" s="27">
        <f>畜禽季度村级台账!BU524</f>
        <v>0</v>
      </c>
      <c r="J523" s="27">
        <f>畜禽季度村级台账!BV524</f>
        <v>0</v>
      </c>
      <c r="K523" s="27">
        <f>畜禽季度村级台账!BW524</f>
        <v>0</v>
      </c>
      <c r="L523" s="27">
        <f>畜禽季度村级台账!BX524</f>
        <v>0</v>
      </c>
      <c r="M523" s="27">
        <f>畜禽季度村级台账!BY524</f>
        <v>0</v>
      </c>
      <c r="N523" s="27">
        <f>畜禽季度村级台账!BZ524</f>
        <v>0</v>
      </c>
      <c r="O523" s="27">
        <f>畜禽季度村级台账!CA524</f>
        <v>0</v>
      </c>
      <c r="P523" s="27">
        <f>畜禽季度村级台账!CB524</f>
        <v>0</v>
      </c>
      <c r="Q523" s="27">
        <f>畜禽季度村级台账!CC524</f>
        <v>0</v>
      </c>
      <c r="R523" s="27">
        <f>畜禽季度村级台账!CD524</f>
        <v>0</v>
      </c>
      <c r="S523" s="27">
        <f>畜禽季度村级台账!CE524</f>
        <v>0</v>
      </c>
      <c r="T523" s="27">
        <f>畜禽季度村级台账!C524+畜禽季度村级台账!U524+畜禽季度村级台账!AM524+畜禽季度村级台账!BE524</f>
        <v>0</v>
      </c>
      <c r="U523" s="27">
        <f>畜禽季度村级台账!D524+畜禽季度村级台账!V524+畜禽季度村级台账!AN524+畜禽季度村级台账!BF524</f>
        <v>0</v>
      </c>
      <c r="V523" s="27">
        <f>畜禽季度村级台账!E524+畜禽季度村级台账!W524+畜禽季度村级台账!AO524+畜禽季度村级台账!BG524</f>
        <v>0</v>
      </c>
      <c r="W523" s="27">
        <f>畜禽季度村级台账!F524+畜禽季度村级台账!X524+畜禽季度村级台账!AP524+畜禽季度村级台账!BH524</f>
        <v>0</v>
      </c>
      <c r="X523" s="27">
        <f t="shared" si="64"/>
        <v>0</v>
      </c>
      <c r="Y523" s="27">
        <f>畜禽季度村级台账!G524+畜禽季度村级台账!Y524+畜禽季度村级台账!AQ524+畜禽季度村级台账!BI524</f>
        <v>0</v>
      </c>
      <c r="Z523" s="27">
        <f>畜禽季度村级台账!H524+畜禽季度村级台账!Z524+畜禽季度村级台账!AR524+畜禽季度村级台账!BJ524</f>
        <v>0</v>
      </c>
      <c r="AA523" s="27">
        <f>畜禽季度村级台账!CF524</f>
        <v>0</v>
      </c>
      <c r="AB523" s="27">
        <f>畜禽季度村级台账!CG524</f>
        <v>0</v>
      </c>
      <c r="AC523" s="27">
        <f>畜禽季度村级台账!CH524</f>
        <v>0</v>
      </c>
      <c r="AD523" s="27">
        <f>畜禽季度村级台账!CI524</f>
        <v>0</v>
      </c>
      <c r="AE523" s="27">
        <f>畜禽季度村级台账!CJ524</f>
        <v>0</v>
      </c>
      <c r="AF523" s="51" t="str">
        <f t="shared" si="65"/>
        <v>正确</v>
      </c>
      <c r="AG523" s="51" t="str">
        <f t="shared" si="66"/>
        <v>正确</v>
      </c>
      <c r="AH523" s="51" t="str">
        <f t="shared" si="67"/>
        <v>正确</v>
      </c>
      <c r="AI523" s="51" t="str">
        <f t="shared" si="68"/>
        <v>正确</v>
      </c>
      <c r="AJ523" s="51" t="str">
        <f t="shared" si="69"/>
        <v>正确</v>
      </c>
      <c r="AK523" s="51" t="str">
        <f t="shared" si="70"/>
        <v>正确</v>
      </c>
      <c r="AL523" s="51" t="str">
        <f t="shared" si="71"/>
        <v>正确</v>
      </c>
    </row>
    <row r="524" spans="1:38">
      <c r="A524" s="28">
        <v>514</v>
      </c>
      <c r="B524" s="26">
        <f>畜禽季度村级台账!B525</f>
        <v>0</v>
      </c>
      <c r="C524" s="27">
        <f>畜禽季度村级台账!BO525</f>
        <v>0</v>
      </c>
      <c r="D524" s="27">
        <f>畜禽季度村级台账!BP525</f>
        <v>0</v>
      </c>
      <c r="E524" s="27">
        <f>畜禽季度村级台账!BQ525</f>
        <v>0</v>
      </c>
      <c r="F524" s="27">
        <f>畜禽季度村级台账!BR525</f>
        <v>0</v>
      </c>
      <c r="G524" s="27">
        <f>畜禽季度村级台账!BS525</f>
        <v>0</v>
      </c>
      <c r="H524" s="27">
        <f>畜禽季度村级台账!BT525</f>
        <v>0</v>
      </c>
      <c r="I524" s="27">
        <f>畜禽季度村级台账!BU525</f>
        <v>0</v>
      </c>
      <c r="J524" s="27">
        <f>畜禽季度村级台账!BV525</f>
        <v>0</v>
      </c>
      <c r="K524" s="27">
        <f>畜禽季度村级台账!BW525</f>
        <v>0</v>
      </c>
      <c r="L524" s="27">
        <f>畜禽季度村级台账!BX525</f>
        <v>0</v>
      </c>
      <c r="M524" s="27">
        <f>畜禽季度村级台账!BY525</f>
        <v>0</v>
      </c>
      <c r="N524" s="27">
        <f>畜禽季度村级台账!BZ525</f>
        <v>0</v>
      </c>
      <c r="O524" s="27">
        <f>畜禽季度村级台账!CA525</f>
        <v>0</v>
      </c>
      <c r="P524" s="27">
        <f>畜禽季度村级台账!CB525</f>
        <v>0</v>
      </c>
      <c r="Q524" s="27">
        <f>畜禽季度村级台账!CC525</f>
        <v>0</v>
      </c>
      <c r="R524" s="27">
        <f>畜禽季度村级台账!CD525</f>
        <v>0</v>
      </c>
      <c r="S524" s="27">
        <f>畜禽季度村级台账!CE525</f>
        <v>0</v>
      </c>
      <c r="T524" s="27">
        <f>畜禽季度村级台账!C525+畜禽季度村级台账!U525+畜禽季度村级台账!AM525+畜禽季度村级台账!BE525</f>
        <v>0</v>
      </c>
      <c r="U524" s="27">
        <f>畜禽季度村级台账!D525+畜禽季度村级台账!V525+畜禽季度村级台账!AN525+畜禽季度村级台账!BF525</f>
        <v>0</v>
      </c>
      <c r="V524" s="27">
        <f>畜禽季度村级台账!E525+畜禽季度村级台账!W525+畜禽季度村级台账!AO525+畜禽季度村级台账!BG525</f>
        <v>0</v>
      </c>
      <c r="W524" s="27">
        <f>畜禽季度村级台账!F525+畜禽季度村级台账!X525+畜禽季度村级台账!AP525+畜禽季度村级台账!BH525</f>
        <v>0</v>
      </c>
      <c r="X524" s="27">
        <f t="shared" ref="X524:X587" si="72">V524-W524</f>
        <v>0</v>
      </c>
      <c r="Y524" s="27">
        <f>畜禽季度村级台账!G525+畜禽季度村级台账!Y525+畜禽季度村级台账!AQ525+畜禽季度村级台账!BI525</f>
        <v>0</v>
      </c>
      <c r="Z524" s="27">
        <f>畜禽季度村级台账!H525+畜禽季度村级台账!Z525+畜禽季度村级台账!AR525+畜禽季度村级台账!BJ525</f>
        <v>0</v>
      </c>
      <c r="AA524" s="27">
        <f>畜禽季度村级台账!CF525</f>
        <v>0</v>
      </c>
      <c r="AB524" s="27">
        <f>畜禽季度村级台账!CG525</f>
        <v>0</v>
      </c>
      <c r="AC524" s="27">
        <f>畜禽季度村级台账!CH525</f>
        <v>0</v>
      </c>
      <c r="AD524" s="27">
        <f>畜禽季度村级台账!CI525</f>
        <v>0</v>
      </c>
      <c r="AE524" s="27">
        <f>畜禽季度村级台账!CJ525</f>
        <v>0</v>
      </c>
      <c r="AF524" s="51" t="str">
        <f t="shared" si="65"/>
        <v>正确</v>
      </c>
      <c r="AG524" s="51" t="str">
        <f t="shared" si="66"/>
        <v>正确</v>
      </c>
      <c r="AH524" s="51" t="str">
        <f t="shared" si="67"/>
        <v>正确</v>
      </c>
      <c r="AI524" s="51" t="str">
        <f t="shared" si="68"/>
        <v>正确</v>
      </c>
      <c r="AJ524" s="51" t="str">
        <f t="shared" si="69"/>
        <v>正确</v>
      </c>
      <c r="AK524" s="51" t="str">
        <f t="shared" si="70"/>
        <v>正确</v>
      </c>
      <c r="AL524" s="51" t="str">
        <f t="shared" si="71"/>
        <v>正确</v>
      </c>
    </row>
    <row r="525" spans="1:38">
      <c r="A525" s="28">
        <v>515</v>
      </c>
      <c r="B525" s="26">
        <f>畜禽季度村级台账!B526</f>
        <v>0</v>
      </c>
      <c r="C525" s="27">
        <f>畜禽季度村级台账!BO526</f>
        <v>0</v>
      </c>
      <c r="D525" s="27">
        <f>畜禽季度村级台账!BP526</f>
        <v>0</v>
      </c>
      <c r="E525" s="27">
        <f>畜禽季度村级台账!BQ526</f>
        <v>0</v>
      </c>
      <c r="F525" s="27">
        <f>畜禽季度村级台账!BR526</f>
        <v>0</v>
      </c>
      <c r="G525" s="27">
        <f>畜禽季度村级台账!BS526</f>
        <v>0</v>
      </c>
      <c r="H525" s="27">
        <f>畜禽季度村级台账!BT526</f>
        <v>0</v>
      </c>
      <c r="I525" s="27">
        <f>畜禽季度村级台账!BU526</f>
        <v>0</v>
      </c>
      <c r="J525" s="27">
        <f>畜禽季度村级台账!BV526</f>
        <v>0</v>
      </c>
      <c r="K525" s="27">
        <f>畜禽季度村级台账!BW526</f>
        <v>0</v>
      </c>
      <c r="L525" s="27">
        <f>畜禽季度村级台账!BX526</f>
        <v>0</v>
      </c>
      <c r="M525" s="27">
        <f>畜禽季度村级台账!BY526</f>
        <v>0</v>
      </c>
      <c r="N525" s="27">
        <f>畜禽季度村级台账!BZ526</f>
        <v>0</v>
      </c>
      <c r="O525" s="27">
        <f>畜禽季度村级台账!CA526</f>
        <v>0</v>
      </c>
      <c r="P525" s="27">
        <f>畜禽季度村级台账!CB526</f>
        <v>0</v>
      </c>
      <c r="Q525" s="27">
        <f>畜禽季度村级台账!CC526</f>
        <v>0</v>
      </c>
      <c r="R525" s="27">
        <f>畜禽季度村级台账!CD526</f>
        <v>0</v>
      </c>
      <c r="S525" s="27">
        <f>畜禽季度村级台账!CE526</f>
        <v>0</v>
      </c>
      <c r="T525" s="27">
        <f>畜禽季度村级台账!C526+畜禽季度村级台账!U526+畜禽季度村级台账!AM526+畜禽季度村级台账!BE526</f>
        <v>0</v>
      </c>
      <c r="U525" s="27">
        <f>畜禽季度村级台账!D526+畜禽季度村级台账!V526+畜禽季度村级台账!AN526+畜禽季度村级台账!BF526</f>
        <v>0</v>
      </c>
      <c r="V525" s="27">
        <f>畜禽季度村级台账!E526+畜禽季度村级台账!W526+畜禽季度村级台账!AO526+畜禽季度村级台账!BG526</f>
        <v>0</v>
      </c>
      <c r="W525" s="27">
        <f>畜禽季度村级台账!F526+畜禽季度村级台账!X526+畜禽季度村级台账!AP526+畜禽季度村级台账!BH526</f>
        <v>0</v>
      </c>
      <c r="X525" s="27">
        <f t="shared" si="72"/>
        <v>0</v>
      </c>
      <c r="Y525" s="27">
        <f>畜禽季度村级台账!G526+畜禽季度村级台账!Y526+畜禽季度村级台账!AQ526+畜禽季度村级台账!BI526</f>
        <v>0</v>
      </c>
      <c r="Z525" s="27">
        <f>畜禽季度村级台账!H526+畜禽季度村级台账!Z526+畜禽季度村级台账!AR526+畜禽季度村级台账!BJ526</f>
        <v>0</v>
      </c>
      <c r="AA525" s="27">
        <f>畜禽季度村级台账!CF526</f>
        <v>0</v>
      </c>
      <c r="AB525" s="27">
        <f>畜禽季度村级台账!CG526</f>
        <v>0</v>
      </c>
      <c r="AC525" s="27">
        <f>畜禽季度村级台账!CH526</f>
        <v>0</v>
      </c>
      <c r="AD525" s="27">
        <f>畜禽季度村级台账!CI526</f>
        <v>0</v>
      </c>
      <c r="AE525" s="27">
        <f>畜禽季度村级台账!CJ526</f>
        <v>0</v>
      </c>
      <c r="AF525" s="51" t="str">
        <f t="shared" si="65"/>
        <v>正确</v>
      </c>
      <c r="AG525" s="51" t="str">
        <f t="shared" si="66"/>
        <v>正确</v>
      </c>
      <c r="AH525" s="51" t="str">
        <f t="shared" si="67"/>
        <v>正确</v>
      </c>
      <c r="AI525" s="51" t="str">
        <f t="shared" si="68"/>
        <v>正确</v>
      </c>
      <c r="AJ525" s="51" t="str">
        <f t="shared" si="69"/>
        <v>正确</v>
      </c>
      <c r="AK525" s="51" t="str">
        <f t="shared" si="70"/>
        <v>正确</v>
      </c>
      <c r="AL525" s="51" t="str">
        <f t="shared" si="71"/>
        <v>正确</v>
      </c>
    </row>
    <row r="526" spans="1:38">
      <c r="A526" s="28">
        <v>516</v>
      </c>
      <c r="B526" s="26">
        <f>畜禽季度村级台账!B527</f>
        <v>0</v>
      </c>
      <c r="C526" s="27">
        <f>畜禽季度村级台账!BO527</f>
        <v>0</v>
      </c>
      <c r="D526" s="27">
        <f>畜禽季度村级台账!BP527</f>
        <v>0</v>
      </c>
      <c r="E526" s="27">
        <f>畜禽季度村级台账!BQ527</f>
        <v>0</v>
      </c>
      <c r="F526" s="27">
        <f>畜禽季度村级台账!BR527</f>
        <v>0</v>
      </c>
      <c r="G526" s="27">
        <f>畜禽季度村级台账!BS527</f>
        <v>0</v>
      </c>
      <c r="H526" s="27">
        <f>畜禽季度村级台账!BT527</f>
        <v>0</v>
      </c>
      <c r="I526" s="27">
        <f>畜禽季度村级台账!BU527</f>
        <v>0</v>
      </c>
      <c r="J526" s="27">
        <f>畜禽季度村级台账!BV527</f>
        <v>0</v>
      </c>
      <c r="K526" s="27">
        <f>畜禽季度村级台账!BW527</f>
        <v>0</v>
      </c>
      <c r="L526" s="27">
        <f>畜禽季度村级台账!BX527</f>
        <v>0</v>
      </c>
      <c r="M526" s="27">
        <f>畜禽季度村级台账!BY527</f>
        <v>0</v>
      </c>
      <c r="N526" s="27">
        <f>畜禽季度村级台账!BZ527</f>
        <v>0</v>
      </c>
      <c r="O526" s="27">
        <f>畜禽季度村级台账!CA527</f>
        <v>0</v>
      </c>
      <c r="P526" s="27">
        <f>畜禽季度村级台账!CB527</f>
        <v>0</v>
      </c>
      <c r="Q526" s="27">
        <f>畜禽季度村级台账!CC527</f>
        <v>0</v>
      </c>
      <c r="R526" s="27">
        <f>畜禽季度村级台账!CD527</f>
        <v>0</v>
      </c>
      <c r="S526" s="27">
        <f>畜禽季度村级台账!CE527</f>
        <v>0</v>
      </c>
      <c r="T526" s="27">
        <f>畜禽季度村级台账!C527+畜禽季度村级台账!U527+畜禽季度村级台账!AM527+畜禽季度村级台账!BE527</f>
        <v>0</v>
      </c>
      <c r="U526" s="27">
        <f>畜禽季度村级台账!D527+畜禽季度村级台账!V527+畜禽季度村级台账!AN527+畜禽季度村级台账!BF527</f>
        <v>0</v>
      </c>
      <c r="V526" s="27">
        <f>畜禽季度村级台账!E527+畜禽季度村级台账!W527+畜禽季度村级台账!AO527+畜禽季度村级台账!BG527</f>
        <v>0</v>
      </c>
      <c r="W526" s="27">
        <f>畜禽季度村级台账!F527+畜禽季度村级台账!X527+畜禽季度村级台账!AP527+畜禽季度村级台账!BH527</f>
        <v>0</v>
      </c>
      <c r="X526" s="27">
        <f t="shared" si="72"/>
        <v>0</v>
      </c>
      <c r="Y526" s="27">
        <f>畜禽季度村级台账!G527+畜禽季度村级台账!Y527+畜禽季度村级台账!AQ527+畜禽季度村级台账!BI527</f>
        <v>0</v>
      </c>
      <c r="Z526" s="27">
        <f>畜禽季度村级台账!H527+畜禽季度村级台账!Z527+畜禽季度村级台账!AR527+畜禽季度村级台账!BJ527</f>
        <v>0</v>
      </c>
      <c r="AA526" s="27">
        <f>畜禽季度村级台账!CF527</f>
        <v>0</v>
      </c>
      <c r="AB526" s="27">
        <f>畜禽季度村级台账!CG527</f>
        <v>0</v>
      </c>
      <c r="AC526" s="27">
        <f>畜禽季度村级台账!CH527</f>
        <v>0</v>
      </c>
      <c r="AD526" s="27">
        <f>畜禽季度村级台账!CI527</f>
        <v>0</v>
      </c>
      <c r="AE526" s="27">
        <f>畜禽季度村级台账!CJ527</f>
        <v>0</v>
      </c>
      <c r="AF526" s="51" t="str">
        <f t="shared" si="65"/>
        <v>正确</v>
      </c>
      <c r="AG526" s="51" t="str">
        <f t="shared" si="66"/>
        <v>正确</v>
      </c>
      <c r="AH526" s="51" t="str">
        <f t="shared" si="67"/>
        <v>正确</v>
      </c>
      <c r="AI526" s="51" t="str">
        <f t="shared" si="68"/>
        <v>正确</v>
      </c>
      <c r="AJ526" s="51" t="str">
        <f t="shared" si="69"/>
        <v>正确</v>
      </c>
      <c r="AK526" s="51" t="str">
        <f t="shared" si="70"/>
        <v>正确</v>
      </c>
      <c r="AL526" s="51" t="str">
        <f t="shared" si="71"/>
        <v>正确</v>
      </c>
    </row>
    <row r="527" spans="1:38">
      <c r="A527" s="28">
        <v>517</v>
      </c>
      <c r="B527" s="26">
        <f>畜禽季度村级台账!B528</f>
        <v>0</v>
      </c>
      <c r="C527" s="27">
        <f>畜禽季度村级台账!BO528</f>
        <v>0</v>
      </c>
      <c r="D527" s="27">
        <f>畜禽季度村级台账!BP528</f>
        <v>0</v>
      </c>
      <c r="E527" s="27">
        <f>畜禽季度村级台账!BQ528</f>
        <v>0</v>
      </c>
      <c r="F527" s="27">
        <f>畜禽季度村级台账!BR528</f>
        <v>0</v>
      </c>
      <c r="G527" s="27">
        <f>畜禽季度村级台账!BS528</f>
        <v>0</v>
      </c>
      <c r="H527" s="27">
        <f>畜禽季度村级台账!BT528</f>
        <v>0</v>
      </c>
      <c r="I527" s="27">
        <f>畜禽季度村级台账!BU528</f>
        <v>0</v>
      </c>
      <c r="J527" s="27">
        <f>畜禽季度村级台账!BV528</f>
        <v>0</v>
      </c>
      <c r="K527" s="27">
        <f>畜禽季度村级台账!BW528</f>
        <v>0</v>
      </c>
      <c r="L527" s="27">
        <f>畜禽季度村级台账!BX528</f>
        <v>0</v>
      </c>
      <c r="M527" s="27">
        <f>畜禽季度村级台账!BY528</f>
        <v>0</v>
      </c>
      <c r="N527" s="27">
        <f>畜禽季度村级台账!BZ528</f>
        <v>0</v>
      </c>
      <c r="O527" s="27">
        <f>畜禽季度村级台账!CA528</f>
        <v>0</v>
      </c>
      <c r="P527" s="27">
        <f>畜禽季度村级台账!CB528</f>
        <v>0</v>
      </c>
      <c r="Q527" s="27">
        <f>畜禽季度村级台账!CC528</f>
        <v>0</v>
      </c>
      <c r="R527" s="27">
        <f>畜禽季度村级台账!CD528</f>
        <v>0</v>
      </c>
      <c r="S527" s="27">
        <f>畜禽季度村级台账!CE528</f>
        <v>0</v>
      </c>
      <c r="T527" s="27">
        <f>畜禽季度村级台账!C528+畜禽季度村级台账!U528+畜禽季度村级台账!AM528+畜禽季度村级台账!BE528</f>
        <v>0</v>
      </c>
      <c r="U527" s="27">
        <f>畜禽季度村级台账!D528+畜禽季度村级台账!V528+畜禽季度村级台账!AN528+畜禽季度村级台账!BF528</f>
        <v>0</v>
      </c>
      <c r="V527" s="27">
        <f>畜禽季度村级台账!E528+畜禽季度村级台账!W528+畜禽季度村级台账!AO528+畜禽季度村级台账!BG528</f>
        <v>0</v>
      </c>
      <c r="W527" s="27">
        <f>畜禽季度村级台账!F528+畜禽季度村级台账!X528+畜禽季度村级台账!AP528+畜禽季度村级台账!BH528</f>
        <v>0</v>
      </c>
      <c r="X527" s="27">
        <f t="shared" si="72"/>
        <v>0</v>
      </c>
      <c r="Y527" s="27">
        <f>畜禽季度村级台账!G528+畜禽季度村级台账!Y528+畜禽季度村级台账!AQ528+畜禽季度村级台账!BI528</f>
        <v>0</v>
      </c>
      <c r="Z527" s="27">
        <f>畜禽季度村级台账!H528+畜禽季度村级台账!Z528+畜禽季度村级台账!AR528+畜禽季度村级台账!BJ528</f>
        <v>0</v>
      </c>
      <c r="AA527" s="27">
        <f>畜禽季度村级台账!CF528</f>
        <v>0</v>
      </c>
      <c r="AB527" s="27">
        <f>畜禽季度村级台账!CG528</f>
        <v>0</v>
      </c>
      <c r="AC527" s="27">
        <f>畜禽季度村级台账!CH528</f>
        <v>0</v>
      </c>
      <c r="AD527" s="27">
        <f>畜禽季度村级台账!CI528</f>
        <v>0</v>
      </c>
      <c r="AE527" s="27">
        <f>畜禽季度村级台账!CJ528</f>
        <v>0</v>
      </c>
      <c r="AF527" s="51" t="str">
        <f t="shared" si="65"/>
        <v>正确</v>
      </c>
      <c r="AG527" s="51" t="str">
        <f t="shared" si="66"/>
        <v>正确</v>
      </c>
      <c r="AH527" s="51" t="str">
        <f t="shared" si="67"/>
        <v>正确</v>
      </c>
      <c r="AI527" s="51" t="str">
        <f t="shared" si="68"/>
        <v>正确</v>
      </c>
      <c r="AJ527" s="51" t="str">
        <f t="shared" si="69"/>
        <v>正确</v>
      </c>
      <c r="AK527" s="51" t="str">
        <f t="shared" si="70"/>
        <v>正确</v>
      </c>
      <c r="AL527" s="51" t="str">
        <f t="shared" si="71"/>
        <v>正确</v>
      </c>
    </row>
    <row r="528" spans="1:38">
      <c r="A528" s="28">
        <v>518</v>
      </c>
      <c r="B528" s="26">
        <f>畜禽季度村级台账!B529</f>
        <v>0</v>
      </c>
      <c r="C528" s="27">
        <f>畜禽季度村级台账!BO529</f>
        <v>0</v>
      </c>
      <c r="D528" s="27">
        <f>畜禽季度村级台账!BP529</f>
        <v>0</v>
      </c>
      <c r="E528" s="27">
        <f>畜禽季度村级台账!BQ529</f>
        <v>0</v>
      </c>
      <c r="F528" s="27">
        <f>畜禽季度村级台账!BR529</f>
        <v>0</v>
      </c>
      <c r="G528" s="27">
        <f>畜禽季度村级台账!BS529</f>
        <v>0</v>
      </c>
      <c r="H528" s="27">
        <f>畜禽季度村级台账!BT529</f>
        <v>0</v>
      </c>
      <c r="I528" s="27">
        <f>畜禽季度村级台账!BU529</f>
        <v>0</v>
      </c>
      <c r="J528" s="27">
        <f>畜禽季度村级台账!BV529</f>
        <v>0</v>
      </c>
      <c r="K528" s="27">
        <f>畜禽季度村级台账!BW529</f>
        <v>0</v>
      </c>
      <c r="L528" s="27">
        <f>畜禽季度村级台账!BX529</f>
        <v>0</v>
      </c>
      <c r="M528" s="27">
        <f>畜禽季度村级台账!BY529</f>
        <v>0</v>
      </c>
      <c r="N528" s="27">
        <f>畜禽季度村级台账!BZ529</f>
        <v>0</v>
      </c>
      <c r="O528" s="27">
        <f>畜禽季度村级台账!CA529</f>
        <v>0</v>
      </c>
      <c r="P528" s="27">
        <f>畜禽季度村级台账!CB529</f>
        <v>0</v>
      </c>
      <c r="Q528" s="27">
        <f>畜禽季度村级台账!CC529</f>
        <v>0</v>
      </c>
      <c r="R528" s="27">
        <f>畜禽季度村级台账!CD529</f>
        <v>0</v>
      </c>
      <c r="S528" s="27">
        <f>畜禽季度村级台账!CE529</f>
        <v>0</v>
      </c>
      <c r="T528" s="27">
        <f>畜禽季度村级台账!C529+畜禽季度村级台账!U529+畜禽季度村级台账!AM529+畜禽季度村级台账!BE529</f>
        <v>0</v>
      </c>
      <c r="U528" s="27">
        <f>畜禽季度村级台账!D529+畜禽季度村级台账!V529+畜禽季度村级台账!AN529+畜禽季度村级台账!BF529</f>
        <v>0</v>
      </c>
      <c r="V528" s="27">
        <f>畜禽季度村级台账!E529+畜禽季度村级台账!W529+畜禽季度村级台账!AO529+畜禽季度村级台账!BG529</f>
        <v>0</v>
      </c>
      <c r="W528" s="27">
        <f>畜禽季度村级台账!F529+畜禽季度村级台账!X529+畜禽季度村级台账!AP529+畜禽季度村级台账!BH529</f>
        <v>0</v>
      </c>
      <c r="X528" s="27">
        <f t="shared" si="72"/>
        <v>0</v>
      </c>
      <c r="Y528" s="27">
        <f>畜禽季度村级台账!G529+畜禽季度村级台账!Y529+畜禽季度村级台账!AQ529+畜禽季度村级台账!BI529</f>
        <v>0</v>
      </c>
      <c r="Z528" s="27">
        <f>畜禽季度村级台账!H529+畜禽季度村级台账!Z529+畜禽季度村级台账!AR529+畜禽季度村级台账!BJ529</f>
        <v>0</v>
      </c>
      <c r="AA528" s="27">
        <f>畜禽季度村级台账!CF529</f>
        <v>0</v>
      </c>
      <c r="AB528" s="27">
        <f>畜禽季度村级台账!CG529</f>
        <v>0</v>
      </c>
      <c r="AC528" s="27">
        <f>畜禽季度村级台账!CH529</f>
        <v>0</v>
      </c>
      <c r="AD528" s="27">
        <f>畜禽季度村级台账!CI529</f>
        <v>0</v>
      </c>
      <c r="AE528" s="27">
        <f>畜禽季度村级台账!CJ529</f>
        <v>0</v>
      </c>
      <c r="AF528" s="51" t="str">
        <f t="shared" si="65"/>
        <v>正确</v>
      </c>
      <c r="AG528" s="51" t="str">
        <f t="shared" si="66"/>
        <v>正确</v>
      </c>
      <c r="AH528" s="51" t="str">
        <f t="shared" si="67"/>
        <v>正确</v>
      </c>
      <c r="AI528" s="51" t="str">
        <f t="shared" si="68"/>
        <v>正确</v>
      </c>
      <c r="AJ528" s="51" t="str">
        <f t="shared" si="69"/>
        <v>正确</v>
      </c>
      <c r="AK528" s="51" t="str">
        <f t="shared" si="70"/>
        <v>正确</v>
      </c>
      <c r="AL528" s="51" t="str">
        <f t="shared" si="71"/>
        <v>正确</v>
      </c>
    </row>
    <row r="529" spans="1:38">
      <c r="A529" s="28">
        <v>519</v>
      </c>
      <c r="B529" s="26">
        <f>畜禽季度村级台账!B530</f>
        <v>0</v>
      </c>
      <c r="C529" s="27">
        <f>畜禽季度村级台账!BO530</f>
        <v>0</v>
      </c>
      <c r="D529" s="27">
        <f>畜禽季度村级台账!BP530</f>
        <v>0</v>
      </c>
      <c r="E529" s="27">
        <f>畜禽季度村级台账!BQ530</f>
        <v>0</v>
      </c>
      <c r="F529" s="27">
        <f>畜禽季度村级台账!BR530</f>
        <v>0</v>
      </c>
      <c r="G529" s="27">
        <f>畜禽季度村级台账!BS530</f>
        <v>0</v>
      </c>
      <c r="H529" s="27">
        <f>畜禽季度村级台账!BT530</f>
        <v>0</v>
      </c>
      <c r="I529" s="27">
        <f>畜禽季度村级台账!BU530</f>
        <v>0</v>
      </c>
      <c r="J529" s="27">
        <f>畜禽季度村级台账!BV530</f>
        <v>0</v>
      </c>
      <c r="K529" s="27">
        <f>畜禽季度村级台账!BW530</f>
        <v>0</v>
      </c>
      <c r="L529" s="27">
        <f>畜禽季度村级台账!BX530</f>
        <v>0</v>
      </c>
      <c r="M529" s="27">
        <f>畜禽季度村级台账!BY530</f>
        <v>0</v>
      </c>
      <c r="N529" s="27">
        <f>畜禽季度村级台账!BZ530</f>
        <v>0</v>
      </c>
      <c r="O529" s="27">
        <f>畜禽季度村级台账!CA530</f>
        <v>0</v>
      </c>
      <c r="P529" s="27">
        <f>畜禽季度村级台账!CB530</f>
        <v>0</v>
      </c>
      <c r="Q529" s="27">
        <f>畜禽季度村级台账!CC530</f>
        <v>0</v>
      </c>
      <c r="R529" s="27">
        <f>畜禽季度村级台账!CD530</f>
        <v>0</v>
      </c>
      <c r="S529" s="27">
        <f>畜禽季度村级台账!CE530</f>
        <v>0</v>
      </c>
      <c r="T529" s="27">
        <f>畜禽季度村级台账!C530+畜禽季度村级台账!U530+畜禽季度村级台账!AM530+畜禽季度村级台账!BE530</f>
        <v>0</v>
      </c>
      <c r="U529" s="27">
        <f>畜禽季度村级台账!D530+畜禽季度村级台账!V530+畜禽季度村级台账!AN530+畜禽季度村级台账!BF530</f>
        <v>0</v>
      </c>
      <c r="V529" s="27">
        <f>畜禽季度村级台账!E530+畜禽季度村级台账!W530+畜禽季度村级台账!AO530+畜禽季度村级台账!BG530</f>
        <v>0</v>
      </c>
      <c r="W529" s="27">
        <f>畜禽季度村级台账!F530+畜禽季度村级台账!X530+畜禽季度村级台账!AP530+畜禽季度村级台账!BH530</f>
        <v>0</v>
      </c>
      <c r="X529" s="27">
        <f t="shared" si="72"/>
        <v>0</v>
      </c>
      <c r="Y529" s="27">
        <f>畜禽季度村级台账!G530+畜禽季度村级台账!Y530+畜禽季度村级台账!AQ530+畜禽季度村级台账!BI530</f>
        <v>0</v>
      </c>
      <c r="Z529" s="27">
        <f>畜禽季度村级台账!H530+畜禽季度村级台账!Z530+畜禽季度村级台账!AR530+畜禽季度村级台账!BJ530</f>
        <v>0</v>
      </c>
      <c r="AA529" s="27">
        <f>畜禽季度村级台账!CF530</f>
        <v>0</v>
      </c>
      <c r="AB529" s="27">
        <f>畜禽季度村级台账!CG530</f>
        <v>0</v>
      </c>
      <c r="AC529" s="27">
        <f>畜禽季度村级台账!CH530</f>
        <v>0</v>
      </c>
      <c r="AD529" s="27">
        <f>畜禽季度村级台账!CI530</f>
        <v>0</v>
      </c>
      <c r="AE529" s="27">
        <f>畜禽季度村级台账!CJ530</f>
        <v>0</v>
      </c>
      <c r="AF529" s="51" t="str">
        <f t="shared" si="65"/>
        <v>正确</v>
      </c>
      <c r="AG529" s="51" t="str">
        <f t="shared" si="66"/>
        <v>正确</v>
      </c>
      <c r="AH529" s="51" t="str">
        <f t="shared" si="67"/>
        <v>正确</v>
      </c>
      <c r="AI529" s="51" t="str">
        <f t="shared" si="68"/>
        <v>正确</v>
      </c>
      <c r="AJ529" s="51" t="str">
        <f t="shared" si="69"/>
        <v>正确</v>
      </c>
      <c r="AK529" s="51" t="str">
        <f t="shared" si="70"/>
        <v>正确</v>
      </c>
      <c r="AL529" s="51" t="str">
        <f t="shared" si="71"/>
        <v>正确</v>
      </c>
    </row>
    <row r="530" spans="1:38">
      <c r="A530" s="28">
        <v>520</v>
      </c>
      <c r="B530" s="26">
        <f>畜禽季度村级台账!B531</f>
        <v>0</v>
      </c>
      <c r="C530" s="27">
        <f>畜禽季度村级台账!BO531</f>
        <v>0</v>
      </c>
      <c r="D530" s="27">
        <f>畜禽季度村级台账!BP531</f>
        <v>0</v>
      </c>
      <c r="E530" s="27">
        <f>畜禽季度村级台账!BQ531</f>
        <v>0</v>
      </c>
      <c r="F530" s="27">
        <f>畜禽季度村级台账!BR531</f>
        <v>0</v>
      </c>
      <c r="G530" s="27">
        <f>畜禽季度村级台账!BS531</f>
        <v>0</v>
      </c>
      <c r="H530" s="27">
        <f>畜禽季度村级台账!BT531</f>
        <v>0</v>
      </c>
      <c r="I530" s="27">
        <f>畜禽季度村级台账!BU531</f>
        <v>0</v>
      </c>
      <c r="J530" s="27">
        <f>畜禽季度村级台账!BV531</f>
        <v>0</v>
      </c>
      <c r="K530" s="27">
        <f>畜禽季度村级台账!BW531</f>
        <v>0</v>
      </c>
      <c r="L530" s="27">
        <f>畜禽季度村级台账!BX531</f>
        <v>0</v>
      </c>
      <c r="M530" s="27">
        <f>畜禽季度村级台账!BY531</f>
        <v>0</v>
      </c>
      <c r="N530" s="27">
        <f>畜禽季度村级台账!BZ531</f>
        <v>0</v>
      </c>
      <c r="O530" s="27">
        <f>畜禽季度村级台账!CA531</f>
        <v>0</v>
      </c>
      <c r="P530" s="27">
        <f>畜禽季度村级台账!CB531</f>
        <v>0</v>
      </c>
      <c r="Q530" s="27">
        <f>畜禽季度村级台账!CC531</f>
        <v>0</v>
      </c>
      <c r="R530" s="27">
        <f>畜禽季度村级台账!CD531</f>
        <v>0</v>
      </c>
      <c r="S530" s="27">
        <f>畜禽季度村级台账!CE531</f>
        <v>0</v>
      </c>
      <c r="T530" s="27">
        <f>畜禽季度村级台账!C531+畜禽季度村级台账!U531+畜禽季度村级台账!AM531+畜禽季度村级台账!BE531</f>
        <v>0</v>
      </c>
      <c r="U530" s="27">
        <f>畜禽季度村级台账!D531+畜禽季度村级台账!V531+畜禽季度村级台账!AN531+畜禽季度村级台账!BF531</f>
        <v>0</v>
      </c>
      <c r="V530" s="27">
        <f>畜禽季度村级台账!E531+畜禽季度村级台账!W531+畜禽季度村级台账!AO531+畜禽季度村级台账!BG531</f>
        <v>0</v>
      </c>
      <c r="W530" s="27">
        <f>畜禽季度村级台账!F531+畜禽季度村级台账!X531+畜禽季度村级台账!AP531+畜禽季度村级台账!BH531</f>
        <v>0</v>
      </c>
      <c r="X530" s="27">
        <f t="shared" si="72"/>
        <v>0</v>
      </c>
      <c r="Y530" s="27">
        <f>畜禽季度村级台账!G531+畜禽季度村级台账!Y531+畜禽季度村级台账!AQ531+畜禽季度村级台账!BI531</f>
        <v>0</v>
      </c>
      <c r="Z530" s="27">
        <f>畜禽季度村级台账!H531+畜禽季度村级台账!Z531+畜禽季度村级台账!AR531+畜禽季度村级台账!BJ531</f>
        <v>0</v>
      </c>
      <c r="AA530" s="27">
        <f>畜禽季度村级台账!CF531</f>
        <v>0</v>
      </c>
      <c r="AB530" s="27">
        <f>畜禽季度村级台账!CG531</f>
        <v>0</v>
      </c>
      <c r="AC530" s="27">
        <f>畜禽季度村级台账!CH531</f>
        <v>0</v>
      </c>
      <c r="AD530" s="27">
        <f>畜禽季度村级台账!CI531</f>
        <v>0</v>
      </c>
      <c r="AE530" s="27">
        <f>畜禽季度村级台账!CJ531</f>
        <v>0</v>
      </c>
      <c r="AF530" s="51" t="str">
        <f t="shared" si="65"/>
        <v>正确</v>
      </c>
      <c r="AG530" s="51" t="str">
        <f t="shared" si="66"/>
        <v>正确</v>
      </c>
      <c r="AH530" s="51" t="str">
        <f t="shared" si="67"/>
        <v>正确</v>
      </c>
      <c r="AI530" s="51" t="str">
        <f t="shared" si="68"/>
        <v>正确</v>
      </c>
      <c r="AJ530" s="51" t="str">
        <f t="shared" si="69"/>
        <v>正确</v>
      </c>
      <c r="AK530" s="51" t="str">
        <f t="shared" si="70"/>
        <v>正确</v>
      </c>
      <c r="AL530" s="51" t="str">
        <f t="shared" si="71"/>
        <v>正确</v>
      </c>
    </row>
    <row r="531" spans="1:38">
      <c r="A531" s="28">
        <v>521</v>
      </c>
      <c r="B531" s="26">
        <f>畜禽季度村级台账!B532</f>
        <v>0</v>
      </c>
      <c r="C531" s="27">
        <f>畜禽季度村级台账!BO532</f>
        <v>0</v>
      </c>
      <c r="D531" s="27">
        <f>畜禽季度村级台账!BP532</f>
        <v>0</v>
      </c>
      <c r="E531" s="27">
        <f>畜禽季度村级台账!BQ532</f>
        <v>0</v>
      </c>
      <c r="F531" s="27">
        <f>畜禽季度村级台账!BR532</f>
        <v>0</v>
      </c>
      <c r="G531" s="27">
        <f>畜禽季度村级台账!BS532</f>
        <v>0</v>
      </c>
      <c r="H531" s="27">
        <f>畜禽季度村级台账!BT532</f>
        <v>0</v>
      </c>
      <c r="I531" s="27">
        <f>畜禽季度村级台账!BU532</f>
        <v>0</v>
      </c>
      <c r="J531" s="27">
        <f>畜禽季度村级台账!BV532</f>
        <v>0</v>
      </c>
      <c r="K531" s="27">
        <f>畜禽季度村级台账!BW532</f>
        <v>0</v>
      </c>
      <c r="L531" s="27">
        <f>畜禽季度村级台账!BX532</f>
        <v>0</v>
      </c>
      <c r="M531" s="27">
        <f>畜禽季度村级台账!BY532</f>
        <v>0</v>
      </c>
      <c r="N531" s="27">
        <f>畜禽季度村级台账!BZ532</f>
        <v>0</v>
      </c>
      <c r="O531" s="27">
        <f>畜禽季度村级台账!CA532</f>
        <v>0</v>
      </c>
      <c r="P531" s="27">
        <f>畜禽季度村级台账!CB532</f>
        <v>0</v>
      </c>
      <c r="Q531" s="27">
        <f>畜禽季度村级台账!CC532</f>
        <v>0</v>
      </c>
      <c r="R531" s="27">
        <f>畜禽季度村级台账!CD532</f>
        <v>0</v>
      </c>
      <c r="S531" s="27">
        <f>畜禽季度村级台账!CE532</f>
        <v>0</v>
      </c>
      <c r="T531" s="27">
        <f>畜禽季度村级台账!C532+畜禽季度村级台账!U532+畜禽季度村级台账!AM532+畜禽季度村级台账!BE532</f>
        <v>0</v>
      </c>
      <c r="U531" s="27">
        <f>畜禽季度村级台账!D532+畜禽季度村级台账!V532+畜禽季度村级台账!AN532+畜禽季度村级台账!BF532</f>
        <v>0</v>
      </c>
      <c r="V531" s="27">
        <f>畜禽季度村级台账!E532+畜禽季度村级台账!W532+畜禽季度村级台账!AO532+畜禽季度村级台账!BG532</f>
        <v>0</v>
      </c>
      <c r="W531" s="27">
        <f>畜禽季度村级台账!F532+畜禽季度村级台账!X532+畜禽季度村级台账!AP532+畜禽季度村级台账!BH532</f>
        <v>0</v>
      </c>
      <c r="X531" s="27">
        <f t="shared" si="72"/>
        <v>0</v>
      </c>
      <c r="Y531" s="27">
        <f>畜禽季度村级台账!G532+畜禽季度村级台账!Y532+畜禽季度村级台账!AQ532+畜禽季度村级台账!BI532</f>
        <v>0</v>
      </c>
      <c r="Z531" s="27">
        <f>畜禽季度村级台账!H532+畜禽季度村级台账!Z532+畜禽季度村级台账!AR532+畜禽季度村级台账!BJ532</f>
        <v>0</v>
      </c>
      <c r="AA531" s="27">
        <f>畜禽季度村级台账!CF532</f>
        <v>0</v>
      </c>
      <c r="AB531" s="27">
        <f>畜禽季度村级台账!CG532</f>
        <v>0</v>
      </c>
      <c r="AC531" s="27">
        <f>畜禽季度村级台账!CH532</f>
        <v>0</v>
      </c>
      <c r="AD531" s="27">
        <f>畜禽季度村级台账!CI532</f>
        <v>0</v>
      </c>
      <c r="AE531" s="27">
        <f>畜禽季度村级台账!CJ532</f>
        <v>0</v>
      </c>
      <c r="AF531" s="51" t="str">
        <f t="shared" si="65"/>
        <v>正确</v>
      </c>
      <c r="AG531" s="51" t="str">
        <f t="shared" si="66"/>
        <v>正确</v>
      </c>
      <c r="AH531" s="51" t="str">
        <f t="shared" si="67"/>
        <v>正确</v>
      </c>
      <c r="AI531" s="51" t="str">
        <f t="shared" si="68"/>
        <v>正确</v>
      </c>
      <c r="AJ531" s="51" t="str">
        <f t="shared" si="69"/>
        <v>正确</v>
      </c>
      <c r="AK531" s="51" t="str">
        <f t="shared" si="70"/>
        <v>正确</v>
      </c>
      <c r="AL531" s="51" t="str">
        <f t="shared" si="71"/>
        <v>正确</v>
      </c>
    </row>
    <row r="532" spans="1:38">
      <c r="A532" s="28">
        <v>522</v>
      </c>
      <c r="B532" s="26">
        <f>畜禽季度村级台账!B533</f>
        <v>0</v>
      </c>
      <c r="C532" s="27">
        <f>畜禽季度村级台账!BO533</f>
        <v>0</v>
      </c>
      <c r="D532" s="27">
        <f>畜禽季度村级台账!BP533</f>
        <v>0</v>
      </c>
      <c r="E532" s="27">
        <f>畜禽季度村级台账!BQ533</f>
        <v>0</v>
      </c>
      <c r="F532" s="27">
        <f>畜禽季度村级台账!BR533</f>
        <v>0</v>
      </c>
      <c r="G532" s="27">
        <f>畜禽季度村级台账!BS533</f>
        <v>0</v>
      </c>
      <c r="H532" s="27">
        <f>畜禽季度村级台账!BT533</f>
        <v>0</v>
      </c>
      <c r="I532" s="27">
        <f>畜禽季度村级台账!BU533</f>
        <v>0</v>
      </c>
      <c r="J532" s="27">
        <f>畜禽季度村级台账!BV533</f>
        <v>0</v>
      </c>
      <c r="K532" s="27">
        <f>畜禽季度村级台账!BW533</f>
        <v>0</v>
      </c>
      <c r="L532" s="27">
        <f>畜禽季度村级台账!BX533</f>
        <v>0</v>
      </c>
      <c r="M532" s="27">
        <f>畜禽季度村级台账!BY533</f>
        <v>0</v>
      </c>
      <c r="N532" s="27">
        <f>畜禽季度村级台账!BZ533</f>
        <v>0</v>
      </c>
      <c r="O532" s="27">
        <f>畜禽季度村级台账!CA533</f>
        <v>0</v>
      </c>
      <c r="P532" s="27">
        <f>畜禽季度村级台账!CB533</f>
        <v>0</v>
      </c>
      <c r="Q532" s="27">
        <f>畜禽季度村级台账!CC533</f>
        <v>0</v>
      </c>
      <c r="R532" s="27">
        <f>畜禽季度村级台账!CD533</f>
        <v>0</v>
      </c>
      <c r="S532" s="27">
        <f>畜禽季度村级台账!CE533</f>
        <v>0</v>
      </c>
      <c r="T532" s="27">
        <f>畜禽季度村级台账!C533+畜禽季度村级台账!U533+畜禽季度村级台账!AM533+畜禽季度村级台账!BE533</f>
        <v>0</v>
      </c>
      <c r="U532" s="27">
        <f>畜禽季度村级台账!D533+畜禽季度村级台账!V533+畜禽季度村级台账!AN533+畜禽季度村级台账!BF533</f>
        <v>0</v>
      </c>
      <c r="V532" s="27">
        <f>畜禽季度村级台账!E533+畜禽季度村级台账!W533+畜禽季度村级台账!AO533+畜禽季度村级台账!BG533</f>
        <v>0</v>
      </c>
      <c r="W532" s="27">
        <f>畜禽季度村级台账!F533+畜禽季度村级台账!X533+畜禽季度村级台账!AP533+畜禽季度村级台账!BH533</f>
        <v>0</v>
      </c>
      <c r="X532" s="27">
        <f t="shared" si="72"/>
        <v>0</v>
      </c>
      <c r="Y532" s="27">
        <f>畜禽季度村级台账!G533+畜禽季度村级台账!Y533+畜禽季度村级台账!AQ533+畜禽季度村级台账!BI533</f>
        <v>0</v>
      </c>
      <c r="Z532" s="27">
        <f>畜禽季度村级台账!H533+畜禽季度村级台账!Z533+畜禽季度村级台账!AR533+畜禽季度村级台账!BJ533</f>
        <v>0</v>
      </c>
      <c r="AA532" s="27">
        <f>畜禽季度村级台账!CF533</f>
        <v>0</v>
      </c>
      <c r="AB532" s="27">
        <f>畜禽季度村级台账!CG533</f>
        <v>0</v>
      </c>
      <c r="AC532" s="27">
        <f>畜禽季度村级台账!CH533</f>
        <v>0</v>
      </c>
      <c r="AD532" s="27">
        <f>畜禽季度村级台账!CI533</f>
        <v>0</v>
      </c>
      <c r="AE532" s="27">
        <f>畜禽季度村级台账!CJ533</f>
        <v>0</v>
      </c>
      <c r="AF532" s="51" t="str">
        <f t="shared" si="65"/>
        <v>正确</v>
      </c>
      <c r="AG532" s="51" t="str">
        <f t="shared" si="66"/>
        <v>正确</v>
      </c>
      <c r="AH532" s="51" t="str">
        <f t="shared" si="67"/>
        <v>正确</v>
      </c>
      <c r="AI532" s="51" t="str">
        <f t="shared" si="68"/>
        <v>正确</v>
      </c>
      <c r="AJ532" s="51" t="str">
        <f t="shared" si="69"/>
        <v>正确</v>
      </c>
      <c r="AK532" s="51" t="str">
        <f t="shared" si="70"/>
        <v>正确</v>
      </c>
      <c r="AL532" s="51" t="str">
        <f t="shared" si="71"/>
        <v>正确</v>
      </c>
    </row>
    <row r="533" spans="1:38">
      <c r="A533" s="28">
        <v>523</v>
      </c>
      <c r="B533" s="26">
        <f>畜禽季度村级台账!B534</f>
        <v>0</v>
      </c>
      <c r="C533" s="27">
        <f>畜禽季度村级台账!BO534</f>
        <v>0</v>
      </c>
      <c r="D533" s="27">
        <f>畜禽季度村级台账!BP534</f>
        <v>0</v>
      </c>
      <c r="E533" s="27">
        <f>畜禽季度村级台账!BQ534</f>
        <v>0</v>
      </c>
      <c r="F533" s="27">
        <f>畜禽季度村级台账!BR534</f>
        <v>0</v>
      </c>
      <c r="G533" s="27">
        <f>畜禽季度村级台账!BS534</f>
        <v>0</v>
      </c>
      <c r="H533" s="27">
        <f>畜禽季度村级台账!BT534</f>
        <v>0</v>
      </c>
      <c r="I533" s="27">
        <f>畜禽季度村级台账!BU534</f>
        <v>0</v>
      </c>
      <c r="J533" s="27">
        <f>畜禽季度村级台账!BV534</f>
        <v>0</v>
      </c>
      <c r="K533" s="27">
        <f>畜禽季度村级台账!BW534</f>
        <v>0</v>
      </c>
      <c r="L533" s="27">
        <f>畜禽季度村级台账!BX534</f>
        <v>0</v>
      </c>
      <c r="M533" s="27">
        <f>畜禽季度村级台账!BY534</f>
        <v>0</v>
      </c>
      <c r="N533" s="27">
        <f>畜禽季度村级台账!BZ534</f>
        <v>0</v>
      </c>
      <c r="O533" s="27">
        <f>畜禽季度村级台账!CA534</f>
        <v>0</v>
      </c>
      <c r="P533" s="27">
        <f>畜禽季度村级台账!CB534</f>
        <v>0</v>
      </c>
      <c r="Q533" s="27">
        <f>畜禽季度村级台账!CC534</f>
        <v>0</v>
      </c>
      <c r="R533" s="27">
        <f>畜禽季度村级台账!CD534</f>
        <v>0</v>
      </c>
      <c r="S533" s="27">
        <f>畜禽季度村级台账!CE534</f>
        <v>0</v>
      </c>
      <c r="T533" s="27">
        <f>畜禽季度村级台账!C534+畜禽季度村级台账!U534+畜禽季度村级台账!AM534+畜禽季度村级台账!BE534</f>
        <v>0</v>
      </c>
      <c r="U533" s="27">
        <f>畜禽季度村级台账!D534+畜禽季度村级台账!V534+畜禽季度村级台账!AN534+畜禽季度村级台账!BF534</f>
        <v>0</v>
      </c>
      <c r="V533" s="27">
        <f>畜禽季度村级台账!E534+畜禽季度村级台账!W534+畜禽季度村级台账!AO534+畜禽季度村级台账!BG534</f>
        <v>0</v>
      </c>
      <c r="W533" s="27">
        <f>畜禽季度村级台账!F534+畜禽季度村级台账!X534+畜禽季度村级台账!AP534+畜禽季度村级台账!BH534</f>
        <v>0</v>
      </c>
      <c r="X533" s="27">
        <f t="shared" si="72"/>
        <v>0</v>
      </c>
      <c r="Y533" s="27">
        <f>畜禽季度村级台账!G534+畜禽季度村级台账!Y534+畜禽季度村级台账!AQ534+畜禽季度村级台账!BI534</f>
        <v>0</v>
      </c>
      <c r="Z533" s="27">
        <f>畜禽季度村级台账!H534+畜禽季度村级台账!Z534+畜禽季度村级台账!AR534+畜禽季度村级台账!BJ534</f>
        <v>0</v>
      </c>
      <c r="AA533" s="27">
        <f>畜禽季度村级台账!CF534</f>
        <v>0</v>
      </c>
      <c r="AB533" s="27">
        <f>畜禽季度村级台账!CG534</f>
        <v>0</v>
      </c>
      <c r="AC533" s="27">
        <f>畜禽季度村级台账!CH534</f>
        <v>0</v>
      </c>
      <c r="AD533" s="27">
        <f>畜禽季度村级台账!CI534</f>
        <v>0</v>
      </c>
      <c r="AE533" s="27">
        <f>畜禽季度村级台账!CJ534</f>
        <v>0</v>
      </c>
      <c r="AF533" s="51" t="str">
        <f t="shared" si="65"/>
        <v>正确</v>
      </c>
      <c r="AG533" s="51" t="str">
        <f t="shared" si="66"/>
        <v>正确</v>
      </c>
      <c r="AH533" s="51" t="str">
        <f t="shared" si="67"/>
        <v>正确</v>
      </c>
      <c r="AI533" s="51" t="str">
        <f t="shared" si="68"/>
        <v>正确</v>
      </c>
      <c r="AJ533" s="51" t="str">
        <f t="shared" si="69"/>
        <v>正确</v>
      </c>
      <c r="AK533" s="51" t="str">
        <f t="shared" si="70"/>
        <v>正确</v>
      </c>
      <c r="AL533" s="51" t="str">
        <f t="shared" si="71"/>
        <v>正确</v>
      </c>
    </row>
    <row r="534" spans="1:38">
      <c r="A534" s="28">
        <v>524</v>
      </c>
      <c r="B534" s="26">
        <f>畜禽季度村级台账!B535</f>
        <v>0</v>
      </c>
      <c r="C534" s="27">
        <f>畜禽季度村级台账!BO535</f>
        <v>0</v>
      </c>
      <c r="D534" s="27">
        <f>畜禽季度村级台账!BP535</f>
        <v>0</v>
      </c>
      <c r="E534" s="27">
        <f>畜禽季度村级台账!BQ535</f>
        <v>0</v>
      </c>
      <c r="F534" s="27">
        <f>畜禽季度村级台账!BR535</f>
        <v>0</v>
      </c>
      <c r="G534" s="27">
        <f>畜禽季度村级台账!BS535</f>
        <v>0</v>
      </c>
      <c r="H534" s="27">
        <f>畜禽季度村级台账!BT535</f>
        <v>0</v>
      </c>
      <c r="I534" s="27">
        <f>畜禽季度村级台账!BU535</f>
        <v>0</v>
      </c>
      <c r="J534" s="27">
        <f>畜禽季度村级台账!BV535</f>
        <v>0</v>
      </c>
      <c r="K534" s="27">
        <f>畜禽季度村级台账!BW535</f>
        <v>0</v>
      </c>
      <c r="L534" s="27">
        <f>畜禽季度村级台账!BX535</f>
        <v>0</v>
      </c>
      <c r="M534" s="27">
        <f>畜禽季度村级台账!BY535</f>
        <v>0</v>
      </c>
      <c r="N534" s="27">
        <f>畜禽季度村级台账!BZ535</f>
        <v>0</v>
      </c>
      <c r="O534" s="27">
        <f>畜禽季度村级台账!CA535</f>
        <v>0</v>
      </c>
      <c r="P534" s="27">
        <f>畜禽季度村级台账!CB535</f>
        <v>0</v>
      </c>
      <c r="Q534" s="27">
        <f>畜禽季度村级台账!CC535</f>
        <v>0</v>
      </c>
      <c r="R534" s="27">
        <f>畜禽季度村级台账!CD535</f>
        <v>0</v>
      </c>
      <c r="S534" s="27">
        <f>畜禽季度村级台账!CE535</f>
        <v>0</v>
      </c>
      <c r="T534" s="27">
        <f>畜禽季度村级台账!C535+畜禽季度村级台账!U535+畜禽季度村级台账!AM535+畜禽季度村级台账!BE535</f>
        <v>0</v>
      </c>
      <c r="U534" s="27">
        <f>畜禽季度村级台账!D535+畜禽季度村级台账!V535+畜禽季度村级台账!AN535+畜禽季度村级台账!BF535</f>
        <v>0</v>
      </c>
      <c r="V534" s="27">
        <f>畜禽季度村级台账!E535+畜禽季度村级台账!W535+畜禽季度村级台账!AO535+畜禽季度村级台账!BG535</f>
        <v>0</v>
      </c>
      <c r="W534" s="27">
        <f>畜禽季度村级台账!F535+畜禽季度村级台账!X535+畜禽季度村级台账!AP535+畜禽季度村级台账!BH535</f>
        <v>0</v>
      </c>
      <c r="X534" s="27">
        <f t="shared" si="72"/>
        <v>0</v>
      </c>
      <c r="Y534" s="27">
        <f>畜禽季度村级台账!G535+畜禽季度村级台账!Y535+畜禽季度村级台账!AQ535+畜禽季度村级台账!BI535</f>
        <v>0</v>
      </c>
      <c r="Z534" s="27">
        <f>畜禽季度村级台账!H535+畜禽季度村级台账!Z535+畜禽季度村级台账!AR535+畜禽季度村级台账!BJ535</f>
        <v>0</v>
      </c>
      <c r="AA534" s="27">
        <f>畜禽季度村级台账!CF535</f>
        <v>0</v>
      </c>
      <c r="AB534" s="27">
        <f>畜禽季度村级台账!CG535</f>
        <v>0</v>
      </c>
      <c r="AC534" s="27">
        <f>畜禽季度村级台账!CH535</f>
        <v>0</v>
      </c>
      <c r="AD534" s="27">
        <f>畜禽季度村级台账!CI535</f>
        <v>0</v>
      </c>
      <c r="AE534" s="27">
        <f>畜禽季度村级台账!CJ535</f>
        <v>0</v>
      </c>
      <c r="AF534" s="51" t="str">
        <f t="shared" si="65"/>
        <v>正确</v>
      </c>
      <c r="AG534" s="51" t="str">
        <f t="shared" si="66"/>
        <v>正确</v>
      </c>
      <c r="AH534" s="51" t="str">
        <f t="shared" si="67"/>
        <v>正确</v>
      </c>
      <c r="AI534" s="51" t="str">
        <f t="shared" si="68"/>
        <v>正确</v>
      </c>
      <c r="AJ534" s="51" t="str">
        <f t="shared" si="69"/>
        <v>正确</v>
      </c>
      <c r="AK534" s="51" t="str">
        <f t="shared" si="70"/>
        <v>正确</v>
      </c>
      <c r="AL534" s="51" t="str">
        <f t="shared" si="71"/>
        <v>正确</v>
      </c>
    </row>
    <row r="535" spans="1:38">
      <c r="A535" s="28">
        <v>525</v>
      </c>
      <c r="B535" s="26">
        <f>畜禽季度村级台账!B536</f>
        <v>0</v>
      </c>
      <c r="C535" s="27">
        <f>畜禽季度村级台账!BO536</f>
        <v>0</v>
      </c>
      <c r="D535" s="27">
        <f>畜禽季度村级台账!BP536</f>
        <v>0</v>
      </c>
      <c r="E535" s="27">
        <f>畜禽季度村级台账!BQ536</f>
        <v>0</v>
      </c>
      <c r="F535" s="27">
        <f>畜禽季度村级台账!BR536</f>
        <v>0</v>
      </c>
      <c r="G535" s="27">
        <f>畜禽季度村级台账!BS536</f>
        <v>0</v>
      </c>
      <c r="H535" s="27">
        <f>畜禽季度村级台账!BT536</f>
        <v>0</v>
      </c>
      <c r="I535" s="27">
        <f>畜禽季度村级台账!BU536</f>
        <v>0</v>
      </c>
      <c r="J535" s="27">
        <f>畜禽季度村级台账!BV536</f>
        <v>0</v>
      </c>
      <c r="K535" s="27">
        <f>畜禽季度村级台账!BW536</f>
        <v>0</v>
      </c>
      <c r="L535" s="27">
        <f>畜禽季度村级台账!BX536</f>
        <v>0</v>
      </c>
      <c r="M535" s="27">
        <f>畜禽季度村级台账!BY536</f>
        <v>0</v>
      </c>
      <c r="N535" s="27">
        <f>畜禽季度村级台账!BZ536</f>
        <v>0</v>
      </c>
      <c r="O535" s="27">
        <f>畜禽季度村级台账!CA536</f>
        <v>0</v>
      </c>
      <c r="P535" s="27">
        <f>畜禽季度村级台账!CB536</f>
        <v>0</v>
      </c>
      <c r="Q535" s="27">
        <f>畜禽季度村级台账!CC536</f>
        <v>0</v>
      </c>
      <c r="R535" s="27">
        <f>畜禽季度村级台账!CD536</f>
        <v>0</v>
      </c>
      <c r="S535" s="27">
        <f>畜禽季度村级台账!CE536</f>
        <v>0</v>
      </c>
      <c r="T535" s="27">
        <f>畜禽季度村级台账!C536+畜禽季度村级台账!U536+畜禽季度村级台账!AM536+畜禽季度村级台账!BE536</f>
        <v>0</v>
      </c>
      <c r="U535" s="27">
        <f>畜禽季度村级台账!D536+畜禽季度村级台账!V536+畜禽季度村级台账!AN536+畜禽季度村级台账!BF536</f>
        <v>0</v>
      </c>
      <c r="V535" s="27">
        <f>畜禽季度村级台账!E536+畜禽季度村级台账!W536+畜禽季度村级台账!AO536+畜禽季度村级台账!BG536</f>
        <v>0</v>
      </c>
      <c r="W535" s="27">
        <f>畜禽季度村级台账!F536+畜禽季度村级台账!X536+畜禽季度村级台账!AP536+畜禽季度村级台账!BH536</f>
        <v>0</v>
      </c>
      <c r="X535" s="27">
        <f t="shared" si="72"/>
        <v>0</v>
      </c>
      <c r="Y535" s="27">
        <f>畜禽季度村级台账!G536+畜禽季度村级台账!Y536+畜禽季度村级台账!AQ536+畜禽季度村级台账!BI536</f>
        <v>0</v>
      </c>
      <c r="Z535" s="27">
        <f>畜禽季度村级台账!H536+畜禽季度村级台账!Z536+畜禽季度村级台账!AR536+畜禽季度村级台账!BJ536</f>
        <v>0</v>
      </c>
      <c r="AA535" s="27">
        <f>畜禽季度村级台账!CF536</f>
        <v>0</v>
      </c>
      <c r="AB535" s="27">
        <f>畜禽季度村级台账!CG536</f>
        <v>0</v>
      </c>
      <c r="AC535" s="27">
        <f>畜禽季度村级台账!CH536</f>
        <v>0</v>
      </c>
      <c r="AD535" s="27">
        <f>畜禽季度村级台账!CI536</f>
        <v>0</v>
      </c>
      <c r="AE535" s="27">
        <f>畜禽季度村级台账!CJ536</f>
        <v>0</v>
      </c>
      <c r="AF535" s="51" t="str">
        <f t="shared" si="65"/>
        <v>正确</v>
      </c>
      <c r="AG535" s="51" t="str">
        <f t="shared" si="66"/>
        <v>正确</v>
      </c>
      <c r="AH535" s="51" t="str">
        <f t="shared" si="67"/>
        <v>正确</v>
      </c>
      <c r="AI535" s="51" t="str">
        <f t="shared" si="68"/>
        <v>正确</v>
      </c>
      <c r="AJ535" s="51" t="str">
        <f t="shared" si="69"/>
        <v>正确</v>
      </c>
      <c r="AK535" s="51" t="str">
        <f t="shared" si="70"/>
        <v>正确</v>
      </c>
      <c r="AL535" s="51" t="str">
        <f t="shared" si="71"/>
        <v>正确</v>
      </c>
    </row>
    <row r="536" spans="1:38">
      <c r="A536" s="28">
        <v>526</v>
      </c>
      <c r="B536" s="26">
        <f>畜禽季度村级台账!B537</f>
        <v>0</v>
      </c>
      <c r="C536" s="27">
        <f>畜禽季度村级台账!BO537</f>
        <v>0</v>
      </c>
      <c r="D536" s="27">
        <f>畜禽季度村级台账!BP537</f>
        <v>0</v>
      </c>
      <c r="E536" s="27">
        <f>畜禽季度村级台账!BQ537</f>
        <v>0</v>
      </c>
      <c r="F536" s="27">
        <f>畜禽季度村级台账!BR537</f>
        <v>0</v>
      </c>
      <c r="G536" s="27">
        <f>畜禽季度村级台账!BS537</f>
        <v>0</v>
      </c>
      <c r="H536" s="27">
        <f>畜禽季度村级台账!BT537</f>
        <v>0</v>
      </c>
      <c r="I536" s="27">
        <f>畜禽季度村级台账!BU537</f>
        <v>0</v>
      </c>
      <c r="J536" s="27">
        <f>畜禽季度村级台账!BV537</f>
        <v>0</v>
      </c>
      <c r="K536" s="27">
        <f>畜禽季度村级台账!BW537</f>
        <v>0</v>
      </c>
      <c r="L536" s="27">
        <f>畜禽季度村级台账!BX537</f>
        <v>0</v>
      </c>
      <c r="M536" s="27">
        <f>畜禽季度村级台账!BY537</f>
        <v>0</v>
      </c>
      <c r="N536" s="27">
        <f>畜禽季度村级台账!BZ537</f>
        <v>0</v>
      </c>
      <c r="O536" s="27">
        <f>畜禽季度村级台账!CA537</f>
        <v>0</v>
      </c>
      <c r="P536" s="27">
        <f>畜禽季度村级台账!CB537</f>
        <v>0</v>
      </c>
      <c r="Q536" s="27">
        <f>畜禽季度村级台账!CC537</f>
        <v>0</v>
      </c>
      <c r="R536" s="27">
        <f>畜禽季度村级台账!CD537</f>
        <v>0</v>
      </c>
      <c r="S536" s="27">
        <f>畜禽季度村级台账!CE537</f>
        <v>0</v>
      </c>
      <c r="T536" s="27">
        <f>畜禽季度村级台账!C537+畜禽季度村级台账!U537+畜禽季度村级台账!AM537+畜禽季度村级台账!BE537</f>
        <v>0</v>
      </c>
      <c r="U536" s="27">
        <f>畜禽季度村级台账!D537+畜禽季度村级台账!V537+畜禽季度村级台账!AN537+畜禽季度村级台账!BF537</f>
        <v>0</v>
      </c>
      <c r="V536" s="27">
        <f>畜禽季度村级台账!E537+畜禽季度村级台账!W537+畜禽季度村级台账!AO537+畜禽季度村级台账!BG537</f>
        <v>0</v>
      </c>
      <c r="W536" s="27">
        <f>畜禽季度村级台账!F537+畜禽季度村级台账!X537+畜禽季度村级台账!AP537+畜禽季度村级台账!BH537</f>
        <v>0</v>
      </c>
      <c r="X536" s="27">
        <f t="shared" si="72"/>
        <v>0</v>
      </c>
      <c r="Y536" s="27">
        <f>畜禽季度村级台账!G537+畜禽季度村级台账!Y537+畜禽季度村级台账!AQ537+畜禽季度村级台账!BI537</f>
        <v>0</v>
      </c>
      <c r="Z536" s="27">
        <f>畜禽季度村级台账!H537+畜禽季度村级台账!Z537+畜禽季度村级台账!AR537+畜禽季度村级台账!BJ537</f>
        <v>0</v>
      </c>
      <c r="AA536" s="27">
        <f>畜禽季度村级台账!CF537</f>
        <v>0</v>
      </c>
      <c r="AB536" s="27">
        <f>畜禽季度村级台账!CG537</f>
        <v>0</v>
      </c>
      <c r="AC536" s="27">
        <f>畜禽季度村级台账!CH537</f>
        <v>0</v>
      </c>
      <c r="AD536" s="27">
        <f>畜禽季度村级台账!CI537</f>
        <v>0</v>
      </c>
      <c r="AE536" s="27">
        <f>畜禽季度村级台账!CJ537</f>
        <v>0</v>
      </c>
      <c r="AF536" s="51" t="str">
        <f t="shared" si="65"/>
        <v>正确</v>
      </c>
      <c r="AG536" s="51" t="str">
        <f t="shared" si="66"/>
        <v>正确</v>
      </c>
      <c r="AH536" s="51" t="str">
        <f t="shared" si="67"/>
        <v>正确</v>
      </c>
      <c r="AI536" s="51" t="str">
        <f t="shared" si="68"/>
        <v>正确</v>
      </c>
      <c r="AJ536" s="51" t="str">
        <f t="shared" si="69"/>
        <v>正确</v>
      </c>
      <c r="AK536" s="51" t="str">
        <f t="shared" si="70"/>
        <v>正确</v>
      </c>
      <c r="AL536" s="51" t="str">
        <f t="shared" si="71"/>
        <v>正确</v>
      </c>
    </row>
    <row r="537" spans="1:38">
      <c r="A537" s="28">
        <v>527</v>
      </c>
      <c r="B537" s="26">
        <f>畜禽季度村级台账!B538</f>
        <v>0</v>
      </c>
      <c r="C537" s="27">
        <f>畜禽季度村级台账!BO538</f>
        <v>0</v>
      </c>
      <c r="D537" s="27">
        <f>畜禽季度村级台账!BP538</f>
        <v>0</v>
      </c>
      <c r="E537" s="27">
        <f>畜禽季度村级台账!BQ538</f>
        <v>0</v>
      </c>
      <c r="F537" s="27">
        <f>畜禽季度村级台账!BR538</f>
        <v>0</v>
      </c>
      <c r="G537" s="27">
        <f>畜禽季度村级台账!BS538</f>
        <v>0</v>
      </c>
      <c r="H537" s="27">
        <f>畜禽季度村级台账!BT538</f>
        <v>0</v>
      </c>
      <c r="I537" s="27">
        <f>畜禽季度村级台账!BU538</f>
        <v>0</v>
      </c>
      <c r="J537" s="27">
        <f>畜禽季度村级台账!BV538</f>
        <v>0</v>
      </c>
      <c r="K537" s="27">
        <f>畜禽季度村级台账!BW538</f>
        <v>0</v>
      </c>
      <c r="L537" s="27">
        <f>畜禽季度村级台账!BX538</f>
        <v>0</v>
      </c>
      <c r="M537" s="27">
        <f>畜禽季度村级台账!BY538</f>
        <v>0</v>
      </c>
      <c r="N537" s="27">
        <f>畜禽季度村级台账!BZ538</f>
        <v>0</v>
      </c>
      <c r="O537" s="27">
        <f>畜禽季度村级台账!CA538</f>
        <v>0</v>
      </c>
      <c r="P537" s="27">
        <f>畜禽季度村级台账!CB538</f>
        <v>0</v>
      </c>
      <c r="Q537" s="27">
        <f>畜禽季度村级台账!CC538</f>
        <v>0</v>
      </c>
      <c r="R537" s="27">
        <f>畜禽季度村级台账!CD538</f>
        <v>0</v>
      </c>
      <c r="S537" s="27">
        <f>畜禽季度村级台账!CE538</f>
        <v>0</v>
      </c>
      <c r="T537" s="27">
        <f>畜禽季度村级台账!C538+畜禽季度村级台账!U538+畜禽季度村级台账!AM538+畜禽季度村级台账!BE538</f>
        <v>0</v>
      </c>
      <c r="U537" s="27">
        <f>畜禽季度村级台账!D538+畜禽季度村级台账!V538+畜禽季度村级台账!AN538+畜禽季度村级台账!BF538</f>
        <v>0</v>
      </c>
      <c r="V537" s="27">
        <f>畜禽季度村级台账!E538+畜禽季度村级台账!W538+畜禽季度村级台账!AO538+畜禽季度村级台账!BG538</f>
        <v>0</v>
      </c>
      <c r="W537" s="27">
        <f>畜禽季度村级台账!F538+畜禽季度村级台账!X538+畜禽季度村级台账!AP538+畜禽季度村级台账!BH538</f>
        <v>0</v>
      </c>
      <c r="X537" s="27">
        <f t="shared" si="72"/>
        <v>0</v>
      </c>
      <c r="Y537" s="27">
        <f>畜禽季度村级台账!G538+畜禽季度村级台账!Y538+畜禽季度村级台账!AQ538+畜禽季度村级台账!BI538</f>
        <v>0</v>
      </c>
      <c r="Z537" s="27">
        <f>畜禽季度村级台账!H538+畜禽季度村级台账!Z538+畜禽季度村级台账!AR538+畜禽季度村级台账!BJ538</f>
        <v>0</v>
      </c>
      <c r="AA537" s="27">
        <f>畜禽季度村级台账!CF538</f>
        <v>0</v>
      </c>
      <c r="AB537" s="27">
        <f>畜禽季度村级台账!CG538</f>
        <v>0</v>
      </c>
      <c r="AC537" s="27">
        <f>畜禽季度村级台账!CH538</f>
        <v>0</v>
      </c>
      <c r="AD537" s="27">
        <f>畜禽季度村级台账!CI538</f>
        <v>0</v>
      </c>
      <c r="AE537" s="27">
        <f>畜禽季度村级台账!CJ538</f>
        <v>0</v>
      </c>
      <c r="AF537" s="51" t="str">
        <f t="shared" si="65"/>
        <v>正确</v>
      </c>
      <c r="AG537" s="51" t="str">
        <f t="shared" si="66"/>
        <v>正确</v>
      </c>
      <c r="AH537" s="51" t="str">
        <f t="shared" si="67"/>
        <v>正确</v>
      </c>
      <c r="AI537" s="51" t="str">
        <f t="shared" si="68"/>
        <v>正确</v>
      </c>
      <c r="AJ537" s="51" t="str">
        <f t="shared" si="69"/>
        <v>正确</v>
      </c>
      <c r="AK537" s="51" t="str">
        <f t="shared" si="70"/>
        <v>正确</v>
      </c>
      <c r="AL537" s="51" t="str">
        <f t="shared" si="71"/>
        <v>正确</v>
      </c>
    </row>
    <row r="538" spans="1:38">
      <c r="A538" s="28">
        <v>528</v>
      </c>
      <c r="B538" s="26">
        <f>畜禽季度村级台账!B539</f>
        <v>0</v>
      </c>
      <c r="C538" s="27">
        <f>畜禽季度村级台账!BO539</f>
        <v>0</v>
      </c>
      <c r="D538" s="27">
        <f>畜禽季度村级台账!BP539</f>
        <v>0</v>
      </c>
      <c r="E538" s="27">
        <f>畜禽季度村级台账!BQ539</f>
        <v>0</v>
      </c>
      <c r="F538" s="27">
        <f>畜禽季度村级台账!BR539</f>
        <v>0</v>
      </c>
      <c r="G538" s="27">
        <f>畜禽季度村级台账!BS539</f>
        <v>0</v>
      </c>
      <c r="H538" s="27">
        <f>畜禽季度村级台账!BT539</f>
        <v>0</v>
      </c>
      <c r="I538" s="27">
        <f>畜禽季度村级台账!BU539</f>
        <v>0</v>
      </c>
      <c r="J538" s="27">
        <f>畜禽季度村级台账!BV539</f>
        <v>0</v>
      </c>
      <c r="K538" s="27">
        <f>畜禽季度村级台账!BW539</f>
        <v>0</v>
      </c>
      <c r="L538" s="27">
        <f>畜禽季度村级台账!BX539</f>
        <v>0</v>
      </c>
      <c r="M538" s="27">
        <f>畜禽季度村级台账!BY539</f>
        <v>0</v>
      </c>
      <c r="N538" s="27">
        <f>畜禽季度村级台账!BZ539</f>
        <v>0</v>
      </c>
      <c r="O538" s="27">
        <f>畜禽季度村级台账!CA539</f>
        <v>0</v>
      </c>
      <c r="P538" s="27">
        <f>畜禽季度村级台账!CB539</f>
        <v>0</v>
      </c>
      <c r="Q538" s="27">
        <f>畜禽季度村级台账!CC539</f>
        <v>0</v>
      </c>
      <c r="R538" s="27">
        <f>畜禽季度村级台账!CD539</f>
        <v>0</v>
      </c>
      <c r="S538" s="27">
        <f>畜禽季度村级台账!CE539</f>
        <v>0</v>
      </c>
      <c r="T538" s="27">
        <f>畜禽季度村级台账!C539+畜禽季度村级台账!U539+畜禽季度村级台账!AM539+畜禽季度村级台账!BE539</f>
        <v>0</v>
      </c>
      <c r="U538" s="27">
        <f>畜禽季度村级台账!D539+畜禽季度村级台账!V539+畜禽季度村级台账!AN539+畜禽季度村级台账!BF539</f>
        <v>0</v>
      </c>
      <c r="V538" s="27">
        <f>畜禽季度村级台账!E539+畜禽季度村级台账!W539+畜禽季度村级台账!AO539+畜禽季度村级台账!BG539</f>
        <v>0</v>
      </c>
      <c r="W538" s="27">
        <f>畜禽季度村级台账!F539+畜禽季度村级台账!X539+畜禽季度村级台账!AP539+畜禽季度村级台账!BH539</f>
        <v>0</v>
      </c>
      <c r="X538" s="27">
        <f t="shared" si="72"/>
        <v>0</v>
      </c>
      <c r="Y538" s="27">
        <f>畜禽季度村级台账!G539+畜禽季度村级台账!Y539+畜禽季度村级台账!AQ539+畜禽季度村级台账!BI539</f>
        <v>0</v>
      </c>
      <c r="Z538" s="27">
        <f>畜禽季度村级台账!H539+畜禽季度村级台账!Z539+畜禽季度村级台账!AR539+畜禽季度村级台账!BJ539</f>
        <v>0</v>
      </c>
      <c r="AA538" s="27">
        <f>畜禽季度村级台账!CF539</f>
        <v>0</v>
      </c>
      <c r="AB538" s="27">
        <f>畜禽季度村级台账!CG539</f>
        <v>0</v>
      </c>
      <c r="AC538" s="27">
        <f>畜禽季度村级台账!CH539</f>
        <v>0</v>
      </c>
      <c r="AD538" s="27">
        <f>畜禽季度村级台账!CI539</f>
        <v>0</v>
      </c>
      <c r="AE538" s="27">
        <f>畜禽季度村级台账!CJ539</f>
        <v>0</v>
      </c>
      <c r="AF538" s="51" t="str">
        <f t="shared" si="65"/>
        <v>正确</v>
      </c>
      <c r="AG538" s="51" t="str">
        <f t="shared" si="66"/>
        <v>正确</v>
      </c>
      <c r="AH538" s="51" t="str">
        <f t="shared" si="67"/>
        <v>正确</v>
      </c>
      <c r="AI538" s="51" t="str">
        <f t="shared" si="68"/>
        <v>正确</v>
      </c>
      <c r="AJ538" s="51" t="str">
        <f t="shared" si="69"/>
        <v>正确</v>
      </c>
      <c r="AK538" s="51" t="str">
        <f t="shared" si="70"/>
        <v>正确</v>
      </c>
      <c r="AL538" s="51" t="str">
        <f t="shared" si="71"/>
        <v>正确</v>
      </c>
    </row>
    <row r="539" spans="1:38">
      <c r="A539" s="28">
        <v>529</v>
      </c>
      <c r="B539" s="26">
        <f>畜禽季度村级台账!B540</f>
        <v>0</v>
      </c>
      <c r="C539" s="27">
        <f>畜禽季度村级台账!BO540</f>
        <v>0</v>
      </c>
      <c r="D539" s="27">
        <f>畜禽季度村级台账!BP540</f>
        <v>0</v>
      </c>
      <c r="E539" s="27">
        <f>畜禽季度村级台账!BQ540</f>
        <v>0</v>
      </c>
      <c r="F539" s="27">
        <f>畜禽季度村级台账!BR540</f>
        <v>0</v>
      </c>
      <c r="G539" s="27">
        <f>畜禽季度村级台账!BS540</f>
        <v>0</v>
      </c>
      <c r="H539" s="27">
        <f>畜禽季度村级台账!BT540</f>
        <v>0</v>
      </c>
      <c r="I539" s="27">
        <f>畜禽季度村级台账!BU540</f>
        <v>0</v>
      </c>
      <c r="J539" s="27">
        <f>畜禽季度村级台账!BV540</f>
        <v>0</v>
      </c>
      <c r="K539" s="27">
        <f>畜禽季度村级台账!BW540</f>
        <v>0</v>
      </c>
      <c r="L539" s="27">
        <f>畜禽季度村级台账!BX540</f>
        <v>0</v>
      </c>
      <c r="M539" s="27">
        <f>畜禽季度村级台账!BY540</f>
        <v>0</v>
      </c>
      <c r="N539" s="27">
        <f>畜禽季度村级台账!BZ540</f>
        <v>0</v>
      </c>
      <c r="O539" s="27">
        <f>畜禽季度村级台账!CA540</f>
        <v>0</v>
      </c>
      <c r="P539" s="27">
        <f>畜禽季度村级台账!CB540</f>
        <v>0</v>
      </c>
      <c r="Q539" s="27">
        <f>畜禽季度村级台账!CC540</f>
        <v>0</v>
      </c>
      <c r="R539" s="27">
        <f>畜禽季度村级台账!CD540</f>
        <v>0</v>
      </c>
      <c r="S539" s="27">
        <f>畜禽季度村级台账!CE540</f>
        <v>0</v>
      </c>
      <c r="T539" s="27">
        <f>畜禽季度村级台账!C540+畜禽季度村级台账!U540+畜禽季度村级台账!AM540+畜禽季度村级台账!BE540</f>
        <v>0</v>
      </c>
      <c r="U539" s="27">
        <f>畜禽季度村级台账!D540+畜禽季度村级台账!V540+畜禽季度村级台账!AN540+畜禽季度村级台账!BF540</f>
        <v>0</v>
      </c>
      <c r="V539" s="27">
        <f>畜禽季度村级台账!E540+畜禽季度村级台账!W540+畜禽季度村级台账!AO540+畜禽季度村级台账!BG540</f>
        <v>0</v>
      </c>
      <c r="W539" s="27">
        <f>畜禽季度村级台账!F540+畜禽季度村级台账!X540+畜禽季度村级台账!AP540+畜禽季度村级台账!BH540</f>
        <v>0</v>
      </c>
      <c r="X539" s="27">
        <f t="shared" si="72"/>
        <v>0</v>
      </c>
      <c r="Y539" s="27">
        <f>畜禽季度村级台账!G540+畜禽季度村级台账!Y540+畜禽季度村级台账!AQ540+畜禽季度村级台账!BI540</f>
        <v>0</v>
      </c>
      <c r="Z539" s="27">
        <f>畜禽季度村级台账!H540+畜禽季度村级台账!Z540+畜禽季度村级台账!AR540+畜禽季度村级台账!BJ540</f>
        <v>0</v>
      </c>
      <c r="AA539" s="27">
        <f>畜禽季度村级台账!CF540</f>
        <v>0</v>
      </c>
      <c r="AB539" s="27">
        <f>畜禽季度村级台账!CG540</f>
        <v>0</v>
      </c>
      <c r="AC539" s="27">
        <f>畜禽季度村级台账!CH540</f>
        <v>0</v>
      </c>
      <c r="AD539" s="27">
        <f>畜禽季度村级台账!CI540</f>
        <v>0</v>
      </c>
      <c r="AE539" s="27">
        <f>畜禽季度村级台账!CJ540</f>
        <v>0</v>
      </c>
      <c r="AF539" s="51" t="str">
        <f t="shared" si="65"/>
        <v>正确</v>
      </c>
      <c r="AG539" s="51" t="str">
        <f t="shared" si="66"/>
        <v>正确</v>
      </c>
      <c r="AH539" s="51" t="str">
        <f t="shared" si="67"/>
        <v>正确</v>
      </c>
      <c r="AI539" s="51" t="str">
        <f t="shared" si="68"/>
        <v>正确</v>
      </c>
      <c r="AJ539" s="51" t="str">
        <f t="shared" si="69"/>
        <v>正确</v>
      </c>
      <c r="AK539" s="51" t="str">
        <f t="shared" si="70"/>
        <v>正确</v>
      </c>
      <c r="AL539" s="51" t="str">
        <f t="shared" si="71"/>
        <v>正确</v>
      </c>
    </row>
    <row r="540" spans="1:38">
      <c r="A540" s="28">
        <v>530</v>
      </c>
      <c r="B540" s="26">
        <f>畜禽季度村级台账!B541</f>
        <v>0</v>
      </c>
      <c r="C540" s="27">
        <f>畜禽季度村级台账!BO541</f>
        <v>0</v>
      </c>
      <c r="D540" s="27">
        <f>畜禽季度村级台账!BP541</f>
        <v>0</v>
      </c>
      <c r="E540" s="27">
        <f>畜禽季度村级台账!BQ541</f>
        <v>0</v>
      </c>
      <c r="F540" s="27">
        <f>畜禽季度村级台账!BR541</f>
        <v>0</v>
      </c>
      <c r="G540" s="27">
        <f>畜禽季度村级台账!BS541</f>
        <v>0</v>
      </c>
      <c r="H540" s="27">
        <f>畜禽季度村级台账!BT541</f>
        <v>0</v>
      </c>
      <c r="I540" s="27">
        <f>畜禽季度村级台账!BU541</f>
        <v>0</v>
      </c>
      <c r="J540" s="27">
        <f>畜禽季度村级台账!BV541</f>
        <v>0</v>
      </c>
      <c r="K540" s="27">
        <f>畜禽季度村级台账!BW541</f>
        <v>0</v>
      </c>
      <c r="L540" s="27">
        <f>畜禽季度村级台账!BX541</f>
        <v>0</v>
      </c>
      <c r="M540" s="27">
        <f>畜禽季度村级台账!BY541</f>
        <v>0</v>
      </c>
      <c r="N540" s="27">
        <f>畜禽季度村级台账!BZ541</f>
        <v>0</v>
      </c>
      <c r="O540" s="27">
        <f>畜禽季度村级台账!CA541</f>
        <v>0</v>
      </c>
      <c r="P540" s="27">
        <f>畜禽季度村级台账!CB541</f>
        <v>0</v>
      </c>
      <c r="Q540" s="27">
        <f>畜禽季度村级台账!CC541</f>
        <v>0</v>
      </c>
      <c r="R540" s="27">
        <f>畜禽季度村级台账!CD541</f>
        <v>0</v>
      </c>
      <c r="S540" s="27">
        <f>畜禽季度村级台账!CE541</f>
        <v>0</v>
      </c>
      <c r="T540" s="27">
        <f>畜禽季度村级台账!C541+畜禽季度村级台账!U541+畜禽季度村级台账!AM541+畜禽季度村级台账!BE541</f>
        <v>0</v>
      </c>
      <c r="U540" s="27">
        <f>畜禽季度村级台账!D541+畜禽季度村级台账!V541+畜禽季度村级台账!AN541+畜禽季度村级台账!BF541</f>
        <v>0</v>
      </c>
      <c r="V540" s="27">
        <f>畜禽季度村级台账!E541+畜禽季度村级台账!W541+畜禽季度村级台账!AO541+畜禽季度村级台账!BG541</f>
        <v>0</v>
      </c>
      <c r="W540" s="27">
        <f>畜禽季度村级台账!F541+畜禽季度村级台账!X541+畜禽季度村级台账!AP541+畜禽季度村级台账!BH541</f>
        <v>0</v>
      </c>
      <c r="X540" s="27">
        <f t="shared" si="72"/>
        <v>0</v>
      </c>
      <c r="Y540" s="27">
        <f>畜禽季度村级台账!G541+畜禽季度村级台账!Y541+畜禽季度村级台账!AQ541+畜禽季度村级台账!BI541</f>
        <v>0</v>
      </c>
      <c r="Z540" s="27">
        <f>畜禽季度村级台账!H541+畜禽季度村级台账!Z541+畜禽季度村级台账!AR541+畜禽季度村级台账!BJ541</f>
        <v>0</v>
      </c>
      <c r="AA540" s="27">
        <f>畜禽季度村级台账!CF541</f>
        <v>0</v>
      </c>
      <c r="AB540" s="27">
        <f>畜禽季度村级台账!CG541</f>
        <v>0</v>
      </c>
      <c r="AC540" s="27">
        <f>畜禽季度村级台账!CH541</f>
        <v>0</v>
      </c>
      <c r="AD540" s="27">
        <f>畜禽季度村级台账!CI541</f>
        <v>0</v>
      </c>
      <c r="AE540" s="27">
        <f>畜禽季度村级台账!CJ541</f>
        <v>0</v>
      </c>
      <c r="AF540" s="51" t="str">
        <f t="shared" si="65"/>
        <v>正确</v>
      </c>
      <c r="AG540" s="51" t="str">
        <f t="shared" si="66"/>
        <v>正确</v>
      </c>
      <c r="AH540" s="51" t="str">
        <f t="shared" si="67"/>
        <v>正确</v>
      </c>
      <c r="AI540" s="51" t="str">
        <f t="shared" si="68"/>
        <v>正确</v>
      </c>
      <c r="AJ540" s="51" t="str">
        <f t="shared" si="69"/>
        <v>正确</v>
      </c>
      <c r="AK540" s="51" t="str">
        <f t="shared" si="70"/>
        <v>正确</v>
      </c>
      <c r="AL540" s="51" t="str">
        <f t="shared" si="71"/>
        <v>正确</v>
      </c>
    </row>
    <row r="541" spans="1:38">
      <c r="A541" s="28">
        <v>531</v>
      </c>
      <c r="B541" s="26">
        <f>畜禽季度村级台账!B542</f>
        <v>0</v>
      </c>
      <c r="C541" s="27">
        <f>畜禽季度村级台账!BO542</f>
        <v>0</v>
      </c>
      <c r="D541" s="27">
        <f>畜禽季度村级台账!BP542</f>
        <v>0</v>
      </c>
      <c r="E541" s="27">
        <f>畜禽季度村级台账!BQ542</f>
        <v>0</v>
      </c>
      <c r="F541" s="27">
        <f>畜禽季度村级台账!BR542</f>
        <v>0</v>
      </c>
      <c r="G541" s="27">
        <f>畜禽季度村级台账!BS542</f>
        <v>0</v>
      </c>
      <c r="H541" s="27">
        <f>畜禽季度村级台账!BT542</f>
        <v>0</v>
      </c>
      <c r="I541" s="27">
        <f>畜禽季度村级台账!BU542</f>
        <v>0</v>
      </c>
      <c r="J541" s="27">
        <f>畜禽季度村级台账!BV542</f>
        <v>0</v>
      </c>
      <c r="K541" s="27">
        <f>畜禽季度村级台账!BW542</f>
        <v>0</v>
      </c>
      <c r="L541" s="27">
        <f>畜禽季度村级台账!BX542</f>
        <v>0</v>
      </c>
      <c r="M541" s="27">
        <f>畜禽季度村级台账!BY542</f>
        <v>0</v>
      </c>
      <c r="N541" s="27">
        <f>畜禽季度村级台账!BZ542</f>
        <v>0</v>
      </c>
      <c r="O541" s="27">
        <f>畜禽季度村级台账!CA542</f>
        <v>0</v>
      </c>
      <c r="P541" s="27">
        <f>畜禽季度村级台账!CB542</f>
        <v>0</v>
      </c>
      <c r="Q541" s="27">
        <f>畜禽季度村级台账!CC542</f>
        <v>0</v>
      </c>
      <c r="R541" s="27">
        <f>畜禽季度村级台账!CD542</f>
        <v>0</v>
      </c>
      <c r="S541" s="27">
        <f>畜禽季度村级台账!CE542</f>
        <v>0</v>
      </c>
      <c r="T541" s="27">
        <f>畜禽季度村级台账!C542+畜禽季度村级台账!U542+畜禽季度村级台账!AM542+畜禽季度村级台账!BE542</f>
        <v>0</v>
      </c>
      <c r="U541" s="27">
        <f>畜禽季度村级台账!D542+畜禽季度村级台账!V542+畜禽季度村级台账!AN542+畜禽季度村级台账!BF542</f>
        <v>0</v>
      </c>
      <c r="V541" s="27">
        <f>畜禽季度村级台账!E542+畜禽季度村级台账!W542+畜禽季度村级台账!AO542+畜禽季度村级台账!BG542</f>
        <v>0</v>
      </c>
      <c r="W541" s="27">
        <f>畜禽季度村级台账!F542+畜禽季度村级台账!X542+畜禽季度村级台账!AP542+畜禽季度村级台账!BH542</f>
        <v>0</v>
      </c>
      <c r="X541" s="27">
        <f t="shared" si="72"/>
        <v>0</v>
      </c>
      <c r="Y541" s="27">
        <f>畜禽季度村级台账!G542+畜禽季度村级台账!Y542+畜禽季度村级台账!AQ542+畜禽季度村级台账!BI542</f>
        <v>0</v>
      </c>
      <c r="Z541" s="27">
        <f>畜禽季度村级台账!H542+畜禽季度村级台账!Z542+畜禽季度村级台账!AR542+畜禽季度村级台账!BJ542</f>
        <v>0</v>
      </c>
      <c r="AA541" s="27">
        <f>畜禽季度村级台账!CF542</f>
        <v>0</v>
      </c>
      <c r="AB541" s="27">
        <f>畜禽季度村级台账!CG542</f>
        <v>0</v>
      </c>
      <c r="AC541" s="27">
        <f>畜禽季度村级台账!CH542</f>
        <v>0</v>
      </c>
      <c r="AD541" s="27">
        <f>畜禽季度村级台账!CI542</f>
        <v>0</v>
      </c>
      <c r="AE541" s="27">
        <f>畜禽季度村级台账!CJ542</f>
        <v>0</v>
      </c>
      <c r="AF541" s="51" t="str">
        <f t="shared" si="65"/>
        <v>正确</v>
      </c>
      <c r="AG541" s="51" t="str">
        <f t="shared" si="66"/>
        <v>正确</v>
      </c>
      <c r="AH541" s="51" t="str">
        <f t="shared" si="67"/>
        <v>正确</v>
      </c>
      <c r="AI541" s="51" t="str">
        <f t="shared" si="68"/>
        <v>正确</v>
      </c>
      <c r="AJ541" s="51" t="str">
        <f t="shared" si="69"/>
        <v>正确</v>
      </c>
      <c r="AK541" s="51" t="str">
        <f t="shared" si="70"/>
        <v>正确</v>
      </c>
      <c r="AL541" s="51" t="str">
        <f t="shared" si="71"/>
        <v>正确</v>
      </c>
    </row>
    <row r="542" spans="1:38">
      <c r="A542" s="28">
        <v>532</v>
      </c>
      <c r="B542" s="26">
        <f>畜禽季度村级台账!B543</f>
        <v>0</v>
      </c>
      <c r="C542" s="27">
        <f>畜禽季度村级台账!BO543</f>
        <v>0</v>
      </c>
      <c r="D542" s="27">
        <f>畜禽季度村级台账!BP543</f>
        <v>0</v>
      </c>
      <c r="E542" s="27">
        <f>畜禽季度村级台账!BQ543</f>
        <v>0</v>
      </c>
      <c r="F542" s="27">
        <f>畜禽季度村级台账!BR543</f>
        <v>0</v>
      </c>
      <c r="G542" s="27">
        <f>畜禽季度村级台账!BS543</f>
        <v>0</v>
      </c>
      <c r="H542" s="27">
        <f>畜禽季度村级台账!BT543</f>
        <v>0</v>
      </c>
      <c r="I542" s="27">
        <f>畜禽季度村级台账!BU543</f>
        <v>0</v>
      </c>
      <c r="J542" s="27">
        <f>畜禽季度村级台账!BV543</f>
        <v>0</v>
      </c>
      <c r="K542" s="27">
        <f>畜禽季度村级台账!BW543</f>
        <v>0</v>
      </c>
      <c r="L542" s="27">
        <f>畜禽季度村级台账!BX543</f>
        <v>0</v>
      </c>
      <c r="M542" s="27">
        <f>畜禽季度村级台账!BY543</f>
        <v>0</v>
      </c>
      <c r="N542" s="27">
        <f>畜禽季度村级台账!BZ543</f>
        <v>0</v>
      </c>
      <c r="O542" s="27">
        <f>畜禽季度村级台账!CA543</f>
        <v>0</v>
      </c>
      <c r="P542" s="27">
        <f>畜禽季度村级台账!CB543</f>
        <v>0</v>
      </c>
      <c r="Q542" s="27">
        <f>畜禽季度村级台账!CC543</f>
        <v>0</v>
      </c>
      <c r="R542" s="27">
        <f>畜禽季度村级台账!CD543</f>
        <v>0</v>
      </c>
      <c r="S542" s="27">
        <f>畜禽季度村级台账!CE543</f>
        <v>0</v>
      </c>
      <c r="T542" s="27">
        <f>畜禽季度村级台账!C543+畜禽季度村级台账!U543+畜禽季度村级台账!AM543+畜禽季度村级台账!BE543</f>
        <v>0</v>
      </c>
      <c r="U542" s="27">
        <f>畜禽季度村级台账!D543+畜禽季度村级台账!V543+畜禽季度村级台账!AN543+畜禽季度村级台账!BF543</f>
        <v>0</v>
      </c>
      <c r="V542" s="27">
        <f>畜禽季度村级台账!E543+畜禽季度村级台账!W543+畜禽季度村级台账!AO543+畜禽季度村级台账!BG543</f>
        <v>0</v>
      </c>
      <c r="W542" s="27">
        <f>畜禽季度村级台账!F543+畜禽季度村级台账!X543+畜禽季度村级台账!AP543+畜禽季度村级台账!BH543</f>
        <v>0</v>
      </c>
      <c r="X542" s="27">
        <f t="shared" si="72"/>
        <v>0</v>
      </c>
      <c r="Y542" s="27">
        <f>畜禽季度村级台账!G543+畜禽季度村级台账!Y543+畜禽季度村级台账!AQ543+畜禽季度村级台账!BI543</f>
        <v>0</v>
      </c>
      <c r="Z542" s="27">
        <f>畜禽季度村级台账!H543+畜禽季度村级台账!Z543+畜禽季度村级台账!AR543+畜禽季度村级台账!BJ543</f>
        <v>0</v>
      </c>
      <c r="AA542" s="27">
        <f>畜禽季度村级台账!CF543</f>
        <v>0</v>
      </c>
      <c r="AB542" s="27">
        <f>畜禽季度村级台账!CG543</f>
        <v>0</v>
      </c>
      <c r="AC542" s="27">
        <f>畜禽季度村级台账!CH543</f>
        <v>0</v>
      </c>
      <c r="AD542" s="27">
        <f>畜禽季度村级台账!CI543</f>
        <v>0</v>
      </c>
      <c r="AE542" s="27">
        <f>畜禽季度村级台账!CJ543</f>
        <v>0</v>
      </c>
      <c r="AF542" s="51" t="str">
        <f t="shared" si="65"/>
        <v>正确</v>
      </c>
      <c r="AG542" s="51" t="str">
        <f t="shared" si="66"/>
        <v>正确</v>
      </c>
      <c r="AH542" s="51" t="str">
        <f t="shared" si="67"/>
        <v>正确</v>
      </c>
      <c r="AI542" s="51" t="str">
        <f t="shared" si="68"/>
        <v>正确</v>
      </c>
      <c r="AJ542" s="51" t="str">
        <f t="shared" si="69"/>
        <v>正确</v>
      </c>
      <c r="AK542" s="51" t="str">
        <f t="shared" si="70"/>
        <v>正确</v>
      </c>
      <c r="AL542" s="51" t="str">
        <f t="shared" si="71"/>
        <v>正确</v>
      </c>
    </row>
    <row r="543" spans="1:38">
      <c r="A543" s="28">
        <v>533</v>
      </c>
      <c r="B543" s="26">
        <f>畜禽季度村级台账!B544</f>
        <v>0</v>
      </c>
      <c r="C543" s="27">
        <f>畜禽季度村级台账!BO544</f>
        <v>0</v>
      </c>
      <c r="D543" s="27">
        <f>畜禽季度村级台账!BP544</f>
        <v>0</v>
      </c>
      <c r="E543" s="27">
        <f>畜禽季度村级台账!BQ544</f>
        <v>0</v>
      </c>
      <c r="F543" s="27">
        <f>畜禽季度村级台账!BR544</f>
        <v>0</v>
      </c>
      <c r="G543" s="27">
        <f>畜禽季度村级台账!BS544</f>
        <v>0</v>
      </c>
      <c r="H543" s="27">
        <f>畜禽季度村级台账!BT544</f>
        <v>0</v>
      </c>
      <c r="I543" s="27">
        <f>畜禽季度村级台账!BU544</f>
        <v>0</v>
      </c>
      <c r="J543" s="27">
        <f>畜禽季度村级台账!BV544</f>
        <v>0</v>
      </c>
      <c r="K543" s="27">
        <f>畜禽季度村级台账!BW544</f>
        <v>0</v>
      </c>
      <c r="L543" s="27">
        <f>畜禽季度村级台账!BX544</f>
        <v>0</v>
      </c>
      <c r="M543" s="27">
        <f>畜禽季度村级台账!BY544</f>
        <v>0</v>
      </c>
      <c r="N543" s="27">
        <f>畜禽季度村级台账!BZ544</f>
        <v>0</v>
      </c>
      <c r="O543" s="27">
        <f>畜禽季度村级台账!CA544</f>
        <v>0</v>
      </c>
      <c r="P543" s="27">
        <f>畜禽季度村级台账!CB544</f>
        <v>0</v>
      </c>
      <c r="Q543" s="27">
        <f>畜禽季度村级台账!CC544</f>
        <v>0</v>
      </c>
      <c r="R543" s="27">
        <f>畜禽季度村级台账!CD544</f>
        <v>0</v>
      </c>
      <c r="S543" s="27">
        <f>畜禽季度村级台账!CE544</f>
        <v>0</v>
      </c>
      <c r="T543" s="27">
        <f>畜禽季度村级台账!C544+畜禽季度村级台账!U544+畜禽季度村级台账!AM544+畜禽季度村级台账!BE544</f>
        <v>0</v>
      </c>
      <c r="U543" s="27">
        <f>畜禽季度村级台账!D544+畜禽季度村级台账!V544+畜禽季度村级台账!AN544+畜禽季度村级台账!BF544</f>
        <v>0</v>
      </c>
      <c r="V543" s="27">
        <f>畜禽季度村级台账!E544+畜禽季度村级台账!W544+畜禽季度村级台账!AO544+畜禽季度村级台账!BG544</f>
        <v>0</v>
      </c>
      <c r="W543" s="27">
        <f>畜禽季度村级台账!F544+畜禽季度村级台账!X544+畜禽季度村级台账!AP544+畜禽季度村级台账!BH544</f>
        <v>0</v>
      </c>
      <c r="X543" s="27">
        <f t="shared" si="72"/>
        <v>0</v>
      </c>
      <c r="Y543" s="27">
        <f>畜禽季度村级台账!G544+畜禽季度村级台账!Y544+畜禽季度村级台账!AQ544+畜禽季度村级台账!BI544</f>
        <v>0</v>
      </c>
      <c r="Z543" s="27">
        <f>畜禽季度村级台账!H544+畜禽季度村级台账!Z544+畜禽季度村级台账!AR544+畜禽季度村级台账!BJ544</f>
        <v>0</v>
      </c>
      <c r="AA543" s="27">
        <f>畜禽季度村级台账!CF544</f>
        <v>0</v>
      </c>
      <c r="AB543" s="27">
        <f>畜禽季度村级台账!CG544</f>
        <v>0</v>
      </c>
      <c r="AC543" s="27">
        <f>畜禽季度村级台账!CH544</f>
        <v>0</v>
      </c>
      <c r="AD543" s="27">
        <f>畜禽季度村级台账!CI544</f>
        <v>0</v>
      </c>
      <c r="AE543" s="27">
        <f>畜禽季度村级台账!CJ544</f>
        <v>0</v>
      </c>
      <c r="AF543" s="51" t="str">
        <f t="shared" si="65"/>
        <v>正确</v>
      </c>
      <c r="AG543" s="51" t="str">
        <f t="shared" si="66"/>
        <v>正确</v>
      </c>
      <c r="AH543" s="51" t="str">
        <f t="shared" si="67"/>
        <v>正确</v>
      </c>
      <c r="AI543" s="51" t="str">
        <f t="shared" si="68"/>
        <v>正确</v>
      </c>
      <c r="AJ543" s="51" t="str">
        <f t="shared" si="69"/>
        <v>正确</v>
      </c>
      <c r="AK543" s="51" t="str">
        <f t="shared" si="70"/>
        <v>正确</v>
      </c>
      <c r="AL543" s="51" t="str">
        <f t="shared" si="71"/>
        <v>正确</v>
      </c>
    </row>
    <row r="544" spans="1:38">
      <c r="A544" s="28">
        <v>534</v>
      </c>
      <c r="B544" s="26">
        <f>畜禽季度村级台账!B545</f>
        <v>0</v>
      </c>
      <c r="C544" s="27">
        <f>畜禽季度村级台账!BO545</f>
        <v>0</v>
      </c>
      <c r="D544" s="27">
        <f>畜禽季度村级台账!BP545</f>
        <v>0</v>
      </c>
      <c r="E544" s="27">
        <f>畜禽季度村级台账!BQ545</f>
        <v>0</v>
      </c>
      <c r="F544" s="27">
        <f>畜禽季度村级台账!BR545</f>
        <v>0</v>
      </c>
      <c r="G544" s="27">
        <f>畜禽季度村级台账!BS545</f>
        <v>0</v>
      </c>
      <c r="H544" s="27">
        <f>畜禽季度村级台账!BT545</f>
        <v>0</v>
      </c>
      <c r="I544" s="27">
        <f>畜禽季度村级台账!BU545</f>
        <v>0</v>
      </c>
      <c r="J544" s="27">
        <f>畜禽季度村级台账!BV545</f>
        <v>0</v>
      </c>
      <c r="K544" s="27">
        <f>畜禽季度村级台账!BW545</f>
        <v>0</v>
      </c>
      <c r="L544" s="27">
        <f>畜禽季度村级台账!BX545</f>
        <v>0</v>
      </c>
      <c r="M544" s="27">
        <f>畜禽季度村级台账!BY545</f>
        <v>0</v>
      </c>
      <c r="N544" s="27">
        <f>畜禽季度村级台账!BZ545</f>
        <v>0</v>
      </c>
      <c r="O544" s="27">
        <f>畜禽季度村级台账!CA545</f>
        <v>0</v>
      </c>
      <c r="P544" s="27">
        <f>畜禽季度村级台账!CB545</f>
        <v>0</v>
      </c>
      <c r="Q544" s="27">
        <f>畜禽季度村级台账!CC545</f>
        <v>0</v>
      </c>
      <c r="R544" s="27">
        <f>畜禽季度村级台账!CD545</f>
        <v>0</v>
      </c>
      <c r="S544" s="27">
        <f>畜禽季度村级台账!CE545</f>
        <v>0</v>
      </c>
      <c r="T544" s="27">
        <f>畜禽季度村级台账!C545+畜禽季度村级台账!U545+畜禽季度村级台账!AM545+畜禽季度村级台账!BE545</f>
        <v>0</v>
      </c>
      <c r="U544" s="27">
        <f>畜禽季度村级台账!D545+畜禽季度村级台账!V545+畜禽季度村级台账!AN545+畜禽季度村级台账!BF545</f>
        <v>0</v>
      </c>
      <c r="V544" s="27">
        <f>畜禽季度村级台账!E545+畜禽季度村级台账!W545+畜禽季度村级台账!AO545+畜禽季度村级台账!BG545</f>
        <v>0</v>
      </c>
      <c r="W544" s="27">
        <f>畜禽季度村级台账!F545+畜禽季度村级台账!X545+畜禽季度村级台账!AP545+畜禽季度村级台账!BH545</f>
        <v>0</v>
      </c>
      <c r="X544" s="27">
        <f t="shared" si="72"/>
        <v>0</v>
      </c>
      <c r="Y544" s="27">
        <f>畜禽季度村级台账!G545+畜禽季度村级台账!Y545+畜禽季度村级台账!AQ545+畜禽季度村级台账!BI545</f>
        <v>0</v>
      </c>
      <c r="Z544" s="27">
        <f>畜禽季度村级台账!H545+畜禽季度村级台账!Z545+畜禽季度村级台账!AR545+畜禽季度村级台账!BJ545</f>
        <v>0</v>
      </c>
      <c r="AA544" s="27">
        <f>畜禽季度村级台账!CF545</f>
        <v>0</v>
      </c>
      <c r="AB544" s="27">
        <f>畜禽季度村级台账!CG545</f>
        <v>0</v>
      </c>
      <c r="AC544" s="27">
        <f>畜禽季度村级台账!CH545</f>
        <v>0</v>
      </c>
      <c r="AD544" s="27">
        <f>畜禽季度村级台账!CI545</f>
        <v>0</v>
      </c>
      <c r="AE544" s="27">
        <f>畜禽季度村级台账!CJ545</f>
        <v>0</v>
      </c>
      <c r="AF544" s="51" t="str">
        <f t="shared" si="65"/>
        <v>正确</v>
      </c>
      <c r="AG544" s="51" t="str">
        <f t="shared" si="66"/>
        <v>正确</v>
      </c>
      <c r="AH544" s="51" t="str">
        <f t="shared" si="67"/>
        <v>正确</v>
      </c>
      <c r="AI544" s="51" t="str">
        <f t="shared" si="68"/>
        <v>正确</v>
      </c>
      <c r="AJ544" s="51" t="str">
        <f t="shared" si="69"/>
        <v>正确</v>
      </c>
      <c r="AK544" s="51" t="str">
        <f t="shared" si="70"/>
        <v>正确</v>
      </c>
      <c r="AL544" s="51" t="str">
        <f t="shared" si="71"/>
        <v>正确</v>
      </c>
    </row>
    <row r="545" spans="1:38">
      <c r="A545" s="28">
        <v>535</v>
      </c>
      <c r="B545" s="26">
        <f>畜禽季度村级台账!B546</f>
        <v>0</v>
      </c>
      <c r="C545" s="27">
        <f>畜禽季度村级台账!BO546</f>
        <v>0</v>
      </c>
      <c r="D545" s="27">
        <f>畜禽季度村级台账!BP546</f>
        <v>0</v>
      </c>
      <c r="E545" s="27">
        <f>畜禽季度村级台账!BQ546</f>
        <v>0</v>
      </c>
      <c r="F545" s="27">
        <f>畜禽季度村级台账!BR546</f>
        <v>0</v>
      </c>
      <c r="G545" s="27">
        <f>畜禽季度村级台账!BS546</f>
        <v>0</v>
      </c>
      <c r="H545" s="27">
        <f>畜禽季度村级台账!BT546</f>
        <v>0</v>
      </c>
      <c r="I545" s="27">
        <f>畜禽季度村级台账!BU546</f>
        <v>0</v>
      </c>
      <c r="J545" s="27">
        <f>畜禽季度村级台账!BV546</f>
        <v>0</v>
      </c>
      <c r="K545" s="27">
        <f>畜禽季度村级台账!BW546</f>
        <v>0</v>
      </c>
      <c r="L545" s="27">
        <f>畜禽季度村级台账!BX546</f>
        <v>0</v>
      </c>
      <c r="M545" s="27">
        <f>畜禽季度村级台账!BY546</f>
        <v>0</v>
      </c>
      <c r="N545" s="27">
        <f>畜禽季度村级台账!BZ546</f>
        <v>0</v>
      </c>
      <c r="O545" s="27">
        <f>畜禽季度村级台账!CA546</f>
        <v>0</v>
      </c>
      <c r="P545" s="27">
        <f>畜禽季度村级台账!CB546</f>
        <v>0</v>
      </c>
      <c r="Q545" s="27">
        <f>畜禽季度村级台账!CC546</f>
        <v>0</v>
      </c>
      <c r="R545" s="27">
        <f>畜禽季度村级台账!CD546</f>
        <v>0</v>
      </c>
      <c r="S545" s="27">
        <f>畜禽季度村级台账!CE546</f>
        <v>0</v>
      </c>
      <c r="T545" s="27">
        <f>畜禽季度村级台账!C546+畜禽季度村级台账!U546+畜禽季度村级台账!AM546+畜禽季度村级台账!BE546</f>
        <v>0</v>
      </c>
      <c r="U545" s="27">
        <f>畜禽季度村级台账!D546+畜禽季度村级台账!V546+畜禽季度村级台账!AN546+畜禽季度村级台账!BF546</f>
        <v>0</v>
      </c>
      <c r="V545" s="27">
        <f>畜禽季度村级台账!E546+畜禽季度村级台账!W546+畜禽季度村级台账!AO546+畜禽季度村级台账!BG546</f>
        <v>0</v>
      </c>
      <c r="W545" s="27">
        <f>畜禽季度村级台账!F546+畜禽季度村级台账!X546+畜禽季度村级台账!AP546+畜禽季度村级台账!BH546</f>
        <v>0</v>
      </c>
      <c r="X545" s="27">
        <f t="shared" si="72"/>
        <v>0</v>
      </c>
      <c r="Y545" s="27">
        <f>畜禽季度村级台账!G546+畜禽季度村级台账!Y546+畜禽季度村级台账!AQ546+畜禽季度村级台账!BI546</f>
        <v>0</v>
      </c>
      <c r="Z545" s="27">
        <f>畜禽季度村级台账!H546+畜禽季度村级台账!Z546+畜禽季度村级台账!AR546+畜禽季度村级台账!BJ546</f>
        <v>0</v>
      </c>
      <c r="AA545" s="27">
        <f>畜禽季度村级台账!CF546</f>
        <v>0</v>
      </c>
      <c r="AB545" s="27">
        <f>畜禽季度村级台账!CG546</f>
        <v>0</v>
      </c>
      <c r="AC545" s="27">
        <f>畜禽季度村级台账!CH546</f>
        <v>0</v>
      </c>
      <c r="AD545" s="27">
        <f>畜禽季度村级台账!CI546</f>
        <v>0</v>
      </c>
      <c r="AE545" s="27">
        <f>畜禽季度村级台账!CJ546</f>
        <v>0</v>
      </c>
      <c r="AF545" s="51" t="str">
        <f t="shared" si="65"/>
        <v>正确</v>
      </c>
      <c r="AG545" s="51" t="str">
        <f t="shared" si="66"/>
        <v>正确</v>
      </c>
      <c r="AH545" s="51" t="str">
        <f t="shared" si="67"/>
        <v>正确</v>
      </c>
      <c r="AI545" s="51" t="str">
        <f t="shared" si="68"/>
        <v>正确</v>
      </c>
      <c r="AJ545" s="51" t="str">
        <f t="shared" si="69"/>
        <v>正确</v>
      </c>
      <c r="AK545" s="51" t="str">
        <f t="shared" si="70"/>
        <v>正确</v>
      </c>
      <c r="AL545" s="51" t="str">
        <f t="shared" si="71"/>
        <v>正确</v>
      </c>
    </row>
    <row r="546" spans="1:38">
      <c r="A546" s="28">
        <v>536</v>
      </c>
      <c r="B546" s="26">
        <f>畜禽季度村级台账!B547</f>
        <v>0</v>
      </c>
      <c r="C546" s="27">
        <f>畜禽季度村级台账!BO547</f>
        <v>0</v>
      </c>
      <c r="D546" s="27">
        <f>畜禽季度村级台账!BP547</f>
        <v>0</v>
      </c>
      <c r="E546" s="27">
        <f>畜禽季度村级台账!BQ547</f>
        <v>0</v>
      </c>
      <c r="F546" s="27">
        <f>畜禽季度村级台账!BR547</f>
        <v>0</v>
      </c>
      <c r="G546" s="27">
        <f>畜禽季度村级台账!BS547</f>
        <v>0</v>
      </c>
      <c r="H546" s="27">
        <f>畜禽季度村级台账!BT547</f>
        <v>0</v>
      </c>
      <c r="I546" s="27">
        <f>畜禽季度村级台账!BU547</f>
        <v>0</v>
      </c>
      <c r="J546" s="27">
        <f>畜禽季度村级台账!BV547</f>
        <v>0</v>
      </c>
      <c r="K546" s="27">
        <f>畜禽季度村级台账!BW547</f>
        <v>0</v>
      </c>
      <c r="L546" s="27">
        <f>畜禽季度村级台账!BX547</f>
        <v>0</v>
      </c>
      <c r="M546" s="27">
        <f>畜禽季度村级台账!BY547</f>
        <v>0</v>
      </c>
      <c r="N546" s="27">
        <f>畜禽季度村级台账!BZ547</f>
        <v>0</v>
      </c>
      <c r="O546" s="27">
        <f>畜禽季度村级台账!CA547</f>
        <v>0</v>
      </c>
      <c r="P546" s="27">
        <f>畜禽季度村级台账!CB547</f>
        <v>0</v>
      </c>
      <c r="Q546" s="27">
        <f>畜禽季度村级台账!CC547</f>
        <v>0</v>
      </c>
      <c r="R546" s="27">
        <f>畜禽季度村级台账!CD547</f>
        <v>0</v>
      </c>
      <c r="S546" s="27">
        <f>畜禽季度村级台账!CE547</f>
        <v>0</v>
      </c>
      <c r="T546" s="27">
        <f>畜禽季度村级台账!C547+畜禽季度村级台账!U547+畜禽季度村级台账!AM547+畜禽季度村级台账!BE547</f>
        <v>0</v>
      </c>
      <c r="U546" s="27">
        <f>畜禽季度村级台账!D547+畜禽季度村级台账!V547+畜禽季度村级台账!AN547+畜禽季度村级台账!BF547</f>
        <v>0</v>
      </c>
      <c r="V546" s="27">
        <f>畜禽季度村级台账!E547+畜禽季度村级台账!W547+畜禽季度村级台账!AO547+畜禽季度村级台账!BG547</f>
        <v>0</v>
      </c>
      <c r="W546" s="27">
        <f>畜禽季度村级台账!F547+畜禽季度村级台账!X547+畜禽季度村级台账!AP547+畜禽季度村级台账!BH547</f>
        <v>0</v>
      </c>
      <c r="X546" s="27">
        <f t="shared" si="72"/>
        <v>0</v>
      </c>
      <c r="Y546" s="27">
        <f>畜禽季度村级台账!G547+畜禽季度村级台账!Y547+畜禽季度村级台账!AQ547+畜禽季度村级台账!BI547</f>
        <v>0</v>
      </c>
      <c r="Z546" s="27">
        <f>畜禽季度村级台账!H547+畜禽季度村级台账!Z547+畜禽季度村级台账!AR547+畜禽季度村级台账!BJ547</f>
        <v>0</v>
      </c>
      <c r="AA546" s="27">
        <f>畜禽季度村级台账!CF547</f>
        <v>0</v>
      </c>
      <c r="AB546" s="27">
        <f>畜禽季度村级台账!CG547</f>
        <v>0</v>
      </c>
      <c r="AC546" s="27">
        <f>畜禽季度村级台账!CH547</f>
        <v>0</v>
      </c>
      <c r="AD546" s="27">
        <f>畜禽季度村级台账!CI547</f>
        <v>0</v>
      </c>
      <c r="AE546" s="27">
        <f>畜禽季度村级台账!CJ547</f>
        <v>0</v>
      </c>
      <c r="AF546" s="51" t="str">
        <f t="shared" si="65"/>
        <v>正确</v>
      </c>
      <c r="AG546" s="51" t="str">
        <f t="shared" si="66"/>
        <v>正确</v>
      </c>
      <c r="AH546" s="51" t="str">
        <f t="shared" si="67"/>
        <v>正确</v>
      </c>
      <c r="AI546" s="51" t="str">
        <f t="shared" si="68"/>
        <v>正确</v>
      </c>
      <c r="AJ546" s="51" t="str">
        <f t="shared" si="69"/>
        <v>正确</v>
      </c>
      <c r="AK546" s="51" t="str">
        <f t="shared" si="70"/>
        <v>正确</v>
      </c>
      <c r="AL546" s="51" t="str">
        <f t="shared" si="71"/>
        <v>正确</v>
      </c>
    </row>
    <row r="547" spans="1:38">
      <c r="A547" s="28">
        <v>537</v>
      </c>
      <c r="B547" s="26">
        <f>畜禽季度村级台账!B548</f>
        <v>0</v>
      </c>
      <c r="C547" s="27">
        <f>畜禽季度村级台账!BO548</f>
        <v>0</v>
      </c>
      <c r="D547" s="27">
        <f>畜禽季度村级台账!BP548</f>
        <v>0</v>
      </c>
      <c r="E547" s="27">
        <f>畜禽季度村级台账!BQ548</f>
        <v>0</v>
      </c>
      <c r="F547" s="27">
        <f>畜禽季度村级台账!BR548</f>
        <v>0</v>
      </c>
      <c r="G547" s="27">
        <f>畜禽季度村级台账!BS548</f>
        <v>0</v>
      </c>
      <c r="H547" s="27">
        <f>畜禽季度村级台账!BT548</f>
        <v>0</v>
      </c>
      <c r="I547" s="27">
        <f>畜禽季度村级台账!BU548</f>
        <v>0</v>
      </c>
      <c r="J547" s="27">
        <f>畜禽季度村级台账!BV548</f>
        <v>0</v>
      </c>
      <c r="K547" s="27">
        <f>畜禽季度村级台账!BW548</f>
        <v>0</v>
      </c>
      <c r="L547" s="27">
        <f>畜禽季度村级台账!BX548</f>
        <v>0</v>
      </c>
      <c r="M547" s="27">
        <f>畜禽季度村级台账!BY548</f>
        <v>0</v>
      </c>
      <c r="N547" s="27">
        <f>畜禽季度村级台账!BZ548</f>
        <v>0</v>
      </c>
      <c r="O547" s="27">
        <f>畜禽季度村级台账!CA548</f>
        <v>0</v>
      </c>
      <c r="P547" s="27">
        <f>畜禽季度村级台账!CB548</f>
        <v>0</v>
      </c>
      <c r="Q547" s="27">
        <f>畜禽季度村级台账!CC548</f>
        <v>0</v>
      </c>
      <c r="R547" s="27">
        <f>畜禽季度村级台账!CD548</f>
        <v>0</v>
      </c>
      <c r="S547" s="27">
        <f>畜禽季度村级台账!CE548</f>
        <v>0</v>
      </c>
      <c r="T547" s="27">
        <f>畜禽季度村级台账!C548+畜禽季度村级台账!U548+畜禽季度村级台账!AM548+畜禽季度村级台账!BE548</f>
        <v>0</v>
      </c>
      <c r="U547" s="27">
        <f>畜禽季度村级台账!D548+畜禽季度村级台账!V548+畜禽季度村级台账!AN548+畜禽季度村级台账!BF548</f>
        <v>0</v>
      </c>
      <c r="V547" s="27">
        <f>畜禽季度村级台账!E548+畜禽季度村级台账!W548+畜禽季度村级台账!AO548+畜禽季度村级台账!BG548</f>
        <v>0</v>
      </c>
      <c r="W547" s="27">
        <f>畜禽季度村级台账!F548+畜禽季度村级台账!X548+畜禽季度村级台账!AP548+畜禽季度村级台账!BH548</f>
        <v>0</v>
      </c>
      <c r="X547" s="27">
        <f t="shared" si="72"/>
        <v>0</v>
      </c>
      <c r="Y547" s="27">
        <f>畜禽季度村级台账!G548+畜禽季度村级台账!Y548+畜禽季度村级台账!AQ548+畜禽季度村级台账!BI548</f>
        <v>0</v>
      </c>
      <c r="Z547" s="27">
        <f>畜禽季度村级台账!H548+畜禽季度村级台账!Z548+畜禽季度村级台账!AR548+畜禽季度村级台账!BJ548</f>
        <v>0</v>
      </c>
      <c r="AA547" s="27">
        <f>畜禽季度村级台账!CF548</f>
        <v>0</v>
      </c>
      <c r="AB547" s="27">
        <f>畜禽季度村级台账!CG548</f>
        <v>0</v>
      </c>
      <c r="AC547" s="27">
        <f>畜禽季度村级台账!CH548</f>
        <v>0</v>
      </c>
      <c r="AD547" s="27">
        <f>畜禽季度村级台账!CI548</f>
        <v>0</v>
      </c>
      <c r="AE547" s="27">
        <f>畜禽季度村级台账!CJ548</f>
        <v>0</v>
      </c>
      <c r="AF547" s="51" t="str">
        <f t="shared" si="65"/>
        <v>正确</v>
      </c>
      <c r="AG547" s="51" t="str">
        <f t="shared" si="66"/>
        <v>正确</v>
      </c>
      <c r="AH547" s="51" t="str">
        <f t="shared" si="67"/>
        <v>正确</v>
      </c>
      <c r="AI547" s="51" t="str">
        <f t="shared" si="68"/>
        <v>正确</v>
      </c>
      <c r="AJ547" s="51" t="str">
        <f t="shared" si="69"/>
        <v>正确</v>
      </c>
      <c r="AK547" s="51" t="str">
        <f t="shared" si="70"/>
        <v>正确</v>
      </c>
      <c r="AL547" s="51" t="str">
        <f t="shared" si="71"/>
        <v>正确</v>
      </c>
    </row>
    <row r="548" spans="1:38">
      <c r="A548" s="28">
        <v>538</v>
      </c>
      <c r="B548" s="26">
        <f>畜禽季度村级台账!B549</f>
        <v>0</v>
      </c>
      <c r="C548" s="27">
        <f>畜禽季度村级台账!BO549</f>
        <v>0</v>
      </c>
      <c r="D548" s="27">
        <f>畜禽季度村级台账!BP549</f>
        <v>0</v>
      </c>
      <c r="E548" s="27">
        <f>畜禽季度村级台账!BQ549</f>
        <v>0</v>
      </c>
      <c r="F548" s="27">
        <f>畜禽季度村级台账!BR549</f>
        <v>0</v>
      </c>
      <c r="G548" s="27">
        <f>畜禽季度村级台账!BS549</f>
        <v>0</v>
      </c>
      <c r="H548" s="27">
        <f>畜禽季度村级台账!BT549</f>
        <v>0</v>
      </c>
      <c r="I548" s="27">
        <f>畜禽季度村级台账!BU549</f>
        <v>0</v>
      </c>
      <c r="J548" s="27">
        <f>畜禽季度村级台账!BV549</f>
        <v>0</v>
      </c>
      <c r="K548" s="27">
        <f>畜禽季度村级台账!BW549</f>
        <v>0</v>
      </c>
      <c r="L548" s="27">
        <f>畜禽季度村级台账!BX549</f>
        <v>0</v>
      </c>
      <c r="M548" s="27">
        <f>畜禽季度村级台账!BY549</f>
        <v>0</v>
      </c>
      <c r="N548" s="27">
        <f>畜禽季度村级台账!BZ549</f>
        <v>0</v>
      </c>
      <c r="O548" s="27">
        <f>畜禽季度村级台账!CA549</f>
        <v>0</v>
      </c>
      <c r="P548" s="27">
        <f>畜禽季度村级台账!CB549</f>
        <v>0</v>
      </c>
      <c r="Q548" s="27">
        <f>畜禽季度村级台账!CC549</f>
        <v>0</v>
      </c>
      <c r="R548" s="27">
        <f>畜禽季度村级台账!CD549</f>
        <v>0</v>
      </c>
      <c r="S548" s="27">
        <f>畜禽季度村级台账!CE549</f>
        <v>0</v>
      </c>
      <c r="T548" s="27">
        <f>畜禽季度村级台账!C549+畜禽季度村级台账!U549+畜禽季度村级台账!AM549+畜禽季度村级台账!BE549</f>
        <v>0</v>
      </c>
      <c r="U548" s="27">
        <f>畜禽季度村级台账!D549+畜禽季度村级台账!V549+畜禽季度村级台账!AN549+畜禽季度村级台账!BF549</f>
        <v>0</v>
      </c>
      <c r="V548" s="27">
        <f>畜禽季度村级台账!E549+畜禽季度村级台账!W549+畜禽季度村级台账!AO549+畜禽季度村级台账!BG549</f>
        <v>0</v>
      </c>
      <c r="W548" s="27">
        <f>畜禽季度村级台账!F549+畜禽季度村级台账!X549+畜禽季度村级台账!AP549+畜禽季度村级台账!BH549</f>
        <v>0</v>
      </c>
      <c r="X548" s="27">
        <f t="shared" si="72"/>
        <v>0</v>
      </c>
      <c r="Y548" s="27">
        <f>畜禽季度村级台账!G549+畜禽季度村级台账!Y549+畜禽季度村级台账!AQ549+畜禽季度村级台账!BI549</f>
        <v>0</v>
      </c>
      <c r="Z548" s="27">
        <f>畜禽季度村级台账!H549+畜禽季度村级台账!Z549+畜禽季度村级台账!AR549+畜禽季度村级台账!BJ549</f>
        <v>0</v>
      </c>
      <c r="AA548" s="27">
        <f>畜禽季度村级台账!CF549</f>
        <v>0</v>
      </c>
      <c r="AB548" s="27">
        <f>畜禽季度村级台账!CG549</f>
        <v>0</v>
      </c>
      <c r="AC548" s="27">
        <f>畜禽季度村级台账!CH549</f>
        <v>0</v>
      </c>
      <c r="AD548" s="27">
        <f>畜禽季度村级台账!CI549</f>
        <v>0</v>
      </c>
      <c r="AE548" s="27">
        <f>畜禽季度村级台账!CJ549</f>
        <v>0</v>
      </c>
      <c r="AF548" s="51" t="str">
        <f t="shared" si="65"/>
        <v>正确</v>
      </c>
      <c r="AG548" s="51" t="str">
        <f t="shared" si="66"/>
        <v>正确</v>
      </c>
      <c r="AH548" s="51" t="str">
        <f t="shared" si="67"/>
        <v>正确</v>
      </c>
      <c r="AI548" s="51" t="str">
        <f t="shared" si="68"/>
        <v>正确</v>
      </c>
      <c r="AJ548" s="51" t="str">
        <f t="shared" si="69"/>
        <v>正确</v>
      </c>
      <c r="AK548" s="51" t="str">
        <f t="shared" si="70"/>
        <v>正确</v>
      </c>
      <c r="AL548" s="51" t="str">
        <f t="shared" si="71"/>
        <v>正确</v>
      </c>
    </row>
    <row r="549" spans="1:38">
      <c r="A549" s="28">
        <v>539</v>
      </c>
      <c r="B549" s="26">
        <f>畜禽季度村级台账!B550</f>
        <v>0</v>
      </c>
      <c r="C549" s="27">
        <f>畜禽季度村级台账!BO550</f>
        <v>0</v>
      </c>
      <c r="D549" s="27">
        <f>畜禽季度村级台账!BP550</f>
        <v>0</v>
      </c>
      <c r="E549" s="27">
        <f>畜禽季度村级台账!BQ550</f>
        <v>0</v>
      </c>
      <c r="F549" s="27">
        <f>畜禽季度村级台账!BR550</f>
        <v>0</v>
      </c>
      <c r="G549" s="27">
        <f>畜禽季度村级台账!BS550</f>
        <v>0</v>
      </c>
      <c r="H549" s="27">
        <f>畜禽季度村级台账!BT550</f>
        <v>0</v>
      </c>
      <c r="I549" s="27">
        <f>畜禽季度村级台账!BU550</f>
        <v>0</v>
      </c>
      <c r="J549" s="27">
        <f>畜禽季度村级台账!BV550</f>
        <v>0</v>
      </c>
      <c r="K549" s="27">
        <f>畜禽季度村级台账!BW550</f>
        <v>0</v>
      </c>
      <c r="L549" s="27">
        <f>畜禽季度村级台账!BX550</f>
        <v>0</v>
      </c>
      <c r="M549" s="27">
        <f>畜禽季度村级台账!BY550</f>
        <v>0</v>
      </c>
      <c r="N549" s="27">
        <f>畜禽季度村级台账!BZ550</f>
        <v>0</v>
      </c>
      <c r="O549" s="27">
        <f>畜禽季度村级台账!CA550</f>
        <v>0</v>
      </c>
      <c r="P549" s="27">
        <f>畜禽季度村级台账!CB550</f>
        <v>0</v>
      </c>
      <c r="Q549" s="27">
        <f>畜禽季度村级台账!CC550</f>
        <v>0</v>
      </c>
      <c r="R549" s="27">
        <f>畜禽季度村级台账!CD550</f>
        <v>0</v>
      </c>
      <c r="S549" s="27">
        <f>畜禽季度村级台账!CE550</f>
        <v>0</v>
      </c>
      <c r="T549" s="27">
        <f>畜禽季度村级台账!C550+畜禽季度村级台账!U550+畜禽季度村级台账!AM550+畜禽季度村级台账!BE550</f>
        <v>0</v>
      </c>
      <c r="U549" s="27">
        <f>畜禽季度村级台账!D550+畜禽季度村级台账!V550+畜禽季度村级台账!AN550+畜禽季度村级台账!BF550</f>
        <v>0</v>
      </c>
      <c r="V549" s="27">
        <f>畜禽季度村级台账!E550+畜禽季度村级台账!W550+畜禽季度村级台账!AO550+畜禽季度村级台账!BG550</f>
        <v>0</v>
      </c>
      <c r="W549" s="27">
        <f>畜禽季度村级台账!F550+畜禽季度村级台账!X550+畜禽季度村级台账!AP550+畜禽季度村级台账!BH550</f>
        <v>0</v>
      </c>
      <c r="X549" s="27">
        <f t="shared" si="72"/>
        <v>0</v>
      </c>
      <c r="Y549" s="27">
        <f>畜禽季度村级台账!G550+畜禽季度村级台账!Y550+畜禽季度村级台账!AQ550+畜禽季度村级台账!BI550</f>
        <v>0</v>
      </c>
      <c r="Z549" s="27">
        <f>畜禽季度村级台账!H550+畜禽季度村级台账!Z550+畜禽季度村级台账!AR550+畜禽季度村级台账!BJ550</f>
        <v>0</v>
      </c>
      <c r="AA549" s="27">
        <f>畜禽季度村级台账!CF550</f>
        <v>0</v>
      </c>
      <c r="AB549" s="27">
        <f>畜禽季度村级台账!CG550</f>
        <v>0</v>
      </c>
      <c r="AC549" s="27">
        <f>畜禽季度村级台账!CH550</f>
        <v>0</v>
      </c>
      <c r="AD549" s="27">
        <f>畜禽季度村级台账!CI550</f>
        <v>0</v>
      </c>
      <c r="AE549" s="27">
        <f>畜禽季度村级台账!CJ550</f>
        <v>0</v>
      </c>
      <c r="AF549" s="51" t="str">
        <f t="shared" si="65"/>
        <v>正确</v>
      </c>
      <c r="AG549" s="51" t="str">
        <f t="shared" si="66"/>
        <v>正确</v>
      </c>
      <c r="AH549" s="51" t="str">
        <f t="shared" si="67"/>
        <v>正确</v>
      </c>
      <c r="AI549" s="51" t="str">
        <f t="shared" si="68"/>
        <v>正确</v>
      </c>
      <c r="AJ549" s="51" t="str">
        <f t="shared" si="69"/>
        <v>正确</v>
      </c>
      <c r="AK549" s="51" t="str">
        <f t="shared" si="70"/>
        <v>正确</v>
      </c>
      <c r="AL549" s="51" t="str">
        <f t="shared" si="71"/>
        <v>正确</v>
      </c>
    </row>
    <row r="550" spans="1:38">
      <c r="A550" s="28">
        <v>540</v>
      </c>
      <c r="B550" s="26">
        <f>畜禽季度村级台账!B551</f>
        <v>0</v>
      </c>
      <c r="C550" s="27">
        <f>畜禽季度村级台账!BO551</f>
        <v>0</v>
      </c>
      <c r="D550" s="27">
        <f>畜禽季度村级台账!BP551</f>
        <v>0</v>
      </c>
      <c r="E550" s="27">
        <f>畜禽季度村级台账!BQ551</f>
        <v>0</v>
      </c>
      <c r="F550" s="27">
        <f>畜禽季度村级台账!BR551</f>
        <v>0</v>
      </c>
      <c r="G550" s="27">
        <f>畜禽季度村级台账!BS551</f>
        <v>0</v>
      </c>
      <c r="H550" s="27">
        <f>畜禽季度村级台账!BT551</f>
        <v>0</v>
      </c>
      <c r="I550" s="27">
        <f>畜禽季度村级台账!BU551</f>
        <v>0</v>
      </c>
      <c r="J550" s="27">
        <f>畜禽季度村级台账!BV551</f>
        <v>0</v>
      </c>
      <c r="K550" s="27">
        <f>畜禽季度村级台账!BW551</f>
        <v>0</v>
      </c>
      <c r="L550" s="27">
        <f>畜禽季度村级台账!BX551</f>
        <v>0</v>
      </c>
      <c r="M550" s="27">
        <f>畜禽季度村级台账!BY551</f>
        <v>0</v>
      </c>
      <c r="N550" s="27">
        <f>畜禽季度村级台账!BZ551</f>
        <v>0</v>
      </c>
      <c r="O550" s="27">
        <f>畜禽季度村级台账!CA551</f>
        <v>0</v>
      </c>
      <c r="P550" s="27">
        <f>畜禽季度村级台账!CB551</f>
        <v>0</v>
      </c>
      <c r="Q550" s="27">
        <f>畜禽季度村级台账!CC551</f>
        <v>0</v>
      </c>
      <c r="R550" s="27">
        <f>畜禽季度村级台账!CD551</f>
        <v>0</v>
      </c>
      <c r="S550" s="27">
        <f>畜禽季度村级台账!CE551</f>
        <v>0</v>
      </c>
      <c r="T550" s="27">
        <f>畜禽季度村级台账!C551+畜禽季度村级台账!U551+畜禽季度村级台账!AM551+畜禽季度村级台账!BE551</f>
        <v>0</v>
      </c>
      <c r="U550" s="27">
        <f>畜禽季度村级台账!D551+畜禽季度村级台账!V551+畜禽季度村级台账!AN551+畜禽季度村级台账!BF551</f>
        <v>0</v>
      </c>
      <c r="V550" s="27">
        <f>畜禽季度村级台账!E551+畜禽季度村级台账!W551+畜禽季度村级台账!AO551+畜禽季度村级台账!BG551</f>
        <v>0</v>
      </c>
      <c r="W550" s="27">
        <f>畜禽季度村级台账!F551+畜禽季度村级台账!X551+畜禽季度村级台账!AP551+畜禽季度村级台账!BH551</f>
        <v>0</v>
      </c>
      <c r="X550" s="27">
        <f t="shared" si="72"/>
        <v>0</v>
      </c>
      <c r="Y550" s="27">
        <f>畜禽季度村级台账!G551+畜禽季度村级台账!Y551+畜禽季度村级台账!AQ551+畜禽季度村级台账!BI551</f>
        <v>0</v>
      </c>
      <c r="Z550" s="27">
        <f>畜禽季度村级台账!H551+畜禽季度村级台账!Z551+畜禽季度村级台账!AR551+畜禽季度村级台账!BJ551</f>
        <v>0</v>
      </c>
      <c r="AA550" s="27">
        <f>畜禽季度村级台账!CF551</f>
        <v>0</v>
      </c>
      <c r="AB550" s="27">
        <f>畜禽季度村级台账!CG551</f>
        <v>0</v>
      </c>
      <c r="AC550" s="27">
        <f>畜禽季度村级台账!CH551</f>
        <v>0</v>
      </c>
      <c r="AD550" s="27">
        <f>畜禽季度村级台账!CI551</f>
        <v>0</v>
      </c>
      <c r="AE550" s="27">
        <f>畜禽季度村级台账!CJ551</f>
        <v>0</v>
      </c>
      <c r="AF550" s="51" t="str">
        <f t="shared" si="65"/>
        <v>正确</v>
      </c>
      <c r="AG550" s="51" t="str">
        <f t="shared" si="66"/>
        <v>正确</v>
      </c>
      <c r="AH550" s="51" t="str">
        <f t="shared" si="67"/>
        <v>正确</v>
      </c>
      <c r="AI550" s="51" t="str">
        <f t="shared" si="68"/>
        <v>正确</v>
      </c>
      <c r="AJ550" s="51" t="str">
        <f t="shared" si="69"/>
        <v>正确</v>
      </c>
      <c r="AK550" s="51" t="str">
        <f t="shared" si="70"/>
        <v>正确</v>
      </c>
      <c r="AL550" s="51" t="str">
        <f t="shared" si="71"/>
        <v>正确</v>
      </c>
    </row>
    <row r="551" spans="1:38">
      <c r="A551" s="28">
        <v>541</v>
      </c>
      <c r="B551" s="26">
        <f>畜禽季度村级台账!B552</f>
        <v>0</v>
      </c>
      <c r="C551" s="27">
        <f>畜禽季度村级台账!BO552</f>
        <v>0</v>
      </c>
      <c r="D551" s="27">
        <f>畜禽季度村级台账!BP552</f>
        <v>0</v>
      </c>
      <c r="E551" s="27">
        <f>畜禽季度村级台账!BQ552</f>
        <v>0</v>
      </c>
      <c r="F551" s="27">
        <f>畜禽季度村级台账!BR552</f>
        <v>0</v>
      </c>
      <c r="G551" s="27">
        <f>畜禽季度村级台账!BS552</f>
        <v>0</v>
      </c>
      <c r="H551" s="27">
        <f>畜禽季度村级台账!BT552</f>
        <v>0</v>
      </c>
      <c r="I551" s="27">
        <f>畜禽季度村级台账!BU552</f>
        <v>0</v>
      </c>
      <c r="J551" s="27">
        <f>畜禽季度村级台账!BV552</f>
        <v>0</v>
      </c>
      <c r="K551" s="27">
        <f>畜禽季度村级台账!BW552</f>
        <v>0</v>
      </c>
      <c r="L551" s="27">
        <f>畜禽季度村级台账!BX552</f>
        <v>0</v>
      </c>
      <c r="M551" s="27">
        <f>畜禽季度村级台账!BY552</f>
        <v>0</v>
      </c>
      <c r="N551" s="27">
        <f>畜禽季度村级台账!BZ552</f>
        <v>0</v>
      </c>
      <c r="O551" s="27">
        <f>畜禽季度村级台账!CA552</f>
        <v>0</v>
      </c>
      <c r="P551" s="27">
        <f>畜禽季度村级台账!CB552</f>
        <v>0</v>
      </c>
      <c r="Q551" s="27">
        <f>畜禽季度村级台账!CC552</f>
        <v>0</v>
      </c>
      <c r="R551" s="27">
        <f>畜禽季度村级台账!CD552</f>
        <v>0</v>
      </c>
      <c r="S551" s="27">
        <f>畜禽季度村级台账!CE552</f>
        <v>0</v>
      </c>
      <c r="T551" s="27">
        <f>畜禽季度村级台账!C552+畜禽季度村级台账!U552+畜禽季度村级台账!AM552+畜禽季度村级台账!BE552</f>
        <v>0</v>
      </c>
      <c r="U551" s="27">
        <f>畜禽季度村级台账!D552+畜禽季度村级台账!V552+畜禽季度村级台账!AN552+畜禽季度村级台账!BF552</f>
        <v>0</v>
      </c>
      <c r="V551" s="27">
        <f>畜禽季度村级台账!E552+畜禽季度村级台账!W552+畜禽季度村级台账!AO552+畜禽季度村级台账!BG552</f>
        <v>0</v>
      </c>
      <c r="W551" s="27">
        <f>畜禽季度村级台账!F552+畜禽季度村级台账!X552+畜禽季度村级台账!AP552+畜禽季度村级台账!BH552</f>
        <v>0</v>
      </c>
      <c r="X551" s="27">
        <f t="shared" si="72"/>
        <v>0</v>
      </c>
      <c r="Y551" s="27">
        <f>畜禽季度村级台账!G552+畜禽季度村级台账!Y552+畜禽季度村级台账!AQ552+畜禽季度村级台账!BI552</f>
        <v>0</v>
      </c>
      <c r="Z551" s="27">
        <f>畜禽季度村级台账!H552+畜禽季度村级台账!Z552+畜禽季度村级台账!AR552+畜禽季度村级台账!BJ552</f>
        <v>0</v>
      </c>
      <c r="AA551" s="27">
        <f>畜禽季度村级台账!CF552</f>
        <v>0</v>
      </c>
      <c r="AB551" s="27">
        <f>畜禽季度村级台账!CG552</f>
        <v>0</v>
      </c>
      <c r="AC551" s="27">
        <f>畜禽季度村级台账!CH552</f>
        <v>0</v>
      </c>
      <c r="AD551" s="27">
        <f>畜禽季度村级台账!CI552</f>
        <v>0</v>
      </c>
      <c r="AE551" s="27">
        <f>畜禽季度村级台账!CJ552</f>
        <v>0</v>
      </c>
      <c r="AF551" s="51" t="str">
        <f t="shared" si="65"/>
        <v>正确</v>
      </c>
      <c r="AG551" s="51" t="str">
        <f t="shared" si="66"/>
        <v>正确</v>
      </c>
      <c r="AH551" s="51" t="str">
        <f t="shared" si="67"/>
        <v>正确</v>
      </c>
      <c r="AI551" s="51" t="str">
        <f t="shared" si="68"/>
        <v>正确</v>
      </c>
      <c r="AJ551" s="51" t="str">
        <f t="shared" si="69"/>
        <v>正确</v>
      </c>
      <c r="AK551" s="51" t="str">
        <f t="shared" si="70"/>
        <v>正确</v>
      </c>
      <c r="AL551" s="51" t="str">
        <f t="shared" si="71"/>
        <v>正确</v>
      </c>
    </row>
    <row r="552" spans="1:38">
      <c r="A552" s="28">
        <v>542</v>
      </c>
      <c r="B552" s="26">
        <f>畜禽季度村级台账!B553</f>
        <v>0</v>
      </c>
      <c r="C552" s="27">
        <f>畜禽季度村级台账!BO553</f>
        <v>0</v>
      </c>
      <c r="D552" s="27">
        <f>畜禽季度村级台账!BP553</f>
        <v>0</v>
      </c>
      <c r="E552" s="27">
        <f>畜禽季度村级台账!BQ553</f>
        <v>0</v>
      </c>
      <c r="F552" s="27">
        <f>畜禽季度村级台账!BR553</f>
        <v>0</v>
      </c>
      <c r="G552" s="27">
        <f>畜禽季度村级台账!BS553</f>
        <v>0</v>
      </c>
      <c r="H552" s="27">
        <f>畜禽季度村级台账!BT553</f>
        <v>0</v>
      </c>
      <c r="I552" s="27">
        <f>畜禽季度村级台账!BU553</f>
        <v>0</v>
      </c>
      <c r="J552" s="27">
        <f>畜禽季度村级台账!BV553</f>
        <v>0</v>
      </c>
      <c r="K552" s="27">
        <f>畜禽季度村级台账!BW553</f>
        <v>0</v>
      </c>
      <c r="L552" s="27">
        <f>畜禽季度村级台账!BX553</f>
        <v>0</v>
      </c>
      <c r="M552" s="27">
        <f>畜禽季度村级台账!BY553</f>
        <v>0</v>
      </c>
      <c r="N552" s="27">
        <f>畜禽季度村级台账!BZ553</f>
        <v>0</v>
      </c>
      <c r="O552" s="27">
        <f>畜禽季度村级台账!CA553</f>
        <v>0</v>
      </c>
      <c r="P552" s="27">
        <f>畜禽季度村级台账!CB553</f>
        <v>0</v>
      </c>
      <c r="Q552" s="27">
        <f>畜禽季度村级台账!CC553</f>
        <v>0</v>
      </c>
      <c r="R552" s="27">
        <f>畜禽季度村级台账!CD553</f>
        <v>0</v>
      </c>
      <c r="S552" s="27">
        <f>畜禽季度村级台账!CE553</f>
        <v>0</v>
      </c>
      <c r="T552" s="27">
        <f>畜禽季度村级台账!C553+畜禽季度村级台账!U553+畜禽季度村级台账!AM553+畜禽季度村级台账!BE553</f>
        <v>0</v>
      </c>
      <c r="U552" s="27">
        <f>畜禽季度村级台账!D553+畜禽季度村级台账!V553+畜禽季度村级台账!AN553+畜禽季度村级台账!BF553</f>
        <v>0</v>
      </c>
      <c r="V552" s="27">
        <f>畜禽季度村级台账!E553+畜禽季度村级台账!W553+畜禽季度村级台账!AO553+畜禽季度村级台账!BG553</f>
        <v>0</v>
      </c>
      <c r="W552" s="27">
        <f>畜禽季度村级台账!F553+畜禽季度村级台账!X553+畜禽季度村级台账!AP553+畜禽季度村级台账!BH553</f>
        <v>0</v>
      </c>
      <c r="X552" s="27">
        <f t="shared" si="72"/>
        <v>0</v>
      </c>
      <c r="Y552" s="27">
        <f>畜禽季度村级台账!G553+畜禽季度村级台账!Y553+畜禽季度村级台账!AQ553+畜禽季度村级台账!BI553</f>
        <v>0</v>
      </c>
      <c r="Z552" s="27">
        <f>畜禽季度村级台账!H553+畜禽季度村级台账!Z553+畜禽季度村级台账!AR553+畜禽季度村级台账!BJ553</f>
        <v>0</v>
      </c>
      <c r="AA552" s="27">
        <f>畜禽季度村级台账!CF553</f>
        <v>0</v>
      </c>
      <c r="AB552" s="27">
        <f>畜禽季度村级台账!CG553</f>
        <v>0</v>
      </c>
      <c r="AC552" s="27">
        <f>畜禽季度村级台账!CH553</f>
        <v>0</v>
      </c>
      <c r="AD552" s="27">
        <f>畜禽季度村级台账!CI553</f>
        <v>0</v>
      </c>
      <c r="AE552" s="27">
        <f>畜禽季度村级台账!CJ553</f>
        <v>0</v>
      </c>
      <c r="AF552" s="51" t="str">
        <f t="shared" si="65"/>
        <v>正确</v>
      </c>
      <c r="AG552" s="51" t="str">
        <f t="shared" si="66"/>
        <v>正确</v>
      </c>
      <c r="AH552" s="51" t="str">
        <f t="shared" si="67"/>
        <v>正确</v>
      </c>
      <c r="AI552" s="51" t="str">
        <f t="shared" si="68"/>
        <v>正确</v>
      </c>
      <c r="AJ552" s="51" t="str">
        <f t="shared" si="69"/>
        <v>正确</v>
      </c>
      <c r="AK552" s="51" t="str">
        <f t="shared" si="70"/>
        <v>正确</v>
      </c>
      <c r="AL552" s="51" t="str">
        <f t="shared" si="71"/>
        <v>正确</v>
      </c>
    </row>
    <row r="553" spans="1:38">
      <c r="A553" s="28">
        <v>543</v>
      </c>
      <c r="B553" s="26">
        <f>畜禽季度村级台账!B554</f>
        <v>0</v>
      </c>
      <c r="C553" s="27">
        <f>畜禽季度村级台账!BO554</f>
        <v>0</v>
      </c>
      <c r="D553" s="27">
        <f>畜禽季度村级台账!BP554</f>
        <v>0</v>
      </c>
      <c r="E553" s="27">
        <f>畜禽季度村级台账!BQ554</f>
        <v>0</v>
      </c>
      <c r="F553" s="27">
        <f>畜禽季度村级台账!BR554</f>
        <v>0</v>
      </c>
      <c r="G553" s="27">
        <f>畜禽季度村级台账!BS554</f>
        <v>0</v>
      </c>
      <c r="H553" s="27">
        <f>畜禽季度村级台账!BT554</f>
        <v>0</v>
      </c>
      <c r="I553" s="27">
        <f>畜禽季度村级台账!BU554</f>
        <v>0</v>
      </c>
      <c r="J553" s="27">
        <f>畜禽季度村级台账!BV554</f>
        <v>0</v>
      </c>
      <c r="K553" s="27">
        <f>畜禽季度村级台账!BW554</f>
        <v>0</v>
      </c>
      <c r="L553" s="27">
        <f>畜禽季度村级台账!BX554</f>
        <v>0</v>
      </c>
      <c r="M553" s="27">
        <f>畜禽季度村级台账!BY554</f>
        <v>0</v>
      </c>
      <c r="N553" s="27">
        <f>畜禽季度村级台账!BZ554</f>
        <v>0</v>
      </c>
      <c r="O553" s="27">
        <f>畜禽季度村级台账!CA554</f>
        <v>0</v>
      </c>
      <c r="P553" s="27">
        <f>畜禽季度村级台账!CB554</f>
        <v>0</v>
      </c>
      <c r="Q553" s="27">
        <f>畜禽季度村级台账!CC554</f>
        <v>0</v>
      </c>
      <c r="R553" s="27">
        <f>畜禽季度村级台账!CD554</f>
        <v>0</v>
      </c>
      <c r="S553" s="27">
        <f>畜禽季度村级台账!CE554</f>
        <v>0</v>
      </c>
      <c r="T553" s="27">
        <f>畜禽季度村级台账!C554+畜禽季度村级台账!U554+畜禽季度村级台账!AM554+畜禽季度村级台账!BE554</f>
        <v>0</v>
      </c>
      <c r="U553" s="27">
        <f>畜禽季度村级台账!D554+畜禽季度村级台账!V554+畜禽季度村级台账!AN554+畜禽季度村级台账!BF554</f>
        <v>0</v>
      </c>
      <c r="V553" s="27">
        <f>畜禽季度村级台账!E554+畜禽季度村级台账!W554+畜禽季度村级台账!AO554+畜禽季度村级台账!BG554</f>
        <v>0</v>
      </c>
      <c r="W553" s="27">
        <f>畜禽季度村级台账!F554+畜禽季度村级台账!X554+畜禽季度村级台账!AP554+畜禽季度村级台账!BH554</f>
        <v>0</v>
      </c>
      <c r="X553" s="27">
        <f t="shared" si="72"/>
        <v>0</v>
      </c>
      <c r="Y553" s="27">
        <f>畜禽季度村级台账!G554+畜禽季度村级台账!Y554+畜禽季度村级台账!AQ554+畜禽季度村级台账!BI554</f>
        <v>0</v>
      </c>
      <c r="Z553" s="27">
        <f>畜禽季度村级台账!H554+畜禽季度村级台账!Z554+畜禽季度村级台账!AR554+畜禽季度村级台账!BJ554</f>
        <v>0</v>
      </c>
      <c r="AA553" s="27">
        <f>畜禽季度村级台账!CF554</f>
        <v>0</v>
      </c>
      <c r="AB553" s="27">
        <f>畜禽季度村级台账!CG554</f>
        <v>0</v>
      </c>
      <c r="AC553" s="27">
        <f>畜禽季度村级台账!CH554</f>
        <v>0</v>
      </c>
      <c r="AD553" s="27">
        <f>畜禽季度村级台账!CI554</f>
        <v>0</v>
      </c>
      <c r="AE553" s="27">
        <f>畜禽季度村级台账!CJ554</f>
        <v>0</v>
      </c>
      <c r="AF553" s="51" t="str">
        <f t="shared" si="65"/>
        <v>正确</v>
      </c>
      <c r="AG553" s="51" t="str">
        <f t="shared" si="66"/>
        <v>正确</v>
      </c>
      <c r="AH553" s="51" t="str">
        <f t="shared" si="67"/>
        <v>正确</v>
      </c>
      <c r="AI553" s="51" t="str">
        <f t="shared" si="68"/>
        <v>正确</v>
      </c>
      <c r="AJ553" s="51" t="str">
        <f t="shared" si="69"/>
        <v>正确</v>
      </c>
      <c r="AK553" s="51" t="str">
        <f t="shared" si="70"/>
        <v>正确</v>
      </c>
      <c r="AL553" s="51" t="str">
        <f t="shared" si="71"/>
        <v>正确</v>
      </c>
    </row>
    <row r="554" spans="1:38">
      <c r="A554" s="28">
        <v>544</v>
      </c>
      <c r="B554" s="26">
        <f>畜禽季度村级台账!B555</f>
        <v>0</v>
      </c>
      <c r="C554" s="27">
        <f>畜禽季度村级台账!BO555</f>
        <v>0</v>
      </c>
      <c r="D554" s="27">
        <f>畜禽季度村级台账!BP555</f>
        <v>0</v>
      </c>
      <c r="E554" s="27">
        <f>畜禽季度村级台账!BQ555</f>
        <v>0</v>
      </c>
      <c r="F554" s="27">
        <f>畜禽季度村级台账!BR555</f>
        <v>0</v>
      </c>
      <c r="G554" s="27">
        <f>畜禽季度村级台账!BS555</f>
        <v>0</v>
      </c>
      <c r="H554" s="27">
        <f>畜禽季度村级台账!BT555</f>
        <v>0</v>
      </c>
      <c r="I554" s="27">
        <f>畜禽季度村级台账!BU555</f>
        <v>0</v>
      </c>
      <c r="J554" s="27">
        <f>畜禽季度村级台账!BV555</f>
        <v>0</v>
      </c>
      <c r="K554" s="27">
        <f>畜禽季度村级台账!BW555</f>
        <v>0</v>
      </c>
      <c r="L554" s="27">
        <f>畜禽季度村级台账!BX555</f>
        <v>0</v>
      </c>
      <c r="M554" s="27">
        <f>畜禽季度村级台账!BY555</f>
        <v>0</v>
      </c>
      <c r="N554" s="27">
        <f>畜禽季度村级台账!BZ555</f>
        <v>0</v>
      </c>
      <c r="O554" s="27">
        <f>畜禽季度村级台账!CA555</f>
        <v>0</v>
      </c>
      <c r="P554" s="27">
        <f>畜禽季度村级台账!CB555</f>
        <v>0</v>
      </c>
      <c r="Q554" s="27">
        <f>畜禽季度村级台账!CC555</f>
        <v>0</v>
      </c>
      <c r="R554" s="27">
        <f>畜禽季度村级台账!CD555</f>
        <v>0</v>
      </c>
      <c r="S554" s="27">
        <f>畜禽季度村级台账!CE555</f>
        <v>0</v>
      </c>
      <c r="T554" s="27">
        <f>畜禽季度村级台账!C555+畜禽季度村级台账!U555+畜禽季度村级台账!AM555+畜禽季度村级台账!BE555</f>
        <v>0</v>
      </c>
      <c r="U554" s="27">
        <f>畜禽季度村级台账!D555+畜禽季度村级台账!V555+畜禽季度村级台账!AN555+畜禽季度村级台账!BF555</f>
        <v>0</v>
      </c>
      <c r="V554" s="27">
        <f>畜禽季度村级台账!E555+畜禽季度村级台账!W555+畜禽季度村级台账!AO555+畜禽季度村级台账!BG555</f>
        <v>0</v>
      </c>
      <c r="W554" s="27">
        <f>畜禽季度村级台账!F555+畜禽季度村级台账!X555+畜禽季度村级台账!AP555+畜禽季度村级台账!BH555</f>
        <v>0</v>
      </c>
      <c r="X554" s="27">
        <f t="shared" si="72"/>
        <v>0</v>
      </c>
      <c r="Y554" s="27">
        <f>畜禽季度村级台账!G555+畜禽季度村级台账!Y555+畜禽季度村级台账!AQ555+畜禽季度村级台账!BI555</f>
        <v>0</v>
      </c>
      <c r="Z554" s="27">
        <f>畜禽季度村级台账!H555+畜禽季度村级台账!Z555+畜禽季度村级台账!AR555+畜禽季度村级台账!BJ555</f>
        <v>0</v>
      </c>
      <c r="AA554" s="27">
        <f>畜禽季度村级台账!CF555</f>
        <v>0</v>
      </c>
      <c r="AB554" s="27">
        <f>畜禽季度村级台账!CG555</f>
        <v>0</v>
      </c>
      <c r="AC554" s="27">
        <f>畜禽季度村级台账!CH555</f>
        <v>0</v>
      </c>
      <c r="AD554" s="27">
        <f>畜禽季度村级台账!CI555</f>
        <v>0</v>
      </c>
      <c r="AE554" s="27">
        <f>畜禽季度村级台账!CJ555</f>
        <v>0</v>
      </c>
      <c r="AF554" s="51" t="str">
        <f t="shared" si="65"/>
        <v>正确</v>
      </c>
      <c r="AG554" s="51" t="str">
        <f t="shared" si="66"/>
        <v>正确</v>
      </c>
      <c r="AH554" s="51" t="str">
        <f t="shared" si="67"/>
        <v>正确</v>
      </c>
      <c r="AI554" s="51" t="str">
        <f t="shared" si="68"/>
        <v>正确</v>
      </c>
      <c r="AJ554" s="51" t="str">
        <f t="shared" si="69"/>
        <v>正确</v>
      </c>
      <c r="AK554" s="51" t="str">
        <f t="shared" si="70"/>
        <v>正确</v>
      </c>
      <c r="AL554" s="51" t="str">
        <f t="shared" si="71"/>
        <v>正确</v>
      </c>
    </row>
    <row r="555" spans="1:38">
      <c r="A555" s="28">
        <v>545</v>
      </c>
      <c r="B555" s="26">
        <f>畜禽季度村级台账!B556</f>
        <v>0</v>
      </c>
      <c r="C555" s="27">
        <f>畜禽季度村级台账!BO556</f>
        <v>0</v>
      </c>
      <c r="D555" s="27">
        <f>畜禽季度村级台账!BP556</f>
        <v>0</v>
      </c>
      <c r="E555" s="27">
        <f>畜禽季度村级台账!BQ556</f>
        <v>0</v>
      </c>
      <c r="F555" s="27">
        <f>畜禽季度村级台账!BR556</f>
        <v>0</v>
      </c>
      <c r="G555" s="27">
        <f>畜禽季度村级台账!BS556</f>
        <v>0</v>
      </c>
      <c r="H555" s="27">
        <f>畜禽季度村级台账!BT556</f>
        <v>0</v>
      </c>
      <c r="I555" s="27">
        <f>畜禽季度村级台账!BU556</f>
        <v>0</v>
      </c>
      <c r="J555" s="27">
        <f>畜禽季度村级台账!BV556</f>
        <v>0</v>
      </c>
      <c r="K555" s="27">
        <f>畜禽季度村级台账!BW556</f>
        <v>0</v>
      </c>
      <c r="L555" s="27">
        <f>畜禽季度村级台账!BX556</f>
        <v>0</v>
      </c>
      <c r="M555" s="27">
        <f>畜禽季度村级台账!BY556</f>
        <v>0</v>
      </c>
      <c r="N555" s="27">
        <f>畜禽季度村级台账!BZ556</f>
        <v>0</v>
      </c>
      <c r="O555" s="27">
        <f>畜禽季度村级台账!CA556</f>
        <v>0</v>
      </c>
      <c r="P555" s="27">
        <f>畜禽季度村级台账!CB556</f>
        <v>0</v>
      </c>
      <c r="Q555" s="27">
        <f>畜禽季度村级台账!CC556</f>
        <v>0</v>
      </c>
      <c r="R555" s="27">
        <f>畜禽季度村级台账!CD556</f>
        <v>0</v>
      </c>
      <c r="S555" s="27">
        <f>畜禽季度村级台账!CE556</f>
        <v>0</v>
      </c>
      <c r="T555" s="27">
        <f>畜禽季度村级台账!C556+畜禽季度村级台账!U556+畜禽季度村级台账!AM556+畜禽季度村级台账!BE556</f>
        <v>0</v>
      </c>
      <c r="U555" s="27">
        <f>畜禽季度村级台账!D556+畜禽季度村级台账!V556+畜禽季度村级台账!AN556+畜禽季度村级台账!BF556</f>
        <v>0</v>
      </c>
      <c r="V555" s="27">
        <f>畜禽季度村级台账!E556+畜禽季度村级台账!W556+畜禽季度村级台账!AO556+畜禽季度村级台账!BG556</f>
        <v>0</v>
      </c>
      <c r="W555" s="27">
        <f>畜禽季度村级台账!F556+畜禽季度村级台账!X556+畜禽季度村级台账!AP556+畜禽季度村级台账!BH556</f>
        <v>0</v>
      </c>
      <c r="X555" s="27">
        <f t="shared" si="72"/>
        <v>0</v>
      </c>
      <c r="Y555" s="27">
        <f>畜禽季度村级台账!G556+畜禽季度村级台账!Y556+畜禽季度村级台账!AQ556+畜禽季度村级台账!BI556</f>
        <v>0</v>
      </c>
      <c r="Z555" s="27">
        <f>畜禽季度村级台账!H556+畜禽季度村级台账!Z556+畜禽季度村级台账!AR556+畜禽季度村级台账!BJ556</f>
        <v>0</v>
      </c>
      <c r="AA555" s="27">
        <f>畜禽季度村级台账!CF556</f>
        <v>0</v>
      </c>
      <c r="AB555" s="27">
        <f>畜禽季度村级台账!CG556</f>
        <v>0</v>
      </c>
      <c r="AC555" s="27">
        <f>畜禽季度村级台账!CH556</f>
        <v>0</v>
      </c>
      <c r="AD555" s="27">
        <f>畜禽季度村级台账!CI556</f>
        <v>0</v>
      </c>
      <c r="AE555" s="27">
        <f>畜禽季度村级台账!CJ556</f>
        <v>0</v>
      </c>
      <c r="AF555" s="51" t="str">
        <f t="shared" si="65"/>
        <v>正确</v>
      </c>
      <c r="AG555" s="51" t="str">
        <f t="shared" si="66"/>
        <v>正确</v>
      </c>
      <c r="AH555" s="51" t="str">
        <f t="shared" si="67"/>
        <v>正确</v>
      </c>
      <c r="AI555" s="51" t="str">
        <f t="shared" si="68"/>
        <v>正确</v>
      </c>
      <c r="AJ555" s="51" t="str">
        <f t="shared" si="69"/>
        <v>正确</v>
      </c>
      <c r="AK555" s="51" t="str">
        <f t="shared" si="70"/>
        <v>正确</v>
      </c>
      <c r="AL555" s="51" t="str">
        <f t="shared" si="71"/>
        <v>正确</v>
      </c>
    </row>
    <row r="556" spans="1:38">
      <c r="A556" s="28">
        <v>546</v>
      </c>
      <c r="B556" s="26">
        <f>畜禽季度村级台账!B557</f>
        <v>0</v>
      </c>
      <c r="C556" s="27">
        <f>畜禽季度村级台账!BO557</f>
        <v>0</v>
      </c>
      <c r="D556" s="27">
        <f>畜禽季度村级台账!BP557</f>
        <v>0</v>
      </c>
      <c r="E556" s="27">
        <f>畜禽季度村级台账!BQ557</f>
        <v>0</v>
      </c>
      <c r="F556" s="27">
        <f>畜禽季度村级台账!BR557</f>
        <v>0</v>
      </c>
      <c r="G556" s="27">
        <f>畜禽季度村级台账!BS557</f>
        <v>0</v>
      </c>
      <c r="H556" s="27">
        <f>畜禽季度村级台账!BT557</f>
        <v>0</v>
      </c>
      <c r="I556" s="27">
        <f>畜禽季度村级台账!BU557</f>
        <v>0</v>
      </c>
      <c r="J556" s="27">
        <f>畜禽季度村级台账!BV557</f>
        <v>0</v>
      </c>
      <c r="K556" s="27">
        <f>畜禽季度村级台账!BW557</f>
        <v>0</v>
      </c>
      <c r="L556" s="27">
        <f>畜禽季度村级台账!BX557</f>
        <v>0</v>
      </c>
      <c r="M556" s="27">
        <f>畜禽季度村级台账!BY557</f>
        <v>0</v>
      </c>
      <c r="N556" s="27">
        <f>畜禽季度村级台账!BZ557</f>
        <v>0</v>
      </c>
      <c r="O556" s="27">
        <f>畜禽季度村级台账!CA557</f>
        <v>0</v>
      </c>
      <c r="P556" s="27">
        <f>畜禽季度村级台账!CB557</f>
        <v>0</v>
      </c>
      <c r="Q556" s="27">
        <f>畜禽季度村级台账!CC557</f>
        <v>0</v>
      </c>
      <c r="R556" s="27">
        <f>畜禽季度村级台账!CD557</f>
        <v>0</v>
      </c>
      <c r="S556" s="27">
        <f>畜禽季度村级台账!CE557</f>
        <v>0</v>
      </c>
      <c r="T556" s="27">
        <f>畜禽季度村级台账!C557+畜禽季度村级台账!U557+畜禽季度村级台账!AM557+畜禽季度村级台账!BE557</f>
        <v>0</v>
      </c>
      <c r="U556" s="27">
        <f>畜禽季度村级台账!D557+畜禽季度村级台账!V557+畜禽季度村级台账!AN557+畜禽季度村级台账!BF557</f>
        <v>0</v>
      </c>
      <c r="V556" s="27">
        <f>畜禽季度村级台账!E557+畜禽季度村级台账!W557+畜禽季度村级台账!AO557+畜禽季度村级台账!BG557</f>
        <v>0</v>
      </c>
      <c r="W556" s="27">
        <f>畜禽季度村级台账!F557+畜禽季度村级台账!X557+畜禽季度村级台账!AP557+畜禽季度村级台账!BH557</f>
        <v>0</v>
      </c>
      <c r="X556" s="27">
        <f t="shared" si="72"/>
        <v>0</v>
      </c>
      <c r="Y556" s="27">
        <f>畜禽季度村级台账!G557+畜禽季度村级台账!Y557+畜禽季度村级台账!AQ557+畜禽季度村级台账!BI557</f>
        <v>0</v>
      </c>
      <c r="Z556" s="27">
        <f>畜禽季度村级台账!H557+畜禽季度村级台账!Z557+畜禽季度村级台账!AR557+畜禽季度村级台账!BJ557</f>
        <v>0</v>
      </c>
      <c r="AA556" s="27">
        <f>畜禽季度村级台账!CF557</f>
        <v>0</v>
      </c>
      <c r="AB556" s="27">
        <f>畜禽季度村级台账!CG557</f>
        <v>0</v>
      </c>
      <c r="AC556" s="27">
        <f>畜禽季度村级台账!CH557</f>
        <v>0</v>
      </c>
      <c r="AD556" s="27">
        <f>畜禽季度村级台账!CI557</f>
        <v>0</v>
      </c>
      <c r="AE556" s="27">
        <f>畜禽季度村级台账!CJ557</f>
        <v>0</v>
      </c>
      <c r="AF556" s="51" t="str">
        <f t="shared" si="65"/>
        <v>正确</v>
      </c>
      <c r="AG556" s="51" t="str">
        <f t="shared" si="66"/>
        <v>正确</v>
      </c>
      <c r="AH556" s="51" t="str">
        <f t="shared" si="67"/>
        <v>正确</v>
      </c>
      <c r="AI556" s="51" t="str">
        <f t="shared" si="68"/>
        <v>正确</v>
      </c>
      <c r="AJ556" s="51" t="str">
        <f t="shared" si="69"/>
        <v>正确</v>
      </c>
      <c r="AK556" s="51" t="str">
        <f t="shared" si="70"/>
        <v>正确</v>
      </c>
      <c r="AL556" s="51" t="str">
        <f t="shared" si="71"/>
        <v>正确</v>
      </c>
    </row>
    <row r="557" spans="1:38">
      <c r="A557" s="28">
        <v>547</v>
      </c>
      <c r="B557" s="26">
        <f>畜禽季度村级台账!B558</f>
        <v>0</v>
      </c>
      <c r="C557" s="27">
        <f>畜禽季度村级台账!BO558</f>
        <v>0</v>
      </c>
      <c r="D557" s="27">
        <f>畜禽季度村级台账!BP558</f>
        <v>0</v>
      </c>
      <c r="E557" s="27">
        <f>畜禽季度村级台账!BQ558</f>
        <v>0</v>
      </c>
      <c r="F557" s="27">
        <f>畜禽季度村级台账!BR558</f>
        <v>0</v>
      </c>
      <c r="G557" s="27">
        <f>畜禽季度村级台账!BS558</f>
        <v>0</v>
      </c>
      <c r="H557" s="27">
        <f>畜禽季度村级台账!BT558</f>
        <v>0</v>
      </c>
      <c r="I557" s="27">
        <f>畜禽季度村级台账!BU558</f>
        <v>0</v>
      </c>
      <c r="J557" s="27">
        <f>畜禽季度村级台账!BV558</f>
        <v>0</v>
      </c>
      <c r="K557" s="27">
        <f>畜禽季度村级台账!BW558</f>
        <v>0</v>
      </c>
      <c r="L557" s="27">
        <f>畜禽季度村级台账!BX558</f>
        <v>0</v>
      </c>
      <c r="M557" s="27">
        <f>畜禽季度村级台账!BY558</f>
        <v>0</v>
      </c>
      <c r="N557" s="27">
        <f>畜禽季度村级台账!BZ558</f>
        <v>0</v>
      </c>
      <c r="O557" s="27">
        <f>畜禽季度村级台账!CA558</f>
        <v>0</v>
      </c>
      <c r="P557" s="27">
        <f>畜禽季度村级台账!CB558</f>
        <v>0</v>
      </c>
      <c r="Q557" s="27">
        <f>畜禽季度村级台账!CC558</f>
        <v>0</v>
      </c>
      <c r="R557" s="27">
        <f>畜禽季度村级台账!CD558</f>
        <v>0</v>
      </c>
      <c r="S557" s="27">
        <f>畜禽季度村级台账!CE558</f>
        <v>0</v>
      </c>
      <c r="T557" s="27">
        <f>畜禽季度村级台账!C558+畜禽季度村级台账!U558+畜禽季度村级台账!AM558+畜禽季度村级台账!BE558</f>
        <v>0</v>
      </c>
      <c r="U557" s="27">
        <f>畜禽季度村级台账!D558+畜禽季度村级台账!V558+畜禽季度村级台账!AN558+畜禽季度村级台账!BF558</f>
        <v>0</v>
      </c>
      <c r="V557" s="27">
        <f>畜禽季度村级台账!E558+畜禽季度村级台账!W558+畜禽季度村级台账!AO558+畜禽季度村级台账!BG558</f>
        <v>0</v>
      </c>
      <c r="W557" s="27">
        <f>畜禽季度村级台账!F558+畜禽季度村级台账!X558+畜禽季度村级台账!AP558+畜禽季度村级台账!BH558</f>
        <v>0</v>
      </c>
      <c r="X557" s="27">
        <f t="shared" si="72"/>
        <v>0</v>
      </c>
      <c r="Y557" s="27">
        <f>畜禽季度村级台账!G558+畜禽季度村级台账!Y558+畜禽季度村级台账!AQ558+畜禽季度村级台账!BI558</f>
        <v>0</v>
      </c>
      <c r="Z557" s="27">
        <f>畜禽季度村级台账!H558+畜禽季度村级台账!Z558+畜禽季度村级台账!AR558+畜禽季度村级台账!BJ558</f>
        <v>0</v>
      </c>
      <c r="AA557" s="27">
        <f>畜禽季度村级台账!CF558</f>
        <v>0</v>
      </c>
      <c r="AB557" s="27">
        <f>畜禽季度村级台账!CG558</f>
        <v>0</v>
      </c>
      <c r="AC557" s="27">
        <f>畜禽季度村级台账!CH558</f>
        <v>0</v>
      </c>
      <c r="AD557" s="27">
        <f>畜禽季度村级台账!CI558</f>
        <v>0</v>
      </c>
      <c r="AE557" s="27">
        <f>畜禽季度村级台账!CJ558</f>
        <v>0</v>
      </c>
      <c r="AF557" s="51" t="str">
        <f t="shared" si="65"/>
        <v>正确</v>
      </c>
      <c r="AG557" s="51" t="str">
        <f t="shared" si="66"/>
        <v>正确</v>
      </c>
      <c r="AH557" s="51" t="str">
        <f t="shared" si="67"/>
        <v>正确</v>
      </c>
      <c r="AI557" s="51" t="str">
        <f t="shared" si="68"/>
        <v>正确</v>
      </c>
      <c r="AJ557" s="51" t="str">
        <f t="shared" si="69"/>
        <v>正确</v>
      </c>
      <c r="AK557" s="51" t="str">
        <f t="shared" si="70"/>
        <v>正确</v>
      </c>
      <c r="AL557" s="51" t="str">
        <f t="shared" si="71"/>
        <v>正确</v>
      </c>
    </row>
    <row r="558" spans="1:38">
      <c r="A558" s="28">
        <v>548</v>
      </c>
      <c r="B558" s="26">
        <f>畜禽季度村级台账!B559</f>
        <v>0</v>
      </c>
      <c r="C558" s="27">
        <f>畜禽季度村级台账!BO559</f>
        <v>0</v>
      </c>
      <c r="D558" s="27">
        <f>畜禽季度村级台账!BP559</f>
        <v>0</v>
      </c>
      <c r="E558" s="27">
        <f>畜禽季度村级台账!BQ559</f>
        <v>0</v>
      </c>
      <c r="F558" s="27">
        <f>畜禽季度村级台账!BR559</f>
        <v>0</v>
      </c>
      <c r="G558" s="27">
        <f>畜禽季度村级台账!BS559</f>
        <v>0</v>
      </c>
      <c r="H558" s="27">
        <f>畜禽季度村级台账!BT559</f>
        <v>0</v>
      </c>
      <c r="I558" s="27">
        <f>畜禽季度村级台账!BU559</f>
        <v>0</v>
      </c>
      <c r="J558" s="27">
        <f>畜禽季度村级台账!BV559</f>
        <v>0</v>
      </c>
      <c r="K558" s="27">
        <f>畜禽季度村级台账!BW559</f>
        <v>0</v>
      </c>
      <c r="L558" s="27">
        <f>畜禽季度村级台账!BX559</f>
        <v>0</v>
      </c>
      <c r="M558" s="27">
        <f>畜禽季度村级台账!BY559</f>
        <v>0</v>
      </c>
      <c r="N558" s="27">
        <f>畜禽季度村级台账!BZ559</f>
        <v>0</v>
      </c>
      <c r="O558" s="27">
        <f>畜禽季度村级台账!CA559</f>
        <v>0</v>
      </c>
      <c r="P558" s="27">
        <f>畜禽季度村级台账!CB559</f>
        <v>0</v>
      </c>
      <c r="Q558" s="27">
        <f>畜禽季度村级台账!CC559</f>
        <v>0</v>
      </c>
      <c r="R558" s="27">
        <f>畜禽季度村级台账!CD559</f>
        <v>0</v>
      </c>
      <c r="S558" s="27">
        <f>畜禽季度村级台账!CE559</f>
        <v>0</v>
      </c>
      <c r="T558" s="27">
        <f>畜禽季度村级台账!C559+畜禽季度村级台账!U559+畜禽季度村级台账!AM559+畜禽季度村级台账!BE559</f>
        <v>0</v>
      </c>
      <c r="U558" s="27">
        <f>畜禽季度村级台账!D559+畜禽季度村级台账!V559+畜禽季度村级台账!AN559+畜禽季度村级台账!BF559</f>
        <v>0</v>
      </c>
      <c r="V558" s="27">
        <f>畜禽季度村级台账!E559+畜禽季度村级台账!W559+畜禽季度村级台账!AO559+畜禽季度村级台账!BG559</f>
        <v>0</v>
      </c>
      <c r="W558" s="27">
        <f>畜禽季度村级台账!F559+畜禽季度村级台账!X559+畜禽季度村级台账!AP559+畜禽季度村级台账!BH559</f>
        <v>0</v>
      </c>
      <c r="X558" s="27">
        <f t="shared" si="72"/>
        <v>0</v>
      </c>
      <c r="Y558" s="27">
        <f>畜禽季度村级台账!G559+畜禽季度村级台账!Y559+畜禽季度村级台账!AQ559+畜禽季度村级台账!BI559</f>
        <v>0</v>
      </c>
      <c r="Z558" s="27">
        <f>畜禽季度村级台账!H559+畜禽季度村级台账!Z559+畜禽季度村级台账!AR559+畜禽季度村级台账!BJ559</f>
        <v>0</v>
      </c>
      <c r="AA558" s="27">
        <f>畜禽季度村级台账!CF559</f>
        <v>0</v>
      </c>
      <c r="AB558" s="27">
        <f>畜禽季度村级台账!CG559</f>
        <v>0</v>
      </c>
      <c r="AC558" s="27">
        <f>畜禽季度村级台账!CH559</f>
        <v>0</v>
      </c>
      <c r="AD558" s="27">
        <f>畜禽季度村级台账!CI559</f>
        <v>0</v>
      </c>
      <c r="AE558" s="27">
        <f>畜禽季度村级台账!CJ559</f>
        <v>0</v>
      </c>
      <c r="AF558" s="51" t="str">
        <f t="shared" si="65"/>
        <v>正确</v>
      </c>
      <c r="AG558" s="51" t="str">
        <f t="shared" si="66"/>
        <v>正确</v>
      </c>
      <c r="AH558" s="51" t="str">
        <f t="shared" si="67"/>
        <v>正确</v>
      </c>
      <c r="AI558" s="51" t="str">
        <f t="shared" si="68"/>
        <v>正确</v>
      </c>
      <c r="AJ558" s="51" t="str">
        <f t="shared" si="69"/>
        <v>正确</v>
      </c>
      <c r="AK558" s="51" t="str">
        <f t="shared" si="70"/>
        <v>正确</v>
      </c>
      <c r="AL558" s="51" t="str">
        <f t="shared" si="71"/>
        <v>正确</v>
      </c>
    </row>
    <row r="559" spans="1:38">
      <c r="A559" s="28">
        <v>549</v>
      </c>
      <c r="B559" s="26">
        <f>畜禽季度村级台账!B560</f>
        <v>0</v>
      </c>
      <c r="C559" s="27">
        <f>畜禽季度村级台账!BO560</f>
        <v>0</v>
      </c>
      <c r="D559" s="27">
        <f>畜禽季度村级台账!BP560</f>
        <v>0</v>
      </c>
      <c r="E559" s="27">
        <f>畜禽季度村级台账!BQ560</f>
        <v>0</v>
      </c>
      <c r="F559" s="27">
        <f>畜禽季度村级台账!BR560</f>
        <v>0</v>
      </c>
      <c r="G559" s="27">
        <f>畜禽季度村级台账!BS560</f>
        <v>0</v>
      </c>
      <c r="H559" s="27">
        <f>畜禽季度村级台账!BT560</f>
        <v>0</v>
      </c>
      <c r="I559" s="27">
        <f>畜禽季度村级台账!BU560</f>
        <v>0</v>
      </c>
      <c r="J559" s="27">
        <f>畜禽季度村级台账!BV560</f>
        <v>0</v>
      </c>
      <c r="K559" s="27">
        <f>畜禽季度村级台账!BW560</f>
        <v>0</v>
      </c>
      <c r="L559" s="27">
        <f>畜禽季度村级台账!BX560</f>
        <v>0</v>
      </c>
      <c r="M559" s="27">
        <f>畜禽季度村级台账!BY560</f>
        <v>0</v>
      </c>
      <c r="N559" s="27">
        <f>畜禽季度村级台账!BZ560</f>
        <v>0</v>
      </c>
      <c r="O559" s="27">
        <f>畜禽季度村级台账!CA560</f>
        <v>0</v>
      </c>
      <c r="P559" s="27">
        <f>畜禽季度村级台账!CB560</f>
        <v>0</v>
      </c>
      <c r="Q559" s="27">
        <f>畜禽季度村级台账!CC560</f>
        <v>0</v>
      </c>
      <c r="R559" s="27">
        <f>畜禽季度村级台账!CD560</f>
        <v>0</v>
      </c>
      <c r="S559" s="27">
        <f>畜禽季度村级台账!CE560</f>
        <v>0</v>
      </c>
      <c r="T559" s="27">
        <f>畜禽季度村级台账!C560+畜禽季度村级台账!U560+畜禽季度村级台账!AM560+畜禽季度村级台账!BE560</f>
        <v>0</v>
      </c>
      <c r="U559" s="27">
        <f>畜禽季度村级台账!D560+畜禽季度村级台账!V560+畜禽季度村级台账!AN560+畜禽季度村级台账!BF560</f>
        <v>0</v>
      </c>
      <c r="V559" s="27">
        <f>畜禽季度村级台账!E560+畜禽季度村级台账!W560+畜禽季度村级台账!AO560+畜禽季度村级台账!BG560</f>
        <v>0</v>
      </c>
      <c r="W559" s="27">
        <f>畜禽季度村级台账!F560+畜禽季度村级台账!X560+畜禽季度村级台账!AP560+畜禽季度村级台账!BH560</f>
        <v>0</v>
      </c>
      <c r="X559" s="27">
        <f t="shared" si="72"/>
        <v>0</v>
      </c>
      <c r="Y559" s="27">
        <f>畜禽季度村级台账!G560+畜禽季度村级台账!Y560+畜禽季度村级台账!AQ560+畜禽季度村级台账!BI560</f>
        <v>0</v>
      </c>
      <c r="Z559" s="27">
        <f>畜禽季度村级台账!H560+畜禽季度村级台账!Z560+畜禽季度村级台账!AR560+畜禽季度村级台账!BJ560</f>
        <v>0</v>
      </c>
      <c r="AA559" s="27">
        <f>畜禽季度村级台账!CF560</f>
        <v>0</v>
      </c>
      <c r="AB559" s="27">
        <f>畜禽季度村级台账!CG560</f>
        <v>0</v>
      </c>
      <c r="AC559" s="27">
        <f>畜禽季度村级台账!CH560</f>
        <v>0</v>
      </c>
      <c r="AD559" s="27">
        <f>畜禽季度村级台账!CI560</f>
        <v>0</v>
      </c>
      <c r="AE559" s="27">
        <f>畜禽季度村级台账!CJ560</f>
        <v>0</v>
      </c>
      <c r="AF559" s="51" t="str">
        <f t="shared" si="65"/>
        <v>正确</v>
      </c>
      <c r="AG559" s="51" t="str">
        <f t="shared" si="66"/>
        <v>正确</v>
      </c>
      <c r="AH559" s="51" t="str">
        <f t="shared" si="67"/>
        <v>正确</v>
      </c>
      <c r="AI559" s="51" t="str">
        <f t="shared" si="68"/>
        <v>正确</v>
      </c>
      <c r="AJ559" s="51" t="str">
        <f t="shared" si="69"/>
        <v>正确</v>
      </c>
      <c r="AK559" s="51" t="str">
        <f t="shared" si="70"/>
        <v>正确</v>
      </c>
      <c r="AL559" s="51" t="str">
        <f t="shared" si="71"/>
        <v>正确</v>
      </c>
    </row>
    <row r="560" spans="1:38">
      <c r="A560" s="28">
        <v>550</v>
      </c>
      <c r="B560" s="26">
        <f>畜禽季度村级台账!B561</f>
        <v>0</v>
      </c>
      <c r="C560" s="27">
        <f>畜禽季度村级台账!BO561</f>
        <v>0</v>
      </c>
      <c r="D560" s="27">
        <f>畜禽季度村级台账!BP561</f>
        <v>0</v>
      </c>
      <c r="E560" s="27">
        <f>畜禽季度村级台账!BQ561</f>
        <v>0</v>
      </c>
      <c r="F560" s="27">
        <f>畜禽季度村级台账!BR561</f>
        <v>0</v>
      </c>
      <c r="G560" s="27">
        <f>畜禽季度村级台账!BS561</f>
        <v>0</v>
      </c>
      <c r="H560" s="27">
        <f>畜禽季度村级台账!BT561</f>
        <v>0</v>
      </c>
      <c r="I560" s="27">
        <f>畜禽季度村级台账!BU561</f>
        <v>0</v>
      </c>
      <c r="J560" s="27">
        <f>畜禽季度村级台账!BV561</f>
        <v>0</v>
      </c>
      <c r="K560" s="27">
        <f>畜禽季度村级台账!BW561</f>
        <v>0</v>
      </c>
      <c r="L560" s="27">
        <f>畜禽季度村级台账!BX561</f>
        <v>0</v>
      </c>
      <c r="M560" s="27">
        <f>畜禽季度村级台账!BY561</f>
        <v>0</v>
      </c>
      <c r="N560" s="27">
        <f>畜禽季度村级台账!BZ561</f>
        <v>0</v>
      </c>
      <c r="O560" s="27">
        <f>畜禽季度村级台账!CA561</f>
        <v>0</v>
      </c>
      <c r="P560" s="27">
        <f>畜禽季度村级台账!CB561</f>
        <v>0</v>
      </c>
      <c r="Q560" s="27">
        <f>畜禽季度村级台账!CC561</f>
        <v>0</v>
      </c>
      <c r="R560" s="27">
        <f>畜禽季度村级台账!CD561</f>
        <v>0</v>
      </c>
      <c r="S560" s="27">
        <f>畜禽季度村级台账!CE561</f>
        <v>0</v>
      </c>
      <c r="T560" s="27">
        <f>畜禽季度村级台账!C561+畜禽季度村级台账!U561+畜禽季度村级台账!AM561+畜禽季度村级台账!BE561</f>
        <v>0</v>
      </c>
      <c r="U560" s="27">
        <f>畜禽季度村级台账!D561+畜禽季度村级台账!V561+畜禽季度村级台账!AN561+畜禽季度村级台账!BF561</f>
        <v>0</v>
      </c>
      <c r="V560" s="27">
        <f>畜禽季度村级台账!E561+畜禽季度村级台账!W561+畜禽季度村级台账!AO561+畜禽季度村级台账!BG561</f>
        <v>0</v>
      </c>
      <c r="W560" s="27">
        <f>畜禽季度村级台账!F561+畜禽季度村级台账!X561+畜禽季度村级台账!AP561+畜禽季度村级台账!BH561</f>
        <v>0</v>
      </c>
      <c r="X560" s="27">
        <f t="shared" si="72"/>
        <v>0</v>
      </c>
      <c r="Y560" s="27">
        <f>畜禽季度村级台账!G561+畜禽季度村级台账!Y561+畜禽季度村级台账!AQ561+畜禽季度村级台账!BI561</f>
        <v>0</v>
      </c>
      <c r="Z560" s="27">
        <f>畜禽季度村级台账!H561+畜禽季度村级台账!Z561+畜禽季度村级台账!AR561+畜禽季度村级台账!BJ561</f>
        <v>0</v>
      </c>
      <c r="AA560" s="27">
        <f>畜禽季度村级台账!CF561</f>
        <v>0</v>
      </c>
      <c r="AB560" s="27">
        <f>畜禽季度村级台账!CG561</f>
        <v>0</v>
      </c>
      <c r="AC560" s="27">
        <f>畜禽季度村级台账!CH561</f>
        <v>0</v>
      </c>
      <c r="AD560" s="27">
        <f>畜禽季度村级台账!CI561</f>
        <v>0</v>
      </c>
      <c r="AE560" s="27">
        <f>畜禽季度村级台账!CJ561</f>
        <v>0</v>
      </c>
      <c r="AF560" s="51" t="str">
        <f t="shared" si="65"/>
        <v>正确</v>
      </c>
      <c r="AG560" s="51" t="str">
        <f t="shared" si="66"/>
        <v>正确</v>
      </c>
      <c r="AH560" s="51" t="str">
        <f t="shared" si="67"/>
        <v>正确</v>
      </c>
      <c r="AI560" s="51" t="str">
        <f t="shared" si="68"/>
        <v>正确</v>
      </c>
      <c r="AJ560" s="51" t="str">
        <f t="shared" si="69"/>
        <v>正确</v>
      </c>
      <c r="AK560" s="51" t="str">
        <f t="shared" si="70"/>
        <v>正确</v>
      </c>
      <c r="AL560" s="51" t="str">
        <f t="shared" si="71"/>
        <v>正确</v>
      </c>
    </row>
    <row r="561" spans="1:38">
      <c r="A561" s="28">
        <v>551</v>
      </c>
      <c r="B561" s="26">
        <f>畜禽季度村级台账!B562</f>
        <v>0</v>
      </c>
      <c r="C561" s="27">
        <f>畜禽季度村级台账!BO562</f>
        <v>0</v>
      </c>
      <c r="D561" s="27">
        <f>畜禽季度村级台账!BP562</f>
        <v>0</v>
      </c>
      <c r="E561" s="27">
        <f>畜禽季度村级台账!BQ562</f>
        <v>0</v>
      </c>
      <c r="F561" s="27">
        <f>畜禽季度村级台账!BR562</f>
        <v>0</v>
      </c>
      <c r="G561" s="27">
        <f>畜禽季度村级台账!BS562</f>
        <v>0</v>
      </c>
      <c r="H561" s="27">
        <f>畜禽季度村级台账!BT562</f>
        <v>0</v>
      </c>
      <c r="I561" s="27">
        <f>畜禽季度村级台账!BU562</f>
        <v>0</v>
      </c>
      <c r="J561" s="27">
        <f>畜禽季度村级台账!BV562</f>
        <v>0</v>
      </c>
      <c r="K561" s="27">
        <f>畜禽季度村级台账!BW562</f>
        <v>0</v>
      </c>
      <c r="L561" s="27">
        <f>畜禽季度村级台账!BX562</f>
        <v>0</v>
      </c>
      <c r="M561" s="27">
        <f>畜禽季度村级台账!BY562</f>
        <v>0</v>
      </c>
      <c r="N561" s="27">
        <f>畜禽季度村级台账!BZ562</f>
        <v>0</v>
      </c>
      <c r="O561" s="27">
        <f>畜禽季度村级台账!CA562</f>
        <v>0</v>
      </c>
      <c r="P561" s="27">
        <f>畜禽季度村级台账!CB562</f>
        <v>0</v>
      </c>
      <c r="Q561" s="27">
        <f>畜禽季度村级台账!CC562</f>
        <v>0</v>
      </c>
      <c r="R561" s="27">
        <f>畜禽季度村级台账!CD562</f>
        <v>0</v>
      </c>
      <c r="S561" s="27">
        <f>畜禽季度村级台账!CE562</f>
        <v>0</v>
      </c>
      <c r="T561" s="27">
        <f>畜禽季度村级台账!C562+畜禽季度村级台账!U562+畜禽季度村级台账!AM562+畜禽季度村级台账!BE562</f>
        <v>0</v>
      </c>
      <c r="U561" s="27">
        <f>畜禽季度村级台账!D562+畜禽季度村级台账!V562+畜禽季度村级台账!AN562+畜禽季度村级台账!BF562</f>
        <v>0</v>
      </c>
      <c r="V561" s="27">
        <f>畜禽季度村级台账!E562+畜禽季度村级台账!W562+畜禽季度村级台账!AO562+畜禽季度村级台账!BG562</f>
        <v>0</v>
      </c>
      <c r="W561" s="27">
        <f>畜禽季度村级台账!F562+畜禽季度村级台账!X562+畜禽季度村级台账!AP562+畜禽季度村级台账!BH562</f>
        <v>0</v>
      </c>
      <c r="X561" s="27">
        <f t="shared" si="72"/>
        <v>0</v>
      </c>
      <c r="Y561" s="27">
        <f>畜禽季度村级台账!G562+畜禽季度村级台账!Y562+畜禽季度村级台账!AQ562+畜禽季度村级台账!BI562</f>
        <v>0</v>
      </c>
      <c r="Z561" s="27">
        <f>畜禽季度村级台账!H562+畜禽季度村级台账!Z562+畜禽季度村级台账!AR562+畜禽季度村级台账!BJ562</f>
        <v>0</v>
      </c>
      <c r="AA561" s="27">
        <f>畜禽季度村级台账!CF562</f>
        <v>0</v>
      </c>
      <c r="AB561" s="27">
        <f>畜禽季度村级台账!CG562</f>
        <v>0</v>
      </c>
      <c r="AC561" s="27">
        <f>畜禽季度村级台账!CH562</f>
        <v>0</v>
      </c>
      <c r="AD561" s="27">
        <f>畜禽季度村级台账!CI562</f>
        <v>0</v>
      </c>
      <c r="AE561" s="27">
        <f>畜禽季度村级台账!CJ562</f>
        <v>0</v>
      </c>
      <c r="AF561" s="51" t="str">
        <f t="shared" si="65"/>
        <v>正确</v>
      </c>
      <c r="AG561" s="51" t="str">
        <f t="shared" si="66"/>
        <v>正确</v>
      </c>
      <c r="AH561" s="51" t="str">
        <f t="shared" si="67"/>
        <v>正确</v>
      </c>
      <c r="AI561" s="51" t="str">
        <f t="shared" si="68"/>
        <v>正确</v>
      </c>
      <c r="AJ561" s="51" t="str">
        <f t="shared" si="69"/>
        <v>正确</v>
      </c>
      <c r="AK561" s="51" t="str">
        <f t="shared" si="70"/>
        <v>正确</v>
      </c>
      <c r="AL561" s="51" t="str">
        <f t="shared" si="71"/>
        <v>正确</v>
      </c>
    </row>
    <row r="562" spans="1:38">
      <c r="A562" s="28">
        <v>552</v>
      </c>
      <c r="B562" s="26">
        <f>畜禽季度村级台账!B563</f>
        <v>0</v>
      </c>
      <c r="C562" s="27">
        <f>畜禽季度村级台账!BO563</f>
        <v>0</v>
      </c>
      <c r="D562" s="27">
        <f>畜禽季度村级台账!BP563</f>
        <v>0</v>
      </c>
      <c r="E562" s="27">
        <f>畜禽季度村级台账!BQ563</f>
        <v>0</v>
      </c>
      <c r="F562" s="27">
        <f>畜禽季度村级台账!BR563</f>
        <v>0</v>
      </c>
      <c r="G562" s="27">
        <f>畜禽季度村级台账!BS563</f>
        <v>0</v>
      </c>
      <c r="H562" s="27">
        <f>畜禽季度村级台账!BT563</f>
        <v>0</v>
      </c>
      <c r="I562" s="27">
        <f>畜禽季度村级台账!BU563</f>
        <v>0</v>
      </c>
      <c r="J562" s="27">
        <f>畜禽季度村级台账!BV563</f>
        <v>0</v>
      </c>
      <c r="K562" s="27">
        <f>畜禽季度村级台账!BW563</f>
        <v>0</v>
      </c>
      <c r="L562" s="27">
        <f>畜禽季度村级台账!BX563</f>
        <v>0</v>
      </c>
      <c r="M562" s="27">
        <f>畜禽季度村级台账!BY563</f>
        <v>0</v>
      </c>
      <c r="N562" s="27">
        <f>畜禽季度村级台账!BZ563</f>
        <v>0</v>
      </c>
      <c r="O562" s="27">
        <f>畜禽季度村级台账!CA563</f>
        <v>0</v>
      </c>
      <c r="P562" s="27">
        <f>畜禽季度村级台账!CB563</f>
        <v>0</v>
      </c>
      <c r="Q562" s="27">
        <f>畜禽季度村级台账!CC563</f>
        <v>0</v>
      </c>
      <c r="R562" s="27">
        <f>畜禽季度村级台账!CD563</f>
        <v>0</v>
      </c>
      <c r="S562" s="27">
        <f>畜禽季度村级台账!CE563</f>
        <v>0</v>
      </c>
      <c r="T562" s="27">
        <f>畜禽季度村级台账!C563+畜禽季度村级台账!U563+畜禽季度村级台账!AM563+畜禽季度村级台账!BE563</f>
        <v>0</v>
      </c>
      <c r="U562" s="27">
        <f>畜禽季度村级台账!D563+畜禽季度村级台账!V563+畜禽季度村级台账!AN563+畜禽季度村级台账!BF563</f>
        <v>0</v>
      </c>
      <c r="V562" s="27">
        <f>畜禽季度村级台账!E563+畜禽季度村级台账!W563+畜禽季度村级台账!AO563+畜禽季度村级台账!BG563</f>
        <v>0</v>
      </c>
      <c r="W562" s="27">
        <f>畜禽季度村级台账!F563+畜禽季度村级台账!X563+畜禽季度村级台账!AP563+畜禽季度村级台账!BH563</f>
        <v>0</v>
      </c>
      <c r="X562" s="27">
        <f t="shared" si="72"/>
        <v>0</v>
      </c>
      <c r="Y562" s="27">
        <f>畜禽季度村级台账!G563+畜禽季度村级台账!Y563+畜禽季度村级台账!AQ563+畜禽季度村级台账!BI563</f>
        <v>0</v>
      </c>
      <c r="Z562" s="27">
        <f>畜禽季度村级台账!H563+畜禽季度村级台账!Z563+畜禽季度村级台账!AR563+畜禽季度村级台账!BJ563</f>
        <v>0</v>
      </c>
      <c r="AA562" s="27">
        <f>畜禽季度村级台账!CF563</f>
        <v>0</v>
      </c>
      <c r="AB562" s="27">
        <f>畜禽季度村级台账!CG563</f>
        <v>0</v>
      </c>
      <c r="AC562" s="27">
        <f>畜禽季度村级台账!CH563</f>
        <v>0</v>
      </c>
      <c r="AD562" s="27">
        <f>畜禽季度村级台账!CI563</f>
        <v>0</v>
      </c>
      <c r="AE562" s="27">
        <f>畜禽季度村级台账!CJ563</f>
        <v>0</v>
      </c>
      <c r="AF562" s="51" t="str">
        <f t="shared" si="65"/>
        <v>正确</v>
      </c>
      <c r="AG562" s="51" t="str">
        <f t="shared" si="66"/>
        <v>正确</v>
      </c>
      <c r="AH562" s="51" t="str">
        <f t="shared" si="67"/>
        <v>正确</v>
      </c>
      <c r="AI562" s="51" t="str">
        <f t="shared" si="68"/>
        <v>正确</v>
      </c>
      <c r="AJ562" s="51" t="str">
        <f t="shared" si="69"/>
        <v>正确</v>
      </c>
      <c r="AK562" s="51" t="str">
        <f t="shared" si="70"/>
        <v>正确</v>
      </c>
      <c r="AL562" s="51" t="str">
        <f t="shared" si="71"/>
        <v>正确</v>
      </c>
    </row>
    <row r="563" spans="1:38">
      <c r="A563" s="28">
        <v>553</v>
      </c>
      <c r="B563" s="26">
        <f>畜禽季度村级台账!B564</f>
        <v>0</v>
      </c>
      <c r="C563" s="27">
        <f>畜禽季度村级台账!BO564</f>
        <v>0</v>
      </c>
      <c r="D563" s="27">
        <f>畜禽季度村级台账!BP564</f>
        <v>0</v>
      </c>
      <c r="E563" s="27">
        <f>畜禽季度村级台账!BQ564</f>
        <v>0</v>
      </c>
      <c r="F563" s="27">
        <f>畜禽季度村级台账!BR564</f>
        <v>0</v>
      </c>
      <c r="G563" s="27">
        <f>畜禽季度村级台账!BS564</f>
        <v>0</v>
      </c>
      <c r="H563" s="27">
        <f>畜禽季度村级台账!BT564</f>
        <v>0</v>
      </c>
      <c r="I563" s="27">
        <f>畜禽季度村级台账!BU564</f>
        <v>0</v>
      </c>
      <c r="J563" s="27">
        <f>畜禽季度村级台账!BV564</f>
        <v>0</v>
      </c>
      <c r="K563" s="27">
        <f>畜禽季度村级台账!BW564</f>
        <v>0</v>
      </c>
      <c r="L563" s="27">
        <f>畜禽季度村级台账!BX564</f>
        <v>0</v>
      </c>
      <c r="M563" s="27">
        <f>畜禽季度村级台账!BY564</f>
        <v>0</v>
      </c>
      <c r="N563" s="27">
        <f>畜禽季度村级台账!BZ564</f>
        <v>0</v>
      </c>
      <c r="O563" s="27">
        <f>畜禽季度村级台账!CA564</f>
        <v>0</v>
      </c>
      <c r="P563" s="27">
        <f>畜禽季度村级台账!CB564</f>
        <v>0</v>
      </c>
      <c r="Q563" s="27">
        <f>畜禽季度村级台账!CC564</f>
        <v>0</v>
      </c>
      <c r="R563" s="27">
        <f>畜禽季度村级台账!CD564</f>
        <v>0</v>
      </c>
      <c r="S563" s="27">
        <f>畜禽季度村级台账!CE564</f>
        <v>0</v>
      </c>
      <c r="T563" s="27">
        <f>畜禽季度村级台账!C564+畜禽季度村级台账!U564+畜禽季度村级台账!AM564+畜禽季度村级台账!BE564</f>
        <v>0</v>
      </c>
      <c r="U563" s="27">
        <f>畜禽季度村级台账!D564+畜禽季度村级台账!V564+畜禽季度村级台账!AN564+畜禽季度村级台账!BF564</f>
        <v>0</v>
      </c>
      <c r="V563" s="27">
        <f>畜禽季度村级台账!E564+畜禽季度村级台账!W564+畜禽季度村级台账!AO564+畜禽季度村级台账!BG564</f>
        <v>0</v>
      </c>
      <c r="W563" s="27">
        <f>畜禽季度村级台账!F564+畜禽季度村级台账!X564+畜禽季度村级台账!AP564+畜禽季度村级台账!BH564</f>
        <v>0</v>
      </c>
      <c r="X563" s="27">
        <f t="shared" si="72"/>
        <v>0</v>
      </c>
      <c r="Y563" s="27">
        <f>畜禽季度村级台账!G564+畜禽季度村级台账!Y564+畜禽季度村级台账!AQ564+畜禽季度村级台账!BI564</f>
        <v>0</v>
      </c>
      <c r="Z563" s="27">
        <f>畜禽季度村级台账!H564+畜禽季度村级台账!Z564+畜禽季度村级台账!AR564+畜禽季度村级台账!BJ564</f>
        <v>0</v>
      </c>
      <c r="AA563" s="27">
        <f>畜禽季度村级台账!CF564</f>
        <v>0</v>
      </c>
      <c r="AB563" s="27">
        <f>畜禽季度村级台账!CG564</f>
        <v>0</v>
      </c>
      <c r="AC563" s="27">
        <f>畜禽季度村级台账!CH564</f>
        <v>0</v>
      </c>
      <c r="AD563" s="27">
        <f>畜禽季度村级台账!CI564</f>
        <v>0</v>
      </c>
      <c r="AE563" s="27">
        <f>畜禽季度村级台账!CJ564</f>
        <v>0</v>
      </c>
      <c r="AF563" s="51" t="str">
        <f t="shared" si="65"/>
        <v>正确</v>
      </c>
      <c r="AG563" s="51" t="str">
        <f t="shared" si="66"/>
        <v>正确</v>
      </c>
      <c r="AH563" s="51" t="str">
        <f t="shared" si="67"/>
        <v>正确</v>
      </c>
      <c r="AI563" s="51" t="str">
        <f t="shared" si="68"/>
        <v>正确</v>
      </c>
      <c r="AJ563" s="51" t="str">
        <f t="shared" si="69"/>
        <v>正确</v>
      </c>
      <c r="AK563" s="51" t="str">
        <f t="shared" si="70"/>
        <v>正确</v>
      </c>
      <c r="AL563" s="51" t="str">
        <f t="shared" si="71"/>
        <v>正确</v>
      </c>
    </row>
    <row r="564" spans="1:38">
      <c r="A564" s="28">
        <v>554</v>
      </c>
      <c r="B564" s="26">
        <f>畜禽季度村级台账!B565</f>
        <v>0</v>
      </c>
      <c r="C564" s="27">
        <f>畜禽季度村级台账!BO565</f>
        <v>0</v>
      </c>
      <c r="D564" s="27">
        <f>畜禽季度村级台账!BP565</f>
        <v>0</v>
      </c>
      <c r="E564" s="27">
        <f>畜禽季度村级台账!BQ565</f>
        <v>0</v>
      </c>
      <c r="F564" s="27">
        <f>畜禽季度村级台账!BR565</f>
        <v>0</v>
      </c>
      <c r="G564" s="27">
        <f>畜禽季度村级台账!BS565</f>
        <v>0</v>
      </c>
      <c r="H564" s="27">
        <f>畜禽季度村级台账!BT565</f>
        <v>0</v>
      </c>
      <c r="I564" s="27">
        <f>畜禽季度村级台账!BU565</f>
        <v>0</v>
      </c>
      <c r="J564" s="27">
        <f>畜禽季度村级台账!BV565</f>
        <v>0</v>
      </c>
      <c r="K564" s="27">
        <f>畜禽季度村级台账!BW565</f>
        <v>0</v>
      </c>
      <c r="L564" s="27">
        <f>畜禽季度村级台账!BX565</f>
        <v>0</v>
      </c>
      <c r="M564" s="27">
        <f>畜禽季度村级台账!BY565</f>
        <v>0</v>
      </c>
      <c r="N564" s="27">
        <f>畜禽季度村级台账!BZ565</f>
        <v>0</v>
      </c>
      <c r="O564" s="27">
        <f>畜禽季度村级台账!CA565</f>
        <v>0</v>
      </c>
      <c r="P564" s="27">
        <f>畜禽季度村级台账!CB565</f>
        <v>0</v>
      </c>
      <c r="Q564" s="27">
        <f>畜禽季度村级台账!CC565</f>
        <v>0</v>
      </c>
      <c r="R564" s="27">
        <f>畜禽季度村级台账!CD565</f>
        <v>0</v>
      </c>
      <c r="S564" s="27">
        <f>畜禽季度村级台账!CE565</f>
        <v>0</v>
      </c>
      <c r="T564" s="27">
        <f>畜禽季度村级台账!C565+畜禽季度村级台账!U565+畜禽季度村级台账!AM565+畜禽季度村级台账!BE565</f>
        <v>0</v>
      </c>
      <c r="U564" s="27">
        <f>畜禽季度村级台账!D565+畜禽季度村级台账!V565+畜禽季度村级台账!AN565+畜禽季度村级台账!BF565</f>
        <v>0</v>
      </c>
      <c r="V564" s="27">
        <f>畜禽季度村级台账!E565+畜禽季度村级台账!W565+畜禽季度村级台账!AO565+畜禽季度村级台账!BG565</f>
        <v>0</v>
      </c>
      <c r="W564" s="27">
        <f>畜禽季度村级台账!F565+畜禽季度村级台账!X565+畜禽季度村级台账!AP565+畜禽季度村级台账!BH565</f>
        <v>0</v>
      </c>
      <c r="X564" s="27">
        <f t="shared" si="72"/>
        <v>0</v>
      </c>
      <c r="Y564" s="27">
        <f>畜禽季度村级台账!G565+畜禽季度村级台账!Y565+畜禽季度村级台账!AQ565+畜禽季度村级台账!BI565</f>
        <v>0</v>
      </c>
      <c r="Z564" s="27">
        <f>畜禽季度村级台账!H565+畜禽季度村级台账!Z565+畜禽季度村级台账!AR565+畜禽季度村级台账!BJ565</f>
        <v>0</v>
      </c>
      <c r="AA564" s="27">
        <f>畜禽季度村级台账!CF565</f>
        <v>0</v>
      </c>
      <c r="AB564" s="27">
        <f>畜禽季度村级台账!CG565</f>
        <v>0</v>
      </c>
      <c r="AC564" s="27">
        <f>畜禽季度村级台账!CH565</f>
        <v>0</v>
      </c>
      <c r="AD564" s="27">
        <f>畜禽季度村级台账!CI565</f>
        <v>0</v>
      </c>
      <c r="AE564" s="27">
        <f>畜禽季度村级台账!CJ565</f>
        <v>0</v>
      </c>
      <c r="AF564" s="51" t="str">
        <f t="shared" si="65"/>
        <v>正确</v>
      </c>
      <c r="AG564" s="51" t="str">
        <f t="shared" si="66"/>
        <v>正确</v>
      </c>
      <c r="AH564" s="51" t="str">
        <f t="shared" si="67"/>
        <v>正确</v>
      </c>
      <c r="AI564" s="51" t="str">
        <f t="shared" si="68"/>
        <v>正确</v>
      </c>
      <c r="AJ564" s="51" t="str">
        <f t="shared" si="69"/>
        <v>正确</v>
      </c>
      <c r="AK564" s="51" t="str">
        <f t="shared" si="70"/>
        <v>正确</v>
      </c>
      <c r="AL564" s="51" t="str">
        <f t="shared" si="71"/>
        <v>正确</v>
      </c>
    </row>
    <row r="565" spans="1:38">
      <c r="A565" s="28">
        <v>555</v>
      </c>
      <c r="B565" s="26">
        <f>畜禽季度村级台账!B566</f>
        <v>0</v>
      </c>
      <c r="C565" s="27">
        <f>畜禽季度村级台账!BO566</f>
        <v>0</v>
      </c>
      <c r="D565" s="27">
        <f>畜禽季度村级台账!BP566</f>
        <v>0</v>
      </c>
      <c r="E565" s="27">
        <f>畜禽季度村级台账!BQ566</f>
        <v>0</v>
      </c>
      <c r="F565" s="27">
        <f>畜禽季度村级台账!BR566</f>
        <v>0</v>
      </c>
      <c r="G565" s="27">
        <f>畜禽季度村级台账!BS566</f>
        <v>0</v>
      </c>
      <c r="H565" s="27">
        <f>畜禽季度村级台账!BT566</f>
        <v>0</v>
      </c>
      <c r="I565" s="27">
        <f>畜禽季度村级台账!BU566</f>
        <v>0</v>
      </c>
      <c r="J565" s="27">
        <f>畜禽季度村级台账!BV566</f>
        <v>0</v>
      </c>
      <c r="K565" s="27">
        <f>畜禽季度村级台账!BW566</f>
        <v>0</v>
      </c>
      <c r="L565" s="27">
        <f>畜禽季度村级台账!BX566</f>
        <v>0</v>
      </c>
      <c r="M565" s="27">
        <f>畜禽季度村级台账!BY566</f>
        <v>0</v>
      </c>
      <c r="N565" s="27">
        <f>畜禽季度村级台账!BZ566</f>
        <v>0</v>
      </c>
      <c r="O565" s="27">
        <f>畜禽季度村级台账!CA566</f>
        <v>0</v>
      </c>
      <c r="P565" s="27">
        <f>畜禽季度村级台账!CB566</f>
        <v>0</v>
      </c>
      <c r="Q565" s="27">
        <f>畜禽季度村级台账!CC566</f>
        <v>0</v>
      </c>
      <c r="R565" s="27">
        <f>畜禽季度村级台账!CD566</f>
        <v>0</v>
      </c>
      <c r="S565" s="27">
        <f>畜禽季度村级台账!CE566</f>
        <v>0</v>
      </c>
      <c r="T565" s="27">
        <f>畜禽季度村级台账!C566+畜禽季度村级台账!U566+畜禽季度村级台账!AM566+畜禽季度村级台账!BE566</f>
        <v>0</v>
      </c>
      <c r="U565" s="27">
        <f>畜禽季度村级台账!D566+畜禽季度村级台账!V566+畜禽季度村级台账!AN566+畜禽季度村级台账!BF566</f>
        <v>0</v>
      </c>
      <c r="V565" s="27">
        <f>畜禽季度村级台账!E566+畜禽季度村级台账!W566+畜禽季度村级台账!AO566+畜禽季度村级台账!BG566</f>
        <v>0</v>
      </c>
      <c r="W565" s="27">
        <f>畜禽季度村级台账!F566+畜禽季度村级台账!X566+畜禽季度村级台账!AP566+畜禽季度村级台账!BH566</f>
        <v>0</v>
      </c>
      <c r="X565" s="27">
        <f t="shared" si="72"/>
        <v>0</v>
      </c>
      <c r="Y565" s="27">
        <f>畜禽季度村级台账!G566+畜禽季度村级台账!Y566+畜禽季度村级台账!AQ566+畜禽季度村级台账!BI566</f>
        <v>0</v>
      </c>
      <c r="Z565" s="27">
        <f>畜禽季度村级台账!H566+畜禽季度村级台账!Z566+畜禽季度村级台账!AR566+畜禽季度村级台账!BJ566</f>
        <v>0</v>
      </c>
      <c r="AA565" s="27">
        <f>畜禽季度村级台账!CF566</f>
        <v>0</v>
      </c>
      <c r="AB565" s="27">
        <f>畜禽季度村级台账!CG566</f>
        <v>0</v>
      </c>
      <c r="AC565" s="27">
        <f>畜禽季度村级台账!CH566</f>
        <v>0</v>
      </c>
      <c r="AD565" s="27">
        <f>畜禽季度村级台账!CI566</f>
        <v>0</v>
      </c>
      <c r="AE565" s="27">
        <f>畜禽季度村级台账!CJ566</f>
        <v>0</v>
      </c>
      <c r="AF565" s="51" t="str">
        <f t="shared" si="65"/>
        <v>正确</v>
      </c>
      <c r="AG565" s="51" t="str">
        <f t="shared" si="66"/>
        <v>正确</v>
      </c>
      <c r="AH565" s="51" t="str">
        <f t="shared" si="67"/>
        <v>正确</v>
      </c>
      <c r="AI565" s="51" t="str">
        <f t="shared" si="68"/>
        <v>正确</v>
      </c>
      <c r="AJ565" s="51" t="str">
        <f t="shared" si="69"/>
        <v>正确</v>
      </c>
      <c r="AK565" s="51" t="str">
        <f t="shared" si="70"/>
        <v>正确</v>
      </c>
      <c r="AL565" s="51" t="str">
        <f t="shared" si="71"/>
        <v>正确</v>
      </c>
    </row>
    <row r="566" spans="1:38">
      <c r="A566" s="28">
        <v>556</v>
      </c>
      <c r="B566" s="26">
        <f>畜禽季度村级台账!B567</f>
        <v>0</v>
      </c>
      <c r="C566" s="27">
        <f>畜禽季度村级台账!BO567</f>
        <v>0</v>
      </c>
      <c r="D566" s="27">
        <f>畜禽季度村级台账!BP567</f>
        <v>0</v>
      </c>
      <c r="E566" s="27">
        <f>畜禽季度村级台账!BQ567</f>
        <v>0</v>
      </c>
      <c r="F566" s="27">
        <f>畜禽季度村级台账!BR567</f>
        <v>0</v>
      </c>
      <c r="G566" s="27">
        <f>畜禽季度村级台账!BS567</f>
        <v>0</v>
      </c>
      <c r="H566" s="27">
        <f>畜禽季度村级台账!BT567</f>
        <v>0</v>
      </c>
      <c r="I566" s="27">
        <f>畜禽季度村级台账!BU567</f>
        <v>0</v>
      </c>
      <c r="J566" s="27">
        <f>畜禽季度村级台账!BV567</f>
        <v>0</v>
      </c>
      <c r="K566" s="27">
        <f>畜禽季度村级台账!BW567</f>
        <v>0</v>
      </c>
      <c r="L566" s="27">
        <f>畜禽季度村级台账!BX567</f>
        <v>0</v>
      </c>
      <c r="M566" s="27">
        <f>畜禽季度村级台账!BY567</f>
        <v>0</v>
      </c>
      <c r="N566" s="27">
        <f>畜禽季度村级台账!BZ567</f>
        <v>0</v>
      </c>
      <c r="O566" s="27">
        <f>畜禽季度村级台账!CA567</f>
        <v>0</v>
      </c>
      <c r="P566" s="27">
        <f>畜禽季度村级台账!CB567</f>
        <v>0</v>
      </c>
      <c r="Q566" s="27">
        <f>畜禽季度村级台账!CC567</f>
        <v>0</v>
      </c>
      <c r="R566" s="27">
        <f>畜禽季度村级台账!CD567</f>
        <v>0</v>
      </c>
      <c r="S566" s="27">
        <f>畜禽季度村级台账!CE567</f>
        <v>0</v>
      </c>
      <c r="T566" s="27">
        <f>畜禽季度村级台账!C567+畜禽季度村级台账!U567+畜禽季度村级台账!AM567+畜禽季度村级台账!BE567</f>
        <v>0</v>
      </c>
      <c r="U566" s="27">
        <f>畜禽季度村级台账!D567+畜禽季度村级台账!V567+畜禽季度村级台账!AN567+畜禽季度村级台账!BF567</f>
        <v>0</v>
      </c>
      <c r="V566" s="27">
        <f>畜禽季度村级台账!E567+畜禽季度村级台账!W567+畜禽季度村级台账!AO567+畜禽季度村级台账!BG567</f>
        <v>0</v>
      </c>
      <c r="W566" s="27">
        <f>畜禽季度村级台账!F567+畜禽季度村级台账!X567+畜禽季度村级台账!AP567+畜禽季度村级台账!BH567</f>
        <v>0</v>
      </c>
      <c r="X566" s="27">
        <f t="shared" si="72"/>
        <v>0</v>
      </c>
      <c r="Y566" s="27">
        <f>畜禽季度村级台账!G567+畜禽季度村级台账!Y567+畜禽季度村级台账!AQ567+畜禽季度村级台账!BI567</f>
        <v>0</v>
      </c>
      <c r="Z566" s="27">
        <f>畜禽季度村级台账!H567+畜禽季度村级台账!Z567+畜禽季度村级台账!AR567+畜禽季度村级台账!BJ567</f>
        <v>0</v>
      </c>
      <c r="AA566" s="27">
        <f>畜禽季度村级台账!CF567</f>
        <v>0</v>
      </c>
      <c r="AB566" s="27">
        <f>畜禽季度村级台账!CG567</f>
        <v>0</v>
      </c>
      <c r="AC566" s="27">
        <f>畜禽季度村级台账!CH567</f>
        <v>0</v>
      </c>
      <c r="AD566" s="27">
        <f>畜禽季度村级台账!CI567</f>
        <v>0</v>
      </c>
      <c r="AE566" s="27">
        <f>畜禽季度村级台账!CJ567</f>
        <v>0</v>
      </c>
      <c r="AF566" s="51" t="str">
        <f t="shared" si="65"/>
        <v>正确</v>
      </c>
      <c r="AG566" s="51" t="str">
        <f t="shared" si="66"/>
        <v>正确</v>
      </c>
      <c r="AH566" s="51" t="str">
        <f t="shared" si="67"/>
        <v>正确</v>
      </c>
      <c r="AI566" s="51" t="str">
        <f t="shared" si="68"/>
        <v>正确</v>
      </c>
      <c r="AJ566" s="51" t="str">
        <f t="shared" si="69"/>
        <v>正确</v>
      </c>
      <c r="AK566" s="51" t="str">
        <f t="shared" si="70"/>
        <v>正确</v>
      </c>
      <c r="AL566" s="51" t="str">
        <f t="shared" si="71"/>
        <v>正确</v>
      </c>
    </row>
    <row r="567" spans="1:38">
      <c r="A567" s="28">
        <v>557</v>
      </c>
      <c r="B567" s="26">
        <f>畜禽季度村级台账!B568</f>
        <v>0</v>
      </c>
      <c r="C567" s="27">
        <f>畜禽季度村级台账!BO568</f>
        <v>0</v>
      </c>
      <c r="D567" s="27">
        <f>畜禽季度村级台账!BP568</f>
        <v>0</v>
      </c>
      <c r="E567" s="27">
        <f>畜禽季度村级台账!BQ568</f>
        <v>0</v>
      </c>
      <c r="F567" s="27">
        <f>畜禽季度村级台账!BR568</f>
        <v>0</v>
      </c>
      <c r="G567" s="27">
        <f>畜禽季度村级台账!BS568</f>
        <v>0</v>
      </c>
      <c r="H567" s="27">
        <f>畜禽季度村级台账!BT568</f>
        <v>0</v>
      </c>
      <c r="I567" s="27">
        <f>畜禽季度村级台账!BU568</f>
        <v>0</v>
      </c>
      <c r="J567" s="27">
        <f>畜禽季度村级台账!BV568</f>
        <v>0</v>
      </c>
      <c r="K567" s="27">
        <f>畜禽季度村级台账!BW568</f>
        <v>0</v>
      </c>
      <c r="L567" s="27">
        <f>畜禽季度村级台账!BX568</f>
        <v>0</v>
      </c>
      <c r="M567" s="27">
        <f>畜禽季度村级台账!BY568</f>
        <v>0</v>
      </c>
      <c r="N567" s="27">
        <f>畜禽季度村级台账!BZ568</f>
        <v>0</v>
      </c>
      <c r="O567" s="27">
        <f>畜禽季度村级台账!CA568</f>
        <v>0</v>
      </c>
      <c r="P567" s="27">
        <f>畜禽季度村级台账!CB568</f>
        <v>0</v>
      </c>
      <c r="Q567" s="27">
        <f>畜禽季度村级台账!CC568</f>
        <v>0</v>
      </c>
      <c r="R567" s="27">
        <f>畜禽季度村级台账!CD568</f>
        <v>0</v>
      </c>
      <c r="S567" s="27">
        <f>畜禽季度村级台账!CE568</f>
        <v>0</v>
      </c>
      <c r="T567" s="27">
        <f>畜禽季度村级台账!C568+畜禽季度村级台账!U568+畜禽季度村级台账!AM568+畜禽季度村级台账!BE568</f>
        <v>0</v>
      </c>
      <c r="U567" s="27">
        <f>畜禽季度村级台账!D568+畜禽季度村级台账!V568+畜禽季度村级台账!AN568+畜禽季度村级台账!BF568</f>
        <v>0</v>
      </c>
      <c r="V567" s="27">
        <f>畜禽季度村级台账!E568+畜禽季度村级台账!W568+畜禽季度村级台账!AO568+畜禽季度村级台账!BG568</f>
        <v>0</v>
      </c>
      <c r="W567" s="27">
        <f>畜禽季度村级台账!F568+畜禽季度村级台账!X568+畜禽季度村级台账!AP568+畜禽季度村级台账!BH568</f>
        <v>0</v>
      </c>
      <c r="X567" s="27">
        <f t="shared" si="72"/>
        <v>0</v>
      </c>
      <c r="Y567" s="27">
        <f>畜禽季度村级台账!G568+畜禽季度村级台账!Y568+畜禽季度村级台账!AQ568+畜禽季度村级台账!BI568</f>
        <v>0</v>
      </c>
      <c r="Z567" s="27">
        <f>畜禽季度村级台账!H568+畜禽季度村级台账!Z568+畜禽季度村级台账!AR568+畜禽季度村级台账!BJ568</f>
        <v>0</v>
      </c>
      <c r="AA567" s="27">
        <f>畜禽季度村级台账!CF568</f>
        <v>0</v>
      </c>
      <c r="AB567" s="27">
        <f>畜禽季度村级台账!CG568</f>
        <v>0</v>
      </c>
      <c r="AC567" s="27">
        <f>畜禽季度村级台账!CH568</f>
        <v>0</v>
      </c>
      <c r="AD567" s="27">
        <f>畜禽季度村级台账!CI568</f>
        <v>0</v>
      </c>
      <c r="AE567" s="27">
        <f>畜禽季度村级台账!CJ568</f>
        <v>0</v>
      </c>
      <c r="AF567" s="51" t="str">
        <f t="shared" si="65"/>
        <v>正确</v>
      </c>
      <c r="AG567" s="51" t="str">
        <f t="shared" si="66"/>
        <v>正确</v>
      </c>
      <c r="AH567" s="51" t="str">
        <f t="shared" si="67"/>
        <v>正确</v>
      </c>
      <c r="AI567" s="51" t="str">
        <f t="shared" si="68"/>
        <v>正确</v>
      </c>
      <c r="AJ567" s="51" t="str">
        <f t="shared" si="69"/>
        <v>正确</v>
      </c>
      <c r="AK567" s="51" t="str">
        <f t="shared" si="70"/>
        <v>正确</v>
      </c>
      <c r="AL567" s="51" t="str">
        <f t="shared" si="71"/>
        <v>正确</v>
      </c>
    </row>
    <row r="568" spans="1:38">
      <c r="A568" s="28">
        <v>558</v>
      </c>
      <c r="B568" s="26">
        <f>畜禽季度村级台账!B569</f>
        <v>0</v>
      </c>
      <c r="C568" s="27">
        <f>畜禽季度村级台账!BO569</f>
        <v>0</v>
      </c>
      <c r="D568" s="27">
        <f>畜禽季度村级台账!BP569</f>
        <v>0</v>
      </c>
      <c r="E568" s="27">
        <f>畜禽季度村级台账!BQ569</f>
        <v>0</v>
      </c>
      <c r="F568" s="27">
        <f>畜禽季度村级台账!BR569</f>
        <v>0</v>
      </c>
      <c r="G568" s="27">
        <f>畜禽季度村级台账!BS569</f>
        <v>0</v>
      </c>
      <c r="H568" s="27">
        <f>畜禽季度村级台账!BT569</f>
        <v>0</v>
      </c>
      <c r="I568" s="27">
        <f>畜禽季度村级台账!BU569</f>
        <v>0</v>
      </c>
      <c r="J568" s="27">
        <f>畜禽季度村级台账!BV569</f>
        <v>0</v>
      </c>
      <c r="K568" s="27">
        <f>畜禽季度村级台账!BW569</f>
        <v>0</v>
      </c>
      <c r="L568" s="27">
        <f>畜禽季度村级台账!BX569</f>
        <v>0</v>
      </c>
      <c r="M568" s="27">
        <f>畜禽季度村级台账!BY569</f>
        <v>0</v>
      </c>
      <c r="N568" s="27">
        <f>畜禽季度村级台账!BZ569</f>
        <v>0</v>
      </c>
      <c r="O568" s="27">
        <f>畜禽季度村级台账!CA569</f>
        <v>0</v>
      </c>
      <c r="P568" s="27">
        <f>畜禽季度村级台账!CB569</f>
        <v>0</v>
      </c>
      <c r="Q568" s="27">
        <f>畜禽季度村级台账!CC569</f>
        <v>0</v>
      </c>
      <c r="R568" s="27">
        <f>畜禽季度村级台账!CD569</f>
        <v>0</v>
      </c>
      <c r="S568" s="27">
        <f>畜禽季度村级台账!CE569</f>
        <v>0</v>
      </c>
      <c r="T568" s="27">
        <f>畜禽季度村级台账!C569+畜禽季度村级台账!U569+畜禽季度村级台账!AM569+畜禽季度村级台账!BE569</f>
        <v>0</v>
      </c>
      <c r="U568" s="27">
        <f>畜禽季度村级台账!D569+畜禽季度村级台账!V569+畜禽季度村级台账!AN569+畜禽季度村级台账!BF569</f>
        <v>0</v>
      </c>
      <c r="V568" s="27">
        <f>畜禽季度村级台账!E569+畜禽季度村级台账!W569+畜禽季度村级台账!AO569+畜禽季度村级台账!BG569</f>
        <v>0</v>
      </c>
      <c r="W568" s="27">
        <f>畜禽季度村级台账!F569+畜禽季度村级台账!X569+畜禽季度村级台账!AP569+畜禽季度村级台账!BH569</f>
        <v>0</v>
      </c>
      <c r="X568" s="27">
        <f t="shared" si="72"/>
        <v>0</v>
      </c>
      <c r="Y568" s="27">
        <f>畜禽季度村级台账!G569+畜禽季度村级台账!Y569+畜禽季度村级台账!AQ569+畜禽季度村级台账!BI569</f>
        <v>0</v>
      </c>
      <c r="Z568" s="27">
        <f>畜禽季度村级台账!H569+畜禽季度村级台账!Z569+畜禽季度村级台账!AR569+畜禽季度村级台账!BJ569</f>
        <v>0</v>
      </c>
      <c r="AA568" s="27">
        <f>畜禽季度村级台账!CF569</f>
        <v>0</v>
      </c>
      <c r="AB568" s="27">
        <f>畜禽季度村级台账!CG569</f>
        <v>0</v>
      </c>
      <c r="AC568" s="27">
        <f>畜禽季度村级台账!CH569</f>
        <v>0</v>
      </c>
      <c r="AD568" s="27">
        <f>畜禽季度村级台账!CI569</f>
        <v>0</v>
      </c>
      <c r="AE568" s="27">
        <f>畜禽季度村级台账!CJ569</f>
        <v>0</v>
      </c>
      <c r="AF568" s="51" t="str">
        <f t="shared" si="65"/>
        <v>正确</v>
      </c>
      <c r="AG568" s="51" t="str">
        <f t="shared" si="66"/>
        <v>正确</v>
      </c>
      <c r="AH568" s="51" t="str">
        <f t="shared" si="67"/>
        <v>正确</v>
      </c>
      <c r="AI568" s="51" t="str">
        <f t="shared" si="68"/>
        <v>正确</v>
      </c>
      <c r="AJ568" s="51" t="str">
        <f t="shared" si="69"/>
        <v>正确</v>
      </c>
      <c r="AK568" s="51" t="str">
        <f t="shared" si="70"/>
        <v>正确</v>
      </c>
      <c r="AL568" s="51" t="str">
        <f t="shared" si="71"/>
        <v>正确</v>
      </c>
    </row>
    <row r="569" spans="1:38">
      <c r="A569" s="28">
        <v>559</v>
      </c>
      <c r="B569" s="26">
        <f>畜禽季度村级台账!B570</f>
        <v>0</v>
      </c>
      <c r="C569" s="27">
        <f>畜禽季度村级台账!BO570</f>
        <v>0</v>
      </c>
      <c r="D569" s="27">
        <f>畜禽季度村级台账!BP570</f>
        <v>0</v>
      </c>
      <c r="E569" s="27">
        <f>畜禽季度村级台账!BQ570</f>
        <v>0</v>
      </c>
      <c r="F569" s="27">
        <f>畜禽季度村级台账!BR570</f>
        <v>0</v>
      </c>
      <c r="G569" s="27">
        <f>畜禽季度村级台账!BS570</f>
        <v>0</v>
      </c>
      <c r="H569" s="27">
        <f>畜禽季度村级台账!BT570</f>
        <v>0</v>
      </c>
      <c r="I569" s="27">
        <f>畜禽季度村级台账!BU570</f>
        <v>0</v>
      </c>
      <c r="J569" s="27">
        <f>畜禽季度村级台账!BV570</f>
        <v>0</v>
      </c>
      <c r="K569" s="27">
        <f>畜禽季度村级台账!BW570</f>
        <v>0</v>
      </c>
      <c r="L569" s="27">
        <f>畜禽季度村级台账!BX570</f>
        <v>0</v>
      </c>
      <c r="M569" s="27">
        <f>畜禽季度村级台账!BY570</f>
        <v>0</v>
      </c>
      <c r="N569" s="27">
        <f>畜禽季度村级台账!BZ570</f>
        <v>0</v>
      </c>
      <c r="O569" s="27">
        <f>畜禽季度村级台账!CA570</f>
        <v>0</v>
      </c>
      <c r="P569" s="27">
        <f>畜禽季度村级台账!CB570</f>
        <v>0</v>
      </c>
      <c r="Q569" s="27">
        <f>畜禽季度村级台账!CC570</f>
        <v>0</v>
      </c>
      <c r="R569" s="27">
        <f>畜禽季度村级台账!CD570</f>
        <v>0</v>
      </c>
      <c r="S569" s="27">
        <f>畜禽季度村级台账!CE570</f>
        <v>0</v>
      </c>
      <c r="T569" s="27">
        <f>畜禽季度村级台账!C570+畜禽季度村级台账!U570+畜禽季度村级台账!AM570+畜禽季度村级台账!BE570</f>
        <v>0</v>
      </c>
      <c r="U569" s="27">
        <f>畜禽季度村级台账!D570+畜禽季度村级台账!V570+畜禽季度村级台账!AN570+畜禽季度村级台账!BF570</f>
        <v>0</v>
      </c>
      <c r="V569" s="27">
        <f>畜禽季度村级台账!E570+畜禽季度村级台账!W570+畜禽季度村级台账!AO570+畜禽季度村级台账!BG570</f>
        <v>0</v>
      </c>
      <c r="W569" s="27">
        <f>畜禽季度村级台账!F570+畜禽季度村级台账!X570+畜禽季度村级台账!AP570+畜禽季度村级台账!BH570</f>
        <v>0</v>
      </c>
      <c r="X569" s="27">
        <f t="shared" si="72"/>
        <v>0</v>
      </c>
      <c r="Y569" s="27">
        <f>畜禽季度村级台账!G570+畜禽季度村级台账!Y570+畜禽季度村级台账!AQ570+畜禽季度村级台账!BI570</f>
        <v>0</v>
      </c>
      <c r="Z569" s="27">
        <f>畜禽季度村级台账!H570+畜禽季度村级台账!Z570+畜禽季度村级台账!AR570+畜禽季度村级台账!BJ570</f>
        <v>0</v>
      </c>
      <c r="AA569" s="27">
        <f>畜禽季度村级台账!CF570</f>
        <v>0</v>
      </c>
      <c r="AB569" s="27">
        <f>畜禽季度村级台账!CG570</f>
        <v>0</v>
      </c>
      <c r="AC569" s="27">
        <f>畜禽季度村级台账!CH570</f>
        <v>0</v>
      </c>
      <c r="AD569" s="27">
        <f>畜禽季度村级台账!CI570</f>
        <v>0</v>
      </c>
      <c r="AE569" s="27">
        <f>畜禽季度村级台账!CJ570</f>
        <v>0</v>
      </c>
      <c r="AF569" s="51" t="str">
        <f t="shared" si="65"/>
        <v>正确</v>
      </c>
      <c r="AG569" s="51" t="str">
        <f t="shared" si="66"/>
        <v>正确</v>
      </c>
      <c r="AH569" s="51" t="str">
        <f t="shared" si="67"/>
        <v>正确</v>
      </c>
      <c r="AI569" s="51" t="str">
        <f t="shared" si="68"/>
        <v>正确</v>
      </c>
      <c r="AJ569" s="51" t="str">
        <f t="shared" si="69"/>
        <v>正确</v>
      </c>
      <c r="AK569" s="51" t="str">
        <f t="shared" si="70"/>
        <v>正确</v>
      </c>
      <c r="AL569" s="51" t="str">
        <f t="shared" si="71"/>
        <v>正确</v>
      </c>
    </row>
    <row r="570" spans="1:38">
      <c r="A570" s="28">
        <v>560</v>
      </c>
      <c r="B570" s="26">
        <f>畜禽季度村级台账!B571</f>
        <v>0</v>
      </c>
      <c r="C570" s="27">
        <f>畜禽季度村级台账!BO571</f>
        <v>0</v>
      </c>
      <c r="D570" s="27">
        <f>畜禽季度村级台账!BP571</f>
        <v>0</v>
      </c>
      <c r="E570" s="27">
        <f>畜禽季度村级台账!BQ571</f>
        <v>0</v>
      </c>
      <c r="F570" s="27">
        <f>畜禽季度村级台账!BR571</f>
        <v>0</v>
      </c>
      <c r="G570" s="27">
        <f>畜禽季度村级台账!BS571</f>
        <v>0</v>
      </c>
      <c r="H570" s="27">
        <f>畜禽季度村级台账!BT571</f>
        <v>0</v>
      </c>
      <c r="I570" s="27">
        <f>畜禽季度村级台账!BU571</f>
        <v>0</v>
      </c>
      <c r="J570" s="27">
        <f>畜禽季度村级台账!BV571</f>
        <v>0</v>
      </c>
      <c r="K570" s="27">
        <f>畜禽季度村级台账!BW571</f>
        <v>0</v>
      </c>
      <c r="L570" s="27">
        <f>畜禽季度村级台账!BX571</f>
        <v>0</v>
      </c>
      <c r="M570" s="27">
        <f>畜禽季度村级台账!BY571</f>
        <v>0</v>
      </c>
      <c r="N570" s="27">
        <f>畜禽季度村级台账!BZ571</f>
        <v>0</v>
      </c>
      <c r="O570" s="27">
        <f>畜禽季度村级台账!CA571</f>
        <v>0</v>
      </c>
      <c r="P570" s="27">
        <f>畜禽季度村级台账!CB571</f>
        <v>0</v>
      </c>
      <c r="Q570" s="27">
        <f>畜禽季度村级台账!CC571</f>
        <v>0</v>
      </c>
      <c r="R570" s="27">
        <f>畜禽季度村级台账!CD571</f>
        <v>0</v>
      </c>
      <c r="S570" s="27">
        <f>畜禽季度村级台账!CE571</f>
        <v>0</v>
      </c>
      <c r="T570" s="27">
        <f>畜禽季度村级台账!C571+畜禽季度村级台账!U571+畜禽季度村级台账!AM571+畜禽季度村级台账!BE571</f>
        <v>0</v>
      </c>
      <c r="U570" s="27">
        <f>畜禽季度村级台账!D571+畜禽季度村级台账!V571+畜禽季度村级台账!AN571+畜禽季度村级台账!BF571</f>
        <v>0</v>
      </c>
      <c r="V570" s="27">
        <f>畜禽季度村级台账!E571+畜禽季度村级台账!W571+畜禽季度村级台账!AO571+畜禽季度村级台账!BG571</f>
        <v>0</v>
      </c>
      <c r="W570" s="27">
        <f>畜禽季度村级台账!F571+畜禽季度村级台账!X571+畜禽季度村级台账!AP571+畜禽季度村级台账!BH571</f>
        <v>0</v>
      </c>
      <c r="X570" s="27">
        <f t="shared" si="72"/>
        <v>0</v>
      </c>
      <c r="Y570" s="27">
        <f>畜禽季度村级台账!G571+畜禽季度村级台账!Y571+畜禽季度村级台账!AQ571+畜禽季度村级台账!BI571</f>
        <v>0</v>
      </c>
      <c r="Z570" s="27">
        <f>畜禽季度村级台账!H571+畜禽季度村级台账!Z571+畜禽季度村级台账!AR571+畜禽季度村级台账!BJ571</f>
        <v>0</v>
      </c>
      <c r="AA570" s="27">
        <f>畜禽季度村级台账!CF571</f>
        <v>0</v>
      </c>
      <c r="AB570" s="27">
        <f>畜禽季度村级台账!CG571</f>
        <v>0</v>
      </c>
      <c r="AC570" s="27">
        <f>畜禽季度村级台账!CH571</f>
        <v>0</v>
      </c>
      <c r="AD570" s="27">
        <f>畜禽季度村级台账!CI571</f>
        <v>0</v>
      </c>
      <c r="AE570" s="27">
        <f>畜禽季度村级台账!CJ571</f>
        <v>0</v>
      </c>
      <c r="AF570" s="51" t="str">
        <f t="shared" si="65"/>
        <v>正确</v>
      </c>
      <c r="AG570" s="51" t="str">
        <f t="shared" si="66"/>
        <v>正确</v>
      </c>
      <c r="AH570" s="51" t="str">
        <f t="shared" si="67"/>
        <v>正确</v>
      </c>
      <c r="AI570" s="51" t="str">
        <f t="shared" si="68"/>
        <v>正确</v>
      </c>
      <c r="AJ570" s="51" t="str">
        <f t="shared" si="69"/>
        <v>正确</v>
      </c>
      <c r="AK570" s="51" t="str">
        <f t="shared" si="70"/>
        <v>正确</v>
      </c>
      <c r="AL570" s="51" t="str">
        <f t="shared" si="71"/>
        <v>正确</v>
      </c>
    </row>
    <row r="571" spans="1:38">
      <c r="A571" s="28">
        <v>561</v>
      </c>
      <c r="B571" s="26">
        <f>畜禽季度村级台账!B572</f>
        <v>0</v>
      </c>
      <c r="C571" s="27">
        <f>畜禽季度村级台账!BO572</f>
        <v>0</v>
      </c>
      <c r="D571" s="27">
        <f>畜禽季度村级台账!BP572</f>
        <v>0</v>
      </c>
      <c r="E571" s="27">
        <f>畜禽季度村级台账!BQ572</f>
        <v>0</v>
      </c>
      <c r="F571" s="27">
        <f>畜禽季度村级台账!BR572</f>
        <v>0</v>
      </c>
      <c r="G571" s="27">
        <f>畜禽季度村级台账!BS572</f>
        <v>0</v>
      </c>
      <c r="H571" s="27">
        <f>畜禽季度村级台账!BT572</f>
        <v>0</v>
      </c>
      <c r="I571" s="27">
        <f>畜禽季度村级台账!BU572</f>
        <v>0</v>
      </c>
      <c r="J571" s="27">
        <f>畜禽季度村级台账!BV572</f>
        <v>0</v>
      </c>
      <c r="K571" s="27">
        <f>畜禽季度村级台账!BW572</f>
        <v>0</v>
      </c>
      <c r="L571" s="27">
        <f>畜禽季度村级台账!BX572</f>
        <v>0</v>
      </c>
      <c r="M571" s="27">
        <f>畜禽季度村级台账!BY572</f>
        <v>0</v>
      </c>
      <c r="N571" s="27">
        <f>畜禽季度村级台账!BZ572</f>
        <v>0</v>
      </c>
      <c r="O571" s="27">
        <f>畜禽季度村级台账!CA572</f>
        <v>0</v>
      </c>
      <c r="P571" s="27">
        <f>畜禽季度村级台账!CB572</f>
        <v>0</v>
      </c>
      <c r="Q571" s="27">
        <f>畜禽季度村级台账!CC572</f>
        <v>0</v>
      </c>
      <c r="R571" s="27">
        <f>畜禽季度村级台账!CD572</f>
        <v>0</v>
      </c>
      <c r="S571" s="27">
        <f>畜禽季度村级台账!CE572</f>
        <v>0</v>
      </c>
      <c r="T571" s="27">
        <f>畜禽季度村级台账!C572+畜禽季度村级台账!U572+畜禽季度村级台账!AM572+畜禽季度村级台账!BE572</f>
        <v>0</v>
      </c>
      <c r="U571" s="27">
        <f>畜禽季度村级台账!D572+畜禽季度村级台账!V572+畜禽季度村级台账!AN572+畜禽季度村级台账!BF572</f>
        <v>0</v>
      </c>
      <c r="V571" s="27">
        <f>畜禽季度村级台账!E572+畜禽季度村级台账!W572+畜禽季度村级台账!AO572+畜禽季度村级台账!BG572</f>
        <v>0</v>
      </c>
      <c r="W571" s="27">
        <f>畜禽季度村级台账!F572+畜禽季度村级台账!X572+畜禽季度村级台账!AP572+畜禽季度村级台账!BH572</f>
        <v>0</v>
      </c>
      <c r="X571" s="27">
        <f t="shared" si="72"/>
        <v>0</v>
      </c>
      <c r="Y571" s="27">
        <f>畜禽季度村级台账!G572+畜禽季度村级台账!Y572+畜禽季度村级台账!AQ572+畜禽季度村级台账!BI572</f>
        <v>0</v>
      </c>
      <c r="Z571" s="27">
        <f>畜禽季度村级台账!H572+畜禽季度村级台账!Z572+畜禽季度村级台账!AR572+畜禽季度村级台账!BJ572</f>
        <v>0</v>
      </c>
      <c r="AA571" s="27">
        <f>畜禽季度村级台账!CF572</f>
        <v>0</v>
      </c>
      <c r="AB571" s="27">
        <f>畜禽季度村级台账!CG572</f>
        <v>0</v>
      </c>
      <c r="AC571" s="27">
        <f>畜禽季度村级台账!CH572</f>
        <v>0</v>
      </c>
      <c r="AD571" s="27">
        <f>畜禽季度村级台账!CI572</f>
        <v>0</v>
      </c>
      <c r="AE571" s="27">
        <f>畜禽季度村级台账!CJ572</f>
        <v>0</v>
      </c>
      <c r="AF571" s="51" t="str">
        <f t="shared" si="65"/>
        <v>正确</v>
      </c>
      <c r="AG571" s="51" t="str">
        <f t="shared" si="66"/>
        <v>正确</v>
      </c>
      <c r="AH571" s="51" t="str">
        <f t="shared" si="67"/>
        <v>正确</v>
      </c>
      <c r="AI571" s="51" t="str">
        <f t="shared" si="68"/>
        <v>正确</v>
      </c>
      <c r="AJ571" s="51" t="str">
        <f t="shared" si="69"/>
        <v>正确</v>
      </c>
      <c r="AK571" s="51" t="str">
        <f t="shared" si="70"/>
        <v>正确</v>
      </c>
      <c r="AL571" s="51" t="str">
        <f t="shared" si="71"/>
        <v>正确</v>
      </c>
    </row>
    <row r="572" spans="1:38">
      <c r="A572" s="28">
        <v>562</v>
      </c>
      <c r="B572" s="26">
        <f>畜禽季度村级台账!B573</f>
        <v>0</v>
      </c>
      <c r="C572" s="27">
        <f>畜禽季度村级台账!BO573</f>
        <v>0</v>
      </c>
      <c r="D572" s="27">
        <f>畜禽季度村级台账!BP573</f>
        <v>0</v>
      </c>
      <c r="E572" s="27">
        <f>畜禽季度村级台账!BQ573</f>
        <v>0</v>
      </c>
      <c r="F572" s="27">
        <f>畜禽季度村级台账!BR573</f>
        <v>0</v>
      </c>
      <c r="G572" s="27">
        <f>畜禽季度村级台账!BS573</f>
        <v>0</v>
      </c>
      <c r="H572" s="27">
        <f>畜禽季度村级台账!BT573</f>
        <v>0</v>
      </c>
      <c r="I572" s="27">
        <f>畜禽季度村级台账!BU573</f>
        <v>0</v>
      </c>
      <c r="J572" s="27">
        <f>畜禽季度村级台账!BV573</f>
        <v>0</v>
      </c>
      <c r="K572" s="27">
        <f>畜禽季度村级台账!BW573</f>
        <v>0</v>
      </c>
      <c r="L572" s="27">
        <f>畜禽季度村级台账!BX573</f>
        <v>0</v>
      </c>
      <c r="M572" s="27">
        <f>畜禽季度村级台账!BY573</f>
        <v>0</v>
      </c>
      <c r="N572" s="27">
        <f>畜禽季度村级台账!BZ573</f>
        <v>0</v>
      </c>
      <c r="O572" s="27">
        <f>畜禽季度村级台账!CA573</f>
        <v>0</v>
      </c>
      <c r="P572" s="27">
        <f>畜禽季度村级台账!CB573</f>
        <v>0</v>
      </c>
      <c r="Q572" s="27">
        <f>畜禽季度村级台账!CC573</f>
        <v>0</v>
      </c>
      <c r="R572" s="27">
        <f>畜禽季度村级台账!CD573</f>
        <v>0</v>
      </c>
      <c r="S572" s="27">
        <f>畜禽季度村级台账!CE573</f>
        <v>0</v>
      </c>
      <c r="T572" s="27">
        <f>畜禽季度村级台账!C573+畜禽季度村级台账!U573+畜禽季度村级台账!AM573+畜禽季度村级台账!BE573</f>
        <v>0</v>
      </c>
      <c r="U572" s="27">
        <f>畜禽季度村级台账!D573+畜禽季度村级台账!V573+畜禽季度村级台账!AN573+畜禽季度村级台账!BF573</f>
        <v>0</v>
      </c>
      <c r="V572" s="27">
        <f>畜禽季度村级台账!E573+畜禽季度村级台账!W573+畜禽季度村级台账!AO573+畜禽季度村级台账!BG573</f>
        <v>0</v>
      </c>
      <c r="W572" s="27">
        <f>畜禽季度村级台账!F573+畜禽季度村级台账!X573+畜禽季度村级台账!AP573+畜禽季度村级台账!BH573</f>
        <v>0</v>
      </c>
      <c r="X572" s="27">
        <f t="shared" si="72"/>
        <v>0</v>
      </c>
      <c r="Y572" s="27">
        <f>畜禽季度村级台账!G573+畜禽季度村级台账!Y573+畜禽季度村级台账!AQ573+畜禽季度村级台账!BI573</f>
        <v>0</v>
      </c>
      <c r="Z572" s="27">
        <f>畜禽季度村级台账!H573+畜禽季度村级台账!Z573+畜禽季度村级台账!AR573+畜禽季度村级台账!BJ573</f>
        <v>0</v>
      </c>
      <c r="AA572" s="27">
        <f>畜禽季度村级台账!CF573</f>
        <v>0</v>
      </c>
      <c r="AB572" s="27">
        <f>畜禽季度村级台账!CG573</f>
        <v>0</v>
      </c>
      <c r="AC572" s="27">
        <f>畜禽季度村级台账!CH573</f>
        <v>0</v>
      </c>
      <c r="AD572" s="27">
        <f>畜禽季度村级台账!CI573</f>
        <v>0</v>
      </c>
      <c r="AE572" s="27">
        <f>畜禽季度村级台账!CJ573</f>
        <v>0</v>
      </c>
      <c r="AF572" s="51" t="str">
        <f t="shared" si="65"/>
        <v>正确</v>
      </c>
      <c r="AG572" s="51" t="str">
        <f t="shared" si="66"/>
        <v>正确</v>
      </c>
      <c r="AH572" s="51" t="str">
        <f t="shared" si="67"/>
        <v>正确</v>
      </c>
      <c r="AI572" s="51" t="str">
        <f t="shared" si="68"/>
        <v>正确</v>
      </c>
      <c r="AJ572" s="51" t="str">
        <f t="shared" si="69"/>
        <v>正确</v>
      </c>
      <c r="AK572" s="51" t="str">
        <f t="shared" si="70"/>
        <v>正确</v>
      </c>
      <c r="AL572" s="51" t="str">
        <f t="shared" si="71"/>
        <v>正确</v>
      </c>
    </row>
    <row r="573" spans="1:38">
      <c r="A573" s="28">
        <v>563</v>
      </c>
      <c r="B573" s="26">
        <f>畜禽季度村级台账!B574</f>
        <v>0</v>
      </c>
      <c r="C573" s="27">
        <f>畜禽季度村级台账!BO574</f>
        <v>0</v>
      </c>
      <c r="D573" s="27">
        <f>畜禽季度村级台账!BP574</f>
        <v>0</v>
      </c>
      <c r="E573" s="27">
        <f>畜禽季度村级台账!BQ574</f>
        <v>0</v>
      </c>
      <c r="F573" s="27">
        <f>畜禽季度村级台账!BR574</f>
        <v>0</v>
      </c>
      <c r="G573" s="27">
        <f>畜禽季度村级台账!BS574</f>
        <v>0</v>
      </c>
      <c r="H573" s="27">
        <f>畜禽季度村级台账!BT574</f>
        <v>0</v>
      </c>
      <c r="I573" s="27">
        <f>畜禽季度村级台账!BU574</f>
        <v>0</v>
      </c>
      <c r="J573" s="27">
        <f>畜禽季度村级台账!BV574</f>
        <v>0</v>
      </c>
      <c r="K573" s="27">
        <f>畜禽季度村级台账!BW574</f>
        <v>0</v>
      </c>
      <c r="L573" s="27">
        <f>畜禽季度村级台账!BX574</f>
        <v>0</v>
      </c>
      <c r="M573" s="27">
        <f>畜禽季度村级台账!BY574</f>
        <v>0</v>
      </c>
      <c r="N573" s="27">
        <f>畜禽季度村级台账!BZ574</f>
        <v>0</v>
      </c>
      <c r="O573" s="27">
        <f>畜禽季度村级台账!CA574</f>
        <v>0</v>
      </c>
      <c r="P573" s="27">
        <f>畜禽季度村级台账!CB574</f>
        <v>0</v>
      </c>
      <c r="Q573" s="27">
        <f>畜禽季度村级台账!CC574</f>
        <v>0</v>
      </c>
      <c r="R573" s="27">
        <f>畜禽季度村级台账!CD574</f>
        <v>0</v>
      </c>
      <c r="S573" s="27">
        <f>畜禽季度村级台账!CE574</f>
        <v>0</v>
      </c>
      <c r="T573" s="27">
        <f>畜禽季度村级台账!C574+畜禽季度村级台账!U574+畜禽季度村级台账!AM574+畜禽季度村级台账!BE574</f>
        <v>0</v>
      </c>
      <c r="U573" s="27">
        <f>畜禽季度村级台账!D574+畜禽季度村级台账!V574+畜禽季度村级台账!AN574+畜禽季度村级台账!BF574</f>
        <v>0</v>
      </c>
      <c r="V573" s="27">
        <f>畜禽季度村级台账!E574+畜禽季度村级台账!W574+畜禽季度村级台账!AO574+畜禽季度村级台账!BG574</f>
        <v>0</v>
      </c>
      <c r="W573" s="27">
        <f>畜禽季度村级台账!F574+畜禽季度村级台账!X574+畜禽季度村级台账!AP574+畜禽季度村级台账!BH574</f>
        <v>0</v>
      </c>
      <c r="X573" s="27">
        <f t="shared" si="72"/>
        <v>0</v>
      </c>
      <c r="Y573" s="27">
        <f>畜禽季度村级台账!G574+畜禽季度村级台账!Y574+畜禽季度村级台账!AQ574+畜禽季度村级台账!BI574</f>
        <v>0</v>
      </c>
      <c r="Z573" s="27">
        <f>畜禽季度村级台账!H574+畜禽季度村级台账!Z574+畜禽季度村级台账!AR574+畜禽季度村级台账!BJ574</f>
        <v>0</v>
      </c>
      <c r="AA573" s="27">
        <f>畜禽季度村级台账!CF574</f>
        <v>0</v>
      </c>
      <c r="AB573" s="27">
        <f>畜禽季度村级台账!CG574</f>
        <v>0</v>
      </c>
      <c r="AC573" s="27">
        <f>畜禽季度村级台账!CH574</f>
        <v>0</v>
      </c>
      <c r="AD573" s="27">
        <f>畜禽季度村级台账!CI574</f>
        <v>0</v>
      </c>
      <c r="AE573" s="27">
        <f>畜禽季度村级台账!CJ574</f>
        <v>0</v>
      </c>
      <c r="AF573" s="51" t="str">
        <f t="shared" si="65"/>
        <v>正确</v>
      </c>
      <c r="AG573" s="51" t="str">
        <f t="shared" si="66"/>
        <v>正确</v>
      </c>
      <c r="AH573" s="51" t="str">
        <f t="shared" si="67"/>
        <v>正确</v>
      </c>
      <c r="AI573" s="51" t="str">
        <f t="shared" si="68"/>
        <v>正确</v>
      </c>
      <c r="AJ573" s="51" t="str">
        <f t="shared" si="69"/>
        <v>正确</v>
      </c>
      <c r="AK573" s="51" t="str">
        <f t="shared" si="70"/>
        <v>正确</v>
      </c>
      <c r="AL573" s="51" t="str">
        <f t="shared" si="71"/>
        <v>正确</v>
      </c>
    </row>
    <row r="574" spans="1:38">
      <c r="A574" s="28">
        <v>564</v>
      </c>
      <c r="B574" s="26">
        <f>畜禽季度村级台账!B575</f>
        <v>0</v>
      </c>
      <c r="C574" s="27">
        <f>畜禽季度村级台账!BO575</f>
        <v>0</v>
      </c>
      <c r="D574" s="27">
        <f>畜禽季度村级台账!BP575</f>
        <v>0</v>
      </c>
      <c r="E574" s="27">
        <f>畜禽季度村级台账!BQ575</f>
        <v>0</v>
      </c>
      <c r="F574" s="27">
        <f>畜禽季度村级台账!BR575</f>
        <v>0</v>
      </c>
      <c r="G574" s="27">
        <f>畜禽季度村级台账!BS575</f>
        <v>0</v>
      </c>
      <c r="H574" s="27">
        <f>畜禽季度村级台账!BT575</f>
        <v>0</v>
      </c>
      <c r="I574" s="27">
        <f>畜禽季度村级台账!BU575</f>
        <v>0</v>
      </c>
      <c r="J574" s="27">
        <f>畜禽季度村级台账!BV575</f>
        <v>0</v>
      </c>
      <c r="K574" s="27">
        <f>畜禽季度村级台账!BW575</f>
        <v>0</v>
      </c>
      <c r="L574" s="27">
        <f>畜禽季度村级台账!BX575</f>
        <v>0</v>
      </c>
      <c r="M574" s="27">
        <f>畜禽季度村级台账!BY575</f>
        <v>0</v>
      </c>
      <c r="N574" s="27">
        <f>畜禽季度村级台账!BZ575</f>
        <v>0</v>
      </c>
      <c r="O574" s="27">
        <f>畜禽季度村级台账!CA575</f>
        <v>0</v>
      </c>
      <c r="P574" s="27">
        <f>畜禽季度村级台账!CB575</f>
        <v>0</v>
      </c>
      <c r="Q574" s="27">
        <f>畜禽季度村级台账!CC575</f>
        <v>0</v>
      </c>
      <c r="R574" s="27">
        <f>畜禽季度村级台账!CD575</f>
        <v>0</v>
      </c>
      <c r="S574" s="27">
        <f>畜禽季度村级台账!CE575</f>
        <v>0</v>
      </c>
      <c r="T574" s="27">
        <f>畜禽季度村级台账!C575+畜禽季度村级台账!U575+畜禽季度村级台账!AM575+畜禽季度村级台账!BE575</f>
        <v>0</v>
      </c>
      <c r="U574" s="27">
        <f>畜禽季度村级台账!D575+畜禽季度村级台账!V575+畜禽季度村级台账!AN575+畜禽季度村级台账!BF575</f>
        <v>0</v>
      </c>
      <c r="V574" s="27">
        <f>畜禽季度村级台账!E575+畜禽季度村级台账!W575+畜禽季度村级台账!AO575+畜禽季度村级台账!BG575</f>
        <v>0</v>
      </c>
      <c r="W574" s="27">
        <f>畜禽季度村级台账!F575+畜禽季度村级台账!X575+畜禽季度村级台账!AP575+畜禽季度村级台账!BH575</f>
        <v>0</v>
      </c>
      <c r="X574" s="27">
        <f t="shared" si="72"/>
        <v>0</v>
      </c>
      <c r="Y574" s="27">
        <f>畜禽季度村级台账!G575+畜禽季度村级台账!Y575+畜禽季度村级台账!AQ575+畜禽季度村级台账!BI575</f>
        <v>0</v>
      </c>
      <c r="Z574" s="27">
        <f>畜禽季度村级台账!H575+畜禽季度村级台账!Z575+畜禽季度村级台账!AR575+畜禽季度村级台账!BJ575</f>
        <v>0</v>
      </c>
      <c r="AA574" s="27">
        <f>畜禽季度村级台账!CF575</f>
        <v>0</v>
      </c>
      <c r="AB574" s="27">
        <f>畜禽季度村级台账!CG575</f>
        <v>0</v>
      </c>
      <c r="AC574" s="27">
        <f>畜禽季度村级台账!CH575</f>
        <v>0</v>
      </c>
      <c r="AD574" s="27">
        <f>畜禽季度村级台账!CI575</f>
        <v>0</v>
      </c>
      <c r="AE574" s="27">
        <f>畜禽季度村级台账!CJ575</f>
        <v>0</v>
      </c>
      <c r="AF574" s="51" t="str">
        <f t="shared" si="65"/>
        <v>正确</v>
      </c>
      <c r="AG574" s="51" t="str">
        <f t="shared" si="66"/>
        <v>正确</v>
      </c>
      <c r="AH574" s="51" t="str">
        <f t="shared" si="67"/>
        <v>正确</v>
      </c>
      <c r="AI574" s="51" t="str">
        <f t="shared" si="68"/>
        <v>正确</v>
      </c>
      <c r="AJ574" s="51" t="str">
        <f t="shared" si="69"/>
        <v>正确</v>
      </c>
      <c r="AK574" s="51" t="str">
        <f t="shared" si="70"/>
        <v>正确</v>
      </c>
      <c r="AL574" s="51" t="str">
        <f t="shared" si="71"/>
        <v>正确</v>
      </c>
    </row>
    <row r="575" spans="1:38">
      <c r="A575" s="28">
        <v>565</v>
      </c>
      <c r="B575" s="26">
        <f>畜禽季度村级台账!B576</f>
        <v>0</v>
      </c>
      <c r="C575" s="27">
        <f>畜禽季度村级台账!BO576</f>
        <v>0</v>
      </c>
      <c r="D575" s="27">
        <f>畜禽季度村级台账!BP576</f>
        <v>0</v>
      </c>
      <c r="E575" s="27">
        <f>畜禽季度村级台账!BQ576</f>
        <v>0</v>
      </c>
      <c r="F575" s="27">
        <f>畜禽季度村级台账!BR576</f>
        <v>0</v>
      </c>
      <c r="G575" s="27">
        <f>畜禽季度村级台账!BS576</f>
        <v>0</v>
      </c>
      <c r="H575" s="27">
        <f>畜禽季度村级台账!BT576</f>
        <v>0</v>
      </c>
      <c r="I575" s="27">
        <f>畜禽季度村级台账!BU576</f>
        <v>0</v>
      </c>
      <c r="J575" s="27">
        <f>畜禽季度村级台账!BV576</f>
        <v>0</v>
      </c>
      <c r="K575" s="27">
        <f>畜禽季度村级台账!BW576</f>
        <v>0</v>
      </c>
      <c r="L575" s="27">
        <f>畜禽季度村级台账!BX576</f>
        <v>0</v>
      </c>
      <c r="M575" s="27">
        <f>畜禽季度村级台账!BY576</f>
        <v>0</v>
      </c>
      <c r="N575" s="27">
        <f>畜禽季度村级台账!BZ576</f>
        <v>0</v>
      </c>
      <c r="O575" s="27">
        <f>畜禽季度村级台账!CA576</f>
        <v>0</v>
      </c>
      <c r="P575" s="27">
        <f>畜禽季度村级台账!CB576</f>
        <v>0</v>
      </c>
      <c r="Q575" s="27">
        <f>畜禽季度村级台账!CC576</f>
        <v>0</v>
      </c>
      <c r="R575" s="27">
        <f>畜禽季度村级台账!CD576</f>
        <v>0</v>
      </c>
      <c r="S575" s="27">
        <f>畜禽季度村级台账!CE576</f>
        <v>0</v>
      </c>
      <c r="T575" s="27">
        <f>畜禽季度村级台账!C576+畜禽季度村级台账!U576+畜禽季度村级台账!AM576+畜禽季度村级台账!BE576</f>
        <v>0</v>
      </c>
      <c r="U575" s="27">
        <f>畜禽季度村级台账!D576+畜禽季度村级台账!V576+畜禽季度村级台账!AN576+畜禽季度村级台账!BF576</f>
        <v>0</v>
      </c>
      <c r="V575" s="27">
        <f>畜禽季度村级台账!E576+畜禽季度村级台账!W576+畜禽季度村级台账!AO576+畜禽季度村级台账!BG576</f>
        <v>0</v>
      </c>
      <c r="W575" s="27">
        <f>畜禽季度村级台账!F576+畜禽季度村级台账!X576+畜禽季度村级台账!AP576+畜禽季度村级台账!BH576</f>
        <v>0</v>
      </c>
      <c r="X575" s="27">
        <f t="shared" si="72"/>
        <v>0</v>
      </c>
      <c r="Y575" s="27">
        <f>畜禽季度村级台账!G576+畜禽季度村级台账!Y576+畜禽季度村级台账!AQ576+畜禽季度村级台账!BI576</f>
        <v>0</v>
      </c>
      <c r="Z575" s="27">
        <f>畜禽季度村级台账!H576+畜禽季度村级台账!Z576+畜禽季度村级台账!AR576+畜禽季度村级台账!BJ576</f>
        <v>0</v>
      </c>
      <c r="AA575" s="27">
        <f>畜禽季度村级台账!CF576</f>
        <v>0</v>
      </c>
      <c r="AB575" s="27">
        <f>畜禽季度村级台账!CG576</f>
        <v>0</v>
      </c>
      <c r="AC575" s="27">
        <f>畜禽季度村级台账!CH576</f>
        <v>0</v>
      </c>
      <c r="AD575" s="27">
        <f>畜禽季度村级台账!CI576</f>
        <v>0</v>
      </c>
      <c r="AE575" s="27">
        <f>畜禽季度村级台账!CJ576</f>
        <v>0</v>
      </c>
      <c r="AF575" s="51" t="str">
        <f t="shared" si="65"/>
        <v>正确</v>
      </c>
      <c r="AG575" s="51" t="str">
        <f t="shared" si="66"/>
        <v>正确</v>
      </c>
      <c r="AH575" s="51" t="str">
        <f t="shared" si="67"/>
        <v>正确</v>
      </c>
      <c r="AI575" s="51" t="str">
        <f t="shared" si="68"/>
        <v>正确</v>
      </c>
      <c r="AJ575" s="51" t="str">
        <f t="shared" si="69"/>
        <v>正确</v>
      </c>
      <c r="AK575" s="51" t="str">
        <f t="shared" si="70"/>
        <v>正确</v>
      </c>
      <c r="AL575" s="51" t="str">
        <f t="shared" si="71"/>
        <v>正确</v>
      </c>
    </row>
    <row r="576" spans="1:38">
      <c r="A576" s="28">
        <v>566</v>
      </c>
      <c r="B576" s="26">
        <f>畜禽季度村级台账!B577</f>
        <v>0</v>
      </c>
      <c r="C576" s="27">
        <f>畜禽季度村级台账!BO577</f>
        <v>0</v>
      </c>
      <c r="D576" s="27">
        <f>畜禽季度村级台账!BP577</f>
        <v>0</v>
      </c>
      <c r="E576" s="27">
        <f>畜禽季度村级台账!BQ577</f>
        <v>0</v>
      </c>
      <c r="F576" s="27">
        <f>畜禽季度村级台账!BR577</f>
        <v>0</v>
      </c>
      <c r="G576" s="27">
        <f>畜禽季度村级台账!BS577</f>
        <v>0</v>
      </c>
      <c r="H576" s="27">
        <f>畜禽季度村级台账!BT577</f>
        <v>0</v>
      </c>
      <c r="I576" s="27">
        <f>畜禽季度村级台账!BU577</f>
        <v>0</v>
      </c>
      <c r="J576" s="27">
        <f>畜禽季度村级台账!BV577</f>
        <v>0</v>
      </c>
      <c r="K576" s="27">
        <f>畜禽季度村级台账!BW577</f>
        <v>0</v>
      </c>
      <c r="L576" s="27">
        <f>畜禽季度村级台账!BX577</f>
        <v>0</v>
      </c>
      <c r="M576" s="27">
        <f>畜禽季度村级台账!BY577</f>
        <v>0</v>
      </c>
      <c r="N576" s="27">
        <f>畜禽季度村级台账!BZ577</f>
        <v>0</v>
      </c>
      <c r="O576" s="27">
        <f>畜禽季度村级台账!CA577</f>
        <v>0</v>
      </c>
      <c r="P576" s="27">
        <f>畜禽季度村级台账!CB577</f>
        <v>0</v>
      </c>
      <c r="Q576" s="27">
        <f>畜禽季度村级台账!CC577</f>
        <v>0</v>
      </c>
      <c r="R576" s="27">
        <f>畜禽季度村级台账!CD577</f>
        <v>0</v>
      </c>
      <c r="S576" s="27">
        <f>畜禽季度村级台账!CE577</f>
        <v>0</v>
      </c>
      <c r="T576" s="27">
        <f>畜禽季度村级台账!C577+畜禽季度村级台账!U577+畜禽季度村级台账!AM577+畜禽季度村级台账!BE577</f>
        <v>0</v>
      </c>
      <c r="U576" s="27">
        <f>畜禽季度村级台账!D577+畜禽季度村级台账!V577+畜禽季度村级台账!AN577+畜禽季度村级台账!BF577</f>
        <v>0</v>
      </c>
      <c r="V576" s="27">
        <f>畜禽季度村级台账!E577+畜禽季度村级台账!W577+畜禽季度村级台账!AO577+畜禽季度村级台账!BG577</f>
        <v>0</v>
      </c>
      <c r="W576" s="27">
        <f>畜禽季度村级台账!F577+畜禽季度村级台账!X577+畜禽季度村级台账!AP577+畜禽季度村级台账!BH577</f>
        <v>0</v>
      </c>
      <c r="X576" s="27">
        <f t="shared" si="72"/>
        <v>0</v>
      </c>
      <c r="Y576" s="27">
        <f>畜禽季度村级台账!G577+畜禽季度村级台账!Y577+畜禽季度村级台账!AQ577+畜禽季度村级台账!BI577</f>
        <v>0</v>
      </c>
      <c r="Z576" s="27">
        <f>畜禽季度村级台账!H577+畜禽季度村级台账!Z577+畜禽季度村级台账!AR577+畜禽季度村级台账!BJ577</f>
        <v>0</v>
      </c>
      <c r="AA576" s="27">
        <f>畜禽季度村级台账!CF577</f>
        <v>0</v>
      </c>
      <c r="AB576" s="27">
        <f>畜禽季度村级台账!CG577</f>
        <v>0</v>
      </c>
      <c r="AC576" s="27">
        <f>畜禽季度村级台账!CH577</f>
        <v>0</v>
      </c>
      <c r="AD576" s="27">
        <f>畜禽季度村级台账!CI577</f>
        <v>0</v>
      </c>
      <c r="AE576" s="27">
        <f>畜禽季度村级台账!CJ577</f>
        <v>0</v>
      </c>
      <c r="AF576" s="51" t="str">
        <f t="shared" si="65"/>
        <v>正确</v>
      </c>
      <c r="AG576" s="51" t="str">
        <f t="shared" si="66"/>
        <v>正确</v>
      </c>
      <c r="AH576" s="51" t="str">
        <f t="shared" si="67"/>
        <v>正确</v>
      </c>
      <c r="AI576" s="51" t="str">
        <f t="shared" si="68"/>
        <v>正确</v>
      </c>
      <c r="AJ576" s="51" t="str">
        <f t="shared" si="69"/>
        <v>正确</v>
      </c>
      <c r="AK576" s="51" t="str">
        <f t="shared" si="70"/>
        <v>正确</v>
      </c>
      <c r="AL576" s="51" t="str">
        <f t="shared" si="71"/>
        <v>正确</v>
      </c>
    </row>
    <row r="577" spans="1:38">
      <c r="A577" s="28">
        <v>567</v>
      </c>
      <c r="B577" s="26">
        <f>畜禽季度村级台账!B578</f>
        <v>0</v>
      </c>
      <c r="C577" s="27">
        <f>畜禽季度村级台账!BO578</f>
        <v>0</v>
      </c>
      <c r="D577" s="27">
        <f>畜禽季度村级台账!BP578</f>
        <v>0</v>
      </c>
      <c r="E577" s="27">
        <f>畜禽季度村级台账!BQ578</f>
        <v>0</v>
      </c>
      <c r="F577" s="27">
        <f>畜禽季度村级台账!BR578</f>
        <v>0</v>
      </c>
      <c r="G577" s="27">
        <f>畜禽季度村级台账!BS578</f>
        <v>0</v>
      </c>
      <c r="H577" s="27">
        <f>畜禽季度村级台账!BT578</f>
        <v>0</v>
      </c>
      <c r="I577" s="27">
        <f>畜禽季度村级台账!BU578</f>
        <v>0</v>
      </c>
      <c r="J577" s="27">
        <f>畜禽季度村级台账!BV578</f>
        <v>0</v>
      </c>
      <c r="K577" s="27">
        <f>畜禽季度村级台账!BW578</f>
        <v>0</v>
      </c>
      <c r="L577" s="27">
        <f>畜禽季度村级台账!BX578</f>
        <v>0</v>
      </c>
      <c r="M577" s="27">
        <f>畜禽季度村级台账!BY578</f>
        <v>0</v>
      </c>
      <c r="N577" s="27">
        <f>畜禽季度村级台账!BZ578</f>
        <v>0</v>
      </c>
      <c r="O577" s="27">
        <f>畜禽季度村级台账!CA578</f>
        <v>0</v>
      </c>
      <c r="P577" s="27">
        <f>畜禽季度村级台账!CB578</f>
        <v>0</v>
      </c>
      <c r="Q577" s="27">
        <f>畜禽季度村级台账!CC578</f>
        <v>0</v>
      </c>
      <c r="R577" s="27">
        <f>畜禽季度村级台账!CD578</f>
        <v>0</v>
      </c>
      <c r="S577" s="27">
        <f>畜禽季度村级台账!CE578</f>
        <v>0</v>
      </c>
      <c r="T577" s="27">
        <f>畜禽季度村级台账!C578+畜禽季度村级台账!U578+畜禽季度村级台账!AM578+畜禽季度村级台账!BE578</f>
        <v>0</v>
      </c>
      <c r="U577" s="27">
        <f>畜禽季度村级台账!D578+畜禽季度村级台账!V578+畜禽季度村级台账!AN578+畜禽季度村级台账!BF578</f>
        <v>0</v>
      </c>
      <c r="V577" s="27">
        <f>畜禽季度村级台账!E578+畜禽季度村级台账!W578+畜禽季度村级台账!AO578+畜禽季度村级台账!BG578</f>
        <v>0</v>
      </c>
      <c r="W577" s="27">
        <f>畜禽季度村级台账!F578+畜禽季度村级台账!X578+畜禽季度村级台账!AP578+畜禽季度村级台账!BH578</f>
        <v>0</v>
      </c>
      <c r="X577" s="27">
        <f t="shared" si="72"/>
        <v>0</v>
      </c>
      <c r="Y577" s="27">
        <f>畜禽季度村级台账!G578+畜禽季度村级台账!Y578+畜禽季度村级台账!AQ578+畜禽季度村级台账!BI578</f>
        <v>0</v>
      </c>
      <c r="Z577" s="27">
        <f>畜禽季度村级台账!H578+畜禽季度村级台账!Z578+畜禽季度村级台账!AR578+畜禽季度村级台账!BJ578</f>
        <v>0</v>
      </c>
      <c r="AA577" s="27">
        <f>畜禽季度村级台账!CF578</f>
        <v>0</v>
      </c>
      <c r="AB577" s="27">
        <f>畜禽季度村级台账!CG578</f>
        <v>0</v>
      </c>
      <c r="AC577" s="27">
        <f>畜禽季度村级台账!CH578</f>
        <v>0</v>
      </c>
      <c r="AD577" s="27">
        <f>畜禽季度村级台账!CI578</f>
        <v>0</v>
      </c>
      <c r="AE577" s="27">
        <f>畜禽季度村级台账!CJ578</f>
        <v>0</v>
      </c>
      <c r="AF577" s="51" t="str">
        <f t="shared" si="65"/>
        <v>正确</v>
      </c>
      <c r="AG577" s="51" t="str">
        <f t="shared" si="66"/>
        <v>正确</v>
      </c>
      <c r="AH577" s="51" t="str">
        <f t="shared" si="67"/>
        <v>正确</v>
      </c>
      <c r="AI577" s="51" t="str">
        <f t="shared" si="68"/>
        <v>正确</v>
      </c>
      <c r="AJ577" s="51" t="str">
        <f t="shared" si="69"/>
        <v>正确</v>
      </c>
      <c r="AK577" s="51" t="str">
        <f t="shared" si="70"/>
        <v>正确</v>
      </c>
      <c r="AL577" s="51" t="str">
        <f t="shared" si="71"/>
        <v>正确</v>
      </c>
    </row>
    <row r="578" spans="1:38">
      <c r="A578" s="28">
        <v>568</v>
      </c>
      <c r="B578" s="26">
        <f>畜禽季度村级台账!B579</f>
        <v>0</v>
      </c>
      <c r="C578" s="27">
        <f>畜禽季度村级台账!BO579</f>
        <v>0</v>
      </c>
      <c r="D578" s="27">
        <f>畜禽季度村级台账!BP579</f>
        <v>0</v>
      </c>
      <c r="E578" s="27">
        <f>畜禽季度村级台账!BQ579</f>
        <v>0</v>
      </c>
      <c r="F578" s="27">
        <f>畜禽季度村级台账!BR579</f>
        <v>0</v>
      </c>
      <c r="G578" s="27">
        <f>畜禽季度村级台账!BS579</f>
        <v>0</v>
      </c>
      <c r="H578" s="27">
        <f>畜禽季度村级台账!BT579</f>
        <v>0</v>
      </c>
      <c r="I578" s="27">
        <f>畜禽季度村级台账!BU579</f>
        <v>0</v>
      </c>
      <c r="J578" s="27">
        <f>畜禽季度村级台账!BV579</f>
        <v>0</v>
      </c>
      <c r="K578" s="27">
        <f>畜禽季度村级台账!BW579</f>
        <v>0</v>
      </c>
      <c r="L578" s="27">
        <f>畜禽季度村级台账!BX579</f>
        <v>0</v>
      </c>
      <c r="M578" s="27">
        <f>畜禽季度村级台账!BY579</f>
        <v>0</v>
      </c>
      <c r="N578" s="27">
        <f>畜禽季度村级台账!BZ579</f>
        <v>0</v>
      </c>
      <c r="O578" s="27">
        <f>畜禽季度村级台账!CA579</f>
        <v>0</v>
      </c>
      <c r="P578" s="27">
        <f>畜禽季度村级台账!CB579</f>
        <v>0</v>
      </c>
      <c r="Q578" s="27">
        <f>畜禽季度村级台账!CC579</f>
        <v>0</v>
      </c>
      <c r="R578" s="27">
        <f>畜禽季度村级台账!CD579</f>
        <v>0</v>
      </c>
      <c r="S578" s="27">
        <f>畜禽季度村级台账!CE579</f>
        <v>0</v>
      </c>
      <c r="T578" s="27">
        <f>畜禽季度村级台账!C579+畜禽季度村级台账!U579+畜禽季度村级台账!AM579+畜禽季度村级台账!BE579</f>
        <v>0</v>
      </c>
      <c r="U578" s="27">
        <f>畜禽季度村级台账!D579+畜禽季度村级台账!V579+畜禽季度村级台账!AN579+畜禽季度村级台账!BF579</f>
        <v>0</v>
      </c>
      <c r="V578" s="27">
        <f>畜禽季度村级台账!E579+畜禽季度村级台账!W579+畜禽季度村级台账!AO579+畜禽季度村级台账!BG579</f>
        <v>0</v>
      </c>
      <c r="W578" s="27">
        <f>畜禽季度村级台账!F579+畜禽季度村级台账!X579+畜禽季度村级台账!AP579+畜禽季度村级台账!BH579</f>
        <v>0</v>
      </c>
      <c r="X578" s="27">
        <f t="shared" si="72"/>
        <v>0</v>
      </c>
      <c r="Y578" s="27">
        <f>畜禽季度村级台账!G579+畜禽季度村级台账!Y579+畜禽季度村级台账!AQ579+畜禽季度村级台账!BI579</f>
        <v>0</v>
      </c>
      <c r="Z578" s="27">
        <f>畜禽季度村级台账!H579+畜禽季度村级台账!Z579+畜禽季度村级台账!AR579+畜禽季度村级台账!BJ579</f>
        <v>0</v>
      </c>
      <c r="AA578" s="27">
        <f>畜禽季度村级台账!CF579</f>
        <v>0</v>
      </c>
      <c r="AB578" s="27">
        <f>畜禽季度村级台账!CG579</f>
        <v>0</v>
      </c>
      <c r="AC578" s="27">
        <f>畜禽季度村级台账!CH579</f>
        <v>0</v>
      </c>
      <c r="AD578" s="27">
        <f>畜禽季度村级台账!CI579</f>
        <v>0</v>
      </c>
      <c r="AE578" s="27">
        <f>畜禽季度村级台账!CJ579</f>
        <v>0</v>
      </c>
      <c r="AF578" s="51" t="str">
        <f t="shared" si="65"/>
        <v>正确</v>
      </c>
      <c r="AG578" s="51" t="str">
        <f t="shared" si="66"/>
        <v>正确</v>
      </c>
      <c r="AH578" s="51" t="str">
        <f t="shared" si="67"/>
        <v>正确</v>
      </c>
      <c r="AI578" s="51" t="str">
        <f t="shared" si="68"/>
        <v>正确</v>
      </c>
      <c r="AJ578" s="51" t="str">
        <f t="shared" si="69"/>
        <v>正确</v>
      </c>
      <c r="AK578" s="51" t="str">
        <f t="shared" si="70"/>
        <v>正确</v>
      </c>
      <c r="AL578" s="51" t="str">
        <f t="shared" si="71"/>
        <v>正确</v>
      </c>
    </row>
    <row r="579" spans="1:38">
      <c r="A579" s="28">
        <v>569</v>
      </c>
      <c r="B579" s="26">
        <f>畜禽季度村级台账!B580</f>
        <v>0</v>
      </c>
      <c r="C579" s="27">
        <f>畜禽季度村级台账!BO580</f>
        <v>0</v>
      </c>
      <c r="D579" s="27">
        <f>畜禽季度村级台账!BP580</f>
        <v>0</v>
      </c>
      <c r="E579" s="27">
        <f>畜禽季度村级台账!BQ580</f>
        <v>0</v>
      </c>
      <c r="F579" s="27">
        <f>畜禽季度村级台账!BR580</f>
        <v>0</v>
      </c>
      <c r="G579" s="27">
        <f>畜禽季度村级台账!BS580</f>
        <v>0</v>
      </c>
      <c r="H579" s="27">
        <f>畜禽季度村级台账!BT580</f>
        <v>0</v>
      </c>
      <c r="I579" s="27">
        <f>畜禽季度村级台账!BU580</f>
        <v>0</v>
      </c>
      <c r="J579" s="27">
        <f>畜禽季度村级台账!BV580</f>
        <v>0</v>
      </c>
      <c r="K579" s="27">
        <f>畜禽季度村级台账!BW580</f>
        <v>0</v>
      </c>
      <c r="L579" s="27">
        <f>畜禽季度村级台账!BX580</f>
        <v>0</v>
      </c>
      <c r="M579" s="27">
        <f>畜禽季度村级台账!BY580</f>
        <v>0</v>
      </c>
      <c r="N579" s="27">
        <f>畜禽季度村级台账!BZ580</f>
        <v>0</v>
      </c>
      <c r="O579" s="27">
        <f>畜禽季度村级台账!CA580</f>
        <v>0</v>
      </c>
      <c r="P579" s="27">
        <f>畜禽季度村级台账!CB580</f>
        <v>0</v>
      </c>
      <c r="Q579" s="27">
        <f>畜禽季度村级台账!CC580</f>
        <v>0</v>
      </c>
      <c r="R579" s="27">
        <f>畜禽季度村级台账!CD580</f>
        <v>0</v>
      </c>
      <c r="S579" s="27">
        <f>畜禽季度村级台账!CE580</f>
        <v>0</v>
      </c>
      <c r="T579" s="27">
        <f>畜禽季度村级台账!C580+畜禽季度村级台账!U580+畜禽季度村级台账!AM580+畜禽季度村级台账!BE580</f>
        <v>0</v>
      </c>
      <c r="U579" s="27">
        <f>畜禽季度村级台账!D580+畜禽季度村级台账!V580+畜禽季度村级台账!AN580+畜禽季度村级台账!BF580</f>
        <v>0</v>
      </c>
      <c r="V579" s="27">
        <f>畜禽季度村级台账!E580+畜禽季度村级台账!W580+畜禽季度村级台账!AO580+畜禽季度村级台账!BG580</f>
        <v>0</v>
      </c>
      <c r="W579" s="27">
        <f>畜禽季度村级台账!F580+畜禽季度村级台账!X580+畜禽季度村级台账!AP580+畜禽季度村级台账!BH580</f>
        <v>0</v>
      </c>
      <c r="X579" s="27">
        <f t="shared" si="72"/>
        <v>0</v>
      </c>
      <c r="Y579" s="27">
        <f>畜禽季度村级台账!G580+畜禽季度村级台账!Y580+畜禽季度村级台账!AQ580+畜禽季度村级台账!BI580</f>
        <v>0</v>
      </c>
      <c r="Z579" s="27">
        <f>畜禽季度村级台账!H580+畜禽季度村级台账!Z580+畜禽季度村级台账!AR580+畜禽季度村级台账!BJ580</f>
        <v>0</v>
      </c>
      <c r="AA579" s="27">
        <f>畜禽季度村级台账!CF580</f>
        <v>0</v>
      </c>
      <c r="AB579" s="27">
        <f>畜禽季度村级台账!CG580</f>
        <v>0</v>
      </c>
      <c r="AC579" s="27">
        <f>畜禽季度村级台账!CH580</f>
        <v>0</v>
      </c>
      <c r="AD579" s="27">
        <f>畜禽季度村级台账!CI580</f>
        <v>0</v>
      </c>
      <c r="AE579" s="27">
        <f>畜禽季度村级台账!CJ580</f>
        <v>0</v>
      </c>
      <c r="AF579" s="51" t="str">
        <f t="shared" si="65"/>
        <v>正确</v>
      </c>
      <c r="AG579" s="51" t="str">
        <f t="shared" si="66"/>
        <v>正确</v>
      </c>
      <c r="AH579" s="51" t="str">
        <f t="shared" si="67"/>
        <v>正确</v>
      </c>
      <c r="AI579" s="51" t="str">
        <f t="shared" si="68"/>
        <v>正确</v>
      </c>
      <c r="AJ579" s="51" t="str">
        <f t="shared" si="69"/>
        <v>正确</v>
      </c>
      <c r="AK579" s="51" t="str">
        <f t="shared" si="70"/>
        <v>正确</v>
      </c>
      <c r="AL579" s="51" t="str">
        <f t="shared" si="71"/>
        <v>正确</v>
      </c>
    </row>
    <row r="580" spans="1:38">
      <c r="A580" s="28">
        <v>570</v>
      </c>
      <c r="B580" s="26">
        <f>畜禽季度村级台账!B581</f>
        <v>0</v>
      </c>
      <c r="C580" s="27">
        <f>畜禽季度村级台账!BO581</f>
        <v>0</v>
      </c>
      <c r="D580" s="27">
        <f>畜禽季度村级台账!BP581</f>
        <v>0</v>
      </c>
      <c r="E580" s="27">
        <f>畜禽季度村级台账!BQ581</f>
        <v>0</v>
      </c>
      <c r="F580" s="27">
        <f>畜禽季度村级台账!BR581</f>
        <v>0</v>
      </c>
      <c r="G580" s="27">
        <f>畜禽季度村级台账!BS581</f>
        <v>0</v>
      </c>
      <c r="H580" s="27">
        <f>畜禽季度村级台账!BT581</f>
        <v>0</v>
      </c>
      <c r="I580" s="27">
        <f>畜禽季度村级台账!BU581</f>
        <v>0</v>
      </c>
      <c r="J580" s="27">
        <f>畜禽季度村级台账!BV581</f>
        <v>0</v>
      </c>
      <c r="K580" s="27">
        <f>畜禽季度村级台账!BW581</f>
        <v>0</v>
      </c>
      <c r="L580" s="27">
        <f>畜禽季度村级台账!BX581</f>
        <v>0</v>
      </c>
      <c r="M580" s="27">
        <f>畜禽季度村级台账!BY581</f>
        <v>0</v>
      </c>
      <c r="N580" s="27">
        <f>畜禽季度村级台账!BZ581</f>
        <v>0</v>
      </c>
      <c r="O580" s="27">
        <f>畜禽季度村级台账!CA581</f>
        <v>0</v>
      </c>
      <c r="P580" s="27">
        <f>畜禽季度村级台账!CB581</f>
        <v>0</v>
      </c>
      <c r="Q580" s="27">
        <f>畜禽季度村级台账!CC581</f>
        <v>0</v>
      </c>
      <c r="R580" s="27">
        <f>畜禽季度村级台账!CD581</f>
        <v>0</v>
      </c>
      <c r="S580" s="27">
        <f>畜禽季度村级台账!CE581</f>
        <v>0</v>
      </c>
      <c r="T580" s="27">
        <f>畜禽季度村级台账!C581+畜禽季度村级台账!U581+畜禽季度村级台账!AM581+畜禽季度村级台账!BE581</f>
        <v>0</v>
      </c>
      <c r="U580" s="27">
        <f>畜禽季度村级台账!D581+畜禽季度村级台账!V581+畜禽季度村级台账!AN581+畜禽季度村级台账!BF581</f>
        <v>0</v>
      </c>
      <c r="V580" s="27">
        <f>畜禽季度村级台账!E581+畜禽季度村级台账!W581+畜禽季度村级台账!AO581+畜禽季度村级台账!BG581</f>
        <v>0</v>
      </c>
      <c r="W580" s="27">
        <f>畜禽季度村级台账!F581+畜禽季度村级台账!X581+畜禽季度村级台账!AP581+畜禽季度村级台账!BH581</f>
        <v>0</v>
      </c>
      <c r="X580" s="27">
        <f t="shared" si="72"/>
        <v>0</v>
      </c>
      <c r="Y580" s="27">
        <f>畜禽季度村级台账!G581+畜禽季度村级台账!Y581+畜禽季度村级台账!AQ581+畜禽季度村级台账!BI581</f>
        <v>0</v>
      </c>
      <c r="Z580" s="27">
        <f>畜禽季度村级台账!H581+畜禽季度村级台账!Z581+畜禽季度村级台账!AR581+畜禽季度村级台账!BJ581</f>
        <v>0</v>
      </c>
      <c r="AA580" s="27">
        <f>畜禽季度村级台账!CF581</f>
        <v>0</v>
      </c>
      <c r="AB580" s="27">
        <f>畜禽季度村级台账!CG581</f>
        <v>0</v>
      </c>
      <c r="AC580" s="27">
        <f>畜禽季度村级台账!CH581</f>
        <v>0</v>
      </c>
      <c r="AD580" s="27">
        <f>畜禽季度村级台账!CI581</f>
        <v>0</v>
      </c>
      <c r="AE580" s="27">
        <f>畜禽季度村级台账!CJ581</f>
        <v>0</v>
      </c>
      <c r="AF580" s="51" t="str">
        <f t="shared" si="65"/>
        <v>正确</v>
      </c>
      <c r="AG580" s="51" t="str">
        <f t="shared" si="66"/>
        <v>正确</v>
      </c>
      <c r="AH580" s="51" t="str">
        <f t="shared" si="67"/>
        <v>正确</v>
      </c>
      <c r="AI580" s="51" t="str">
        <f t="shared" si="68"/>
        <v>正确</v>
      </c>
      <c r="AJ580" s="51" t="str">
        <f t="shared" si="69"/>
        <v>正确</v>
      </c>
      <c r="AK580" s="51" t="str">
        <f t="shared" si="70"/>
        <v>正确</v>
      </c>
      <c r="AL580" s="51" t="str">
        <f t="shared" si="71"/>
        <v>正确</v>
      </c>
    </row>
    <row r="581" spans="1:38">
      <c r="A581" s="28">
        <v>571</v>
      </c>
      <c r="B581" s="26">
        <f>畜禽季度村级台账!B582</f>
        <v>0</v>
      </c>
      <c r="C581" s="27">
        <f>畜禽季度村级台账!BO582</f>
        <v>0</v>
      </c>
      <c r="D581" s="27">
        <f>畜禽季度村级台账!BP582</f>
        <v>0</v>
      </c>
      <c r="E581" s="27">
        <f>畜禽季度村级台账!BQ582</f>
        <v>0</v>
      </c>
      <c r="F581" s="27">
        <f>畜禽季度村级台账!BR582</f>
        <v>0</v>
      </c>
      <c r="G581" s="27">
        <f>畜禽季度村级台账!BS582</f>
        <v>0</v>
      </c>
      <c r="H581" s="27">
        <f>畜禽季度村级台账!BT582</f>
        <v>0</v>
      </c>
      <c r="I581" s="27">
        <f>畜禽季度村级台账!BU582</f>
        <v>0</v>
      </c>
      <c r="J581" s="27">
        <f>畜禽季度村级台账!BV582</f>
        <v>0</v>
      </c>
      <c r="K581" s="27">
        <f>畜禽季度村级台账!BW582</f>
        <v>0</v>
      </c>
      <c r="L581" s="27">
        <f>畜禽季度村级台账!BX582</f>
        <v>0</v>
      </c>
      <c r="M581" s="27">
        <f>畜禽季度村级台账!BY582</f>
        <v>0</v>
      </c>
      <c r="N581" s="27">
        <f>畜禽季度村级台账!BZ582</f>
        <v>0</v>
      </c>
      <c r="O581" s="27">
        <f>畜禽季度村级台账!CA582</f>
        <v>0</v>
      </c>
      <c r="P581" s="27">
        <f>畜禽季度村级台账!CB582</f>
        <v>0</v>
      </c>
      <c r="Q581" s="27">
        <f>畜禽季度村级台账!CC582</f>
        <v>0</v>
      </c>
      <c r="R581" s="27">
        <f>畜禽季度村级台账!CD582</f>
        <v>0</v>
      </c>
      <c r="S581" s="27">
        <f>畜禽季度村级台账!CE582</f>
        <v>0</v>
      </c>
      <c r="T581" s="27">
        <f>畜禽季度村级台账!C582+畜禽季度村级台账!U582+畜禽季度村级台账!AM582+畜禽季度村级台账!BE582</f>
        <v>0</v>
      </c>
      <c r="U581" s="27">
        <f>畜禽季度村级台账!D582+畜禽季度村级台账!V582+畜禽季度村级台账!AN582+畜禽季度村级台账!BF582</f>
        <v>0</v>
      </c>
      <c r="V581" s="27">
        <f>畜禽季度村级台账!E582+畜禽季度村级台账!W582+畜禽季度村级台账!AO582+畜禽季度村级台账!BG582</f>
        <v>0</v>
      </c>
      <c r="W581" s="27">
        <f>畜禽季度村级台账!F582+畜禽季度村级台账!X582+畜禽季度村级台账!AP582+畜禽季度村级台账!BH582</f>
        <v>0</v>
      </c>
      <c r="X581" s="27">
        <f t="shared" si="72"/>
        <v>0</v>
      </c>
      <c r="Y581" s="27">
        <f>畜禽季度村级台账!G582+畜禽季度村级台账!Y582+畜禽季度村级台账!AQ582+畜禽季度村级台账!BI582</f>
        <v>0</v>
      </c>
      <c r="Z581" s="27">
        <f>畜禽季度村级台账!H582+畜禽季度村级台账!Z582+畜禽季度村级台账!AR582+畜禽季度村级台账!BJ582</f>
        <v>0</v>
      </c>
      <c r="AA581" s="27">
        <f>畜禽季度村级台账!CF582</f>
        <v>0</v>
      </c>
      <c r="AB581" s="27">
        <f>畜禽季度村级台账!CG582</f>
        <v>0</v>
      </c>
      <c r="AC581" s="27">
        <f>畜禽季度村级台账!CH582</f>
        <v>0</v>
      </c>
      <c r="AD581" s="27">
        <f>畜禽季度村级台账!CI582</f>
        <v>0</v>
      </c>
      <c r="AE581" s="27">
        <f>畜禽季度村级台账!CJ582</f>
        <v>0</v>
      </c>
      <c r="AF581" s="51" t="str">
        <f t="shared" si="65"/>
        <v>正确</v>
      </c>
      <c r="AG581" s="51" t="str">
        <f t="shared" si="66"/>
        <v>正确</v>
      </c>
      <c r="AH581" s="51" t="str">
        <f t="shared" si="67"/>
        <v>正确</v>
      </c>
      <c r="AI581" s="51" t="str">
        <f t="shared" si="68"/>
        <v>正确</v>
      </c>
      <c r="AJ581" s="51" t="str">
        <f t="shared" si="69"/>
        <v>正确</v>
      </c>
      <c r="AK581" s="51" t="str">
        <f t="shared" si="70"/>
        <v>正确</v>
      </c>
      <c r="AL581" s="51" t="str">
        <f t="shared" si="71"/>
        <v>正确</v>
      </c>
    </row>
    <row r="582" spans="1:38">
      <c r="A582" s="28">
        <v>572</v>
      </c>
      <c r="B582" s="26">
        <f>畜禽季度村级台账!B583</f>
        <v>0</v>
      </c>
      <c r="C582" s="27">
        <f>畜禽季度村级台账!BO583</f>
        <v>0</v>
      </c>
      <c r="D582" s="27">
        <f>畜禽季度村级台账!BP583</f>
        <v>0</v>
      </c>
      <c r="E582" s="27">
        <f>畜禽季度村级台账!BQ583</f>
        <v>0</v>
      </c>
      <c r="F582" s="27">
        <f>畜禽季度村级台账!BR583</f>
        <v>0</v>
      </c>
      <c r="G582" s="27">
        <f>畜禽季度村级台账!BS583</f>
        <v>0</v>
      </c>
      <c r="H582" s="27">
        <f>畜禽季度村级台账!BT583</f>
        <v>0</v>
      </c>
      <c r="I582" s="27">
        <f>畜禽季度村级台账!BU583</f>
        <v>0</v>
      </c>
      <c r="J582" s="27">
        <f>畜禽季度村级台账!BV583</f>
        <v>0</v>
      </c>
      <c r="K582" s="27">
        <f>畜禽季度村级台账!BW583</f>
        <v>0</v>
      </c>
      <c r="L582" s="27">
        <f>畜禽季度村级台账!BX583</f>
        <v>0</v>
      </c>
      <c r="M582" s="27">
        <f>畜禽季度村级台账!BY583</f>
        <v>0</v>
      </c>
      <c r="N582" s="27">
        <f>畜禽季度村级台账!BZ583</f>
        <v>0</v>
      </c>
      <c r="O582" s="27">
        <f>畜禽季度村级台账!CA583</f>
        <v>0</v>
      </c>
      <c r="P582" s="27">
        <f>畜禽季度村级台账!CB583</f>
        <v>0</v>
      </c>
      <c r="Q582" s="27">
        <f>畜禽季度村级台账!CC583</f>
        <v>0</v>
      </c>
      <c r="R582" s="27">
        <f>畜禽季度村级台账!CD583</f>
        <v>0</v>
      </c>
      <c r="S582" s="27">
        <f>畜禽季度村级台账!CE583</f>
        <v>0</v>
      </c>
      <c r="T582" s="27">
        <f>畜禽季度村级台账!C583+畜禽季度村级台账!U583+畜禽季度村级台账!AM583+畜禽季度村级台账!BE583</f>
        <v>0</v>
      </c>
      <c r="U582" s="27">
        <f>畜禽季度村级台账!D583+畜禽季度村级台账!V583+畜禽季度村级台账!AN583+畜禽季度村级台账!BF583</f>
        <v>0</v>
      </c>
      <c r="V582" s="27">
        <f>畜禽季度村级台账!E583+畜禽季度村级台账!W583+畜禽季度村级台账!AO583+畜禽季度村级台账!BG583</f>
        <v>0</v>
      </c>
      <c r="W582" s="27">
        <f>畜禽季度村级台账!F583+畜禽季度村级台账!X583+畜禽季度村级台账!AP583+畜禽季度村级台账!BH583</f>
        <v>0</v>
      </c>
      <c r="X582" s="27">
        <f t="shared" si="72"/>
        <v>0</v>
      </c>
      <c r="Y582" s="27">
        <f>畜禽季度村级台账!G583+畜禽季度村级台账!Y583+畜禽季度村级台账!AQ583+畜禽季度村级台账!BI583</f>
        <v>0</v>
      </c>
      <c r="Z582" s="27">
        <f>畜禽季度村级台账!H583+畜禽季度村级台账!Z583+畜禽季度村级台账!AR583+畜禽季度村级台账!BJ583</f>
        <v>0</v>
      </c>
      <c r="AA582" s="27">
        <f>畜禽季度村级台账!CF583</f>
        <v>0</v>
      </c>
      <c r="AB582" s="27">
        <f>畜禽季度村级台账!CG583</f>
        <v>0</v>
      </c>
      <c r="AC582" s="27">
        <f>畜禽季度村级台账!CH583</f>
        <v>0</v>
      </c>
      <c r="AD582" s="27">
        <f>畜禽季度村级台账!CI583</f>
        <v>0</v>
      </c>
      <c r="AE582" s="27">
        <f>畜禽季度村级台账!CJ583</f>
        <v>0</v>
      </c>
      <c r="AF582" s="51" t="str">
        <f t="shared" si="65"/>
        <v>正确</v>
      </c>
      <c r="AG582" s="51" t="str">
        <f t="shared" si="66"/>
        <v>正确</v>
      </c>
      <c r="AH582" s="51" t="str">
        <f t="shared" si="67"/>
        <v>正确</v>
      </c>
      <c r="AI582" s="51" t="str">
        <f t="shared" si="68"/>
        <v>正确</v>
      </c>
      <c r="AJ582" s="51" t="str">
        <f t="shared" si="69"/>
        <v>正确</v>
      </c>
      <c r="AK582" s="51" t="str">
        <f t="shared" si="70"/>
        <v>正确</v>
      </c>
      <c r="AL582" s="51" t="str">
        <f t="shared" si="71"/>
        <v>正确</v>
      </c>
    </row>
    <row r="583" spans="1:38">
      <c r="A583" s="28">
        <v>573</v>
      </c>
      <c r="B583" s="26">
        <f>畜禽季度村级台账!B584</f>
        <v>0</v>
      </c>
      <c r="C583" s="27">
        <f>畜禽季度村级台账!BO584</f>
        <v>0</v>
      </c>
      <c r="D583" s="27">
        <f>畜禽季度村级台账!BP584</f>
        <v>0</v>
      </c>
      <c r="E583" s="27">
        <f>畜禽季度村级台账!BQ584</f>
        <v>0</v>
      </c>
      <c r="F583" s="27">
        <f>畜禽季度村级台账!BR584</f>
        <v>0</v>
      </c>
      <c r="G583" s="27">
        <f>畜禽季度村级台账!BS584</f>
        <v>0</v>
      </c>
      <c r="H583" s="27">
        <f>畜禽季度村级台账!BT584</f>
        <v>0</v>
      </c>
      <c r="I583" s="27">
        <f>畜禽季度村级台账!BU584</f>
        <v>0</v>
      </c>
      <c r="J583" s="27">
        <f>畜禽季度村级台账!BV584</f>
        <v>0</v>
      </c>
      <c r="K583" s="27">
        <f>畜禽季度村级台账!BW584</f>
        <v>0</v>
      </c>
      <c r="L583" s="27">
        <f>畜禽季度村级台账!BX584</f>
        <v>0</v>
      </c>
      <c r="M583" s="27">
        <f>畜禽季度村级台账!BY584</f>
        <v>0</v>
      </c>
      <c r="N583" s="27">
        <f>畜禽季度村级台账!BZ584</f>
        <v>0</v>
      </c>
      <c r="O583" s="27">
        <f>畜禽季度村级台账!CA584</f>
        <v>0</v>
      </c>
      <c r="P583" s="27">
        <f>畜禽季度村级台账!CB584</f>
        <v>0</v>
      </c>
      <c r="Q583" s="27">
        <f>畜禽季度村级台账!CC584</f>
        <v>0</v>
      </c>
      <c r="R583" s="27">
        <f>畜禽季度村级台账!CD584</f>
        <v>0</v>
      </c>
      <c r="S583" s="27">
        <f>畜禽季度村级台账!CE584</f>
        <v>0</v>
      </c>
      <c r="T583" s="27">
        <f>畜禽季度村级台账!C584+畜禽季度村级台账!U584+畜禽季度村级台账!AM584+畜禽季度村级台账!BE584</f>
        <v>0</v>
      </c>
      <c r="U583" s="27">
        <f>畜禽季度村级台账!D584+畜禽季度村级台账!V584+畜禽季度村级台账!AN584+畜禽季度村级台账!BF584</f>
        <v>0</v>
      </c>
      <c r="V583" s="27">
        <f>畜禽季度村级台账!E584+畜禽季度村级台账!W584+畜禽季度村级台账!AO584+畜禽季度村级台账!BG584</f>
        <v>0</v>
      </c>
      <c r="W583" s="27">
        <f>畜禽季度村级台账!F584+畜禽季度村级台账!X584+畜禽季度村级台账!AP584+畜禽季度村级台账!BH584</f>
        <v>0</v>
      </c>
      <c r="X583" s="27">
        <f t="shared" si="72"/>
        <v>0</v>
      </c>
      <c r="Y583" s="27">
        <f>畜禽季度村级台账!G584+畜禽季度村级台账!Y584+畜禽季度村级台账!AQ584+畜禽季度村级台账!BI584</f>
        <v>0</v>
      </c>
      <c r="Z583" s="27">
        <f>畜禽季度村级台账!H584+畜禽季度村级台账!Z584+畜禽季度村级台账!AR584+畜禽季度村级台账!BJ584</f>
        <v>0</v>
      </c>
      <c r="AA583" s="27">
        <f>畜禽季度村级台账!CF584</f>
        <v>0</v>
      </c>
      <c r="AB583" s="27">
        <f>畜禽季度村级台账!CG584</f>
        <v>0</v>
      </c>
      <c r="AC583" s="27">
        <f>畜禽季度村级台账!CH584</f>
        <v>0</v>
      </c>
      <c r="AD583" s="27">
        <f>畜禽季度村级台账!CI584</f>
        <v>0</v>
      </c>
      <c r="AE583" s="27">
        <f>畜禽季度村级台账!CJ584</f>
        <v>0</v>
      </c>
      <c r="AF583" s="51" t="str">
        <f t="shared" si="65"/>
        <v>正确</v>
      </c>
      <c r="AG583" s="51" t="str">
        <f t="shared" si="66"/>
        <v>正确</v>
      </c>
      <c r="AH583" s="51" t="str">
        <f t="shared" si="67"/>
        <v>正确</v>
      </c>
      <c r="AI583" s="51" t="str">
        <f t="shared" si="68"/>
        <v>正确</v>
      </c>
      <c r="AJ583" s="51" t="str">
        <f t="shared" si="69"/>
        <v>正确</v>
      </c>
      <c r="AK583" s="51" t="str">
        <f t="shared" si="70"/>
        <v>正确</v>
      </c>
      <c r="AL583" s="51" t="str">
        <f t="shared" si="71"/>
        <v>正确</v>
      </c>
    </row>
    <row r="584" spans="1:38">
      <c r="A584" s="28">
        <v>574</v>
      </c>
      <c r="B584" s="26">
        <f>畜禽季度村级台账!B585</f>
        <v>0</v>
      </c>
      <c r="C584" s="27">
        <f>畜禽季度村级台账!BO585</f>
        <v>0</v>
      </c>
      <c r="D584" s="27">
        <f>畜禽季度村级台账!BP585</f>
        <v>0</v>
      </c>
      <c r="E584" s="27">
        <f>畜禽季度村级台账!BQ585</f>
        <v>0</v>
      </c>
      <c r="F584" s="27">
        <f>畜禽季度村级台账!BR585</f>
        <v>0</v>
      </c>
      <c r="G584" s="27">
        <f>畜禽季度村级台账!BS585</f>
        <v>0</v>
      </c>
      <c r="H584" s="27">
        <f>畜禽季度村级台账!BT585</f>
        <v>0</v>
      </c>
      <c r="I584" s="27">
        <f>畜禽季度村级台账!BU585</f>
        <v>0</v>
      </c>
      <c r="J584" s="27">
        <f>畜禽季度村级台账!BV585</f>
        <v>0</v>
      </c>
      <c r="K584" s="27">
        <f>畜禽季度村级台账!BW585</f>
        <v>0</v>
      </c>
      <c r="L584" s="27">
        <f>畜禽季度村级台账!BX585</f>
        <v>0</v>
      </c>
      <c r="M584" s="27">
        <f>畜禽季度村级台账!BY585</f>
        <v>0</v>
      </c>
      <c r="N584" s="27">
        <f>畜禽季度村级台账!BZ585</f>
        <v>0</v>
      </c>
      <c r="O584" s="27">
        <f>畜禽季度村级台账!CA585</f>
        <v>0</v>
      </c>
      <c r="P584" s="27">
        <f>畜禽季度村级台账!CB585</f>
        <v>0</v>
      </c>
      <c r="Q584" s="27">
        <f>畜禽季度村级台账!CC585</f>
        <v>0</v>
      </c>
      <c r="R584" s="27">
        <f>畜禽季度村级台账!CD585</f>
        <v>0</v>
      </c>
      <c r="S584" s="27">
        <f>畜禽季度村级台账!CE585</f>
        <v>0</v>
      </c>
      <c r="T584" s="27">
        <f>畜禽季度村级台账!C585+畜禽季度村级台账!U585+畜禽季度村级台账!AM585+畜禽季度村级台账!BE585</f>
        <v>0</v>
      </c>
      <c r="U584" s="27">
        <f>畜禽季度村级台账!D585+畜禽季度村级台账!V585+畜禽季度村级台账!AN585+畜禽季度村级台账!BF585</f>
        <v>0</v>
      </c>
      <c r="V584" s="27">
        <f>畜禽季度村级台账!E585+畜禽季度村级台账!W585+畜禽季度村级台账!AO585+畜禽季度村级台账!BG585</f>
        <v>0</v>
      </c>
      <c r="W584" s="27">
        <f>畜禽季度村级台账!F585+畜禽季度村级台账!X585+畜禽季度村级台账!AP585+畜禽季度村级台账!BH585</f>
        <v>0</v>
      </c>
      <c r="X584" s="27">
        <f t="shared" si="72"/>
        <v>0</v>
      </c>
      <c r="Y584" s="27">
        <f>畜禽季度村级台账!G585+畜禽季度村级台账!Y585+畜禽季度村级台账!AQ585+畜禽季度村级台账!BI585</f>
        <v>0</v>
      </c>
      <c r="Z584" s="27">
        <f>畜禽季度村级台账!H585+畜禽季度村级台账!Z585+畜禽季度村级台账!AR585+畜禽季度村级台账!BJ585</f>
        <v>0</v>
      </c>
      <c r="AA584" s="27">
        <f>畜禽季度村级台账!CF585</f>
        <v>0</v>
      </c>
      <c r="AB584" s="27">
        <f>畜禽季度村级台账!CG585</f>
        <v>0</v>
      </c>
      <c r="AC584" s="27">
        <f>畜禽季度村级台账!CH585</f>
        <v>0</v>
      </c>
      <c r="AD584" s="27">
        <f>畜禽季度村级台账!CI585</f>
        <v>0</v>
      </c>
      <c r="AE584" s="27">
        <f>畜禽季度村级台账!CJ585</f>
        <v>0</v>
      </c>
      <c r="AF584" s="51" t="str">
        <f t="shared" si="65"/>
        <v>正确</v>
      </c>
      <c r="AG584" s="51" t="str">
        <f t="shared" si="66"/>
        <v>正确</v>
      </c>
      <c r="AH584" s="51" t="str">
        <f t="shared" si="67"/>
        <v>正确</v>
      </c>
      <c r="AI584" s="51" t="str">
        <f t="shared" si="68"/>
        <v>正确</v>
      </c>
      <c r="AJ584" s="51" t="str">
        <f t="shared" si="69"/>
        <v>正确</v>
      </c>
      <c r="AK584" s="51" t="str">
        <f t="shared" si="70"/>
        <v>正确</v>
      </c>
      <c r="AL584" s="51" t="str">
        <f t="shared" si="71"/>
        <v>正确</v>
      </c>
    </row>
    <row r="585" spans="1:38">
      <c r="A585" s="28">
        <v>575</v>
      </c>
      <c r="B585" s="26">
        <f>畜禽季度村级台账!B586</f>
        <v>0</v>
      </c>
      <c r="C585" s="27">
        <f>畜禽季度村级台账!BO586</f>
        <v>0</v>
      </c>
      <c r="D585" s="27">
        <f>畜禽季度村级台账!BP586</f>
        <v>0</v>
      </c>
      <c r="E585" s="27">
        <f>畜禽季度村级台账!BQ586</f>
        <v>0</v>
      </c>
      <c r="F585" s="27">
        <f>畜禽季度村级台账!BR586</f>
        <v>0</v>
      </c>
      <c r="G585" s="27">
        <f>畜禽季度村级台账!BS586</f>
        <v>0</v>
      </c>
      <c r="H585" s="27">
        <f>畜禽季度村级台账!BT586</f>
        <v>0</v>
      </c>
      <c r="I585" s="27">
        <f>畜禽季度村级台账!BU586</f>
        <v>0</v>
      </c>
      <c r="J585" s="27">
        <f>畜禽季度村级台账!BV586</f>
        <v>0</v>
      </c>
      <c r="K585" s="27">
        <f>畜禽季度村级台账!BW586</f>
        <v>0</v>
      </c>
      <c r="L585" s="27">
        <f>畜禽季度村级台账!BX586</f>
        <v>0</v>
      </c>
      <c r="M585" s="27">
        <f>畜禽季度村级台账!BY586</f>
        <v>0</v>
      </c>
      <c r="N585" s="27">
        <f>畜禽季度村级台账!BZ586</f>
        <v>0</v>
      </c>
      <c r="O585" s="27">
        <f>畜禽季度村级台账!CA586</f>
        <v>0</v>
      </c>
      <c r="P585" s="27">
        <f>畜禽季度村级台账!CB586</f>
        <v>0</v>
      </c>
      <c r="Q585" s="27">
        <f>畜禽季度村级台账!CC586</f>
        <v>0</v>
      </c>
      <c r="R585" s="27">
        <f>畜禽季度村级台账!CD586</f>
        <v>0</v>
      </c>
      <c r="S585" s="27">
        <f>畜禽季度村级台账!CE586</f>
        <v>0</v>
      </c>
      <c r="T585" s="27">
        <f>畜禽季度村级台账!C586+畜禽季度村级台账!U586+畜禽季度村级台账!AM586+畜禽季度村级台账!BE586</f>
        <v>0</v>
      </c>
      <c r="U585" s="27">
        <f>畜禽季度村级台账!D586+畜禽季度村级台账!V586+畜禽季度村级台账!AN586+畜禽季度村级台账!BF586</f>
        <v>0</v>
      </c>
      <c r="V585" s="27">
        <f>畜禽季度村级台账!E586+畜禽季度村级台账!W586+畜禽季度村级台账!AO586+畜禽季度村级台账!BG586</f>
        <v>0</v>
      </c>
      <c r="W585" s="27">
        <f>畜禽季度村级台账!F586+畜禽季度村级台账!X586+畜禽季度村级台账!AP586+畜禽季度村级台账!BH586</f>
        <v>0</v>
      </c>
      <c r="X585" s="27">
        <f t="shared" si="72"/>
        <v>0</v>
      </c>
      <c r="Y585" s="27">
        <f>畜禽季度村级台账!G586+畜禽季度村级台账!Y586+畜禽季度村级台账!AQ586+畜禽季度村级台账!BI586</f>
        <v>0</v>
      </c>
      <c r="Z585" s="27">
        <f>畜禽季度村级台账!H586+畜禽季度村级台账!Z586+畜禽季度村级台账!AR586+畜禽季度村级台账!BJ586</f>
        <v>0</v>
      </c>
      <c r="AA585" s="27">
        <f>畜禽季度村级台账!CF586</f>
        <v>0</v>
      </c>
      <c r="AB585" s="27">
        <f>畜禽季度村级台账!CG586</f>
        <v>0</v>
      </c>
      <c r="AC585" s="27">
        <f>畜禽季度村级台账!CH586</f>
        <v>0</v>
      </c>
      <c r="AD585" s="27">
        <f>畜禽季度村级台账!CI586</f>
        <v>0</v>
      </c>
      <c r="AE585" s="27">
        <f>畜禽季度村级台账!CJ586</f>
        <v>0</v>
      </c>
      <c r="AF585" s="51" t="str">
        <f t="shared" si="65"/>
        <v>正确</v>
      </c>
      <c r="AG585" s="51" t="str">
        <f t="shared" si="66"/>
        <v>正确</v>
      </c>
      <c r="AH585" s="51" t="str">
        <f t="shared" si="67"/>
        <v>正确</v>
      </c>
      <c r="AI585" s="51" t="str">
        <f t="shared" si="68"/>
        <v>正确</v>
      </c>
      <c r="AJ585" s="51" t="str">
        <f t="shared" si="69"/>
        <v>正确</v>
      </c>
      <c r="AK585" s="51" t="str">
        <f t="shared" si="70"/>
        <v>正确</v>
      </c>
      <c r="AL585" s="51" t="str">
        <f t="shared" si="71"/>
        <v>正确</v>
      </c>
    </row>
    <row r="586" spans="1:38">
      <c r="A586" s="28">
        <v>576</v>
      </c>
      <c r="B586" s="26">
        <f>畜禽季度村级台账!B587</f>
        <v>0</v>
      </c>
      <c r="C586" s="27">
        <f>畜禽季度村级台账!BO587</f>
        <v>0</v>
      </c>
      <c r="D586" s="27">
        <f>畜禽季度村级台账!BP587</f>
        <v>0</v>
      </c>
      <c r="E586" s="27">
        <f>畜禽季度村级台账!BQ587</f>
        <v>0</v>
      </c>
      <c r="F586" s="27">
        <f>畜禽季度村级台账!BR587</f>
        <v>0</v>
      </c>
      <c r="G586" s="27">
        <f>畜禽季度村级台账!BS587</f>
        <v>0</v>
      </c>
      <c r="H586" s="27">
        <f>畜禽季度村级台账!BT587</f>
        <v>0</v>
      </c>
      <c r="I586" s="27">
        <f>畜禽季度村级台账!BU587</f>
        <v>0</v>
      </c>
      <c r="J586" s="27">
        <f>畜禽季度村级台账!BV587</f>
        <v>0</v>
      </c>
      <c r="K586" s="27">
        <f>畜禽季度村级台账!BW587</f>
        <v>0</v>
      </c>
      <c r="L586" s="27">
        <f>畜禽季度村级台账!BX587</f>
        <v>0</v>
      </c>
      <c r="M586" s="27">
        <f>畜禽季度村级台账!BY587</f>
        <v>0</v>
      </c>
      <c r="N586" s="27">
        <f>畜禽季度村级台账!BZ587</f>
        <v>0</v>
      </c>
      <c r="O586" s="27">
        <f>畜禽季度村级台账!CA587</f>
        <v>0</v>
      </c>
      <c r="P586" s="27">
        <f>畜禽季度村级台账!CB587</f>
        <v>0</v>
      </c>
      <c r="Q586" s="27">
        <f>畜禽季度村级台账!CC587</f>
        <v>0</v>
      </c>
      <c r="R586" s="27">
        <f>畜禽季度村级台账!CD587</f>
        <v>0</v>
      </c>
      <c r="S586" s="27">
        <f>畜禽季度村级台账!CE587</f>
        <v>0</v>
      </c>
      <c r="T586" s="27">
        <f>畜禽季度村级台账!C587+畜禽季度村级台账!U587+畜禽季度村级台账!AM587+畜禽季度村级台账!BE587</f>
        <v>0</v>
      </c>
      <c r="U586" s="27">
        <f>畜禽季度村级台账!D587+畜禽季度村级台账!V587+畜禽季度村级台账!AN587+畜禽季度村级台账!BF587</f>
        <v>0</v>
      </c>
      <c r="V586" s="27">
        <f>畜禽季度村级台账!E587+畜禽季度村级台账!W587+畜禽季度村级台账!AO587+畜禽季度村级台账!BG587</f>
        <v>0</v>
      </c>
      <c r="W586" s="27">
        <f>畜禽季度村级台账!F587+畜禽季度村级台账!X587+畜禽季度村级台账!AP587+畜禽季度村级台账!BH587</f>
        <v>0</v>
      </c>
      <c r="X586" s="27">
        <f t="shared" si="72"/>
        <v>0</v>
      </c>
      <c r="Y586" s="27">
        <f>畜禽季度村级台账!G587+畜禽季度村级台账!Y587+畜禽季度村级台账!AQ587+畜禽季度村级台账!BI587</f>
        <v>0</v>
      </c>
      <c r="Z586" s="27">
        <f>畜禽季度村级台账!H587+畜禽季度村级台账!Z587+畜禽季度村级台账!AR587+畜禽季度村级台账!BJ587</f>
        <v>0</v>
      </c>
      <c r="AA586" s="27">
        <f>畜禽季度村级台账!CF587</f>
        <v>0</v>
      </c>
      <c r="AB586" s="27">
        <f>畜禽季度村级台账!CG587</f>
        <v>0</v>
      </c>
      <c r="AC586" s="27">
        <f>畜禽季度村级台账!CH587</f>
        <v>0</v>
      </c>
      <c r="AD586" s="27">
        <f>畜禽季度村级台账!CI587</f>
        <v>0</v>
      </c>
      <c r="AE586" s="27">
        <f>畜禽季度村级台账!CJ587</f>
        <v>0</v>
      </c>
      <c r="AF586" s="51" t="str">
        <f t="shared" ref="AF586:AF649" si="73">IF(C586&gt;=D586,"正确","错误")</f>
        <v>正确</v>
      </c>
      <c r="AG586" s="51" t="str">
        <f t="shared" ref="AG586:AG649" si="74">IF(E586=F586+G586,"正确","错误")</f>
        <v>正确</v>
      </c>
      <c r="AH586" s="51" t="str">
        <f t="shared" ref="AH586:AH649" si="75">IF(H586=I586+J586,"正确","错误")</f>
        <v>正确</v>
      </c>
      <c r="AI586" s="51" t="str">
        <f t="shared" ref="AI586:AI649" si="76">IF(K586&gt;=L586,"正确","错误")</f>
        <v>正确</v>
      </c>
      <c r="AJ586" s="51" t="str">
        <f t="shared" ref="AJ586:AJ649" si="77">IF(L586=M586+N586,"正确","错误")</f>
        <v>正确</v>
      </c>
      <c r="AK586" s="51" t="str">
        <f t="shared" ref="AK586:AK649" si="78">IF(V586=W586+X586,"正确","错误")</f>
        <v>正确</v>
      </c>
      <c r="AL586" s="51" t="str">
        <f t="shared" ref="AL586:AL649" si="79">IF(Y586&gt;=Z586,"正确","错误")</f>
        <v>正确</v>
      </c>
    </row>
    <row r="587" spans="1:38">
      <c r="A587" s="28">
        <v>577</v>
      </c>
      <c r="B587" s="26">
        <f>畜禽季度村级台账!B588</f>
        <v>0</v>
      </c>
      <c r="C587" s="27">
        <f>畜禽季度村级台账!BO588</f>
        <v>0</v>
      </c>
      <c r="D587" s="27">
        <f>畜禽季度村级台账!BP588</f>
        <v>0</v>
      </c>
      <c r="E587" s="27">
        <f>畜禽季度村级台账!BQ588</f>
        <v>0</v>
      </c>
      <c r="F587" s="27">
        <f>畜禽季度村级台账!BR588</f>
        <v>0</v>
      </c>
      <c r="G587" s="27">
        <f>畜禽季度村级台账!BS588</f>
        <v>0</v>
      </c>
      <c r="H587" s="27">
        <f>畜禽季度村级台账!BT588</f>
        <v>0</v>
      </c>
      <c r="I587" s="27">
        <f>畜禽季度村级台账!BU588</f>
        <v>0</v>
      </c>
      <c r="J587" s="27">
        <f>畜禽季度村级台账!BV588</f>
        <v>0</v>
      </c>
      <c r="K587" s="27">
        <f>畜禽季度村级台账!BW588</f>
        <v>0</v>
      </c>
      <c r="L587" s="27">
        <f>畜禽季度村级台账!BX588</f>
        <v>0</v>
      </c>
      <c r="M587" s="27">
        <f>畜禽季度村级台账!BY588</f>
        <v>0</v>
      </c>
      <c r="N587" s="27">
        <f>畜禽季度村级台账!BZ588</f>
        <v>0</v>
      </c>
      <c r="O587" s="27">
        <f>畜禽季度村级台账!CA588</f>
        <v>0</v>
      </c>
      <c r="P587" s="27">
        <f>畜禽季度村级台账!CB588</f>
        <v>0</v>
      </c>
      <c r="Q587" s="27">
        <f>畜禽季度村级台账!CC588</f>
        <v>0</v>
      </c>
      <c r="R587" s="27">
        <f>畜禽季度村级台账!CD588</f>
        <v>0</v>
      </c>
      <c r="S587" s="27">
        <f>畜禽季度村级台账!CE588</f>
        <v>0</v>
      </c>
      <c r="T587" s="27">
        <f>畜禽季度村级台账!C588+畜禽季度村级台账!U588+畜禽季度村级台账!AM588+畜禽季度村级台账!BE588</f>
        <v>0</v>
      </c>
      <c r="U587" s="27">
        <f>畜禽季度村级台账!D588+畜禽季度村级台账!V588+畜禽季度村级台账!AN588+畜禽季度村级台账!BF588</f>
        <v>0</v>
      </c>
      <c r="V587" s="27">
        <f>畜禽季度村级台账!E588+畜禽季度村级台账!W588+畜禽季度村级台账!AO588+畜禽季度村级台账!BG588</f>
        <v>0</v>
      </c>
      <c r="W587" s="27">
        <f>畜禽季度村级台账!F588+畜禽季度村级台账!X588+畜禽季度村级台账!AP588+畜禽季度村级台账!BH588</f>
        <v>0</v>
      </c>
      <c r="X587" s="27">
        <f t="shared" si="72"/>
        <v>0</v>
      </c>
      <c r="Y587" s="27">
        <f>畜禽季度村级台账!G588+畜禽季度村级台账!Y588+畜禽季度村级台账!AQ588+畜禽季度村级台账!BI588</f>
        <v>0</v>
      </c>
      <c r="Z587" s="27">
        <f>畜禽季度村级台账!H588+畜禽季度村级台账!Z588+畜禽季度村级台账!AR588+畜禽季度村级台账!BJ588</f>
        <v>0</v>
      </c>
      <c r="AA587" s="27">
        <f>畜禽季度村级台账!CF588</f>
        <v>0</v>
      </c>
      <c r="AB587" s="27">
        <f>畜禽季度村级台账!CG588</f>
        <v>0</v>
      </c>
      <c r="AC587" s="27">
        <f>畜禽季度村级台账!CH588</f>
        <v>0</v>
      </c>
      <c r="AD587" s="27">
        <f>畜禽季度村级台账!CI588</f>
        <v>0</v>
      </c>
      <c r="AE587" s="27">
        <f>畜禽季度村级台账!CJ588</f>
        <v>0</v>
      </c>
      <c r="AF587" s="51" t="str">
        <f t="shared" si="73"/>
        <v>正确</v>
      </c>
      <c r="AG587" s="51" t="str">
        <f t="shared" si="74"/>
        <v>正确</v>
      </c>
      <c r="AH587" s="51" t="str">
        <f t="shared" si="75"/>
        <v>正确</v>
      </c>
      <c r="AI587" s="51" t="str">
        <f t="shared" si="76"/>
        <v>正确</v>
      </c>
      <c r="AJ587" s="51" t="str">
        <f t="shared" si="77"/>
        <v>正确</v>
      </c>
      <c r="AK587" s="51" t="str">
        <f t="shared" si="78"/>
        <v>正确</v>
      </c>
      <c r="AL587" s="51" t="str">
        <f t="shared" si="79"/>
        <v>正确</v>
      </c>
    </row>
    <row r="588" spans="1:38">
      <c r="A588" s="28">
        <v>578</v>
      </c>
      <c r="B588" s="26">
        <f>畜禽季度村级台账!B589</f>
        <v>0</v>
      </c>
      <c r="C588" s="27">
        <f>畜禽季度村级台账!BO589</f>
        <v>0</v>
      </c>
      <c r="D588" s="27">
        <f>畜禽季度村级台账!BP589</f>
        <v>0</v>
      </c>
      <c r="E588" s="27">
        <f>畜禽季度村级台账!BQ589</f>
        <v>0</v>
      </c>
      <c r="F588" s="27">
        <f>畜禽季度村级台账!BR589</f>
        <v>0</v>
      </c>
      <c r="G588" s="27">
        <f>畜禽季度村级台账!BS589</f>
        <v>0</v>
      </c>
      <c r="H588" s="27">
        <f>畜禽季度村级台账!BT589</f>
        <v>0</v>
      </c>
      <c r="I588" s="27">
        <f>畜禽季度村级台账!BU589</f>
        <v>0</v>
      </c>
      <c r="J588" s="27">
        <f>畜禽季度村级台账!BV589</f>
        <v>0</v>
      </c>
      <c r="K588" s="27">
        <f>畜禽季度村级台账!BW589</f>
        <v>0</v>
      </c>
      <c r="L588" s="27">
        <f>畜禽季度村级台账!BX589</f>
        <v>0</v>
      </c>
      <c r="M588" s="27">
        <f>畜禽季度村级台账!BY589</f>
        <v>0</v>
      </c>
      <c r="N588" s="27">
        <f>畜禽季度村级台账!BZ589</f>
        <v>0</v>
      </c>
      <c r="O588" s="27">
        <f>畜禽季度村级台账!CA589</f>
        <v>0</v>
      </c>
      <c r="P588" s="27">
        <f>畜禽季度村级台账!CB589</f>
        <v>0</v>
      </c>
      <c r="Q588" s="27">
        <f>畜禽季度村级台账!CC589</f>
        <v>0</v>
      </c>
      <c r="R588" s="27">
        <f>畜禽季度村级台账!CD589</f>
        <v>0</v>
      </c>
      <c r="S588" s="27">
        <f>畜禽季度村级台账!CE589</f>
        <v>0</v>
      </c>
      <c r="T588" s="27">
        <f>畜禽季度村级台账!C589+畜禽季度村级台账!U589+畜禽季度村级台账!AM589+畜禽季度村级台账!BE589</f>
        <v>0</v>
      </c>
      <c r="U588" s="27">
        <f>畜禽季度村级台账!D589+畜禽季度村级台账!V589+畜禽季度村级台账!AN589+畜禽季度村级台账!BF589</f>
        <v>0</v>
      </c>
      <c r="V588" s="27">
        <f>畜禽季度村级台账!E589+畜禽季度村级台账!W589+畜禽季度村级台账!AO589+畜禽季度村级台账!BG589</f>
        <v>0</v>
      </c>
      <c r="W588" s="27">
        <f>畜禽季度村级台账!F589+畜禽季度村级台账!X589+畜禽季度村级台账!AP589+畜禽季度村级台账!BH589</f>
        <v>0</v>
      </c>
      <c r="X588" s="27">
        <f t="shared" ref="X588:X651" si="80">V588-W588</f>
        <v>0</v>
      </c>
      <c r="Y588" s="27">
        <f>畜禽季度村级台账!G589+畜禽季度村级台账!Y589+畜禽季度村级台账!AQ589+畜禽季度村级台账!BI589</f>
        <v>0</v>
      </c>
      <c r="Z588" s="27">
        <f>畜禽季度村级台账!H589+畜禽季度村级台账!Z589+畜禽季度村级台账!AR589+畜禽季度村级台账!BJ589</f>
        <v>0</v>
      </c>
      <c r="AA588" s="27">
        <f>畜禽季度村级台账!CF589</f>
        <v>0</v>
      </c>
      <c r="AB588" s="27">
        <f>畜禽季度村级台账!CG589</f>
        <v>0</v>
      </c>
      <c r="AC588" s="27">
        <f>畜禽季度村级台账!CH589</f>
        <v>0</v>
      </c>
      <c r="AD588" s="27">
        <f>畜禽季度村级台账!CI589</f>
        <v>0</v>
      </c>
      <c r="AE588" s="27">
        <f>畜禽季度村级台账!CJ589</f>
        <v>0</v>
      </c>
      <c r="AF588" s="51" t="str">
        <f t="shared" si="73"/>
        <v>正确</v>
      </c>
      <c r="AG588" s="51" t="str">
        <f t="shared" si="74"/>
        <v>正确</v>
      </c>
      <c r="AH588" s="51" t="str">
        <f t="shared" si="75"/>
        <v>正确</v>
      </c>
      <c r="AI588" s="51" t="str">
        <f t="shared" si="76"/>
        <v>正确</v>
      </c>
      <c r="AJ588" s="51" t="str">
        <f t="shared" si="77"/>
        <v>正确</v>
      </c>
      <c r="AK588" s="51" t="str">
        <f t="shared" si="78"/>
        <v>正确</v>
      </c>
      <c r="AL588" s="51" t="str">
        <f t="shared" si="79"/>
        <v>正确</v>
      </c>
    </row>
    <row r="589" spans="1:38">
      <c r="A589" s="28">
        <v>579</v>
      </c>
      <c r="B589" s="26">
        <f>畜禽季度村级台账!B590</f>
        <v>0</v>
      </c>
      <c r="C589" s="27">
        <f>畜禽季度村级台账!BO590</f>
        <v>0</v>
      </c>
      <c r="D589" s="27">
        <f>畜禽季度村级台账!BP590</f>
        <v>0</v>
      </c>
      <c r="E589" s="27">
        <f>畜禽季度村级台账!BQ590</f>
        <v>0</v>
      </c>
      <c r="F589" s="27">
        <f>畜禽季度村级台账!BR590</f>
        <v>0</v>
      </c>
      <c r="G589" s="27">
        <f>畜禽季度村级台账!BS590</f>
        <v>0</v>
      </c>
      <c r="H589" s="27">
        <f>畜禽季度村级台账!BT590</f>
        <v>0</v>
      </c>
      <c r="I589" s="27">
        <f>畜禽季度村级台账!BU590</f>
        <v>0</v>
      </c>
      <c r="J589" s="27">
        <f>畜禽季度村级台账!BV590</f>
        <v>0</v>
      </c>
      <c r="K589" s="27">
        <f>畜禽季度村级台账!BW590</f>
        <v>0</v>
      </c>
      <c r="L589" s="27">
        <f>畜禽季度村级台账!BX590</f>
        <v>0</v>
      </c>
      <c r="M589" s="27">
        <f>畜禽季度村级台账!BY590</f>
        <v>0</v>
      </c>
      <c r="N589" s="27">
        <f>畜禽季度村级台账!BZ590</f>
        <v>0</v>
      </c>
      <c r="O589" s="27">
        <f>畜禽季度村级台账!CA590</f>
        <v>0</v>
      </c>
      <c r="P589" s="27">
        <f>畜禽季度村级台账!CB590</f>
        <v>0</v>
      </c>
      <c r="Q589" s="27">
        <f>畜禽季度村级台账!CC590</f>
        <v>0</v>
      </c>
      <c r="R589" s="27">
        <f>畜禽季度村级台账!CD590</f>
        <v>0</v>
      </c>
      <c r="S589" s="27">
        <f>畜禽季度村级台账!CE590</f>
        <v>0</v>
      </c>
      <c r="T589" s="27">
        <f>畜禽季度村级台账!C590+畜禽季度村级台账!U590+畜禽季度村级台账!AM590+畜禽季度村级台账!BE590</f>
        <v>0</v>
      </c>
      <c r="U589" s="27">
        <f>畜禽季度村级台账!D590+畜禽季度村级台账!V590+畜禽季度村级台账!AN590+畜禽季度村级台账!BF590</f>
        <v>0</v>
      </c>
      <c r="V589" s="27">
        <f>畜禽季度村级台账!E590+畜禽季度村级台账!W590+畜禽季度村级台账!AO590+畜禽季度村级台账!BG590</f>
        <v>0</v>
      </c>
      <c r="W589" s="27">
        <f>畜禽季度村级台账!F590+畜禽季度村级台账!X590+畜禽季度村级台账!AP590+畜禽季度村级台账!BH590</f>
        <v>0</v>
      </c>
      <c r="X589" s="27">
        <f t="shared" si="80"/>
        <v>0</v>
      </c>
      <c r="Y589" s="27">
        <f>畜禽季度村级台账!G590+畜禽季度村级台账!Y590+畜禽季度村级台账!AQ590+畜禽季度村级台账!BI590</f>
        <v>0</v>
      </c>
      <c r="Z589" s="27">
        <f>畜禽季度村级台账!H590+畜禽季度村级台账!Z590+畜禽季度村级台账!AR590+畜禽季度村级台账!BJ590</f>
        <v>0</v>
      </c>
      <c r="AA589" s="27">
        <f>畜禽季度村级台账!CF590</f>
        <v>0</v>
      </c>
      <c r="AB589" s="27">
        <f>畜禽季度村级台账!CG590</f>
        <v>0</v>
      </c>
      <c r="AC589" s="27">
        <f>畜禽季度村级台账!CH590</f>
        <v>0</v>
      </c>
      <c r="AD589" s="27">
        <f>畜禽季度村级台账!CI590</f>
        <v>0</v>
      </c>
      <c r="AE589" s="27">
        <f>畜禽季度村级台账!CJ590</f>
        <v>0</v>
      </c>
      <c r="AF589" s="51" t="str">
        <f t="shared" si="73"/>
        <v>正确</v>
      </c>
      <c r="AG589" s="51" t="str">
        <f t="shared" si="74"/>
        <v>正确</v>
      </c>
      <c r="AH589" s="51" t="str">
        <f t="shared" si="75"/>
        <v>正确</v>
      </c>
      <c r="AI589" s="51" t="str">
        <f t="shared" si="76"/>
        <v>正确</v>
      </c>
      <c r="AJ589" s="51" t="str">
        <f t="shared" si="77"/>
        <v>正确</v>
      </c>
      <c r="AK589" s="51" t="str">
        <f t="shared" si="78"/>
        <v>正确</v>
      </c>
      <c r="AL589" s="51" t="str">
        <f t="shared" si="79"/>
        <v>正确</v>
      </c>
    </row>
    <row r="590" spans="1:38">
      <c r="A590" s="28">
        <v>580</v>
      </c>
      <c r="B590" s="26">
        <f>畜禽季度村级台账!B591</f>
        <v>0</v>
      </c>
      <c r="C590" s="27">
        <f>畜禽季度村级台账!BO591</f>
        <v>0</v>
      </c>
      <c r="D590" s="27">
        <f>畜禽季度村级台账!BP591</f>
        <v>0</v>
      </c>
      <c r="E590" s="27">
        <f>畜禽季度村级台账!BQ591</f>
        <v>0</v>
      </c>
      <c r="F590" s="27">
        <f>畜禽季度村级台账!BR591</f>
        <v>0</v>
      </c>
      <c r="G590" s="27">
        <f>畜禽季度村级台账!BS591</f>
        <v>0</v>
      </c>
      <c r="H590" s="27">
        <f>畜禽季度村级台账!BT591</f>
        <v>0</v>
      </c>
      <c r="I590" s="27">
        <f>畜禽季度村级台账!BU591</f>
        <v>0</v>
      </c>
      <c r="J590" s="27">
        <f>畜禽季度村级台账!BV591</f>
        <v>0</v>
      </c>
      <c r="K590" s="27">
        <f>畜禽季度村级台账!BW591</f>
        <v>0</v>
      </c>
      <c r="L590" s="27">
        <f>畜禽季度村级台账!BX591</f>
        <v>0</v>
      </c>
      <c r="M590" s="27">
        <f>畜禽季度村级台账!BY591</f>
        <v>0</v>
      </c>
      <c r="N590" s="27">
        <f>畜禽季度村级台账!BZ591</f>
        <v>0</v>
      </c>
      <c r="O590" s="27">
        <f>畜禽季度村级台账!CA591</f>
        <v>0</v>
      </c>
      <c r="P590" s="27">
        <f>畜禽季度村级台账!CB591</f>
        <v>0</v>
      </c>
      <c r="Q590" s="27">
        <f>畜禽季度村级台账!CC591</f>
        <v>0</v>
      </c>
      <c r="R590" s="27">
        <f>畜禽季度村级台账!CD591</f>
        <v>0</v>
      </c>
      <c r="S590" s="27">
        <f>畜禽季度村级台账!CE591</f>
        <v>0</v>
      </c>
      <c r="T590" s="27">
        <f>畜禽季度村级台账!C591+畜禽季度村级台账!U591+畜禽季度村级台账!AM591+畜禽季度村级台账!BE591</f>
        <v>0</v>
      </c>
      <c r="U590" s="27">
        <f>畜禽季度村级台账!D591+畜禽季度村级台账!V591+畜禽季度村级台账!AN591+畜禽季度村级台账!BF591</f>
        <v>0</v>
      </c>
      <c r="V590" s="27">
        <f>畜禽季度村级台账!E591+畜禽季度村级台账!W591+畜禽季度村级台账!AO591+畜禽季度村级台账!BG591</f>
        <v>0</v>
      </c>
      <c r="W590" s="27">
        <f>畜禽季度村级台账!F591+畜禽季度村级台账!X591+畜禽季度村级台账!AP591+畜禽季度村级台账!BH591</f>
        <v>0</v>
      </c>
      <c r="X590" s="27">
        <f t="shared" si="80"/>
        <v>0</v>
      </c>
      <c r="Y590" s="27">
        <f>畜禽季度村级台账!G591+畜禽季度村级台账!Y591+畜禽季度村级台账!AQ591+畜禽季度村级台账!BI591</f>
        <v>0</v>
      </c>
      <c r="Z590" s="27">
        <f>畜禽季度村级台账!H591+畜禽季度村级台账!Z591+畜禽季度村级台账!AR591+畜禽季度村级台账!BJ591</f>
        <v>0</v>
      </c>
      <c r="AA590" s="27">
        <f>畜禽季度村级台账!CF591</f>
        <v>0</v>
      </c>
      <c r="AB590" s="27">
        <f>畜禽季度村级台账!CG591</f>
        <v>0</v>
      </c>
      <c r="AC590" s="27">
        <f>畜禽季度村级台账!CH591</f>
        <v>0</v>
      </c>
      <c r="AD590" s="27">
        <f>畜禽季度村级台账!CI591</f>
        <v>0</v>
      </c>
      <c r="AE590" s="27">
        <f>畜禽季度村级台账!CJ591</f>
        <v>0</v>
      </c>
      <c r="AF590" s="51" t="str">
        <f t="shared" si="73"/>
        <v>正确</v>
      </c>
      <c r="AG590" s="51" t="str">
        <f t="shared" si="74"/>
        <v>正确</v>
      </c>
      <c r="AH590" s="51" t="str">
        <f t="shared" si="75"/>
        <v>正确</v>
      </c>
      <c r="AI590" s="51" t="str">
        <f t="shared" si="76"/>
        <v>正确</v>
      </c>
      <c r="AJ590" s="51" t="str">
        <f t="shared" si="77"/>
        <v>正确</v>
      </c>
      <c r="AK590" s="51" t="str">
        <f t="shared" si="78"/>
        <v>正确</v>
      </c>
      <c r="AL590" s="51" t="str">
        <f t="shared" si="79"/>
        <v>正确</v>
      </c>
    </row>
    <row r="591" spans="1:38">
      <c r="A591" s="28">
        <v>581</v>
      </c>
      <c r="B591" s="26">
        <f>畜禽季度村级台账!B592</f>
        <v>0</v>
      </c>
      <c r="C591" s="27">
        <f>畜禽季度村级台账!BO592</f>
        <v>0</v>
      </c>
      <c r="D591" s="27">
        <f>畜禽季度村级台账!BP592</f>
        <v>0</v>
      </c>
      <c r="E591" s="27">
        <f>畜禽季度村级台账!BQ592</f>
        <v>0</v>
      </c>
      <c r="F591" s="27">
        <f>畜禽季度村级台账!BR592</f>
        <v>0</v>
      </c>
      <c r="G591" s="27">
        <f>畜禽季度村级台账!BS592</f>
        <v>0</v>
      </c>
      <c r="H591" s="27">
        <f>畜禽季度村级台账!BT592</f>
        <v>0</v>
      </c>
      <c r="I591" s="27">
        <f>畜禽季度村级台账!BU592</f>
        <v>0</v>
      </c>
      <c r="J591" s="27">
        <f>畜禽季度村级台账!BV592</f>
        <v>0</v>
      </c>
      <c r="K591" s="27">
        <f>畜禽季度村级台账!BW592</f>
        <v>0</v>
      </c>
      <c r="L591" s="27">
        <f>畜禽季度村级台账!BX592</f>
        <v>0</v>
      </c>
      <c r="M591" s="27">
        <f>畜禽季度村级台账!BY592</f>
        <v>0</v>
      </c>
      <c r="N591" s="27">
        <f>畜禽季度村级台账!BZ592</f>
        <v>0</v>
      </c>
      <c r="O591" s="27">
        <f>畜禽季度村级台账!CA592</f>
        <v>0</v>
      </c>
      <c r="P591" s="27">
        <f>畜禽季度村级台账!CB592</f>
        <v>0</v>
      </c>
      <c r="Q591" s="27">
        <f>畜禽季度村级台账!CC592</f>
        <v>0</v>
      </c>
      <c r="R591" s="27">
        <f>畜禽季度村级台账!CD592</f>
        <v>0</v>
      </c>
      <c r="S591" s="27">
        <f>畜禽季度村级台账!CE592</f>
        <v>0</v>
      </c>
      <c r="T591" s="27">
        <f>畜禽季度村级台账!C592+畜禽季度村级台账!U592+畜禽季度村级台账!AM592+畜禽季度村级台账!BE592</f>
        <v>0</v>
      </c>
      <c r="U591" s="27">
        <f>畜禽季度村级台账!D592+畜禽季度村级台账!V592+畜禽季度村级台账!AN592+畜禽季度村级台账!BF592</f>
        <v>0</v>
      </c>
      <c r="V591" s="27">
        <f>畜禽季度村级台账!E592+畜禽季度村级台账!W592+畜禽季度村级台账!AO592+畜禽季度村级台账!BG592</f>
        <v>0</v>
      </c>
      <c r="W591" s="27">
        <f>畜禽季度村级台账!F592+畜禽季度村级台账!X592+畜禽季度村级台账!AP592+畜禽季度村级台账!BH592</f>
        <v>0</v>
      </c>
      <c r="X591" s="27">
        <f t="shared" si="80"/>
        <v>0</v>
      </c>
      <c r="Y591" s="27">
        <f>畜禽季度村级台账!G592+畜禽季度村级台账!Y592+畜禽季度村级台账!AQ592+畜禽季度村级台账!BI592</f>
        <v>0</v>
      </c>
      <c r="Z591" s="27">
        <f>畜禽季度村级台账!H592+畜禽季度村级台账!Z592+畜禽季度村级台账!AR592+畜禽季度村级台账!BJ592</f>
        <v>0</v>
      </c>
      <c r="AA591" s="27">
        <f>畜禽季度村级台账!CF592</f>
        <v>0</v>
      </c>
      <c r="AB591" s="27">
        <f>畜禽季度村级台账!CG592</f>
        <v>0</v>
      </c>
      <c r="AC591" s="27">
        <f>畜禽季度村级台账!CH592</f>
        <v>0</v>
      </c>
      <c r="AD591" s="27">
        <f>畜禽季度村级台账!CI592</f>
        <v>0</v>
      </c>
      <c r="AE591" s="27">
        <f>畜禽季度村级台账!CJ592</f>
        <v>0</v>
      </c>
      <c r="AF591" s="51" t="str">
        <f t="shared" si="73"/>
        <v>正确</v>
      </c>
      <c r="AG591" s="51" t="str">
        <f t="shared" si="74"/>
        <v>正确</v>
      </c>
      <c r="AH591" s="51" t="str">
        <f t="shared" si="75"/>
        <v>正确</v>
      </c>
      <c r="AI591" s="51" t="str">
        <f t="shared" si="76"/>
        <v>正确</v>
      </c>
      <c r="AJ591" s="51" t="str">
        <f t="shared" si="77"/>
        <v>正确</v>
      </c>
      <c r="AK591" s="51" t="str">
        <f t="shared" si="78"/>
        <v>正确</v>
      </c>
      <c r="AL591" s="51" t="str">
        <f t="shared" si="79"/>
        <v>正确</v>
      </c>
    </row>
    <row r="592" spans="1:38">
      <c r="A592" s="28">
        <v>582</v>
      </c>
      <c r="B592" s="26">
        <f>畜禽季度村级台账!B593</f>
        <v>0</v>
      </c>
      <c r="C592" s="27">
        <f>畜禽季度村级台账!BO593</f>
        <v>0</v>
      </c>
      <c r="D592" s="27">
        <f>畜禽季度村级台账!BP593</f>
        <v>0</v>
      </c>
      <c r="E592" s="27">
        <f>畜禽季度村级台账!BQ593</f>
        <v>0</v>
      </c>
      <c r="F592" s="27">
        <f>畜禽季度村级台账!BR593</f>
        <v>0</v>
      </c>
      <c r="G592" s="27">
        <f>畜禽季度村级台账!BS593</f>
        <v>0</v>
      </c>
      <c r="H592" s="27">
        <f>畜禽季度村级台账!BT593</f>
        <v>0</v>
      </c>
      <c r="I592" s="27">
        <f>畜禽季度村级台账!BU593</f>
        <v>0</v>
      </c>
      <c r="J592" s="27">
        <f>畜禽季度村级台账!BV593</f>
        <v>0</v>
      </c>
      <c r="K592" s="27">
        <f>畜禽季度村级台账!BW593</f>
        <v>0</v>
      </c>
      <c r="L592" s="27">
        <f>畜禽季度村级台账!BX593</f>
        <v>0</v>
      </c>
      <c r="M592" s="27">
        <f>畜禽季度村级台账!BY593</f>
        <v>0</v>
      </c>
      <c r="N592" s="27">
        <f>畜禽季度村级台账!BZ593</f>
        <v>0</v>
      </c>
      <c r="O592" s="27">
        <f>畜禽季度村级台账!CA593</f>
        <v>0</v>
      </c>
      <c r="P592" s="27">
        <f>畜禽季度村级台账!CB593</f>
        <v>0</v>
      </c>
      <c r="Q592" s="27">
        <f>畜禽季度村级台账!CC593</f>
        <v>0</v>
      </c>
      <c r="R592" s="27">
        <f>畜禽季度村级台账!CD593</f>
        <v>0</v>
      </c>
      <c r="S592" s="27">
        <f>畜禽季度村级台账!CE593</f>
        <v>0</v>
      </c>
      <c r="T592" s="27">
        <f>畜禽季度村级台账!C593+畜禽季度村级台账!U593+畜禽季度村级台账!AM593+畜禽季度村级台账!BE593</f>
        <v>0</v>
      </c>
      <c r="U592" s="27">
        <f>畜禽季度村级台账!D593+畜禽季度村级台账!V593+畜禽季度村级台账!AN593+畜禽季度村级台账!BF593</f>
        <v>0</v>
      </c>
      <c r="V592" s="27">
        <f>畜禽季度村级台账!E593+畜禽季度村级台账!W593+畜禽季度村级台账!AO593+畜禽季度村级台账!BG593</f>
        <v>0</v>
      </c>
      <c r="W592" s="27">
        <f>畜禽季度村级台账!F593+畜禽季度村级台账!X593+畜禽季度村级台账!AP593+畜禽季度村级台账!BH593</f>
        <v>0</v>
      </c>
      <c r="X592" s="27">
        <f t="shared" si="80"/>
        <v>0</v>
      </c>
      <c r="Y592" s="27">
        <f>畜禽季度村级台账!G593+畜禽季度村级台账!Y593+畜禽季度村级台账!AQ593+畜禽季度村级台账!BI593</f>
        <v>0</v>
      </c>
      <c r="Z592" s="27">
        <f>畜禽季度村级台账!H593+畜禽季度村级台账!Z593+畜禽季度村级台账!AR593+畜禽季度村级台账!BJ593</f>
        <v>0</v>
      </c>
      <c r="AA592" s="27">
        <f>畜禽季度村级台账!CF593</f>
        <v>0</v>
      </c>
      <c r="AB592" s="27">
        <f>畜禽季度村级台账!CG593</f>
        <v>0</v>
      </c>
      <c r="AC592" s="27">
        <f>畜禽季度村级台账!CH593</f>
        <v>0</v>
      </c>
      <c r="AD592" s="27">
        <f>畜禽季度村级台账!CI593</f>
        <v>0</v>
      </c>
      <c r="AE592" s="27">
        <f>畜禽季度村级台账!CJ593</f>
        <v>0</v>
      </c>
      <c r="AF592" s="51" t="str">
        <f t="shared" si="73"/>
        <v>正确</v>
      </c>
      <c r="AG592" s="51" t="str">
        <f t="shared" si="74"/>
        <v>正确</v>
      </c>
      <c r="AH592" s="51" t="str">
        <f t="shared" si="75"/>
        <v>正确</v>
      </c>
      <c r="AI592" s="51" t="str">
        <f t="shared" si="76"/>
        <v>正确</v>
      </c>
      <c r="AJ592" s="51" t="str">
        <f t="shared" si="77"/>
        <v>正确</v>
      </c>
      <c r="AK592" s="51" t="str">
        <f t="shared" si="78"/>
        <v>正确</v>
      </c>
      <c r="AL592" s="51" t="str">
        <f t="shared" si="79"/>
        <v>正确</v>
      </c>
    </row>
    <row r="593" spans="1:38">
      <c r="A593" s="28">
        <v>583</v>
      </c>
      <c r="B593" s="26">
        <f>畜禽季度村级台账!B594</f>
        <v>0</v>
      </c>
      <c r="C593" s="27">
        <f>畜禽季度村级台账!BO594</f>
        <v>0</v>
      </c>
      <c r="D593" s="27">
        <f>畜禽季度村级台账!BP594</f>
        <v>0</v>
      </c>
      <c r="E593" s="27">
        <f>畜禽季度村级台账!BQ594</f>
        <v>0</v>
      </c>
      <c r="F593" s="27">
        <f>畜禽季度村级台账!BR594</f>
        <v>0</v>
      </c>
      <c r="G593" s="27">
        <f>畜禽季度村级台账!BS594</f>
        <v>0</v>
      </c>
      <c r="H593" s="27">
        <f>畜禽季度村级台账!BT594</f>
        <v>0</v>
      </c>
      <c r="I593" s="27">
        <f>畜禽季度村级台账!BU594</f>
        <v>0</v>
      </c>
      <c r="J593" s="27">
        <f>畜禽季度村级台账!BV594</f>
        <v>0</v>
      </c>
      <c r="K593" s="27">
        <f>畜禽季度村级台账!BW594</f>
        <v>0</v>
      </c>
      <c r="L593" s="27">
        <f>畜禽季度村级台账!BX594</f>
        <v>0</v>
      </c>
      <c r="M593" s="27">
        <f>畜禽季度村级台账!BY594</f>
        <v>0</v>
      </c>
      <c r="N593" s="27">
        <f>畜禽季度村级台账!BZ594</f>
        <v>0</v>
      </c>
      <c r="O593" s="27">
        <f>畜禽季度村级台账!CA594</f>
        <v>0</v>
      </c>
      <c r="P593" s="27">
        <f>畜禽季度村级台账!CB594</f>
        <v>0</v>
      </c>
      <c r="Q593" s="27">
        <f>畜禽季度村级台账!CC594</f>
        <v>0</v>
      </c>
      <c r="R593" s="27">
        <f>畜禽季度村级台账!CD594</f>
        <v>0</v>
      </c>
      <c r="S593" s="27">
        <f>畜禽季度村级台账!CE594</f>
        <v>0</v>
      </c>
      <c r="T593" s="27">
        <f>畜禽季度村级台账!C594+畜禽季度村级台账!U594+畜禽季度村级台账!AM594+畜禽季度村级台账!BE594</f>
        <v>0</v>
      </c>
      <c r="U593" s="27">
        <f>畜禽季度村级台账!D594+畜禽季度村级台账!V594+畜禽季度村级台账!AN594+畜禽季度村级台账!BF594</f>
        <v>0</v>
      </c>
      <c r="V593" s="27">
        <f>畜禽季度村级台账!E594+畜禽季度村级台账!W594+畜禽季度村级台账!AO594+畜禽季度村级台账!BG594</f>
        <v>0</v>
      </c>
      <c r="W593" s="27">
        <f>畜禽季度村级台账!F594+畜禽季度村级台账!X594+畜禽季度村级台账!AP594+畜禽季度村级台账!BH594</f>
        <v>0</v>
      </c>
      <c r="X593" s="27">
        <f t="shared" si="80"/>
        <v>0</v>
      </c>
      <c r="Y593" s="27">
        <f>畜禽季度村级台账!G594+畜禽季度村级台账!Y594+畜禽季度村级台账!AQ594+畜禽季度村级台账!BI594</f>
        <v>0</v>
      </c>
      <c r="Z593" s="27">
        <f>畜禽季度村级台账!H594+畜禽季度村级台账!Z594+畜禽季度村级台账!AR594+畜禽季度村级台账!BJ594</f>
        <v>0</v>
      </c>
      <c r="AA593" s="27">
        <f>畜禽季度村级台账!CF594</f>
        <v>0</v>
      </c>
      <c r="AB593" s="27">
        <f>畜禽季度村级台账!CG594</f>
        <v>0</v>
      </c>
      <c r="AC593" s="27">
        <f>畜禽季度村级台账!CH594</f>
        <v>0</v>
      </c>
      <c r="AD593" s="27">
        <f>畜禽季度村级台账!CI594</f>
        <v>0</v>
      </c>
      <c r="AE593" s="27">
        <f>畜禽季度村级台账!CJ594</f>
        <v>0</v>
      </c>
      <c r="AF593" s="51" t="str">
        <f t="shared" si="73"/>
        <v>正确</v>
      </c>
      <c r="AG593" s="51" t="str">
        <f t="shared" si="74"/>
        <v>正确</v>
      </c>
      <c r="AH593" s="51" t="str">
        <f t="shared" si="75"/>
        <v>正确</v>
      </c>
      <c r="AI593" s="51" t="str">
        <f t="shared" si="76"/>
        <v>正确</v>
      </c>
      <c r="AJ593" s="51" t="str">
        <f t="shared" si="77"/>
        <v>正确</v>
      </c>
      <c r="AK593" s="51" t="str">
        <f t="shared" si="78"/>
        <v>正确</v>
      </c>
      <c r="AL593" s="51" t="str">
        <f t="shared" si="79"/>
        <v>正确</v>
      </c>
    </row>
    <row r="594" spans="1:38">
      <c r="A594" s="28">
        <v>584</v>
      </c>
      <c r="B594" s="26">
        <f>畜禽季度村级台账!B595</f>
        <v>0</v>
      </c>
      <c r="C594" s="27">
        <f>畜禽季度村级台账!BO595</f>
        <v>0</v>
      </c>
      <c r="D594" s="27">
        <f>畜禽季度村级台账!BP595</f>
        <v>0</v>
      </c>
      <c r="E594" s="27">
        <f>畜禽季度村级台账!BQ595</f>
        <v>0</v>
      </c>
      <c r="F594" s="27">
        <f>畜禽季度村级台账!BR595</f>
        <v>0</v>
      </c>
      <c r="G594" s="27">
        <f>畜禽季度村级台账!BS595</f>
        <v>0</v>
      </c>
      <c r="H594" s="27">
        <f>畜禽季度村级台账!BT595</f>
        <v>0</v>
      </c>
      <c r="I594" s="27">
        <f>畜禽季度村级台账!BU595</f>
        <v>0</v>
      </c>
      <c r="J594" s="27">
        <f>畜禽季度村级台账!BV595</f>
        <v>0</v>
      </c>
      <c r="K594" s="27">
        <f>畜禽季度村级台账!BW595</f>
        <v>0</v>
      </c>
      <c r="L594" s="27">
        <f>畜禽季度村级台账!BX595</f>
        <v>0</v>
      </c>
      <c r="M594" s="27">
        <f>畜禽季度村级台账!BY595</f>
        <v>0</v>
      </c>
      <c r="N594" s="27">
        <f>畜禽季度村级台账!BZ595</f>
        <v>0</v>
      </c>
      <c r="O594" s="27">
        <f>畜禽季度村级台账!CA595</f>
        <v>0</v>
      </c>
      <c r="P594" s="27">
        <f>畜禽季度村级台账!CB595</f>
        <v>0</v>
      </c>
      <c r="Q594" s="27">
        <f>畜禽季度村级台账!CC595</f>
        <v>0</v>
      </c>
      <c r="R594" s="27">
        <f>畜禽季度村级台账!CD595</f>
        <v>0</v>
      </c>
      <c r="S594" s="27">
        <f>畜禽季度村级台账!CE595</f>
        <v>0</v>
      </c>
      <c r="T594" s="27">
        <f>畜禽季度村级台账!C595+畜禽季度村级台账!U595+畜禽季度村级台账!AM595+畜禽季度村级台账!BE595</f>
        <v>0</v>
      </c>
      <c r="U594" s="27">
        <f>畜禽季度村级台账!D595+畜禽季度村级台账!V595+畜禽季度村级台账!AN595+畜禽季度村级台账!BF595</f>
        <v>0</v>
      </c>
      <c r="V594" s="27">
        <f>畜禽季度村级台账!E595+畜禽季度村级台账!W595+畜禽季度村级台账!AO595+畜禽季度村级台账!BG595</f>
        <v>0</v>
      </c>
      <c r="W594" s="27">
        <f>畜禽季度村级台账!F595+畜禽季度村级台账!X595+畜禽季度村级台账!AP595+畜禽季度村级台账!BH595</f>
        <v>0</v>
      </c>
      <c r="X594" s="27">
        <f t="shared" si="80"/>
        <v>0</v>
      </c>
      <c r="Y594" s="27">
        <f>畜禽季度村级台账!G595+畜禽季度村级台账!Y595+畜禽季度村级台账!AQ595+畜禽季度村级台账!BI595</f>
        <v>0</v>
      </c>
      <c r="Z594" s="27">
        <f>畜禽季度村级台账!H595+畜禽季度村级台账!Z595+畜禽季度村级台账!AR595+畜禽季度村级台账!BJ595</f>
        <v>0</v>
      </c>
      <c r="AA594" s="27">
        <f>畜禽季度村级台账!CF595</f>
        <v>0</v>
      </c>
      <c r="AB594" s="27">
        <f>畜禽季度村级台账!CG595</f>
        <v>0</v>
      </c>
      <c r="AC594" s="27">
        <f>畜禽季度村级台账!CH595</f>
        <v>0</v>
      </c>
      <c r="AD594" s="27">
        <f>畜禽季度村级台账!CI595</f>
        <v>0</v>
      </c>
      <c r="AE594" s="27">
        <f>畜禽季度村级台账!CJ595</f>
        <v>0</v>
      </c>
      <c r="AF594" s="51" t="str">
        <f t="shared" si="73"/>
        <v>正确</v>
      </c>
      <c r="AG594" s="51" t="str">
        <f t="shared" si="74"/>
        <v>正确</v>
      </c>
      <c r="AH594" s="51" t="str">
        <f t="shared" si="75"/>
        <v>正确</v>
      </c>
      <c r="AI594" s="51" t="str">
        <f t="shared" si="76"/>
        <v>正确</v>
      </c>
      <c r="AJ594" s="51" t="str">
        <f t="shared" si="77"/>
        <v>正确</v>
      </c>
      <c r="AK594" s="51" t="str">
        <f t="shared" si="78"/>
        <v>正确</v>
      </c>
      <c r="AL594" s="51" t="str">
        <f t="shared" si="79"/>
        <v>正确</v>
      </c>
    </row>
    <row r="595" spans="1:38">
      <c r="A595" s="28">
        <v>585</v>
      </c>
      <c r="B595" s="26">
        <f>畜禽季度村级台账!B596</f>
        <v>0</v>
      </c>
      <c r="C595" s="27">
        <f>畜禽季度村级台账!BO596</f>
        <v>0</v>
      </c>
      <c r="D595" s="27">
        <f>畜禽季度村级台账!BP596</f>
        <v>0</v>
      </c>
      <c r="E595" s="27">
        <f>畜禽季度村级台账!BQ596</f>
        <v>0</v>
      </c>
      <c r="F595" s="27">
        <f>畜禽季度村级台账!BR596</f>
        <v>0</v>
      </c>
      <c r="G595" s="27">
        <f>畜禽季度村级台账!BS596</f>
        <v>0</v>
      </c>
      <c r="H595" s="27">
        <f>畜禽季度村级台账!BT596</f>
        <v>0</v>
      </c>
      <c r="I595" s="27">
        <f>畜禽季度村级台账!BU596</f>
        <v>0</v>
      </c>
      <c r="J595" s="27">
        <f>畜禽季度村级台账!BV596</f>
        <v>0</v>
      </c>
      <c r="K595" s="27">
        <f>畜禽季度村级台账!BW596</f>
        <v>0</v>
      </c>
      <c r="L595" s="27">
        <f>畜禽季度村级台账!BX596</f>
        <v>0</v>
      </c>
      <c r="M595" s="27">
        <f>畜禽季度村级台账!BY596</f>
        <v>0</v>
      </c>
      <c r="N595" s="27">
        <f>畜禽季度村级台账!BZ596</f>
        <v>0</v>
      </c>
      <c r="O595" s="27">
        <f>畜禽季度村级台账!CA596</f>
        <v>0</v>
      </c>
      <c r="P595" s="27">
        <f>畜禽季度村级台账!CB596</f>
        <v>0</v>
      </c>
      <c r="Q595" s="27">
        <f>畜禽季度村级台账!CC596</f>
        <v>0</v>
      </c>
      <c r="R595" s="27">
        <f>畜禽季度村级台账!CD596</f>
        <v>0</v>
      </c>
      <c r="S595" s="27">
        <f>畜禽季度村级台账!CE596</f>
        <v>0</v>
      </c>
      <c r="T595" s="27">
        <f>畜禽季度村级台账!C596+畜禽季度村级台账!U596+畜禽季度村级台账!AM596+畜禽季度村级台账!BE596</f>
        <v>0</v>
      </c>
      <c r="U595" s="27">
        <f>畜禽季度村级台账!D596+畜禽季度村级台账!V596+畜禽季度村级台账!AN596+畜禽季度村级台账!BF596</f>
        <v>0</v>
      </c>
      <c r="V595" s="27">
        <f>畜禽季度村级台账!E596+畜禽季度村级台账!W596+畜禽季度村级台账!AO596+畜禽季度村级台账!BG596</f>
        <v>0</v>
      </c>
      <c r="W595" s="27">
        <f>畜禽季度村级台账!F596+畜禽季度村级台账!X596+畜禽季度村级台账!AP596+畜禽季度村级台账!BH596</f>
        <v>0</v>
      </c>
      <c r="X595" s="27">
        <f t="shared" si="80"/>
        <v>0</v>
      </c>
      <c r="Y595" s="27">
        <f>畜禽季度村级台账!G596+畜禽季度村级台账!Y596+畜禽季度村级台账!AQ596+畜禽季度村级台账!BI596</f>
        <v>0</v>
      </c>
      <c r="Z595" s="27">
        <f>畜禽季度村级台账!H596+畜禽季度村级台账!Z596+畜禽季度村级台账!AR596+畜禽季度村级台账!BJ596</f>
        <v>0</v>
      </c>
      <c r="AA595" s="27">
        <f>畜禽季度村级台账!CF596</f>
        <v>0</v>
      </c>
      <c r="AB595" s="27">
        <f>畜禽季度村级台账!CG596</f>
        <v>0</v>
      </c>
      <c r="AC595" s="27">
        <f>畜禽季度村级台账!CH596</f>
        <v>0</v>
      </c>
      <c r="AD595" s="27">
        <f>畜禽季度村级台账!CI596</f>
        <v>0</v>
      </c>
      <c r="AE595" s="27">
        <f>畜禽季度村级台账!CJ596</f>
        <v>0</v>
      </c>
      <c r="AF595" s="51" t="str">
        <f t="shared" si="73"/>
        <v>正确</v>
      </c>
      <c r="AG595" s="51" t="str">
        <f t="shared" si="74"/>
        <v>正确</v>
      </c>
      <c r="AH595" s="51" t="str">
        <f t="shared" si="75"/>
        <v>正确</v>
      </c>
      <c r="AI595" s="51" t="str">
        <f t="shared" si="76"/>
        <v>正确</v>
      </c>
      <c r="AJ595" s="51" t="str">
        <f t="shared" si="77"/>
        <v>正确</v>
      </c>
      <c r="AK595" s="51" t="str">
        <f t="shared" si="78"/>
        <v>正确</v>
      </c>
      <c r="AL595" s="51" t="str">
        <f t="shared" si="79"/>
        <v>正确</v>
      </c>
    </row>
    <row r="596" spans="1:38">
      <c r="A596" s="28">
        <v>586</v>
      </c>
      <c r="B596" s="26">
        <f>畜禽季度村级台账!B597</f>
        <v>0</v>
      </c>
      <c r="C596" s="27">
        <f>畜禽季度村级台账!BO597</f>
        <v>0</v>
      </c>
      <c r="D596" s="27">
        <f>畜禽季度村级台账!BP597</f>
        <v>0</v>
      </c>
      <c r="E596" s="27">
        <f>畜禽季度村级台账!BQ597</f>
        <v>0</v>
      </c>
      <c r="F596" s="27">
        <f>畜禽季度村级台账!BR597</f>
        <v>0</v>
      </c>
      <c r="G596" s="27">
        <f>畜禽季度村级台账!BS597</f>
        <v>0</v>
      </c>
      <c r="H596" s="27">
        <f>畜禽季度村级台账!BT597</f>
        <v>0</v>
      </c>
      <c r="I596" s="27">
        <f>畜禽季度村级台账!BU597</f>
        <v>0</v>
      </c>
      <c r="J596" s="27">
        <f>畜禽季度村级台账!BV597</f>
        <v>0</v>
      </c>
      <c r="K596" s="27">
        <f>畜禽季度村级台账!BW597</f>
        <v>0</v>
      </c>
      <c r="L596" s="27">
        <f>畜禽季度村级台账!BX597</f>
        <v>0</v>
      </c>
      <c r="M596" s="27">
        <f>畜禽季度村级台账!BY597</f>
        <v>0</v>
      </c>
      <c r="N596" s="27">
        <f>畜禽季度村级台账!BZ597</f>
        <v>0</v>
      </c>
      <c r="O596" s="27">
        <f>畜禽季度村级台账!CA597</f>
        <v>0</v>
      </c>
      <c r="P596" s="27">
        <f>畜禽季度村级台账!CB597</f>
        <v>0</v>
      </c>
      <c r="Q596" s="27">
        <f>畜禽季度村级台账!CC597</f>
        <v>0</v>
      </c>
      <c r="R596" s="27">
        <f>畜禽季度村级台账!CD597</f>
        <v>0</v>
      </c>
      <c r="S596" s="27">
        <f>畜禽季度村级台账!CE597</f>
        <v>0</v>
      </c>
      <c r="T596" s="27">
        <f>畜禽季度村级台账!C597+畜禽季度村级台账!U597+畜禽季度村级台账!AM597+畜禽季度村级台账!BE597</f>
        <v>0</v>
      </c>
      <c r="U596" s="27">
        <f>畜禽季度村级台账!D597+畜禽季度村级台账!V597+畜禽季度村级台账!AN597+畜禽季度村级台账!BF597</f>
        <v>0</v>
      </c>
      <c r="V596" s="27">
        <f>畜禽季度村级台账!E597+畜禽季度村级台账!W597+畜禽季度村级台账!AO597+畜禽季度村级台账!BG597</f>
        <v>0</v>
      </c>
      <c r="W596" s="27">
        <f>畜禽季度村级台账!F597+畜禽季度村级台账!X597+畜禽季度村级台账!AP597+畜禽季度村级台账!BH597</f>
        <v>0</v>
      </c>
      <c r="X596" s="27">
        <f t="shared" si="80"/>
        <v>0</v>
      </c>
      <c r="Y596" s="27">
        <f>畜禽季度村级台账!G597+畜禽季度村级台账!Y597+畜禽季度村级台账!AQ597+畜禽季度村级台账!BI597</f>
        <v>0</v>
      </c>
      <c r="Z596" s="27">
        <f>畜禽季度村级台账!H597+畜禽季度村级台账!Z597+畜禽季度村级台账!AR597+畜禽季度村级台账!BJ597</f>
        <v>0</v>
      </c>
      <c r="AA596" s="27">
        <f>畜禽季度村级台账!CF597</f>
        <v>0</v>
      </c>
      <c r="AB596" s="27">
        <f>畜禽季度村级台账!CG597</f>
        <v>0</v>
      </c>
      <c r="AC596" s="27">
        <f>畜禽季度村级台账!CH597</f>
        <v>0</v>
      </c>
      <c r="AD596" s="27">
        <f>畜禽季度村级台账!CI597</f>
        <v>0</v>
      </c>
      <c r="AE596" s="27">
        <f>畜禽季度村级台账!CJ597</f>
        <v>0</v>
      </c>
      <c r="AF596" s="51" t="str">
        <f t="shared" si="73"/>
        <v>正确</v>
      </c>
      <c r="AG596" s="51" t="str">
        <f t="shared" si="74"/>
        <v>正确</v>
      </c>
      <c r="AH596" s="51" t="str">
        <f t="shared" si="75"/>
        <v>正确</v>
      </c>
      <c r="AI596" s="51" t="str">
        <f t="shared" si="76"/>
        <v>正确</v>
      </c>
      <c r="AJ596" s="51" t="str">
        <f t="shared" si="77"/>
        <v>正确</v>
      </c>
      <c r="AK596" s="51" t="str">
        <f t="shared" si="78"/>
        <v>正确</v>
      </c>
      <c r="AL596" s="51" t="str">
        <f t="shared" si="79"/>
        <v>正确</v>
      </c>
    </row>
    <row r="597" spans="1:38">
      <c r="A597" s="28">
        <v>587</v>
      </c>
      <c r="B597" s="26">
        <f>畜禽季度村级台账!B598</f>
        <v>0</v>
      </c>
      <c r="C597" s="27">
        <f>畜禽季度村级台账!BO598</f>
        <v>0</v>
      </c>
      <c r="D597" s="27">
        <f>畜禽季度村级台账!BP598</f>
        <v>0</v>
      </c>
      <c r="E597" s="27">
        <f>畜禽季度村级台账!BQ598</f>
        <v>0</v>
      </c>
      <c r="F597" s="27">
        <f>畜禽季度村级台账!BR598</f>
        <v>0</v>
      </c>
      <c r="G597" s="27">
        <f>畜禽季度村级台账!BS598</f>
        <v>0</v>
      </c>
      <c r="H597" s="27">
        <f>畜禽季度村级台账!BT598</f>
        <v>0</v>
      </c>
      <c r="I597" s="27">
        <f>畜禽季度村级台账!BU598</f>
        <v>0</v>
      </c>
      <c r="J597" s="27">
        <f>畜禽季度村级台账!BV598</f>
        <v>0</v>
      </c>
      <c r="K597" s="27">
        <f>畜禽季度村级台账!BW598</f>
        <v>0</v>
      </c>
      <c r="L597" s="27">
        <f>畜禽季度村级台账!BX598</f>
        <v>0</v>
      </c>
      <c r="M597" s="27">
        <f>畜禽季度村级台账!BY598</f>
        <v>0</v>
      </c>
      <c r="N597" s="27">
        <f>畜禽季度村级台账!BZ598</f>
        <v>0</v>
      </c>
      <c r="O597" s="27">
        <f>畜禽季度村级台账!CA598</f>
        <v>0</v>
      </c>
      <c r="P597" s="27">
        <f>畜禽季度村级台账!CB598</f>
        <v>0</v>
      </c>
      <c r="Q597" s="27">
        <f>畜禽季度村级台账!CC598</f>
        <v>0</v>
      </c>
      <c r="R597" s="27">
        <f>畜禽季度村级台账!CD598</f>
        <v>0</v>
      </c>
      <c r="S597" s="27">
        <f>畜禽季度村级台账!CE598</f>
        <v>0</v>
      </c>
      <c r="T597" s="27">
        <f>畜禽季度村级台账!C598+畜禽季度村级台账!U598+畜禽季度村级台账!AM598+畜禽季度村级台账!BE598</f>
        <v>0</v>
      </c>
      <c r="U597" s="27">
        <f>畜禽季度村级台账!D598+畜禽季度村级台账!V598+畜禽季度村级台账!AN598+畜禽季度村级台账!BF598</f>
        <v>0</v>
      </c>
      <c r="V597" s="27">
        <f>畜禽季度村级台账!E598+畜禽季度村级台账!W598+畜禽季度村级台账!AO598+畜禽季度村级台账!BG598</f>
        <v>0</v>
      </c>
      <c r="W597" s="27">
        <f>畜禽季度村级台账!F598+畜禽季度村级台账!X598+畜禽季度村级台账!AP598+畜禽季度村级台账!BH598</f>
        <v>0</v>
      </c>
      <c r="X597" s="27">
        <f t="shared" si="80"/>
        <v>0</v>
      </c>
      <c r="Y597" s="27">
        <f>畜禽季度村级台账!G598+畜禽季度村级台账!Y598+畜禽季度村级台账!AQ598+畜禽季度村级台账!BI598</f>
        <v>0</v>
      </c>
      <c r="Z597" s="27">
        <f>畜禽季度村级台账!H598+畜禽季度村级台账!Z598+畜禽季度村级台账!AR598+畜禽季度村级台账!BJ598</f>
        <v>0</v>
      </c>
      <c r="AA597" s="27">
        <f>畜禽季度村级台账!CF598</f>
        <v>0</v>
      </c>
      <c r="AB597" s="27">
        <f>畜禽季度村级台账!CG598</f>
        <v>0</v>
      </c>
      <c r="AC597" s="27">
        <f>畜禽季度村级台账!CH598</f>
        <v>0</v>
      </c>
      <c r="AD597" s="27">
        <f>畜禽季度村级台账!CI598</f>
        <v>0</v>
      </c>
      <c r="AE597" s="27">
        <f>畜禽季度村级台账!CJ598</f>
        <v>0</v>
      </c>
      <c r="AF597" s="51" t="str">
        <f t="shared" si="73"/>
        <v>正确</v>
      </c>
      <c r="AG597" s="51" t="str">
        <f t="shared" si="74"/>
        <v>正确</v>
      </c>
      <c r="AH597" s="51" t="str">
        <f t="shared" si="75"/>
        <v>正确</v>
      </c>
      <c r="AI597" s="51" t="str">
        <f t="shared" si="76"/>
        <v>正确</v>
      </c>
      <c r="AJ597" s="51" t="str">
        <f t="shared" si="77"/>
        <v>正确</v>
      </c>
      <c r="AK597" s="51" t="str">
        <f t="shared" si="78"/>
        <v>正确</v>
      </c>
      <c r="AL597" s="51" t="str">
        <f t="shared" si="79"/>
        <v>正确</v>
      </c>
    </row>
    <row r="598" spans="1:38">
      <c r="A598" s="28">
        <v>588</v>
      </c>
      <c r="B598" s="26">
        <f>畜禽季度村级台账!B599</f>
        <v>0</v>
      </c>
      <c r="C598" s="27">
        <f>畜禽季度村级台账!BO599</f>
        <v>0</v>
      </c>
      <c r="D598" s="27">
        <f>畜禽季度村级台账!BP599</f>
        <v>0</v>
      </c>
      <c r="E598" s="27">
        <f>畜禽季度村级台账!BQ599</f>
        <v>0</v>
      </c>
      <c r="F598" s="27">
        <f>畜禽季度村级台账!BR599</f>
        <v>0</v>
      </c>
      <c r="G598" s="27">
        <f>畜禽季度村级台账!BS599</f>
        <v>0</v>
      </c>
      <c r="H598" s="27">
        <f>畜禽季度村级台账!BT599</f>
        <v>0</v>
      </c>
      <c r="I598" s="27">
        <f>畜禽季度村级台账!BU599</f>
        <v>0</v>
      </c>
      <c r="J598" s="27">
        <f>畜禽季度村级台账!BV599</f>
        <v>0</v>
      </c>
      <c r="K598" s="27">
        <f>畜禽季度村级台账!BW599</f>
        <v>0</v>
      </c>
      <c r="L598" s="27">
        <f>畜禽季度村级台账!BX599</f>
        <v>0</v>
      </c>
      <c r="M598" s="27">
        <f>畜禽季度村级台账!BY599</f>
        <v>0</v>
      </c>
      <c r="N598" s="27">
        <f>畜禽季度村级台账!BZ599</f>
        <v>0</v>
      </c>
      <c r="O598" s="27">
        <f>畜禽季度村级台账!CA599</f>
        <v>0</v>
      </c>
      <c r="P598" s="27">
        <f>畜禽季度村级台账!CB599</f>
        <v>0</v>
      </c>
      <c r="Q598" s="27">
        <f>畜禽季度村级台账!CC599</f>
        <v>0</v>
      </c>
      <c r="R598" s="27">
        <f>畜禽季度村级台账!CD599</f>
        <v>0</v>
      </c>
      <c r="S598" s="27">
        <f>畜禽季度村级台账!CE599</f>
        <v>0</v>
      </c>
      <c r="T598" s="27">
        <f>畜禽季度村级台账!C599+畜禽季度村级台账!U599+畜禽季度村级台账!AM599+畜禽季度村级台账!BE599</f>
        <v>0</v>
      </c>
      <c r="U598" s="27">
        <f>畜禽季度村级台账!D599+畜禽季度村级台账!V599+畜禽季度村级台账!AN599+畜禽季度村级台账!BF599</f>
        <v>0</v>
      </c>
      <c r="V598" s="27">
        <f>畜禽季度村级台账!E599+畜禽季度村级台账!W599+畜禽季度村级台账!AO599+畜禽季度村级台账!BG599</f>
        <v>0</v>
      </c>
      <c r="W598" s="27">
        <f>畜禽季度村级台账!F599+畜禽季度村级台账!X599+畜禽季度村级台账!AP599+畜禽季度村级台账!BH599</f>
        <v>0</v>
      </c>
      <c r="X598" s="27">
        <f t="shared" si="80"/>
        <v>0</v>
      </c>
      <c r="Y598" s="27">
        <f>畜禽季度村级台账!G599+畜禽季度村级台账!Y599+畜禽季度村级台账!AQ599+畜禽季度村级台账!BI599</f>
        <v>0</v>
      </c>
      <c r="Z598" s="27">
        <f>畜禽季度村级台账!H599+畜禽季度村级台账!Z599+畜禽季度村级台账!AR599+畜禽季度村级台账!BJ599</f>
        <v>0</v>
      </c>
      <c r="AA598" s="27">
        <f>畜禽季度村级台账!CF599</f>
        <v>0</v>
      </c>
      <c r="AB598" s="27">
        <f>畜禽季度村级台账!CG599</f>
        <v>0</v>
      </c>
      <c r="AC598" s="27">
        <f>畜禽季度村级台账!CH599</f>
        <v>0</v>
      </c>
      <c r="AD598" s="27">
        <f>畜禽季度村级台账!CI599</f>
        <v>0</v>
      </c>
      <c r="AE598" s="27">
        <f>畜禽季度村级台账!CJ599</f>
        <v>0</v>
      </c>
      <c r="AF598" s="51" t="str">
        <f t="shared" si="73"/>
        <v>正确</v>
      </c>
      <c r="AG598" s="51" t="str">
        <f t="shared" si="74"/>
        <v>正确</v>
      </c>
      <c r="AH598" s="51" t="str">
        <f t="shared" si="75"/>
        <v>正确</v>
      </c>
      <c r="AI598" s="51" t="str">
        <f t="shared" si="76"/>
        <v>正确</v>
      </c>
      <c r="AJ598" s="51" t="str">
        <f t="shared" si="77"/>
        <v>正确</v>
      </c>
      <c r="AK598" s="51" t="str">
        <f t="shared" si="78"/>
        <v>正确</v>
      </c>
      <c r="AL598" s="51" t="str">
        <f t="shared" si="79"/>
        <v>正确</v>
      </c>
    </row>
    <row r="599" spans="1:38">
      <c r="A599" s="28">
        <v>589</v>
      </c>
      <c r="B599" s="26">
        <f>畜禽季度村级台账!B600</f>
        <v>0</v>
      </c>
      <c r="C599" s="27">
        <f>畜禽季度村级台账!BO600</f>
        <v>0</v>
      </c>
      <c r="D599" s="27">
        <f>畜禽季度村级台账!BP600</f>
        <v>0</v>
      </c>
      <c r="E599" s="27">
        <f>畜禽季度村级台账!BQ600</f>
        <v>0</v>
      </c>
      <c r="F599" s="27">
        <f>畜禽季度村级台账!BR600</f>
        <v>0</v>
      </c>
      <c r="G599" s="27">
        <f>畜禽季度村级台账!BS600</f>
        <v>0</v>
      </c>
      <c r="H599" s="27">
        <f>畜禽季度村级台账!BT600</f>
        <v>0</v>
      </c>
      <c r="I599" s="27">
        <f>畜禽季度村级台账!BU600</f>
        <v>0</v>
      </c>
      <c r="J599" s="27">
        <f>畜禽季度村级台账!BV600</f>
        <v>0</v>
      </c>
      <c r="K599" s="27">
        <f>畜禽季度村级台账!BW600</f>
        <v>0</v>
      </c>
      <c r="L599" s="27">
        <f>畜禽季度村级台账!BX600</f>
        <v>0</v>
      </c>
      <c r="M599" s="27">
        <f>畜禽季度村级台账!BY600</f>
        <v>0</v>
      </c>
      <c r="N599" s="27">
        <f>畜禽季度村级台账!BZ600</f>
        <v>0</v>
      </c>
      <c r="O599" s="27">
        <f>畜禽季度村级台账!CA600</f>
        <v>0</v>
      </c>
      <c r="P599" s="27">
        <f>畜禽季度村级台账!CB600</f>
        <v>0</v>
      </c>
      <c r="Q599" s="27">
        <f>畜禽季度村级台账!CC600</f>
        <v>0</v>
      </c>
      <c r="R599" s="27">
        <f>畜禽季度村级台账!CD600</f>
        <v>0</v>
      </c>
      <c r="S599" s="27">
        <f>畜禽季度村级台账!CE600</f>
        <v>0</v>
      </c>
      <c r="T599" s="27">
        <f>畜禽季度村级台账!C600+畜禽季度村级台账!U600+畜禽季度村级台账!AM600+畜禽季度村级台账!BE600</f>
        <v>0</v>
      </c>
      <c r="U599" s="27">
        <f>畜禽季度村级台账!D600+畜禽季度村级台账!V600+畜禽季度村级台账!AN600+畜禽季度村级台账!BF600</f>
        <v>0</v>
      </c>
      <c r="V599" s="27">
        <f>畜禽季度村级台账!E600+畜禽季度村级台账!W600+畜禽季度村级台账!AO600+畜禽季度村级台账!BG600</f>
        <v>0</v>
      </c>
      <c r="W599" s="27">
        <f>畜禽季度村级台账!F600+畜禽季度村级台账!X600+畜禽季度村级台账!AP600+畜禽季度村级台账!BH600</f>
        <v>0</v>
      </c>
      <c r="X599" s="27">
        <f t="shared" si="80"/>
        <v>0</v>
      </c>
      <c r="Y599" s="27">
        <f>畜禽季度村级台账!G600+畜禽季度村级台账!Y600+畜禽季度村级台账!AQ600+畜禽季度村级台账!BI600</f>
        <v>0</v>
      </c>
      <c r="Z599" s="27">
        <f>畜禽季度村级台账!H600+畜禽季度村级台账!Z600+畜禽季度村级台账!AR600+畜禽季度村级台账!BJ600</f>
        <v>0</v>
      </c>
      <c r="AA599" s="27">
        <f>畜禽季度村级台账!CF600</f>
        <v>0</v>
      </c>
      <c r="AB599" s="27">
        <f>畜禽季度村级台账!CG600</f>
        <v>0</v>
      </c>
      <c r="AC599" s="27">
        <f>畜禽季度村级台账!CH600</f>
        <v>0</v>
      </c>
      <c r="AD599" s="27">
        <f>畜禽季度村级台账!CI600</f>
        <v>0</v>
      </c>
      <c r="AE599" s="27">
        <f>畜禽季度村级台账!CJ600</f>
        <v>0</v>
      </c>
      <c r="AF599" s="51" t="str">
        <f t="shared" si="73"/>
        <v>正确</v>
      </c>
      <c r="AG599" s="51" t="str">
        <f t="shared" si="74"/>
        <v>正确</v>
      </c>
      <c r="AH599" s="51" t="str">
        <f t="shared" si="75"/>
        <v>正确</v>
      </c>
      <c r="AI599" s="51" t="str">
        <f t="shared" si="76"/>
        <v>正确</v>
      </c>
      <c r="AJ599" s="51" t="str">
        <f t="shared" si="77"/>
        <v>正确</v>
      </c>
      <c r="AK599" s="51" t="str">
        <f t="shared" si="78"/>
        <v>正确</v>
      </c>
      <c r="AL599" s="51" t="str">
        <f t="shared" si="79"/>
        <v>正确</v>
      </c>
    </row>
    <row r="600" spans="1:38">
      <c r="A600" s="28">
        <v>590</v>
      </c>
      <c r="B600" s="26">
        <f>畜禽季度村级台账!B601</f>
        <v>0</v>
      </c>
      <c r="C600" s="27">
        <f>畜禽季度村级台账!BO601</f>
        <v>0</v>
      </c>
      <c r="D600" s="27">
        <f>畜禽季度村级台账!BP601</f>
        <v>0</v>
      </c>
      <c r="E600" s="27">
        <f>畜禽季度村级台账!BQ601</f>
        <v>0</v>
      </c>
      <c r="F600" s="27">
        <f>畜禽季度村级台账!BR601</f>
        <v>0</v>
      </c>
      <c r="G600" s="27">
        <f>畜禽季度村级台账!BS601</f>
        <v>0</v>
      </c>
      <c r="H600" s="27">
        <f>畜禽季度村级台账!BT601</f>
        <v>0</v>
      </c>
      <c r="I600" s="27">
        <f>畜禽季度村级台账!BU601</f>
        <v>0</v>
      </c>
      <c r="J600" s="27">
        <f>畜禽季度村级台账!BV601</f>
        <v>0</v>
      </c>
      <c r="K600" s="27">
        <f>畜禽季度村级台账!BW601</f>
        <v>0</v>
      </c>
      <c r="L600" s="27">
        <f>畜禽季度村级台账!BX601</f>
        <v>0</v>
      </c>
      <c r="M600" s="27">
        <f>畜禽季度村级台账!BY601</f>
        <v>0</v>
      </c>
      <c r="N600" s="27">
        <f>畜禽季度村级台账!BZ601</f>
        <v>0</v>
      </c>
      <c r="O600" s="27">
        <f>畜禽季度村级台账!CA601</f>
        <v>0</v>
      </c>
      <c r="P600" s="27">
        <f>畜禽季度村级台账!CB601</f>
        <v>0</v>
      </c>
      <c r="Q600" s="27">
        <f>畜禽季度村级台账!CC601</f>
        <v>0</v>
      </c>
      <c r="R600" s="27">
        <f>畜禽季度村级台账!CD601</f>
        <v>0</v>
      </c>
      <c r="S600" s="27">
        <f>畜禽季度村级台账!CE601</f>
        <v>0</v>
      </c>
      <c r="T600" s="27">
        <f>畜禽季度村级台账!C601+畜禽季度村级台账!U601+畜禽季度村级台账!AM601+畜禽季度村级台账!BE601</f>
        <v>0</v>
      </c>
      <c r="U600" s="27">
        <f>畜禽季度村级台账!D601+畜禽季度村级台账!V601+畜禽季度村级台账!AN601+畜禽季度村级台账!BF601</f>
        <v>0</v>
      </c>
      <c r="V600" s="27">
        <f>畜禽季度村级台账!E601+畜禽季度村级台账!W601+畜禽季度村级台账!AO601+畜禽季度村级台账!BG601</f>
        <v>0</v>
      </c>
      <c r="W600" s="27">
        <f>畜禽季度村级台账!F601+畜禽季度村级台账!X601+畜禽季度村级台账!AP601+畜禽季度村级台账!BH601</f>
        <v>0</v>
      </c>
      <c r="X600" s="27">
        <f t="shared" si="80"/>
        <v>0</v>
      </c>
      <c r="Y600" s="27">
        <f>畜禽季度村级台账!G601+畜禽季度村级台账!Y601+畜禽季度村级台账!AQ601+畜禽季度村级台账!BI601</f>
        <v>0</v>
      </c>
      <c r="Z600" s="27">
        <f>畜禽季度村级台账!H601+畜禽季度村级台账!Z601+畜禽季度村级台账!AR601+畜禽季度村级台账!BJ601</f>
        <v>0</v>
      </c>
      <c r="AA600" s="27">
        <f>畜禽季度村级台账!CF601</f>
        <v>0</v>
      </c>
      <c r="AB600" s="27">
        <f>畜禽季度村级台账!CG601</f>
        <v>0</v>
      </c>
      <c r="AC600" s="27">
        <f>畜禽季度村级台账!CH601</f>
        <v>0</v>
      </c>
      <c r="AD600" s="27">
        <f>畜禽季度村级台账!CI601</f>
        <v>0</v>
      </c>
      <c r="AE600" s="27">
        <f>畜禽季度村级台账!CJ601</f>
        <v>0</v>
      </c>
      <c r="AF600" s="51" t="str">
        <f t="shared" si="73"/>
        <v>正确</v>
      </c>
      <c r="AG600" s="51" t="str">
        <f t="shared" si="74"/>
        <v>正确</v>
      </c>
      <c r="AH600" s="51" t="str">
        <f t="shared" si="75"/>
        <v>正确</v>
      </c>
      <c r="AI600" s="51" t="str">
        <f t="shared" si="76"/>
        <v>正确</v>
      </c>
      <c r="AJ600" s="51" t="str">
        <f t="shared" si="77"/>
        <v>正确</v>
      </c>
      <c r="AK600" s="51" t="str">
        <f t="shared" si="78"/>
        <v>正确</v>
      </c>
      <c r="AL600" s="51" t="str">
        <f t="shared" si="79"/>
        <v>正确</v>
      </c>
    </row>
    <row r="601" spans="1:38">
      <c r="A601" s="28">
        <v>591</v>
      </c>
      <c r="B601" s="26">
        <f>畜禽季度村级台账!B602</f>
        <v>0</v>
      </c>
      <c r="C601" s="27">
        <f>畜禽季度村级台账!BO602</f>
        <v>0</v>
      </c>
      <c r="D601" s="27">
        <f>畜禽季度村级台账!BP602</f>
        <v>0</v>
      </c>
      <c r="E601" s="27">
        <f>畜禽季度村级台账!BQ602</f>
        <v>0</v>
      </c>
      <c r="F601" s="27">
        <f>畜禽季度村级台账!BR602</f>
        <v>0</v>
      </c>
      <c r="G601" s="27">
        <f>畜禽季度村级台账!BS602</f>
        <v>0</v>
      </c>
      <c r="H601" s="27">
        <f>畜禽季度村级台账!BT602</f>
        <v>0</v>
      </c>
      <c r="I601" s="27">
        <f>畜禽季度村级台账!BU602</f>
        <v>0</v>
      </c>
      <c r="J601" s="27">
        <f>畜禽季度村级台账!BV602</f>
        <v>0</v>
      </c>
      <c r="K601" s="27">
        <f>畜禽季度村级台账!BW602</f>
        <v>0</v>
      </c>
      <c r="L601" s="27">
        <f>畜禽季度村级台账!BX602</f>
        <v>0</v>
      </c>
      <c r="M601" s="27">
        <f>畜禽季度村级台账!BY602</f>
        <v>0</v>
      </c>
      <c r="N601" s="27">
        <f>畜禽季度村级台账!BZ602</f>
        <v>0</v>
      </c>
      <c r="O601" s="27">
        <f>畜禽季度村级台账!CA602</f>
        <v>0</v>
      </c>
      <c r="P601" s="27">
        <f>畜禽季度村级台账!CB602</f>
        <v>0</v>
      </c>
      <c r="Q601" s="27">
        <f>畜禽季度村级台账!CC602</f>
        <v>0</v>
      </c>
      <c r="R601" s="27">
        <f>畜禽季度村级台账!CD602</f>
        <v>0</v>
      </c>
      <c r="S601" s="27">
        <f>畜禽季度村级台账!CE602</f>
        <v>0</v>
      </c>
      <c r="T601" s="27">
        <f>畜禽季度村级台账!C602+畜禽季度村级台账!U602+畜禽季度村级台账!AM602+畜禽季度村级台账!BE602</f>
        <v>0</v>
      </c>
      <c r="U601" s="27">
        <f>畜禽季度村级台账!D602+畜禽季度村级台账!V602+畜禽季度村级台账!AN602+畜禽季度村级台账!BF602</f>
        <v>0</v>
      </c>
      <c r="V601" s="27">
        <f>畜禽季度村级台账!E602+畜禽季度村级台账!W602+畜禽季度村级台账!AO602+畜禽季度村级台账!BG602</f>
        <v>0</v>
      </c>
      <c r="W601" s="27">
        <f>畜禽季度村级台账!F602+畜禽季度村级台账!X602+畜禽季度村级台账!AP602+畜禽季度村级台账!BH602</f>
        <v>0</v>
      </c>
      <c r="X601" s="27">
        <f t="shared" si="80"/>
        <v>0</v>
      </c>
      <c r="Y601" s="27">
        <f>畜禽季度村级台账!G602+畜禽季度村级台账!Y602+畜禽季度村级台账!AQ602+畜禽季度村级台账!BI602</f>
        <v>0</v>
      </c>
      <c r="Z601" s="27">
        <f>畜禽季度村级台账!H602+畜禽季度村级台账!Z602+畜禽季度村级台账!AR602+畜禽季度村级台账!BJ602</f>
        <v>0</v>
      </c>
      <c r="AA601" s="27">
        <f>畜禽季度村级台账!CF602</f>
        <v>0</v>
      </c>
      <c r="AB601" s="27">
        <f>畜禽季度村级台账!CG602</f>
        <v>0</v>
      </c>
      <c r="AC601" s="27">
        <f>畜禽季度村级台账!CH602</f>
        <v>0</v>
      </c>
      <c r="AD601" s="27">
        <f>畜禽季度村级台账!CI602</f>
        <v>0</v>
      </c>
      <c r="AE601" s="27">
        <f>畜禽季度村级台账!CJ602</f>
        <v>0</v>
      </c>
      <c r="AF601" s="51" t="str">
        <f t="shared" si="73"/>
        <v>正确</v>
      </c>
      <c r="AG601" s="51" t="str">
        <f t="shared" si="74"/>
        <v>正确</v>
      </c>
      <c r="AH601" s="51" t="str">
        <f t="shared" si="75"/>
        <v>正确</v>
      </c>
      <c r="AI601" s="51" t="str">
        <f t="shared" si="76"/>
        <v>正确</v>
      </c>
      <c r="AJ601" s="51" t="str">
        <f t="shared" si="77"/>
        <v>正确</v>
      </c>
      <c r="AK601" s="51" t="str">
        <f t="shared" si="78"/>
        <v>正确</v>
      </c>
      <c r="AL601" s="51" t="str">
        <f t="shared" si="79"/>
        <v>正确</v>
      </c>
    </row>
    <row r="602" spans="1:38">
      <c r="A602" s="28">
        <v>592</v>
      </c>
      <c r="B602" s="26">
        <f>畜禽季度村级台账!B603</f>
        <v>0</v>
      </c>
      <c r="C602" s="27">
        <f>畜禽季度村级台账!BO603</f>
        <v>0</v>
      </c>
      <c r="D602" s="27">
        <f>畜禽季度村级台账!BP603</f>
        <v>0</v>
      </c>
      <c r="E602" s="27">
        <f>畜禽季度村级台账!BQ603</f>
        <v>0</v>
      </c>
      <c r="F602" s="27">
        <f>畜禽季度村级台账!BR603</f>
        <v>0</v>
      </c>
      <c r="G602" s="27">
        <f>畜禽季度村级台账!BS603</f>
        <v>0</v>
      </c>
      <c r="H602" s="27">
        <f>畜禽季度村级台账!BT603</f>
        <v>0</v>
      </c>
      <c r="I602" s="27">
        <f>畜禽季度村级台账!BU603</f>
        <v>0</v>
      </c>
      <c r="J602" s="27">
        <f>畜禽季度村级台账!BV603</f>
        <v>0</v>
      </c>
      <c r="K602" s="27">
        <f>畜禽季度村级台账!BW603</f>
        <v>0</v>
      </c>
      <c r="L602" s="27">
        <f>畜禽季度村级台账!BX603</f>
        <v>0</v>
      </c>
      <c r="M602" s="27">
        <f>畜禽季度村级台账!BY603</f>
        <v>0</v>
      </c>
      <c r="N602" s="27">
        <f>畜禽季度村级台账!BZ603</f>
        <v>0</v>
      </c>
      <c r="O602" s="27">
        <f>畜禽季度村级台账!CA603</f>
        <v>0</v>
      </c>
      <c r="P602" s="27">
        <f>畜禽季度村级台账!CB603</f>
        <v>0</v>
      </c>
      <c r="Q602" s="27">
        <f>畜禽季度村级台账!CC603</f>
        <v>0</v>
      </c>
      <c r="R602" s="27">
        <f>畜禽季度村级台账!CD603</f>
        <v>0</v>
      </c>
      <c r="S602" s="27">
        <f>畜禽季度村级台账!CE603</f>
        <v>0</v>
      </c>
      <c r="T602" s="27">
        <f>畜禽季度村级台账!C603+畜禽季度村级台账!U603+畜禽季度村级台账!AM603+畜禽季度村级台账!BE603</f>
        <v>0</v>
      </c>
      <c r="U602" s="27">
        <f>畜禽季度村级台账!D603+畜禽季度村级台账!V603+畜禽季度村级台账!AN603+畜禽季度村级台账!BF603</f>
        <v>0</v>
      </c>
      <c r="V602" s="27">
        <f>畜禽季度村级台账!E603+畜禽季度村级台账!W603+畜禽季度村级台账!AO603+畜禽季度村级台账!BG603</f>
        <v>0</v>
      </c>
      <c r="W602" s="27">
        <f>畜禽季度村级台账!F603+畜禽季度村级台账!X603+畜禽季度村级台账!AP603+畜禽季度村级台账!BH603</f>
        <v>0</v>
      </c>
      <c r="X602" s="27">
        <f t="shared" si="80"/>
        <v>0</v>
      </c>
      <c r="Y602" s="27">
        <f>畜禽季度村级台账!G603+畜禽季度村级台账!Y603+畜禽季度村级台账!AQ603+畜禽季度村级台账!BI603</f>
        <v>0</v>
      </c>
      <c r="Z602" s="27">
        <f>畜禽季度村级台账!H603+畜禽季度村级台账!Z603+畜禽季度村级台账!AR603+畜禽季度村级台账!BJ603</f>
        <v>0</v>
      </c>
      <c r="AA602" s="27">
        <f>畜禽季度村级台账!CF603</f>
        <v>0</v>
      </c>
      <c r="AB602" s="27">
        <f>畜禽季度村级台账!CG603</f>
        <v>0</v>
      </c>
      <c r="AC602" s="27">
        <f>畜禽季度村级台账!CH603</f>
        <v>0</v>
      </c>
      <c r="AD602" s="27">
        <f>畜禽季度村级台账!CI603</f>
        <v>0</v>
      </c>
      <c r="AE602" s="27">
        <f>畜禽季度村级台账!CJ603</f>
        <v>0</v>
      </c>
      <c r="AF602" s="51" t="str">
        <f t="shared" si="73"/>
        <v>正确</v>
      </c>
      <c r="AG602" s="51" t="str">
        <f t="shared" si="74"/>
        <v>正确</v>
      </c>
      <c r="AH602" s="51" t="str">
        <f t="shared" si="75"/>
        <v>正确</v>
      </c>
      <c r="AI602" s="51" t="str">
        <f t="shared" si="76"/>
        <v>正确</v>
      </c>
      <c r="AJ602" s="51" t="str">
        <f t="shared" si="77"/>
        <v>正确</v>
      </c>
      <c r="AK602" s="51" t="str">
        <f t="shared" si="78"/>
        <v>正确</v>
      </c>
      <c r="AL602" s="51" t="str">
        <f t="shared" si="79"/>
        <v>正确</v>
      </c>
    </row>
    <row r="603" spans="1:38">
      <c r="A603" s="28">
        <v>593</v>
      </c>
      <c r="B603" s="26">
        <f>畜禽季度村级台账!B604</f>
        <v>0</v>
      </c>
      <c r="C603" s="27">
        <f>畜禽季度村级台账!BO604</f>
        <v>0</v>
      </c>
      <c r="D603" s="27">
        <f>畜禽季度村级台账!BP604</f>
        <v>0</v>
      </c>
      <c r="E603" s="27">
        <f>畜禽季度村级台账!BQ604</f>
        <v>0</v>
      </c>
      <c r="F603" s="27">
        <f>畜禽季度村级台账!BR604</f>
        <v>0</v>
      </c>
      <c r="G603" s="27">
        <f>畜禽季度村级台账!BS604</f>
        <v>0</v>
      </c>
      <c r="H603" s="27">
        <f>畜禽季度村级台账!BT604</f>
        <v>0</v>
      </c>
      <c r="I603" s="27">
        <f>畜禽季度村级台账!BU604</f>
        <v>0</v>
      </c>
      <c r="J603" s="27">
        <f>畜禽季度村级台账!BV604</f>
        <v>0</v>
      </c>
      <c r="K603" s="27">
        <f>畜禽季度村级台账!BW604</f>
        <v>0</v>
      </c>
      <c r="L603" s="27">
        <f>畜禽季度村级台账!BX604</f>
        <v>0</v>
      </c>
      <c r="M603" s="27">
        <f>畜禽季度村级台账!BY604</f>
        <v>0</v>
      </c>
      <c r="N603" s="27">
        <f>畜禽季度村级台账!BZ604</f>
        <v>0</v>
      </c>
      <c r="O603" s="27">
        <f>畜禽季度村级台账!CA604</f>
        <v>0</v>
      </c>
      <c r="P603" s="27">
        <f>畜禽季度村级台账!CB604</f>
        <v>0</v>
      </c>
      <c r="Q603" s="27">
        <f>畜禽季度村级台账!CC604</f>
        <v>0</v>
      </c>
      <c r="R603" s="27">
        <f>畜禽季度村级台账!CD604</f>
        <v>0</v>
      </c>
      <c r="S603" s="27">
        <f>畜禽季度村级台账!CE604</f>
        <v>0</v>
      </c>
      <c r="T603" s="27">
        <f>畜禽季度村级台账!C604+畜禽季度村级台账!U604+畜禽季度村级台账!AM604+畜禽季度村级台账!BE604</f>
        <v>0</v>
      </c>
      <c r="U603" s="27">
        <f>畜禽季度村级台账!D604+畜禽季度村级台账!V604+畜禽季度村级台账!AN604+畜禽季度村级台账!BF604</f>
        <v>0</v>
      </c>
      <c r="V603" s="27">
        <f>畜禽季度村级台账!E604+畜禽季度村级台账!W604+畜禽季度村级台账!AO604+畜禽季度村级台账!BG604</f>
        <v>0</v>
      </c>
      <c r="W603" s="27">
        <f>畜禽季度村级台账!F604+畜禽季度村级台账!X604+畜禽季度村级台账!AP604+畜禽季度村级台账!BH604</f>
        <v>0</v>
      </c>
      <c r="X603" s="27">
        <f t="shared" si="80"/>
        <v>0</v>
      </c>
      <c r="Y603" s="27">
        <f>畜禽季度村级台账!G604+畜禽季度村级台账!Y604+畜禽季度村级台账!AQ604+畜禽季度村级台账!BI604</f>
        <v>0</v>
      </c>
      <c r="Z603" s="27">
        <f>畜禽季度村级台账!H604+畜禽季度村级台账!Z604+畜禽季度村级台账!AR604+畜禽季度村级台账!BJ604</f>
        <v>0</v>
      </c>
      <c r="AA603" s="27">
        <f>畜禽季度村级台账!CF604</f>
        <v>0</v>
      </c>
      <c r="AB603" s="27">
        <f>畜禽季度村级台账!CG604</f>
        <v>0</v>
      </c>
      <c r="AC603" s="27">
        <f>畜禽季度村级台账!CH604</f>
        <v>0</v>
      </c>
      <c r="AD603" s="27">
        <f>畜禽季度村级台账!CI604</f>
        <v>0</v>
      </c>
      <c r="AE603" s="27">
        <f>畜禽季度村级台账!CJ604</f>
        <v>0</v>
      </c>
      <c r="AF603" s="51" t="str">
        <f t="shared" si="73"/>
        <v>正确</v>
      </c>
      <c r="AG603" s="51" t="str">
        <f t="shared" si="74"/>
        <v>正确</v>
      </c>
      <c r="AH603" s="51" t="str">
        <f t="shared" si="75"/>
        <v>正确</v>
      </c>
      <c r="AI603" s="51" t="str">
        <f t="shared" si="76"/>
        <v>正确</v>
      </c>
      <c r="AJ603" s="51" t="str">
        <f t="shared" si="77"/>
        <v>正确</v>
      </c>
      <c r="AK603" s="51" t="str">
        <f t="shared" si="78"/>
        <v>正确</v>
      </c>
      <c r="AL603" s="51" t="str">
        <f t="shared" si="79"/>
        <v>正确</v>
      </c>
    </row>
    <row r="604" spans="1:38">
      <c r="A604" s="28">
        <v>594</v>
      </c>
      <c r="B604" s="26">
        <f>畜禽季度村级台账!B605</f>
        <v>0</v>
      </c>
      <c r="C604" s="27">
        <f>畜禽季度村级台账!BO605</f>
        <v>0</v>
      </c>
      <c r="D604" s="27">
        <f>畜禽季度村级台账!BP605</f>
        <v>0</v>
      </c>
      <c r="E604" s="27">
        <f>畜禽季度村级台账!BQ605</f>
        <v>0</v>
      </c>
      <c r="F604" s="27">
        <f>畜禽季度村级台账!BR605</f>
        <v>0</v>
      </c>
      <c r="G604" s="27">
        <f>畜禽季度村级台账!BS605</f>
        <v>0</v>
      </c>
      <c r="H604" s="27">
        <f>畜禽季度村级台账!BT605</f>
        <v>0</v>
      </c>
      <c r="I604" s="27">
        <f>畜禽季度村级台账!BU605</f>
        <v>0</v>
      </c>
      <c r="J604" s="27">
        <f>畜禽季度村级台账!BV605</f>
        <v>0</v>
      </c>
      <c r="K604" s="27">
        <f>畜禽季度村级台账!BW605</f>
        <v>0</v>
      </c>
      <c r="L604" s="27">
        <f>畜禽季度村级台账!BX605</f>
        <v>0</v>
      </c>
      <c r="M604" s="27">
        <f>畜禽季度村级台账!BY605</f>
        <v>0</v>
      </c>
      <c r="N604" s="27">
        <f>畜禽季度村级台账!BZ605</f>
        <v>0</v>
      </c>
      <c r="O604" s="27">
        <f>畜禽季度村级台账!CA605</f>
        <v>0</v>
      </c>
      <c r="P604" s="27">
        <f>畜禽季度村级台账!CB605</f>
        <v>0</v>
      </c>
      <c r="Q604" s="27">
        <f>畜禽季度村级台账!CC605</f>
        <v>0</v>
      </c>
      <c r="R604" s="27">
        <f>畜禽季度村级台账!CD605</f>
        <v>0</v>
      </c>
      <c r="S604" s="27">
        <f>畜禽季度村级台账!CE605</f>
        <v>0</v>
      </c>
      <c r="T604" s="27">
        <f>畜禽季度村级台账!C605+畜禽季度村级台账!U605+畜禽季度村级台账!AM605+畜禽季度村级台账!BE605</f>
        <v>0</v>
      </c>
      <c r="U604" s="27">
        <f>畜禽季度村级台账!D605+畜禽季度村级台账!V605+畜禽季度村级台账!AN605+畜禽季度村级台账!BF605</f>
        <v>0</v>
      </c>
      <c r="V604" s="27">
        <f>畜禽季度村级台账!E605+畜禽季度村级台账!W605+畜禽季度村级台账!AO605+畜禽季度村级台账!BG605</f>
        <v>0</v>
      </c>
      <c r="W604" s="27">
        <f>畜禽季度村级台账!F605+畜禽季度村级台账!X605+畜禽季度村级台账!AP605+畜禽季度村级台账!BH605</f>
        <v>0</v>
      </c>
      <c r="X604" s="27">
        <f t="shared" si="80"/>
        <v>0</v>
      </c>
      <c r="Y604" s="27">
        <f>畜禽季度村级台账!G605+畜禽季度村级台账!Y605+畜禽季度村级台账!AQ605+畜禽季度村级台账!BI605</f>
        <v>0</v>
      </c>
      <c r="Z604" s="27">
        <f>畜禽季度村级台账!H605+畜禽季度村级台账!Z605+畜禽季度村级台账!AR605+畜禽季度村级台账!BJ605</f>
        <v>0</v>
      </c>
      <c r="AA604" s="27">
        <f>畜禽季度村级台账!CF605</f>
        <v>0</v>
      </c>
      <c r="AB604" s="27">
        <f>畜禽季度村级台账!CG605</f>
        <v>0</v>
      </c>
      <c r="AC604" s="27">
        <f>畜禽季度村级台账!CH605</f>
        <v>0</v>
      </c>
      <c r="AD604" s="27">
        <f>畜禽季度村级台账!CI605</f>
        <v>0</v>
      </c>
      <c r="AE604" s="27">
        <f>畜禽季度村级台账!CJ605</f>
        <v>0</v>
      </c>
      <c r="AF604" s="51" t="str">
        <f t="shared" si="73"/>
        <v>正确</v>
      </c>
      <c r="AG604" s="51" t="str">
        <f t="shared" si="74"/>
        <v>正确</v>
      </c>
      <c r="AH604" s="51" t="str">
        <f t="shared" si="75"/>
        <v>正确</v>
      </c>
      <c r="AI604" s="51" t="str">
        <f t="shared" si="76"/>
        <v>正确</v>
      </c>
      <c r="AJ604" s="51" t="str">
        <f t="shared" si="77"/>
        <v>正确</v>
      </c>
      <c r="AK604" s="51" t="str">
        <f t="shared" si="78"/>
        <v>正确</v>
      </c>
      <c r="AL604" s="51" t="str">
        <f t="shared" si="79"/>
        <v>正确</v>
      </c>
    </row>
    <row r="605" spans="1:38">
      <c r="A605" s="28">
        <v>595</v>
      </c>
      <c r="B605" s="26">
        <f>畜禽季度村级台账!B606</f>
        <v>0</v>
      </c>
      <c r="C605" s="27">
        <f>畜禽季度村级台账!BO606</f>
        <v>0</v>
      </c>
      <c r="D605" s="27">
        <f>畜禽季度村级台账!BP606</f>
        <v>0</v>
      </c>
      <c r="E605" s="27">
        <f>畜禽季度村级台账!BQ606</f>
        <v>0</v>
      </c>
      <c r="F605" s="27">
        <f>畜禽季度村级台账!BR606</f>
        <v>0</v>
      </c>
      <c r="G605" s="27">
        <f>畜禽季度村级台账!BS606</f>
        <v>0</v>
      </c>
      <c r="H605" s="27">
        <f>畜禽季度村级台账!BT606</f>
        <v>0</v>
      </c>
      <c r="I605" s="27">
        <f>畜禽季度村级台账!BU606</f>
        <v>0</v>
      </c>
      <c r="J605" s="27">
        <f>畜禽季度村级台账!BV606</f>
        <v>0</v>
      </c>
      <c r="K605" s="27">
        <f>畜禽季度村级台账!BW606</f>
        <v>0</v>
      </c>
      <c r="L605" s="27">
        <f>畜禽季度村级台账!BX606</f>
        <v>0</v>
      </c>
      <c r="M605" s="27">
        <f>畜禽季度村级台账!BY606</f>
        <v>0</v>
      </c>
      <c r="N605" s="27">
        <f>畜禽季度村级台账!BZ606</f>
        <v>0</v>
      </c>
      <c r="O605" s="27">
        <f>畜禽季度村级台账!CA606</f>
        <v>0</v>
      </c>
      <c r="P605" s="27">
        <f>畜禽季度村级台账!CB606</f>
        <v>0</v>
      </c>
      <c r="Q605" s="27">
        <f>畜禽季度村级台账!CC606</f>
        <v>0</v>
      </c>
      <c r="R605" s="27">
        <f>畜禽季度村级台账!CD606</f>
        <v>0</v>
      </c>
      <c r="S605" s="27">
        <f>畜禽季度村级台账!CE606</f>
        <v>0</v>
      </c>
      <c r="T605" s="27">
        <f>畜禽季度村级台账!C606+畜禽季度村级台账!U606+畜禽季度村级台账!AM606+畜禽季度村级台账!BE606</f>
        <v>0</v>
      </c>
      <c r="U605" s="27">
        <f>畜禽季度村级台账!D606+畜禽季度村级台账!V606+畜禽季度村级台账!AN606+畜禽季度村级台账!BF606</f>
        <v>0</v>
      </c>
      <c r="V605" s="27">
        <f>畜禽季度村级台账!E606+畜禽季度村级台账!W606+畜禽季度村级台账!AO606+畜禽季度村级台账!BG606</f>
        <v>0</v>
      </c>
      <c r="W605" s="27">
        <f>畜禽季度村级台账!F606+畜禽季度村级台账!X606+畜禽季度村级台账!AP606+畜禽季度村级台账!BH606</f>
        <v>0</v>
      </c>
      <c r="X605" s="27">
        <f t="shared" si="80"/>
        <v>0</v>
      </c>
      <c r="Y605" s="27">
        <f>畜禽季度村级台账!G606+畜禽季度村级台账!Y606+畜禽季度村级台账!AQ606+畜禽季度村级台账!BI606</f>
        <v>0</v>
      </c>
      <c r="Z605" s="27">
        <f>畜禽季度村级台账!H606+畜禽季度村级台账!Z606+畜禽季度村级台账!AR606+畜禽季度村级台账!BJ606</f>
        <v>0</v>
      </c>
      <c r="AA605" s="27">
        <f>畜禽季度村级台账!CF606</f>
        <v>0</v>
      </c>
      <c r="AB605" s="27">
        <f>畜禽季度村级台账!CG606</f>
        <v>0</v>
      </c>
      <c r="AC605" s="27">
        <f>畜禽季度村级台账!CH606</f>
        <v>0</v>
      </c>
      <c r="AD605" s="27">
        <f>畜禽季度村级台账!CI606</f>
        <v>0</v>
      </c>
      <c r="AE605" s="27">
        <f>畜禽季度村级台账!CJ606</f>
        <v>0</v>
      </c>
      <c r="AF605" s="51" t="str">
        <f t="shared" si="73"/>
        <v>正确</v>
      </c>
      <c r="AG605" s="51" t="str">
        <f t="shared" si="74"/>
        <v>正确</v>
      </c>
      <c r="AH605" s="51" t="str">
        <f t="shared" si="75"/>
        <v>正确</v>
      </c>
      <c r="AI605" s="51" t="str">
        <f t="shared" si="76"/>
        <v>正确</v>
      </c>
      <c r="AJ605" s="51" t="str">
        <f t="shared" si="77"/>
        <v>正确</v>
      </c>
      <c r="AK605" s="51" t="str">
        <f t="shared" si="78"/>
        <v>正确</v>
      </c>
      <c r="AL605" s="51" t="str">
        <f t="shared" si="79"/>
        <v>正确</v>
      </c>
    </row>
    <row r="606" spans="1:38">
      <c r="A606" s="28">
        <v>596</v>
      </c>
      <c r="B606" s="26">
        <f>畜禽季度村级台账!B607</f>
        <v>0</v>
      </c>
      <c r="C606" s="27">
        <f>畜禽季度村级台账!BO607</f>
        <v>0</v>
      </c>
      <c r="D606" s="27">
        <f>畜禽季度村级台账!BP607</f>
        <v>0</v>
      </c>
      <c r="E606" s="27">
        <f>畜禽季度村级台账!BQ607</f>
        <v>0</v>
      </c>
      <c r="F606" s="27">
        <f>畜禽季度村级台账!BR607</f>
        <v>0</v>
      </c>
      <c r="G606" s="27">
        <f>畜禽季度村级台账!BS607</f>
        <v>0</v>
      </c>
      <c r="H606" s="27">
        <f>畜禽季度村级台账!BT607</f>
        <v>0</v>
      </c>
      <c r="I606" s="27">
        <f>畜禽季度村级台账!BU607</f>
        <v>0</v>
      </c>
      <c r="J606" s="27">
        <f>畜禽季度村级台账!BV607</f>
        <v>0</v>
      </c>
      <c r="K606" s="27">
        <f>畜禽季度村级台账!BW607</f>
        <v>0</v>
      </c>
      <c r="L606" s="27">
        <f>畜禽季度村级台账!BX607</f>
        <v>0</v>
      </c>
      <c r="M606" s="27">
        <f>畜禽季度村级台账!BY607</f>
        <v>0</v>
      </c>
      <c r="N606" s="27">
        <f>畜禽季度村级台账!BZ607</f>
        <v>0</v>
      </c>
      <c r="O606" s="27">
        <f>畜禽季度村级台账!CA607</f>
        <v>0</v>
      </c>
      <c r="P606" s="27">
        <f>畜禽季度村级台账!CB607</f>
        <v>0</v>
      </c>
      <c r="Q606" s="27">
        <f>畜禽季度村级台账!CC607</f>
        <v>0</v>
      </c>
      <c r="R606" s="27">
        <f>畜禽季度村级台账!CD607</f>
        <v>0</v>
      </c>
      <c r="S606" s="27">
        <f>畜禽季度村级台账!CE607</f>
        <v>0</v>
      </c>
      <c r="T606" s="27">
        <f>畜禽季度村级台账!C607+畜禽季度村级台账!U607+畜禽季度村级台账!AM607+畜禽季度村级台账!BE607</f>
        <v>0</v>
      </c>
      <c r="U606" s="27">
        <f>畜禽季度村级台账!D607+畜禽季度村级台账!V607+畜禽季度村级台账!AN607+畜禽季度村级台账!BF607</f>
        <v>0</v>
      </c>
      <c r="V606" s="27">
        <f>畜禽季度村级台账!E607+畜禽季度村级台账!W607+畜禽季度村级台账!AO607+畜禽季度村级台账!BG607</f>
        <v>0</v>
      </c>
      <c r="W606" s="27">
        <f>畜禽季度村级台账!F607+畜禽季度村级台账!X607+畜禽季度村级台账!AP607+畜禽季度村级台账!BH607</f>
        <v>0</v>
      </c>
      <c r="X606" s="27">
        <f t="shared" si="80"/>
        <v>0</v>
      </c>
      <c r="Y606" s="27">
        <f>畜禽季度村级台账!G607+畜禽季度村级台账!Y607+畜禽季度村级台账!AQ607+畜禽季度村级台账!BI607</f>
        <v>0</v>
      </c>
      <c r="Z606" s="27">
        <f>畜禽季度村级台账!H607+畜禽季度村级台账!Z607+畜禽季度村级台账!AR607+畜禽季度村级台账!BJ607</f>
        <v>0</v>
      </c>
      <c r="AA606" s="27">
        <f>畜禽季度村级台账!CF607</f>
        <v>0</v>
      </c>
      <c r="AB606" s="27">
        <f>畜禽季度村级台账!CG607</f>
        <v>0</v>
      </c>
      <c r="AC606" s="27">
        <f>畜禽季度村级台账!CH607</f>
        <v>0</v>
      </c>
      <c r="AD606" s="27">
        <f>畜禽季度村级台账!CI607</f>
        <v>0</v>
      </c>
      <c r="AE606" s="27">
        <f>畜禽季度村级台账!CJ607</f>
        <v>0</v>
      </c>
      <c r="AF606" s="51" t="str">
        <f t="shared" si="73"/>
        <v>正确</v>
      </c>
      <c r="AG606" s="51" t="str">
        <f t="shared" si="74"/>
        <v>正确</v>
      </c>
      <c r="AH606" s="51" t="str">
        <f t="shared" si="75"/>
        <v>正确</v>
      </c>
      <c r="AI606" s="51" t="str">
        <f t="shared" si="76"/>
        <v>正确</v>
      </c>
      <c r="AJ606" s="51" t="str">
        <f t="shared" si="77"/>
        <v>正确</v>
      </c>
      <c r="AK606" s="51" t="str">
        <f t="shared" si="78"/>
        <v>正确</v>
      </c>
      <c r="AL606" s="51" t="str">
        <f t="shared" si="79"/>
        <v>正确</v>
      </c>
    </row>
    <row r="607" spans="1:38">
      <c r="A607" s="28">
        <v>597</v>
      </c>
      <c r="B607" s="26">
        <f>畜禽季度村级台账!B608</f>
        <v>0</v>
      </c>
      <c r="C607" s="27">
        <f>畜禽季度村级台账!BO608</f>
        <v>0</v>
      </c>
      <c r="D607" s="27">
        <f>畜禽季度村级台账!BP608</f>
        <v>0</v>
      </c>
      <c r="E607" s="27">
        <f>畜禽季度村级台账!BQ608</f>
        <v>0</v>
      </c>
      <c r="F607" s="27">
        <f>畜禽季度村级台账!BR608</f>
        <v>0</v>
      </c>
      <c r="G607" s="27">
        <f>畜禽季度村级台账!BS608</f>
        <v>0</v>
      </c>
      <c r="H607" s="27">
        <f>畜禽季度村级台账!BT608</f>
        <v>0</v>
      </c>
      <c r="I607" s="27">
        <f>畜禽季度村级台账!BU608</f>
        <v>0</v>
      </c>
      <c r="J607" s="27">
        <f>畜禽季度村级台账!BV608</f>
        <v>0</v>
      </c>
      <c r="K607" s="27">
        <f>畜禽季度村级台账!BW608</f>
        <v>0</v>
      </c>
      <c r="L607" s="27">
        <f>畜禽季度村级台账!BX608</f>
        <v>0</v>
      </c>
      <c r="M607" s="27">
        <f>畜禽季度村级台账!BY608</f>
        <v>0</v>
      </c>
      <c r="N607" s="27">
        <f>畜禽季度村级台账!BZ608</f>
        <v>0</v>
      </c>
      <c r="O607" s="27">
        <f>畜禽季度村级台账!CA608</f>
        <v>0</v>
      </c>
      <c r="P607" s="27">
        <f>畜禽季度村级台账!CB608</f>
        <v>0</v>
      </c>
      <c r="Q607" s="27">
        <f>畜禽季度村级台账!CC608</f>
        <v>0</v>
      </c>
      <c r="R607" s="27">
        <f>畜禽季度村级台账!CD608</f>
        <v>0</v>
      </c>
      <c r="S607" s="27">
        <f>畜禽季度村级台账!CE608</f>
        <v>0</v>
      </c>
      <c r="T607" s="27">
        <f>畜禽季度村级台账!C608+畜禽季度村级台账!U608+畜禽季度村级台账!AM608+畜禽季度村级台账!BE608</f>
        <v>0</v>
      </c>
      <c r="U607" s="27">
        <f>畜禽季度村级台账!D608+畜禽季度村级台账!V608+畜禽季度村级台账!AN608+畜禽季度村级台账!BF608</f>
        <v>0</v>
      </c>
      <c r="V607" s="27">
        <f>畜禽季度村级台账!E608+畜禽季度村级台账!W608+畜禽季度村级台账!AO608+畜禽季度村级台账!BG608</f>
        <v>0</v>
      </c>
      <c r="W607" s="27">
        <f>畜禽季度村级台账!F608+畜禽季度村级台账!X608+畜禽季度村级台账!AP608+畜禽季度村级台账!BH608</f>
        <v>0</v>
      </c>
      <c r="X607" s="27">
        <f t="shared" si="80"/>
        <v>0</v>
      </c>
      <c r="Y607" s="27">
        <f>畜禽季度村级台账!G608+畜禽季度村级台账!Y608+畜禽季度村级台账!AQ608+畜禽季度村级台账!BI608</f>
        <v>0</v>
      </c>
      <c r="Z607" s="27">
        <f>畜禽季度村级台账!H608+畜禽季度村级台账!Z608+畜禽季度村级台账!AR608+畜禽季度村级台账!BJ608</f>
        <v>0</v>
      </c>
      <c r="AA607" s="27">
        <f>畜禽季度村级台账!CF608</f>
        <v>0</v>
      </c>
      <c r="AB607" s="27">
        <f>畜禽季度村级台账!CG608</f>
        <v>0</v>
      </c>
      <c r="AC607" s="27">
        <f>畜禽季度村级台账!CH608</f>
        <v>0</v>
      </c>
      <c r="AD607" s="27">
        <f>畜禽季度村级台账!CI608</f>
        <v>0</v>
      </c>
      <c r="AE607" s="27">
        <f>畜禽季度村级台账!CJ608</f>
        <v>0</v>
      </c>
      <c r="AF607" s="51" t="str">
        <f t="shared" si="73"/>
        <v>正确</v>
      </c>
      <c r="AG607" s="51" t="str">
        <f t="shared" si="74"/>
        <v>正确</v>
      </c>
      <c r="AH607" s="51" t="str">
        <f t="shared" si="75"/>
        <v>正确</v>
      </c>
      <c r="AI607" s="51" t="str">
        <f t="shared" si="76"/>
        <v>正确</v>
      </c>
      <c r="AJ607" s="51" t="str">
        <f t="shared" si="77"/>
        <v>正确</v>
      </c>
      <c r="AK607" s="51" t="str">
        <f t="shared" si="78"/>
        <v>正确</v>
      </c>
      <c r="AL607" s="51" t="str">
        <f t="shared" si="79"/>
        <v>正确</v>
      </c>
    </row>
    <row r="608" spans="1:38">
      <c r="A608" s="28">
        <v>598</v>
      </c>
      <c r="B608" s="26">
        <f>畜禽季度村级台账!B609</f>
        <v>0</v>
      </c>
      <c r="C608" s="27">
        <f>畜禽季度村级台账!BO609</f>
        <v>0</v>
      </c>
      <c r="D608" s="27">
        <f>畜禽季度村级台账!BP609</f>
        <v>0</v>
      </c>
      <c r="E608" s="27">
        <f>畜禽季度村级台账!BQ609</f>
        <v>0</v>
      </c>
      <c r="F608" s="27">
        <f>畜禽季度村级台账!BR609</f>
        <v>0</v>
      </c>
      <c r="G608" s="27">
        <f>畜禽季度村级台账!BS609</f>
        <v>0</v>
      </c>
      <c r="H608" s="27">
        <f>畜禽季度村级台账!BT609</f>
        <v>0</v>
      </c>
      <c r="I608" s="27">
        <f>畜禽季度村级台账!BU609</f>
        <v>0</v>
      </c>
      <c r="J608" s="27">
        <f>畜禽季度村级台账!BV609</f>
        <v>0</v>
      </c>
      <c r="K608" s="27">
        <f>畜禽季度村级台账!BW609</f>
        <v>0</v>
      </c>
      <c r="L608" s="27">
        <f>畜禽季度村级台账!BX609</f>
        <v>0</v>
      </c>
      <c r="M608" s="27">
        <f>畜禽季度村级台账!BY609</f>
        <v>0</v>
      </c>
      <c r="N608" s="27">
        <f>畜禽季度村级台账!BZ609</f>
        <v>0</v>
      </c>
      <c r="O608" s="27">
        <f>畜禽季度村级台账!CA609</f>
        <v>0</v>
      </c>
      <c r="P608" s="27">
        <f>畜禽季度村级台账!CB609</f>
        <v>0</v>
      </c>
      <c r="Q608" s="27">
        <f>畜禽季度村级台账!CC609</f>
        <v>0</v>
      </c>
      <c r="R608" s="27">
        <f>畜禽季度村级台账!CD609</f>
        <v>0</v>
      </c>
      <c r="S608" s="27">
        <f>畜禽季度村级台账!CE609</f>
        <v>0</v>
      </c>
      <c r="T608" s="27">
        <f>畜禽季度村级台账!C609+畜禽季度村级台账!U609+畜禽季度村级台账!AM609+畜禽季度村级台账!BE609</f>
        <v>0</v>
      </c>
      <c r="U608" s="27">
        <f>畜禽季度村级台账!D609+畜禽季度村级台账!V609+畜禽季度村级台账!AN609+畜禽季度村级台账!BF609</f>
        <v>0</v>
      </c>
      <c r="V608" s="27">
        <f>畜禽季度村级台账!E609+畜禽季度村级台账!W609+畜禽季度村级台账!AO609+畜禽季度村级台账!BG609</f>
        <v>0</v>
      </c>
      <c r="W608" s="27">
        <f>畜禽季度村级台账!F609+畜禽季度村级台账!X609+畜禽季度村级台账!AP609+畜禽季度村级台账!BH609</f>
        <v>0</v>
      </c>
      <c r="X608" s="27">
        <f t="shared" si="80"/>
        <v>0</v>
      </c>
      <c r="Y608" s="27">
        <f>畜禽季度村级台账!G609+畜禽季度村级台账!Y609+畜禽季度村级台账!AQ609+畜禽季度村级台账!BI609</f>
        <v>0</v>
      </c>
      <c r="Z608" s="27">
        <f>畜禽季度村级台账!H609+畜禽季度村级台账!Z609+畜禽季度村级台账!AR609+畜禽季度村级台账!BJ609</f>
        <v>0</v>
      </c>
      <c r="AA608" s="27">
        <f>畜禽季度村级台账!CF609</f>
        <v>0</v>
      </c>
      <c r="AB608" s="27">
        <f>畜禽季度村级台账!CG609</f>
        <v>0</v>
      </c>
      <c r="AC608" s="27">
        <f>畜禽季度村级台账!CH609</f>
        <v>0</v>
      </c>
      <c r="AD608" s="27">
        <f>畜禽季度村级台账!CI609</f>
        <v>0</v>
      </c>
      <c r="AE608" s="27">
        <f>畜禽季度村级台账!CJ609</f>
        <v>0</v>
      </c>
      <c r="AF608" s="51" t="str">
        <f t="shared" si="73"/>
        <v>正确</v>
      </c>
      <c r="AG608" s="51" t="str">
        <f t="shared" si="74"/>
        <v>正确</v>
      </c>
      <c r="AH608" s="51" t="str">
        <f t="shared" si="75"/>
        <v>正确</v>
      </c>
      <c r="AI608" s="51" t="str">
        <f t="shared" si="76"/>
        <v>正确</v>
      </c>
      <c r="AJ608" s="51" t="str">
        <f t="shared" si="77"/>
        <v>正确</v>
      </c>
      <c r="AK608" s="51" t="str">
        <f t="shared" si="78"/>
        <v>正确</v>
      </c>
      <c r="AL608" s="51" t="str">
        <f t="shared" si="79"/>
        <v>正确</v>
      </c>
    </row>
    <row r="609" spans="1:38">
      <c r="A609" s="28">
        <v>599</v>
      </c>
      <c r="B609" s="26">
        <f>畜禽季度村级台账!B610</f>
        <v>0</v>
      </c>
      <c r="C609" s="27">
        <f>畜禽季度村级台账!BO610</f>
        <v>0</v>
      </c>
      <c r="D609" s="27">
        <f>畜禽季度村级台账!BP610</f>
        <v>0</v>
      </c>
      <c r="E609" s="27">
        <f>畜禽季度村级台账!BQ610</f>
        <v>0</v>
      </c>
      <c r="F609" s="27">
        <f>畜禽季度村级台账!BR610</f>
        <v>0</v>
      </c>
      <c r="G609" s="27">
        <f>畜禽季度村级台账!BS610</f>
        <v>0</v>
      </c>
      <c r="H609" s="27">
        <f>畜禽季度村级台账!BT610</f>
        <v>0</v>
      </c>
      <c r="I609" s="27">
        <f>畜禽季度村级台账!BU610</f>
        <v>0</v>
      </c>
      <c r="J609" s="27">
        <f>畜禽季度村级台账!BV610</f>
        <v>0</v>
      </c>
      <c r="K609" s="27">
        <f>畜禽季度村级台账!BW610</f>
        <v>0</v>
      </c>
      <c r="L609" s="27">
        <f>畜禽季度村级台账!BX610</f>
        <v>0</v>
      </c>
      <c r="M609" s="27">
        <f>畜禽季度村级台账!BY610</f>
        <v>0</v>
      </c>
      <c r="N609" s="27">
        <f>畜禽季度村级台账!BZ610</f>
        <v>0</v>
      </c>
      <c r="O609" s="27">
        <f>畜禽季度村级台账!CA610</f>
        <v>0</v>
      </c>
      <c r="P609" s="27">
        <f>畜禽季度村级台账!CB610</f>
        <v>0</v>
      </c>
      <c r="Q609" s="27">
        <f>畜禽季度村级台账!CC610</f>
        <v>0</v>
      </c>
      <c r="R609" s="27">
        <f>畜禽季度村级台账!CD610</f>
        <v>0</v>
      </c>
      <c r="S609" s="27">
        <f>畜禽季度村级台账!CE610</f>
        <v>0</v>
      </c>
      <c r="T609" s="27">
        <f>畜禽季度村级台账!C610+畜禽季度村级台账!U610+畜禽季度村级台账!AM610+畜禽季度村级台账!BE610</f>
        <v>0</v>
      </c>
      <c r="U609" s="27">
        <f>畜禽季度村级台账!D610+畜禽季度村级台账!V610+畜禽季度村级台账!AN610+畜禽季度村级台账!BF610</f>
        <v>0</v>
      </c>
      <c r="V609" s="27">
        <f>畜禽季度村级台账!E610+畜禽季度村级台账!W610+畜禽季度村级台账!AO610+畜禽季度村级台账!BG610</f>
        <v>0</v>
      </c>
      <c r="W609" s="27">
        <f>畜禽季度村级台账!F610+畜禽季度村级台账!X610+畜禽季度村级台账!AP610+畜禽季度村级台账!BH610</f>
        <v>0</v>
      </c>
      <c r="X609" s="27">
        <f t="shared" si="80"/>
        <v>0</v>
      </c>
      <c r="Y609" s="27">
        <f>畜禽季度村级台账!G610+畜禽季度村级台账!Y610+畜禽季度村级台账!AQ610+畜禽季度村级台账!BI610</f>
        <v>0</v>
      </c>
      <c r="Z609" s="27">
        <f>畜禽季度村级台账!H610+畜禽季度村级台账!Z610+畜禽季度村级台账!AR610+畜禽季度村级台账!BJ610</f>
        <v>0</v>
      </c>
      <c r="AA609" s="27">
        <f>畜禽季度村级台账!CF610</f>
        <v>0</v>
      </c>
      <c r="AB609" s="27">
        <f>畜禽季度村级台账!CG610</f>
        <v>0</v>
      </c>
      <c r="AC609" s="27">
        <f>畜禽季度村级台账!CH610</f>
        <v>0</v>
      </c>
      <c r="AD609" s="27">
        <f>畜禽季度村级台账!CI610</f>
        <v>0</v>
      </c>
      <c r="AE609" s="27">
        <f>畜禽季度村级台账!CJ610</f>
        <v>0</v>
      </c>
      <c r="AF609" s="51" t="str">
        <f t="shared" si="73"/>
        <v>正确</v>
      </c>
      <c r="AG609" s="51" t="str">
        <f t="shared" si="74"/>
        <v>正确</v>
      </c>
      <c r="AH609" s="51" t="str">
        <f t="shared" si="75"/>
        <v>正确</v>
      </c>
      <c r="AI609" s="51" t="str">
        <f t="shared" si="76"/>
        <v>正确</v>
      </c>
      <c r="AJ609" s="51" t="str">
        <f t="shared" si="77"/>
        <v>正确</v>
      </c>
      <c r="AK609" s="51" t="str">
        <f t="shared" si="78"/>
        <v>正确</v>
      </c>
      <c r="AL609" s="51" t="str">
        <f t="shared" si="79"/>
        <v>正确</v>
      </c>
    </row>
    <row r="610" spans="1:38">
      <c r="A610" s="28">
        <v>600</v>
      </c>
      <c r="B610" s="26">
        <f>畜禽季度村级台账!B611</f>
        <v>0</v>
      </c>
      <c r="C610" s="27">
        <f>畜禽季度村级台账!BO611</f>
        <v>0</v>
      </c>
      <c r="D610" s="27">
        <f>畜禽季度村级台账!BP611</f>
        <v>0</v>
      </c>
      <c r="E610" s="27">
        <f>畜禽季度村级台账!BQ611</f>
        <v>0</v>
      </c>
      <c r="F610" s="27">
        <f>畜禽季度村级台账!BR611</f>
        <v>0</v>
      </c>
      <c r="G610" s="27">
        <f>畜禽季度村级台账!BS611</f>
        <v>0</v>
      </c>
      <c r="H610" s="27">
        <f>畜禽季度村级台账!BT611</f>
        <v>0</v>
      </c>
      <c r="I610" s="27">
        <f>畜禽季度村级台账!BU611</f>
        <v>0</v>
      </c>
      <c r="J610" s="27">
        <f>畜禽季度村级台账!BV611</f>
        <v>0</v>
      </c>
      <c r="K610" s="27">
        <f>畜禽季度村级台账!BW611</f>
        <v>0</v>
      </c>
      <c r="L610" s="27">
        <f>畜禽季度村级台账!BX611</f>
        <v>0</v>
      </c>
      <c r="M610" s="27">
        <f>畜禽季度村级台账!BY611</f>
        <v>0</v>
      </c>
      <c r="N610" s="27">
        <f>畜禽季度村级台账!BZ611</f>
        <v>0</v>
      </c>
      <c r="O610" s="27">
        <f>畜禽季度村级台账!CA611</f>
        <v>0</v>
      </c>
      <c r="P610" s="27">
        <f>畜禽季度村级台账!CB611</f>
        <v>0</v>
      </c>
      <c r="Q610" s="27">
        <f>畜禽季度村级台账!CC611</f>
        <v>0</v>
      </c>
      <c r="R610" s="27">
        <f>畜禽季度村级台账!CD611</f>
        <v>0</v>
      </c>
      <c r="S610" s="27">
        <f>畜禽季度村级台账!CE611</f>
        <v>0</v>
      </c>
      <c r="T610" s="27">
        <f>畜禽季度村级台账!C611+畜禽季度村级台账!U611+畜禽季度村级台账!AM611+畜禽季度村级台账!BE611</f>
        <v>0</v>
      </c>
      <c r="U610" s="27">
        <f>畜禽季度村级台账!D611+畜禽季度村级台账!V611+畜禽季度村级台账!AN611+畜禽季度村级台账!BF611</f>
        <v>0</v>
      </c>
      <c r="V610" s="27">
        <f>畜禽季度村级台账!E611+畜禽季度村级台账!W611+畜禽季度村级台账!AO611+畜禽季度村级台账!BG611</f>
        <v>0</v>
      </c>
      <c r="W610" s="27">
        <f>畜禽季度村级台账!F611+畜禽季度村级台账!X611+畜禽季度村级台账!AP611+畜禽季度村级台账!BH611</f>
        <v>0</v>
      </c>
      <c r="X610" s="27">
        <f t="shared" si="80"/>
        <v>0</v>
      </c>
      <c r="Y610" s="27">
        <f>畜禽季度村级台账!G611+畜禽季度村级台账!Y611+畜禽季度村级台账!AQ611+畜禽季度村级台账!BI611</f>
        <v>0</v>
      </c>
      <c r="Z610" s="27">
        <f>畜禽季度村级台账!H611+畜禽季度村级台账!Z611+畜禽季度村级台账!AR611+畜禽季度村级台账!BJ611</f>
        <v>0</v>
      </c>
      <c r="AA610" s="27">
        <f>畜禽季度村级台账!CF611</f>
        <v>0</v>
      </c>
      <c r="AB610" s="27">
        <f>畜禽季度村级台账!CG611</f>
        <v>0</v>
      </c>
      <c r="AC610" s="27">
        <f>畜禽季度村级台账!CH611</f>
        <v>0</v>
      </c>
      <c r="AD610" s="27">
        <f>畜禽季度村级台账!CI611</f>
        <v>0</v>
      </c>
      <c r="AE610" s="27">
        <f>畜禽季度村级台账!CJ611</f>
        <v>0</v>
      </c>
      <c r="AF610" s="51" t="str">
        <f t="shared" si="73"/>
        <v>正确</v>
      </c>
      <c r="AG610" s="51" t="str">
        <f t="shared" si="74"/>
        <v>正确</v>
      </c>
      <c r="AH610" s="51" t="str">
        <f t="shared" si="75"/>
        <v>正确</v>
      </c>
      <c r="AI610" s="51" t="str">
        <f t="shared" si="76"/>
        <v>正确</v>
      </c>
      <c r="AJ610" s="51" t="str">
        <f t="shared" si="77"/>
        <v>正确</v>
      </c>
      <c r="AK610" s="51" t="str">
        <f t="shared" si="78"/>
        <v>正确</v>
      </c>
      <c r="AL610" s="51" t="str">
        <f t="shared" si="79"/>
        <v>正确</v>
      </c>
    </row>
    <row r="611" spans="1:38">
      <c r="A611" s="28">
        <v>601</v>
      </c>
      <c r="B611" s="26">
        <f>畜禽季度村级台账!B612</f>
        <v>0</v>
      </c>
      <c r="C611" s="27">
        <f>畜禽季度村级台账!BO612</f>
        <v>0</v>
      </c>
      <c r="D611" s="27">
        <f>畜禽季度村级台账!BP612</f>
        <v>0</v>
      </c>
      <c r="E611" s="27">
        <f>畜禽季度村级台账!BQ612</f>
        <v>0</v>
      </c>
      <c r="F611" s="27">
        <f>畜禽季度村级台账!BR612</f>
        <v>0</v>
      </c>
      <c r="G611" s="27">
        <f>畜禽季度村级台账!BS612</f>
        <v>0</v>
      </c>
      <c r="H611" s="27">
        <f>畜禽季度村级台账!BT612</f>
        <v>0</v>
      </c>
      <c r="I611" s="27">
        <f>畜禽季度村级台账!BU612</f>
        <v>0</v>
      </c>
      <c r="J611" s="27">
        <f>畜禽季度村级台账!BV612</f>
        <v>0</v>
      </c>
      <c r="K611" s="27">
        <f>畜禽季度村级台账!BW612</f>
        <v>0</v>
      </c>
      <c r="L611" s="27">
        <f>畜禽季度村级台账!BX612</f>
        <v>0</v>
      </c>
      <c r="M611" s="27">
        <f>畜禽季度村级台账!BY612</f>
        <v>0</v>
      </c>
      <c r="N611" s="27">
        <f>畜禽季度村级台账!BZ612</f>
        <v>0</v>
      </c>
      <c r="O611" s="27">
        <f>畜禽季度村级台账!CA612</f>
        <v>0</v>
      </c>
      <c r="P611" s="27">
        <f>畜禽季度村级台账!CB612</f>
        <v>0</v>
      </c>
      <c r="Q611" s="27">
        <f>畜禽季度村级台账!CC612</f>
        <v>0</v>
      </c>
      <c r="R611" s="27">
        <f>畜禽季度村级台账!CD612</f>
        <v>0</v>
      </c>
      <c r="S611" s="27">
        <f>畜禽季度村级台账!CE612</f>
        <v>0</v>
      </c>
      <c r="T611" s="27">
        <f>畜禽季度村级台账!C612+畜禽季度村级台账!U612+畜禽季度村级台账!AM612+畜禽季度村级台账!BE612</f>
        <v>0</v>
      </c>
      <c r="U611" s="27">
        <f>畜禽季度村级台账!D612+畜禽季度村级台账!V612+畜禽季度村级台账!AN612+畜禽季度村级台账!BF612</f>
        <v>0</v>
      </c>
      <c r="V611" s="27">
        <f>畜禽季度村级台账!E612+畜禽季度村级台账!W612+畜禽季度村级台账!AO612+畜禽季度村级台账!BG612</f>
        <v>0</v>
      </c>
      <c r="W611" s="27">
        <f>畜禽季度村级台账!F612+畜禽季度村级台账!X612+畜禽季度村级台账!AP612+畜禽季度村级台账!BH612</f>
        <v>0</v>
      </c>
      <c r="X611" s="27">
        <f t="shared" si="80"/>
        <v>0</v>
      </c>
      <c r="Y611" s="27">
        <f>畜禽季度村级台账!G612+畜禽季度村级台账!Y612+畜禽季度村级台账!AQ612+畜禽季度村级台账!BI612</f>
        <v>0</v>
      </c>
      <c r="Z611" s="27">
        <f>畜禽季度村级台账!H612+畜禽季度村级台账!Z612+畜禽季度村级台账!AR612+畜禽季度村级台账!BJ612</f>
        <v>0</v>
      </c>
      <c r="AA611" s="27">
        <f>畜禽季度村级台账!CF612</f>
        <v>0</v>
      </c>
      <c r="AB611" s="27">
        <f>畜禽季度村级台账!CG612</f>
        <v>0</v>
      </c>
      <c r="AC611" s="27">
        <f>畜禽季度村级台账!CH612</f>
        <v>0</v>
      </c>
      <c r="AD611" s="27">
        <f>畜禽季度村级台账!CI612</f>
        <v>0</v>
      </c>
      <c r="AE611" s="27">
        <f>畜禽季度村级台账!CJ612</f>
        <v>0</v>
      </c>
      <c r="AF611" s="51" t="str">
        <f t="shared" si="73"/>
        <v>正确</v>
      </c>
      <c r="AG611" s="51" t="str">
        <f t="shared" si="74"/>
        <v>正确</v>
      </c>
      <c r="AH611" s="51" t="str">
        <f t="shared" si="75"/>
        <v>正确</v>
      </c>
      <c r="AI611" s="51" t="str">
        <f t="shared" si="76"/>
        <v>正确</v>
      </c>
      <c r="AJ611" s="51" t="str">
        <f t="shared" si="77"/>
        <v>正确</v>
      </c>
      <c r="AK611" s="51" t="str">
        <f t="shared" si="78"/>
        <v>正确</v>
      </c>
      <c r="AL611" s="51" t="str">
        <f t="shared" si="79"/>
        <v>正确</v>
      </c>
    </row>
    <row r="612" spans="1:38">
      <c r="A612" s="28">
        <v>602</v>
      </c>
      <c r="B612" s="26">
        <f>畜禽季度村级台账!B613</f>
        <v>0</v>
      </c>
      <c r="C612" s="27">
        <f>畜禽季度村级台账!BO613</f>
        <v>0</v>
      </c>
      <c r="D612" s="27">
        <f>畜禽季度村级台账!BP613</f>
        <v>0</v>
      </c>
      <c r="E612" s="27">
        <f>畜禽季度村级台账!BQ613</f>
        <v>0</v>
      </c>
      <c r="F612" s="27">
        <f>畜禽季度村级台账!BR613</f>
        <v>0</v>
      </c>
      <c r="G612" s="27">
        <f>畜禽季度村级台账!BS613</f>
        <v>0</v>
      </c>
      <c r="H612" s="27">
        <f>畜禽季度村级台账!BT613</f>
        <v>0</v>
      </c>
      <c r="I612" s="27">
        <f>畜禽季度村级台账!BU613</f>
        <v>0</v>
      </c>
      <c r="J612" s="27">
        <f>畜禽季度村级台账!BV613</f>
        <v>0</v>
      </c>
      <c r="K612" s="27">
        <f>畜禽季度村级台账!BW613</f>
        <v>0</v>
      </c>
      <c r="L612" s="27">
        <f>畜禽季度村级台账!BX613</f>
        <v>0</v>
      </c>
      <c r="M612" s="27">
        <f>畜禽季度村级台账!BY613</f>
        <v>0</v>
      </c>
      <c r="N612" s="27">
        <f>畜禽季度村级台账!BZ613</f>
        <v>0</v>
      </c>
      <c r="O612" s="27">
        <f>畜禽季度村级台账!CA613</f>
        <v>0</v>
      </c>
      <c r="P612" s="27">
        <f>畜禽季度村级台账!CB613</f>
        <v>0</v>
      </c>
      <c r="Q612" s="27">
        <f>畜禽季度村级台账!CC613</f>
        <v>0</v>
      </c>
      <c r="R612" s="27">
        <f>畜禽季度村级台账!CD613</f>
        <v>0</v>
      </c>
      <c r="S612" s="27">
        <f>畜禽季度村级台账!CE613</f>
        <v>0</v>
      </c>
      <c r="T612" s="27">
        <f>畜禽季度村级台账!C613+畜禽季度村级台账!U613+畜禽季度村级台账!AM613+畜禽季度村级台账!BE613</f>
        <v>0</v>
      </c>
      <c r="U612" s="27">
        <f>畜禽季度村级台账!D613+畜禽季度村级台账!V613+畜禽季度村级台账!AN613+畜禽季度村级台账!BF613</f>
        <v>0</v>
      </c>
      <c r="V612" s="27">
        <f>畜禽季度村级台账!E613+畜禽季度村级台账!W613+畜禽季度村级台账!AO613+畜禽季度村级台账!BG613</f>
        <v>0</v>
      </c>
      <c r="W612" s="27">
        <f>畜禽季度村级台账!F613+畜禽季度村级台账!X613+畜禽季度村级台账!AP613+畜禽季度村级台账!BH613</f>
        <v>0</v>
      </c>
      <c r="X612" s="27">
        <f t="shared" si="80"/>
        <v>0</v>
      </c>
      <c r="Y612" s="27">
        <f>畜禽季度村级台账!G613+畜禽季度村级台账!Y613+畜禽季度村级台账!AQ613+畜禽季度村级台账!BI613</f>
        <v>0</v>
      </c>
      <c r="Z612" s="27">
        <f>畜禽季度村级台账!H613+畜禽季度村级台账!Z613+畜禽季度村级台账!AR613+畜禽季度村级台账!BJ613</f>
        <v>0</v>
      </c>
      <c r="AA612" s="27">
        <f>畜禽季度村级台账!CF613</f>
        <v>0</v>
      </c>
      <c r="AB612" s="27">
        <f>畜禽季度村级台账!CG613</f>
        <v>0</v>
      </c>
      <c r="AC612" s="27">
        <f>畜禽季度村级台账!CH613</f>
        <v>0</v>
      </c>
      <c r="AD612" s="27">
        <f>畜禽季度村级台账!CI613</f>
        <v>0</v>
      </c>
      <c r="AE612" s="27">
        <f>畜禽季度村级台账!CJ613</f>
        <v>0</v>
      </c>
      <c r="AF612" s="51" t="str">
        <f t="shared" si="73"/>
        <v>正确</v>
      </c>
      <c r="AG612" s="51" t="str">
        <f t="shared" si="74"/>
        <v>正确</v>
      </c>
      <c r="AH612" s="51" t="str">
        <f t="shared" si="75"/>
        <v>正确</v>
      </c>
      <c r="AI612" s="51" t="str">
        <f t="shared" si="76"/>
        <v>正确</v>
      </c>
      <c r="AJ612" s="51" t="str">
        <f t="shared" si="77"/>
        <v>正确</v>
      </c>
      <c r="AK612" s="51" t="str">
        <f t="shared" si="78"/>
        <v>正确</v>
      </c>
      <c r="AL612" s="51" t="str">
        <f t="shared" si="79"/>
        <v>正确</v>
      </c>
    </row>
    <row r="613" spans="1:38">
      <c r="A613" s="28">
        <v>603</v>
      </c>
      <c r="B613" s="26">
        <f>畜禽季度村级台账!B614</f>
        <v>0</v>
      </c>
      <c r="C613" s="27">
        <f>畜禽季度村级台账!BO614</f>
        <v>0</v>
      </c>
      <c r="D613" s="27">
        <f>畜禽季度村级台账!BP614</f>
        <v>0</v>
      </c>
      <c r="E613" s="27">
        <f>畜禽季度村级台账!BQ614</f>
        <v>0</v>
      </c>
      <c r="F613" s="27">
        <f>畜禽季度村级台账!BR614</f>
        <v>0</v>
      </c>
      <c r="G613" s="27">
        <f>畜禽季度村级台账!BS614</f>
        <v>0</v>
      </c>
      <c r="H613" s="27">
        <f>畜禽季度村级台账!BT614</f>
        <v>0</v>
      </c>
      <c r="I613" s="27">
        <f>畜禽季度村级台账!BU614</f>
        <v>0</v>
      </c>
      <c r="J613" s="27">
        <f>畜禽季度村级台账!BV614</f>
        <v>0</v>
      </c>
      <c r="K613" s="27">
        <f>畜禽季度村级台账!BW614</f>
        <v>0</v>
      </c>
      <c r="L613" s="27">
        <f>畜禽季度村级台账!BX614</f>
        <v>0</v>
      </c>
      <c r="M613" s="27">
        <f>畜禽季度村级台账!BY614</f>
        <v>0</v>
      </c>
      <c r="N613" s="27">
        <f>畜禽季度村级台账!BZ614</f>
        <v>0</v>
      </c>
      <c r="O613" s="27">
        <f>畜禽季度村级台账!CA614</f>
        <v>0</v>
      </c>
      <c r="P613" s="27">
        <f>畜禽季度村级台账!CB614</f>
        <v>0</v>
      </c>
      <c r="Q613" s="27">
        <f>畜禽季度村级台账!CC614</f>
        <v>0</v>
      </c>
      <c r="R613" s="27">
        <f>畜禽季度村级台账!CD614</f>
        <v>0</v>
      </c>
      <c r="S613" s="27">
        <f>畜禽季度村级台账!CE614</f>
        <v>0</v>
      </c>
      <c r="T613" s="27">
        <f>畜禽季度村级台账!C614+畜禽季度村级台账!U614+畜禽季度村级台账!AM614+畜禽季度村级台账!BE614</f>
        <v>0</v>
      </c>
      <c r="U613" s="27">
        <f>畜禽季度村级台账!D614+畜禽季度村级台账!V614+畜禽季度村级台账!AN614+畜禽季度村级台账!BF614</f>
        <v>0</v>
      </c>
      <c r="V613" s="27">
        <f>畜禽季度村级台账!E614+畜禽季度村级台账!W614+畜禽季度村级台账!AO614+畜禽季度村级台账!BG614</f>
        <v>0</v>
      </c>
      <c r="W613" s="27">
        <f>畜禽季度村级台账!F614+畜禽季度村级台账!X614+畜禽季度村级台账!AP614+畜禽季度村级台账!BH614</f>
        <v>0</v>
      </c>
      <c r="X613" s="27">
        <f t="shared" si="80"/>
        <v>0</v>
      </c>
      <c r="Y613" s="27">
        <f>畜禽季度村级台账!G614+畜禽季度村级台账!Y614+畜禽季度村级台账!AQ614+畜禽季度村级台账!BI614</f>
        <v>0</v>
      </c>
      <c r="Z613" s="27">
        <f>畜禽季度村级台账!H614+畜禽季度村级台账!Z614+畜禽季度村级台账!AR614+畜禽季度村级台账!BJ614</f>
        <v>0</v>
      </c>
      <c r="AA613" s="27">
        <f>畜禽季度村级台账!CF614</f>
        <v>0</v>
      </c>
      <c r="AB613" s="27">
        <f>畜禽季度村级台账!CG614</f>
        <v>0</v>
      </c>
      <c r="AC613" s="27">
        <f>畜禽季度村级台账!CH614</f>
        <v>0</v>
      </c>
      <c r="AD613" s="27">
        <f>畜禽季度村级台账!CI614</f>
        <v>0</v>
      </c>
      <c r="AE613" s="27">
        <f>畜禽季度村级台账!CJ614</f>
        <v>0</v>
      </c>
      <c r="AF613" s="51" t="str">
        <f t="shared" si="73"/>
        <v>正确</v>
      </c>
      <c r="AG613" s="51" t="str">
        <f t="shared" si="74"/>
        <v>正确</v>
      </c>
      <c r="AH613" s="51" t="str">
        <f t="shared" si="75"/>
        <v>正确</v>
      </c>
      <c r="AI613" s="51" t="str">
        <f t="shared" si="76"/>
        <v>正确</v>
      </c>
      <c r="AJ613" s="51" t="str">
        <f t="shared" si="77"/>
        <v>正确</v>
      </c>
      <c r="AK613" s="51" t="str">
        <f t="shared" si="78"/>
        <v>正确</v>
      </c>
      <c r="AL613" s="51" t="str">
        <f t="shared" si="79"/>
        <v>正确</v>
      </c>
    </row>
    <row r="614" spans="1:38">
      <c r="A614" s="28">
        <v>604</v>
      </c>
      <c r="B614" s="26">
        <f>畜禽季度村级台账!B615</f>
        <v>0</v>
      </c>
      <c r="C614" s="27">
        <f>畜禽季度村级台账!BO615</f>
        <v>0</v>
      </c>
      <c r="D614" s="27">
        <f>畜禽季度村级台账!BP615</f>
        <v>0</v>
      </c>
      <c r="E614" s="27">
        <f>畜禽季度村级台账!BQ615</f>
        <v>0</v>
      </c>
      <c r="F614" s="27">
        <f>畜禽季度村级台账!BR615</f>
        <v>0</v>
      </c>
      <c r="G614" s="27">
        <f>畜禽季度村级台账!BS615</f>
        <v>0</v>
      </c>
      <c r="H614" s="27">
        <f>畜禽季度村级台账!BT615</f>
        <v>0</v>
      </c>
      <c r="I614" s="27">
        <f>畜禽季度村级台账!BU615</f>
        <v>0</v>
      </c>
      <c r="J614" s="27">
        <f>畜禽季度村级台账!BV615</f>
        <v>0</v>
      </c>
      <c r="K614" s="27">
        <f>畜禽季度村级台账!BW615</f>
        <v>0</v>
      </c>
      <c r="L614" s="27">
        <f>畜禽季度村级台账!BX615</f>
        <v>0</v>
      </c>
      <c r="M614" s="27">
        <f>畜禽季度村级台账!BY615</f>
        <v>0</v>
      </c>
      <c r="N614" s="27">
        <f>畜禽季度村级台账!BZ615</f>
        <v>0</v>
      </c>
      <c r="O614" s="27">
        <f>畜禽季度村级台账!CA615</f>
        <v>0</v>
      </c>
      <c r="P614" s="27">
        <f>畜禽季度村级台账!CB615</f>
        <v>0</v>
      </c>
      <c r="Q614" s="27">
        <f>畜禽季度村级台账!CC615</f>
        <v>0</v>
      </c>
      <c r="R614" s="27">
        <f>畜禽季度村级台账!CD615</f>
        <v>0</v>
      </c>
      <c r="S614" s="27">
        <f>畜禽季度村级台账!CE615</f>
        <v>0</v>
      </c>
      <c r="T614" s="27">
        <f>畜禽季度村级台账!C615+畜禽季度村级台账!U615+畜禽季度村级台账!AM615+畜禽季度村级台账!BE615</f>
        <v>0</v>
      </c>
      <c r="U614" s="27">
        <f>畜禽季度村级台账!D615+畜禽季度村级台账!V615+畜禽季度村级台账!AN615+畜禽季度村级台账!BF615</f>
        <v>0</v>
      </c>
      <c r="V614" s="27">
        <f>畜禽季度村级台账!E615+畜禽季度村级台账!W615+畜禽季度村级台账!AO615+畜禽季度村级台账!BG615</f>
        <v>0</v>
      </c>
      <c r="W614" s="27">
        <f>畜禽季度村级台账!F615+畜禽季度村级台账!X615+畜禽季度村级台账!AP615+畜禽季度村级台账!BH615</f>
        <v>0</v>
      </c>
      <c r="X614" s="27">
        <f t="shared" si="80"/>
        <v>0</v>
      </c>
      <c r="Y614" s="27">
        <f>畜禽季度村级台账!G615+畜禽季度村级台账!Y615+畜禽季度村级台账!AQ615+畜禽季度村级台账!BI615</f>
        <v>0</v>
      </c>
      <c r="Z614" s="27">
        <f>畜禽季度村级台账!H615+畜禽季度村级台账!Z615+畜禽季度村级台账!AR615+畜禽季度村级台账!BJ615</f>
        <v>0</v>
      </c>
      <c r="AA614" s="27">
        <f>畜禽季度村级台账!CF615</f>
        <v>0</v>
      </c>
      <c r="AB614" s="27">
        <f>畜禽季度村级台账!CG615</f>
        <v>0</v>
      </c>
      <c r="AC614" s="27">
        <f>畜禽季度村级台账!CH615</f>
        <v>0</v>
      </c>
      <c r="AD614" s="27">
        <f>畜禽季度村级台账!CI615</f>
        <v>0</v>
      </c>
      <c r="AE614" s="27">
        <f>畜禽季度村级台账!CJ615</f>
        <v>0</v>
      </c>
      <c r="AF614" s="51" t="str">
        <f t="shared" si="73"/>
        <v>正确</v>
      </c>
      <c r="AG614" s="51" t="str">
        <f t="shared" si="74"/>
        <v>正确</v>
      </c>
      <c r="AH614" s="51" t="str">
        <f t="shared" si="75"/>
        <v>正确</v>
      </c>
      <c r="AI614" s="51" t="str">
        <f t="shared" si="76"/>
        <v>正确</v>
      </c>
      <c r="AJ614" s="51" t="str">
        <f t="shared" si="77"/>
        <v>正确</v>
      </c>
      <c r="AK614" s="51" t="str">
        <f t="shared" si="78"/>
        <v>正确</v>
      </c>
      <c r="AL614" s="51" t="str">
        <f t="shared" si="79"/>
        <v>正确</v>
      </c>
    </row>
    <row r="615" spans="1:38">
      <c r="A615" s="28">
        <v>605</v>
      </c>
      <c r="B615" s="26">
        <f>畜禽季度村级台账!B616</f>
        <v>0</v>
      </c>
      <c r="C615" s="27">
        <f>畜禽季度村级台账!BO616</f>
        <v>0</v>
      </c>
      <c r="D615" s="27">
        <f>畜禽季度村级台账!BP616</f>
        <v>0</v>
      </c>
      <c r="E615" s="27">
        <f>畜禽季度村级台账!BQ616</f>
        <v>0</v>
      </c>
      <c r="F615" s="27">
        <f>畜禽季度村级台账!BR616</f>
        <v>0</v>
      </c>
      <c r="G615" s="27">
        <f>畜禽季度村级台账!BS616</f>
        <v>0</v>
      </c>
      <c r="H615" s="27">
        <f>畜禽季度村级台账!BT616</f>
        <v>0</v>
      </c>
      <c r="I615" s="27">
        <f>畜禽季度村级台账!BU616</f>
        <v>0</v>
      </c>
      <c r="J615" s="27">
        <f>畜禽季度村级台账!BV616</f>
        <v>0</v>
      </c>
      <c r="K615" s="27">
        <f>畜禽季度村级台账!BW616</f>
        <v>0</v>
      </c>
      <c r="L615" s="27">
        <f>畜禽季度村级台账!BX616</f>
        <v>0</v>
      </c>
      <c r="M615" s="27">
        <f>畜禽季度村级台账!BY616</f>
        <v>0</v>
      </c>
      <c r="N615" s="27">
        <f>畜禽季度村级台账!BZ616</f>
        <v>0</v>
      </c>
      <c r="O615" s="27">
        <f>畜禽季度村级台账!CA616</f>
        <v>0</v>
      </c>
      <c r="P615" s="27">
        <f>畜禽季度村级台账!CB616</f>
        <v>0</v>
      </c>
      <c r="Q615" s="27">
        <f>畜禽季度村级台账!CC616</f>
        <v>0</v>
      </c>
      <c r="R615" s="27">
        <f>畜禽季度村级台账!CD616</f>
        <v>0</v>
      </c>
      <c r="S615" s="27">
        <f>畜禽季度村级台账!CE616</f>
        <v>0</v>
      </c>
      <c r="T615" s="27">
        <f>畜禽季度村级台账!C616+畜禽季度村级台账!U616+畜禽季度村级台账!AM616+畜禽季度村级台账!BE616</f>
        <v>0</v>
      </c>
      <c r="U615" s="27">
        <f>畜禽季度村级台账!D616+畜禽季度村级台账!V616+畜禽季度村级台账!AN616+畜禽季度村级台账!BF616</f>
        <v>0</v>
      </c>
      <c r="V615" s="27">
        <f>畜禽季度村级台账!E616+畜禽季度村级台账!W616+畜禽季度村级台账!AO616+畜禽季度村级台账!BG616</f>
        <v>0</v>
      </c>
      <c r="W615" s="27">
        <f>畜禽季度村级台账!F616+畜禽季度村级台账!X616+畜禽季度村级台账!AP616+畜禽季度村级台账!BH616</f>
        <v>0</v>
      </c>
      <c r="X615" s="27">
        <f t="shared" si="80"/>
        <v>0</v>
      </c>
      <c r="Y615" s="27">
        <f>畜禽季度村级台账!G616+畜禽季度村级台账!Y616+畜禽季度村级台账!AQ616+畜禽季度村级台账!BI616</f>
        <v>0</v>
      </c>
      <c r="Z615" s="27">
        <f>畜禽季度村级台账!H616+畜禽季度村级台账!Z616+畜禽季度村级台账!AR616+畜禽季度村级台账!BJ616</f>
        <v>0</v>
      </c>
      <c r="AA615" s="27">
        <f>畜禽季度村级台账!CF616</f>
        <v>0</v>
      </c>
      <c r="AB615" s="27">
        <f>畜禽季度村级台账!CG616</f>
        <v>0</v>
      </c>
      <c r="AC615" s="27">
        <f>畜禽季度村级台账!CH616</f>
        <v>0</v>
      </c>
      <c r="AD615" s="27">
        <f>畜禽季度村级台账!CI616</f>
        <v>0</v>
      </c>
      <c r="AE615" s="27">
        <f>畜禽季度村级台账!CJ616</f>
        <v>0</v>
      </c>
      <c r="AF615" s="51" t="str">
        <f t="shared" si="73"/>
        <v>正确</v>
      </c>
      <c r="AG615" s="51" t="str">
        <f t="shared" si="74"/>
        <v>正确</v>
      </c>
      <c r="AH615" s="51" t="str">
        <f t="shared" si="75"/>
        <v>正确</v>
      </c>
      <c r="AI615" s="51" t="str">
        <f t="shared" si="76"/>
        <v>正确</v>
      </c>
      <c r="AJ615" s="51" t="str">
        <f t="shared" si="77"/>
        <v>正确</v>
      </c>
      <c r="AK615" s="51" t="str">
        <f t="shared" si="78"/>
        <v>正确</v>
      </c>
      <c r="AL615" s="51" t="str">
        <f t="shared" si="79"/>
        <v>正确</v>
      </c>
    </row>
    <row r="616" spans="1:38">
      <c r="A616" s="28">
        <v>606</v>
      </c>
      <c r="B616" s="26">
        <f>畜禽季度村级台账!B617</f>
        <v>0</v>
      </c>
      <c r="C616" s="27">
        <f>畜禽季度村级台账!BO617</f>
        <v>0</v>
      </c>
      <c r="D616" s="27">
        <f>畜禽季度村级台账!BP617</f>
        <v>0</v>
      </c>
      <c r="E616" s="27">
        <f>畜禽季度村级台账!BQ617</f>
        <v>0</v>
      </c>
      <c r="F616" s="27">
        <f>畜禽季度村级台账!BR617</f>
        <v>0</v>
      </c>
      <c r="G616" s="27">
        <f>畜禽季度村级台账!BS617</f>
        <v>0</v>
      </c>
      <c r="H616" s="27">
        <f>畜禽季度村级台账!BT617</f>
        <v>0</v>
      </c>
      <c r="I616" s="27">
        <f>畜禽季度村级台账!BU617</f>
        <v>0</v>
      </c>
      <c r="J616" s="27">
        <f>畜禽季度村级台账!BV617</f>
        <v>0</v>
      </c>
      <c r="K616" s="27">
        <f>畜禽季度村级台账!BW617</f>
        <v>0</v>
      </c>
      <c r="L616" s="27">
        <f>畜禽季度村级台账!BX617</f>
        <v>0</v>
      </c>
      <c r="M616" s="27">
        <f>畜禽季度村级台账!BY617</f>
        <v>0</v>
      </c>
      <c r="N616" s="27">
        <f>畜禽季度村级台账!BZ617</f>
        <v>0</v>
      </c>
      <c r="O616" s="27">
        <f>畜禽季度村级台账!CA617</f>
        <v>0</v>
      </c>
      <c r="P616" s="27">
        <f>畜禽季度村级台账!CB617</f>
        <v>0</v>
      </c>
      <c r="Q616" s="27">
        <f>畜禽季度村级台账!CC617</f>
        <v>0</v>
      </c>
      <c r="R616" s="27">
        <f>畜禽季度村级台账!CD617</f>
        <v>0</v>
      </c>
      <c r="S616" s="27">
        <f>畜禽季度村级台账!CE617</f>
        <v>0</v>
      </c>
      <c r="T616" s="27">
        <f>畜禽季度村级台账!C617+畜禽季度村级台账!U617+畜禽季度村级台账!AM617+畜禽季度村级台账!BE617</f>
        <v>0</v>
      </c>
      <c r="U616" s="27">
        <f>畜禽季度村级台账!D617+畜禽季度村级台账!V617+畜禽季度村级台账!AN617+畜禽季度村级台账!BF617</f>
        <v>0</v>
      </c>
      <c r="V616" s="27">
        <f>畜禽季度村级台账!E617+畜禽季度村级台账!W617+畜禽季度村级台账!AO617+畜禽季度村级台账!BG617</f>
        <v>0</v>
      </c>
      <c r="W616" s="27">
        <f>畜禽季度村级台账!F617+畜禽季度村级台账!X617+畜禽季度村级台账!AP617+畜禽季度村级台账!BH617</f>
        <v>0</v>
      </c>
      <c r="X616" s="27">
        <f t="shared" si="80"/>
        <v>0</v>
      </c>
      <c r="Y616" s="27">
        <f>畜禽季度村级台账!G617+畜禽季度村级台账!Y617+畜禽季度村级台账!AQ617+畜禽季度村级台账!BI617</f>
        <v>0</v>
      </c>
      <c r="Z616" s="27">
        <f>畜禽季度村级台账!H617+畜禽季度村级台账!Z617+畜禽季度村级台账!AR617+畜禽季度村级台账!BJ617</f>
        <v>0</v>
      </c>
      <c r="AA616" s="27">
        <f>畜禽季度村级台账!CF617</f>
        <v>0</v>
      </c>
      <c r="AB616" s="27">
        <f>畜禽季度村级台账!CG617</f>
        <v>0</v>
      </c>
      <c r="AC616" s="27">
        <f>畜禽季度村级台账!CH617</f>
        <v>0</v>
      </c>
      <c r="AD616" s="27">
        <f>畜禽季度村级台账!CI617</f>
        <v>0</v>
      </c>
      <c r="AE616" s="27">
        <f>畜禽季度村级台账!CJ617</f>
        <v>0</v>
      </c>
      <c r="AF616" s="51" t="str">
        <f t="shared" si="73"/>
        <v>正确</v>
      </c>
      <c r="AG616" s="51" t="str">
        <f t="shared" si="74"/>
        <v>正确</v>
      </c>
      <c r="AH616" s="51" t="str">
        <f t="shared" si="75"/>
        <v>正确</v>
      </c>
      <c r="AI616" s="51" t="str">
        <f t="shared" si="76"/>
        <v>正确</v>
      </c>
      <c r="AJ616" s="51" t="str">
        <f t="shared" si="77"/>
        <v>正确</v>
      </c>
      <c r="AK616" s="51" t="str">
        <f t="shared" si="78"/>
        <v>正确</v>
      </c>
      <c r="AL616" s="51" t="str">
        <f t="shared" si="79"/>
        <v>正确</v>
      </c>
    </row>
    <row r="617" spans="1:38">
      <c r="A617" s="28">
        <v>607</v>
      </c>
      <c r="B617" s="26">
        <f>畜禽季度村级台账!B618</f>
        <v>0</v>
      </c>
      <c r="C617" s="27">
        <f>畜禽季度村级台账!BO618</f>
        <v>0</v>
      </c>
      <c r="D617" s="27">
        <f>畜禽季度村级台账!BP618</f>
        <v>0</v>
      </c>
      <c r="E617" s="27">
        <f>畜禽季度村级台账!BQ618</f>
        <v>0</v>
      </c>
      <c r="F617" s="27">
        <f>畜禽季度村级台账!BR618</f>
        <v>0</v>
      </c>
      <c r="G617" s="27">
        <f>畜禽季度村级台账!BS618</f>
        <v>0</v>
      </c>
      <c r="H617" s="27">
        <f>畜禽季度村级台账!BT618</f>
        <v>0</v>
      </c>
      <c r="I617" s="27">
        <f>畜禽季度村级台账!BU618</f>
        <v>0</v>
      </c>
      <c r="J617" s="27">
        <f>畜禽季度村级台账!BV618</f>
        <v>0</v>
      </c>
      <c r="K617" s="27">
        <f>畜禽季度村级台账!BW618</f>
        <v>0</v>
      </c>
      <c r="L617" s="27">
        <f>畜禽季度村级台账!BX618</f>
        <v>0</v>
      </c>
      <c r="M617" s="27">
        <f>畜禽季度村级台账!BY618</f>
        <v>0</v>
      </c>
      <c r="N617" s="27">
        <f>畜禽季度村级台账!BZ618</f>
        <v>0</v>
      </c>
      <c r="O617" s="27">
        <f>畜禽季度村级台账!CA618</f>
        <v>0</v>
      </c>
      <c r="P617" s="27">
        <f>畜禽季度村级台账!CB618</f>
        <v>0</v>
      </c>
      <c r="Q617" s="27">
        <f>畜禽季度村级台账!CC618</f>
        <v>0</v>
      </c>
      <c r="R617" s="27">
        <f>畜禽季度村级台账!CD618</f>
        <v>0</v>
      </c>
      <c r="S617" s="27">
        <f>畜禽季度村级台账!CE618</f>
        <v>0</v>
      </c>
      <c r="T617" s="27">
        <f>畜禽季度村级台账!C618+畜禽季度村级台账!U618+畜禽季度村级台账!AM618+畜禽季度村级台账!BE618</f>
        <v>0</v>
      </c>
      <c r="U617" s="27">
        <f>畜禽季度村级台账!D618+畜禽季度村级台账!V618+畜禽季度村级台账!AN618+畜禽季度村级台账!BF618</f>
        <v>0</v>
      </c>
      <c r="V617" s="27">
        <f>畜禽季度村级台账!E618+畜禽季度村级台账!W618+畜禽季度村级台账!AO618+畜禽季度村级台账!BG618</f>
        <v>0</v>
      </c>
      <c r="W617" s="27">
        <f>畜禽季度村级台账!F618+畜禽季度村级台账!X618+畜禽季度村级台账!AP618+畜禽季度村级台账!BH618</f>
        <v>0</v>
      </c>
      <c r="X617" s="27">
        <f t="shared" si="80"/>
        <v>0</v>
      </c>
      <c r="Y617" s="27">
        <f>畜禽季度村级台账!G618+畜禽季度村级台账!Y618+畜禽季度村级台账!AQ618+畜禽季度村级台账!BI618</f>
        <v>0</v>
      </c>
      <c r="Z617" s="27">
        <f>畜禽季度村级台账!H618+畜禽季度村级台账!Z618+畜禽季度村级台账!AR618+畜禽季度村级台账!BJ618</f>
        <v>0</v>
      </c>
      <c r="AA617" s="27">
        <f>畜禽季度村级台账!CF618</f>
        <v>0</v>
      </c>
      <c r="AB617" s="27">
        <f>畜禽季度村级台账!CG618</f>
        <v>0</v>
      </c>
      <c r="AC617" s="27">
        <f>畜禽季度村级台账!CH618</f>
        <v>0</v>
      </c>
      <c r="AD617" s="27">
        <f>畜禽季度村级台账!CI618</f>
        <v>0</v>
      </c>
      <c r="AE617" s="27">
        <f>畜禽季度村级台账!CJ618</f>
        <v>0</v>
      </c>
      <c r="AF617" s="51" t="str">
        <f t="shared" si="73"/>
        <v>正确</v>
      </c>
      <c r="AG617" s="51" t="str">
        <f t="shared" si="74"/>
        <v>正确</v>
      </c>
      <c r="AH617" s="51" t="str">
        <f t="shared" si="75"/>
        <v>正确</v>
      </c>
      <c r="AI617" s="51" t="str">
        <f t="shared" si="76"/>
        <v>正确</v>
      </c>
      <c r="AJ617" s="51" t="str">
        <f t="shared" si="77"/>
        <v>正确</v>
      </c>
      <c r="AK617" s="51" t="str">
        <f t="shared" si="78"/>
        <v>正确</v>
      </c>
      <c r="AL617" s="51" t="str">
        <f t="shared" si="79"/>
        <v>正确</v>
      </c>
    </row>
    <row r="618" spans="1:38">
      <c r="A618" s="28">
        <v>608</v>
      </c>
      <c r="B618" s="26">
        <f>畜禽季度村级台账!B619</f>
        <v>0</v>
      </c>
      <c r="C618" s="27">
        <f>畜禽季度村级台账!BO619</f>
        <v>0</v>
      </c>
      <c r="D618" s="27">
        <f>畜禽季度村级台账!BP619</f>
        <v>0</v>
      </c>
      <c r="E618" s="27">
        <f>畜禽季度村级台账!BQ619</f>
        <v>0</v>
      </c>
      <c r="F618" s="27">
        <f>畜禽季度村级台账!BR619</f>
        <v>0</v>
      </c>
      <c r="G618" s="27">
        <f>畜禽季度村级台账!BS619</f>
        <v>0</v>
      </c>
      <c r="H618" s="27">
        <f>畜禽季度村级台账!BT619</f>
        <v>0</v>
      </c>
      <c r="I618" s="27">
        <f>畜禽季度村级台账!BU619</f>
        <v>0</v>
      </c>
      <c r="J618" s="27">
        <f>畜禽季度村级台账!BV619</f>
        <v>0</v>
      </c>
      <c r="K618" s="27">
        <f>畜禽季度村级台账!BW619</f>
        <v>0</v>
      </c>
      <c r="L618" s="27">
        <f>畜禽季度村级台账!BX619</f>
        <v>0</v>
      </c>
      <c r="M618" s="27">
        <f>畜禽季度村级台账!BY619</f>
        <v>0</v>
      </c>
      <c r="N618" s="27">
        <f>畜禽季度村级台账!BZ619</f>
        <v>0</v>
      </c>
      <c r="O618" s="27">
        <f>畜禽季度村级台账!CA619</f>
        <v>0</v>
      </c>
      <c r="P618" s="27">
        <f>畜禽季度村级台账!CB619</f>
        <v>0</v>
      </c>
      <c r="Q618" s="27">
        <f>畜禽季度村级台账!CC619</f>
        <v>0</v>
      </c>
      <c r="R618" s="27">
        <f>畜禽季度村级台账!CD619</f>
        <v>0</v>
      </c>
      <c r="S618" s="27">
        <f>畜禽季度村级台账!CE619</f>
        <v>0</v>
      </c>
      <c r="T618" s="27">
        <f>畜禽季度村级台账!C619+畜禽季度村级台账!U619+畜禽季度村级台账!AM619+畜禽季度村级台账!BE619</f>
        <v>0</v>
      </c>
      <c r="U618" s="27">
        <f>畜禽季度村级台账!D619+畜禽季度村级台账!V619+畜禽季度村级台账!AN619+畜禽季度村级台账!BF619</f>
        <v>0</v>
      </c>
      <c r="V618" s="27">
        <f>畜禽季度村级台账!E619+畜禽季度村级台账!W619+畜禽季度村级台账!AO619+畜禽季度村级台账!BG619</f>
        <v>0</v>
      </c>
      <c r="W618" s="27">
        <f>畜禽季度村级台账!F619+畜禽季度村级台账!X619+畜禽季度村级台账!AP619+畜禽季度村级台账!BH619</f>
        <v>0</v>
      </c>
      <c r="X618" s="27">
        <f t="shared" si="80"/>
        <v>0</v>
      </c>
      <c r="Y618" s="27">
        <f>畜禽季度村级台账!G619+畜禽季度村级台账!Y619+畜禽季度村级台账!AQ619+畜禽季度村级台账!BI619</f>
        <v>0</v>
      </c>
      <c r="Z618" s="27">
        <f>畜禽季度村级台账!H619+畜禽季度村级台账!Z619+畜禽季度村级台账!AR619+畜禽季度村级台账!BJ619</f>
        <v>0</v>
      </c>
      <c r="AA618" s="27">
        <f>畜禽季度村级台账!CF619</f>
        <v>0</v>
      </c>
      <c r="AB618" s="27">
        <f>畜禽季度村级台账!CG619</f>
        <v>0</v>
      </c>
      <c r="AC618" s="27">
        <f>畜禽季度村级台账!CH619</f>
        <v>0</v>
      </c>
      <c r="AD618" s="27">
        <f>畜禽季度村级台账!CI619</f>
        <v>0</v>
      </c>
      <c r="AE618" s="27">
        <f>畜禽季度村级台账!CJ619</f>
        <v>0</v>
      </c>
      <c r="AF618" s="51" t="str">
        <f t="shared" si="73"/>
        <v>正确</v>
      </c>
      <c r="AG618" s="51" t="str">
        <f t="shared" si="74"/>
        <v>正确</v>
      </c>
      <c r="AH618" s="51" t="str">
        <f t="shared" si="75"/>
        <v>正确</v>
      </c>
      <c r="AI618" s="51" t="str">
        <f t="shared" si="76"/>
        <v>正确</v>
      </c>
      <c r="AJ618" s="51" t="str">
        <f t="shared" si="77"/>
        <v>正确</v>
      </c>
      <c r="AK618" s="51" t="str">
        <f t="shared" si="78"/>
        <v>正确</v>
      </c>
      <c r="AL618" s="51" t="str">
        <f t="shared" si="79"/>
        <v>正确</v>
      </c>
    </row>
    <row r="619" spans="1:38">
      <c r="A619" s="28">
        <v>609</v>
      </c>
      <c r="B619" s="26">
        <f>畜禽季度村级台账!B620</f>
        <v>0</v>
      </c>
      <c r="C619" s="27">
        <f>畜禽季度村级台账!BO620</f>
        <v>0</v>
      </c>
      <c r="D619" s="27">
        <f>畜禽季度村级台账!BP620</f>
        <v>0</v>
      </c>
      <c r="E619" s="27">
        <f>畜禽季度村级台账!BQ620</f>
        <v>0</v>
      </c>
      <c r="F619" s="27">
        <f>畜禽季度村级台账!BR620</f>
        <v>0</v>
      </c>
      <c r="G619" s="27">
        <f>畜禽季度村级台账!BS620</f>
        <v>0</v>
      </c>
      <c r="H619" s="27">
        <f>畜禽季度村级台账!BT620</f>
        <v>0</v>
      </c>
      <c r="I619" s="27">
        <f>畜禽季度村级台账!BU620</f>
        <v>0</v>
      </c>
      <c r="J619" s="27">
        <f>畜禽季度村级台账!BV620</f>
        <v>0</v>
      </c>
      <c r="K619" s="27">
        <f>畜禽季度村级台账!BW620</f>
        <v>0</v>
      </c>
      <c r="L619" s="27">
        <f>畜禽季度村级台账!BX620</f>
        <v>0</v>
      </c>
      <c r="M619" s="27">
        <f>畜禽季度村级台账!BY620</f>
        <v>0</v>
      </c>
      <c r="N619" s="27">
        <f>畜禽季度村级台账!BZ620</f>
        <v>0</v>
      </c>
      <c r="O619" s="27">
        <f>畜禽季度村级台账!CA620</f>
        <v>0</v>
      </c>
      <c r="P619" s="27">
        <f>畜禽季度村级台账!CB620</f>
        <v>0</v>
      </c>
      <c r="Q619" s="27">
        <f>畜禽季度村级台账!CC620</f>
        <v>0</v>
      </c>
      <c r="R619" s="27">
        <f>畜禽季度村级台账!CD620</f>
        <v>0</v>
      </c>
      <c r="S619" s="27">
        <f>畜禽季度村级台账!CE620</f>
        <v>0</v>
      </c>
      <c r="T619" s="27">
        <f>畜禽季度村级台账!C620+畜禽季度村级台账!U620+畜禽季度村级台账!AM620+畜禽季度村级台账!BE620</f>
        <v>0</v>
      </c>
      <c r="U619" s="27">
        <f>畜禽季度村级台账!D620+畜禽季度村级台账!V620+畜禽季度村级台账!AN620+畜禽季度村级台账!BF620</f>
        <v>0</v>
      </c>
      <c r="V619" s="27">
        <f>畜禽季度村级台账!E620+畜禽季度村级台账!W620+畜禽季度村级台账!AO620+畜禽季度村级台账!BG620</f>
        <v>0</v>
      </c>
      <c r="W619" s="27">
        <f>畜禽季度村级台账!F620+畜禽季度村级台账!X620+畜禽季度村级台账!AP620+畜禽季度村级台账!BH620</f>
        <v>0</v>
      </c>
      <c r="X619" s="27">
        <f t="shared" si="80"/>
        <v>0</v>
      </c>
      <c r="Y619" s="27">
        <f>畜禽季度村级台账!G620+畜禽季度村级台账!Y620+畜禽季度村级台账!AQ620+畜禽季度村级台账!BI620</f>
        <v>0</v>
      </c>
      <c r="Z619" s="27">
        <f>畜禽季度村级台账!H620+畜禽季度村级台账!Z620+畜禽季度村级台账!AR620+畜禽季度村级台账!BJ620</f>
        <v>0</v>
      </c>
      <c r="AA619" s="27">
        <f>畜禽季度村级台账!CF620</f>
        <v>0</v>
      </c>
      <c r="AB619" s="27">
        <f>畜禽季度村级台账!CG620</f>
        <v>0</v>
      </c>
      <c r="AC619" s="27">
        <f>畜禽季度村级台账!CH620</f>
        <v>0</v>
      </c>
      <c r="AD619" s="27">
        <f>畜禽季度村级台账!CI620</f>
        <v>0</v>
      </c>
      <c r="AE619" s="27">
        <f>畜禽季度村级台账!CJ620</f>
        <v>0</v>
      </c>
      <c r="AF619" s="51" t="str">
        <f t="shared" si="73"/>
        <v>正确</v>
      </c>
      <c r="AG619" s="51" t="str">
        <f t="shared" si="74"/>
        <v>正确</v>
      </c>
      <c r="AH619" s="51" t="str">
        <f t="shared" si="75"/>
        <v>正确</v>
      </c>
      <c r="AI619" s="51" t="str">
        <f t="shared" si="76"/>
        <v>正确</v>
      </c>
      <c r="AJ619" s="51" t="str">
        <f t="shared" si="77"/>
        <v>正确</v>
      </c>
      <c r="AK619" s="51" t="str">
        <f t="shared" si="78"/>
        <v>正确</v>
      </c>
      <c r="AL619" s="51" t="str">
        <f t="shared" si="79"/>
        <v>正确</v>
      </c>
    </row>
    <row r="620" spans="1:38">
      <c r="A620" s="28">
        <v>610</v>
      </c>
      <c r="B620" s="26">
        <f>畜禽季度村级台账!B621</f>
        <v>0</v>
      </c>
      <c r="C620" s="27">
        <f>畜禽季度村级台账!BO621</f>
        <v>0</v>
      </c>
      <c r="D620" s="27">
        <f>畜禽季度村级台账!BP621</f>
        <v>0</v>
      </c>
      <c r="E620" s="27">
        <f>畜禽季度村级台账!BQ621</f>
        <v>0</v>
      </c>
      <c r="F620" s="27">
        <f>畜禽季度村级台账!BR621</f>
        <v>0</v>
      </c>
      <c r="G620" s="27">
        <f>畜禽季度村级台账!BS621</f>
        <v>0</v>
      </c>
      <c r="H620" s="27">
        <f>畜禽季度村级台账!BT621</f>
        <v>0</v>
      </c>
      <c r="I620" s="27">
        <f>畜禽季度村级台账!BU621</f>
        <v>0</v>
      </c>
      <c r="J620" s="27">
        <f>畜禽季度村级台账!BV621</f>
        <v>0</v>
      </c>
      <c r="K620" s="27">
        <f>畜禽季度村级台账!BW621</f>
        <v>0</v>
      </c>
      <c r="L620" s="27">
        <f>畜禽季度村级台账!BX621</f>
        <v>0</v>
      </c>
      <c r="M620" s="27">
        <f>畜禽季度村级台账!BY621</f>
        <v>0</v>
      </c>
      <c r="N620" s="27">
        <f>畜禽季度村级台账!BZ621</f>
        <v>0</v>
      </c>
      <c r="O620" s="27">
        <f>畜禽季度村级台账!CA621</f>
        <v>0</v>
      </c>
      <c r="P620" s="27">
        <f>畜禽季度村级台账!CB621</f>
        <v>0</v>
      </c>
      <c r="Q620" s="27">
        <f>畜禽季度村级台账!CC621</f>
        <v>0</v>
      </c>
      <c r="R620" s="27">
        <f>畜禽季度村级台账!CD621</f>
        <v>0</v>
      </c>
      <c r="S620" s="27">
        <f>畜禽季度村级台账!CE621</f>
        <v>0</v>
      </c>
      <c r="T620" s="27">
        <f>畜禽季度村级台账!C621+畜禽季度村级台账!U621+畜禽季度村级台账!AM621+畜禽季度村级台账!BE621</f>
        <v>0</v>
      </c>
      <c r="U620" s="27">
        <f>畜禽季度村级台账!D621+畜禽季度村级台账!V621+畜禽季度村级台账!AN621+畜禽季度村级台账!BF621</f>
        <v>0</v>
      </c>
      <c r="V620" s="27">
        <f>畜禽季度村级台账!E621+畜禽季度村级台账!W621+畜禽季度村级台账!AO621+畜禽季度村级台账!BG621</f>
        <v>0</v>
      </c>
      <c r="W620" s="27">
        <f>畜禽季度村级台账!F621+畜禽季度村级台账!X621+畜禽季度村级台账!AP621+畜禽季度村级台账!BH621</f>
        <v>0</v>
      </c>
      <c r="X620" s="27">
        <f t="shared" si="80"/>
        <v>0</v>
      </c>
      <c r="Y620" s="27">
        <f>畜禽季度村级台账!G621+畜禽季度村级台账!Y621+畜禽季度村级台账!AQ621+畜禽季度村级台账!BI621</f>
        <v>0</v>
      </c>
      <c r="Z620" s="27">
        <f>畜禽季度村级台账!H621+畜禽季度村级台账!Z621+畜禽季度村级台账!AR621+畜禽季度村级台账!BJ621</f>
        <v>0</v>
      </c>
      <c r="AA620" s="27">
        <f>畜禽季度村级台账!CF621</f>
        <v>0</v>
      </c>
      <c r="AB620" s="27">
        <f>畜禽季度村级台账!CG621</f>
        <v>0</v>
      </c>
      <c r="AC620" s="27">
        <f>畜禽季度村级台账!CH621</f>
        <v>0</v>
      </c>
      <c r="AD620" s="27">
        <f>畜禽季度村级台账!CI621</f>
        <v>0</v>
      </c>
      <c r="AE620" s="27">
        <f>畜禽季度村级台账!CJ621</f>
        <v>0</v>
      </c>
      <c r="AF620" s="51" t="str">
        <f t="shared" si="73"/>
        <v>正确</v>
      </c>
      <c r="AG620" s="51" t="str">
        <f t="shared" si="74"/>
        <v>正确</v>
      </c>
      <c r="AH620" s="51" t="str">
        <f t="shared" si="75"/>
        <v>正确</v>
      </c>
      <c r="AI620" s="51" t="str">
        <f t="shared" si="76"/>
        <v>正确</v>
      </c>
      <c r="AJ620" s="51" t="str">
        <f t="shared" si="77"/>
        <v>正确</v>
      </c>
      <c r="AK620" s="51" t="str">
        <f t="shared" si="78"/>
        <v>正确</v>
      </c>
      <c r="AL620" s="51" t="str">
        <f t="shared" si="79"/>
        <v>正确</v>
      </c>
    </row>
    <row r="621" spans="1:38">
      <c r="A621" s="28">
        <v>611</v>
      </c>
      <c r="B621" s="26">
        <f>畜禽季度村级台账!B622</f>
        <v>0</v>
      </c>
      <c r="C621" s="27">
        <f>畜禽季度村级台账!BO622</f>
        <v>0</v>
      </c>
      <c r="D621" s="27">
        <f>畜禽季度村级台账!BP622</f>
        <v>0</v>
      </c>
      <c r="E621" s="27">
        <f>畜禽季度村级台账!BQ622</f>
        <v>0</v>
      </c>
      <c r="F621" s="27">
        <f>畜禽季度村级台账!BR622</f>
        <v>0</v>
      </c>
      <c r="G621" s="27">
        <f>畜禽季度村级台账!BS622</f>
        <v>0</v>
      </c>
      <c r="H621" s="27">
        <f>畜禽季度村级台账!BT622</f>
        <v>0</v>
      </c>
      <c r="I621" s="27">
        <f>畜禽季度村级台账!BU622</f>
        <v>0</v>
      </c>
      <c r="J621" s="27">
        <f>畜禽季度村级台账!BV622</f>
        <v>0</v>
      </c>
      <c r="K621" s="27">
        <f>畜禽季度村级台账!BW622</f>
        <v>0</v>
      </c>
      <c r="L621" s="27">
        <f>畜禽季度村级台账!BX622</f>
        <v>0</v>
      </c>
      <c r="M621" s="27">
        <f>畜禽季度村级台账!BY622</f>
        <v>0</v>
      </c>
      <c r="N621" s="27">
        <f>畜禽季度村级台账!BZ622</f>
        <v>0</v>
      </c>
      <c r="O621" s="27">
        <f>畜禽季度村级台账!CA622</f>
        <v>0</v>
      </c>
      <c r="P621" s="27">
        <f>畜禽季度村级台账!CB622</f>
        <v>0</v>
      </c>
      <c r="Q621" s="27">
        <f>畜禽季度村级台账!CC622</f>
        <v>0</v>
      </c>
      <c r="R621" s="27">
        <f>畜禽季度村级台账!CD622</f>
        <v>0</v>
      </c>
      <c r="S621" s="27">
        <f>畜禽季度村级台账!CE622</f>
        <v>0</v>
      </c>
      <c r="T621" s="27">
        <f>畜禽季度村级台账!C622+畜禽季度村级台账!U622+畜禽季度村级台账!AM622+畜禽季度村级台账!BE622</f>
        <v>0</v>
      </c>
      <c r="U621" s="27">
        <f>畜禽季度村级台账!D622+畜禽季度村级台账!V622+畜禽季度村级台账!AN622+畜禽季度村级台账!BF622</f>
        <v>0</v>
      </c>
      <c r="V621" s="27">
        <f>畜禽季度村级台账!E622+畜禽季度村级台账!W622+畜禽季度村级台账!AO622+畜禽季度村级台账!BG622</f>
        <v>0</v>
      </c>
      <c r="W621" s="27">
        <f>畜禽季度村级台账!F622+畜禽季度村级台账!X622+畜禽季度村级台账!AP622+畜禽季度村级台账!BH622</f>
        <v>0</v>
      </c>
      <c r="X621" s="27">
        <f t="shared" si="80"/>
        <v>0</v>
      </c>
      <c r="Y621" s="27">
        <f>畜禽季度村级台账!G622+畜禽季度村级台账!Y622+畜禽季度村级台账!AQ622+畜禽季度村级台账!BI622</f>
        <v>0</v>
      </c>
      <c r="Z621" s="27">
        <f>畜禽季度村级台账!H622+畜禽季度村级台账!Z622+畜禽季度村级台账!AR622+畜禽季度村级台账!BJ622</f>
        <v>0</v>
      </c>
      <c r="AA621" s="27">
        <f>畜禽季度村级台账!CF622</f>
        <v>0</v>
      </c>
      <c r="AB621" s="27">
        <f>畜禽季度村级台账!CG622</f>
        <v>0</v>
      </c>
      <c r="AC621" s="27">
        <f>畜禽季度村级台账!CH622</f>
        <v>0</v>
      </c>
      <c r="AD621" s="27">
        <f>畜禽季度村级台账!CI622</f>
        <v>0</v>
      </c>
      <c r="AE621" s="27">
        <f>畜禽季度村级台账!CJ622</f>
        <v>0</v>
      </c>
      <c r="AF621" s="51" t="str">
        <f t="shared" si="73"/>
        <v>正确</v>
      </c>
      <c r="AG621" s="51" t="str">
        <f t="shared" si="74"/>
        <v>正确</v>
      </c>
      <c r="AH621" s="51" t="str">
        <f t="shared" si="75"/>
        <v>正确</v>
      </c>
      <c r="AI621" s="51" t="str">
        <f t="shared" si="76"/>
        <v>正确</v>
      </c>
      <c r="AJ621" s="51" t="str">
        <f t="shared" si="77"/>
        <v>正确</v>
      </c>
      <c r="AK621" s="51" t="str">
        <f t="shared" si="78"/>
        <v>正确</v>
      </c>
      <c r="AL621" s="51" t="str">
        <f t="shared" si="79"/>
        <v>正确</v>
      </c>
    </row>
    <row r="622" spans="1:38">
      <c r="A622" s="28">
        <v>612</v>
      </c>
      <c r="B622" s="26">
        <f>畜禽季度村级台账!B623</f>
        <v>0</v>
      </c>
      <c r="C622" s="27">
        <f>畜禽季度村级台账!BO623</f>
        <v>0</v>
      </c>
      <c r="D622" s="27">
        <f>畜禽季度村级台账!BP623</f>
        <v>0</v>
      </c>
      <c r="E622" s="27">
        <f>畜禽季度村级台账!BQ623</f>
        <v>0</v>
      </c>
      <c r="F622" s="27">
        <f>畜禽季度村级台账!BR623</f>
        <v>0</v>
      </c>
      <c r="G622" s="27">
        <f>畜禽季度村级台账!BS623</f>
        <v>0</v>
      </c>
      <c r="H622" s="27">
        <f>畜禽季度村级台账!BT623</f>
        <v>0</v>
      </c>
      <c r="I622" s="27">
        <f>畜禽季度村级台账!BU623</f>
        <v>0</v>
      </c>
      <c r="J622" s="27">
        <f>畜禽季度村级台账!BV623</f>
        <v>0</v>
      </c>
      <c r="K622" s="27">
        <f>畜禽季度村级台账!BW623</f>
        <v>0</v>
      </c>
      <c r="L622" s="27">
        <f>畜禽季度村级台账!BX623</f>
        <v>0</v>
      </c>
      <c r="M622" s="27">
        <f>畜禽季度村级台账!BY623</f>
        <v>0</v>
      </c>
      <c r="N622" s="27">
        <f>畜禽季度村级台账!BZ623</f>
        <v>0</v>
      </c>
      <c r="O622" s="27">
        <f>畜禽季度村级台账!CA623</f>
        <v>0</v>
      </c>
      <c r="P622" s="27">
        <f>畜禽季度村级台账!CB623</f>
        <v>0</v>
      </c>
      <c r="Q622" s="27">
        <f>畜禽季度村级台账!CC623</f>
        <v>0</v>
      </c>
      <c r="R622" s="27">
        <f>畜禽季度村级台账!CD623</f>
        <v>0</v>
      </c>
      <c r="S622" s="27">
        <f>畜禽季度村级台账!CE623</f>
        <v>0</v>
      </c>
      <c r="T622" s="27">
        <f>畜禽季度村级台账!C623+畜禽季度村级台账!U623+畜禽季度村级台账!AM623+畜禽季度村级台账!BE623</f>
        <v>0</v>
      </c>
      <c r="U622" s="27">
        <f>畜禽季度村级台账!D623+畜禽季度村级台账!V623+畜禽季度村级台账!AN623+畜禽季度村级台账!BF623</f>
        <v>0</v>
      </c>
      <c r="V622" s="27">
        <f>畜禽季度村级台账!E623+畜禽季度村级台账!W623+畜禽季度村级台账!AO623+畜禽季度村级台账!BG623</f>
        <v>0</v>
      </c>
      <c r="W622" s="27">
        <f>畜禽季度村级台账!F623+畜禽季度村级台账!X623+畜禽季度村级台账!AP623+畜禽季度村级台账!BH623</f>
        <v>0</v>
      </c>
      <c r="X622" s="27">
        <f t="shared" si="80"/>
        <v>0</v>
      </c>
      <c r="Y622" s="27">
        <f>畜禽季度村级台账!G623+畜禽季度村级台账!Y623+畜禽季度村级台账!AQ623+畜禽季度村级台账!BI623</f>
        <v>0</v>
      </c>
      <c r="Z622" s="27">
        <f>畜禽季度村级台账!H623+畜禽季度村级台账!Z623+畜禽季度村级台账!AR623+畜禽季度村级台账!BJ623</f>
        <v>0</v>
      </c>
      <c r="AA622" s="27">
        <f>畜禽季度村级台账!CF623</f>
        <v>0</v>
      </c>
      <c r="AB622" s="27">
        <f>畜禽季度村级台账!CG623</f>
        <v>0</v>
      </c>
      <c r="AC622" s="27">
        <f>畜禽季度村级台账!CH623</f>
        <v>0</v>
      </c>
      <c r="AD622" s="27">
        <f>畜禽季度村级台账!CI623</f>
        <v>0</v>
      </c>
      <c r="AE622" s="27">
        <f>畜禽季度村级台账!CJ623</f>
        <v>0</v>
      </c>
      <c r="AF622" s="51" t="str">
        <f t="shared" si="73"/>
        <v>正确</v>
      </c>
      <c r="AG622" s="51" t="str">
        <f t="shared" si="74"/>
        <v>正确</v>
      </c>
      <c r="AH622" s="51" t="str">
        <f t="shared" si="75"/>
        <v>正确</v>
      </c>
      <c r="AI622" s="51" t="str">
        <f t="shared" si="76"/>
        <v>正确</v>
      </c>
      <c r="AJ622" s="51" t="str">
        <f t="shared" si="77"/>
        <v>正确</v>
      </c>
      <c r="AK622" s="51" t="str">
        <f t="shared" si="78"/>
        <v>正确</v>
      </c>
      <c r="AL622" s="51" t="str">
        <f t="shared" si="79"/>
        <v>正确</v>
      </c>
    </row>
    <row r="623" spans="1:38">
      <c r="A623" s="28">
        <v>613</v>
      </c>
      <c r="B623" s="26">
        <f>畜禽季度村级台账!B624</f>
        <v>0</v>
      </c>
      <c r="C623" s="27">
        <f>畜禽季度村级台账!BO624</f>
        <v>0</v>
      </c>
      <c r="D623" s="27">
        <f>畜禽季度村级台账!BP624</f>
        <v>0</v>
      </c>
      <c r="E623" s="27">
        <f>畜禽季度村级台账!BQ624</f>
        <v>0</v>
      </c>
      <c r="F623" s="27">
        <f>畜禽季度村级台账!BR624</f>
        <v>0</v>
      </c>
      <c r="G623" s="27">
        <f>畜禽季度村级台账!BS624</f>
        <v>0</v>
      </c>
      <c r="H623" s="27">
        <f>畜禽季度村级台账!BT624</f>
        <v>0</v>
      </c>
      <c r="I623" s="27">
        <f>畜禽季度村级台账!BU624</f>
        <v>0</v>
      </c>
      <c r="J623" s="27">
        <f>畜禽季度村级台账!BV624</f>
        <v>0</v>
      </c>
      <c r="K623" s="27">
        <f>畜禽季度村级台账!BW624</f>
        <v>0</v>
      </c>
      <c r="L623" s="27">
        <f>畜禽季度村级台账!BX624</f>
        <v>0</v>
      </c>
      <c r="M623" s="27">
        <f>畜禽季度村级台账!BY624</f>
        <v>0</v>
      </c>
      <c r="N623" s="27">
        <f>畜禽季度村级台账!BZ624</f>
        <v>0</v>
      </c>
      <c r="O623" s="27">
        <f>畜禽季度村级台账!CA624</f>
        <v>0</v>
      </c>
      <c r="P623" s="27">
        <f>畜禽季度村级台账!CB624</f>
        <v>0</v>
      </c>
      <c r="Q623" s="27">
        <f>畜禽季度村级台账!CC624</f>
        <v>0</v>
      </c>
      <c r="R623" s="27">
        <f>畜禽季度村级台账!CD624</f>
        <v>0</v>
      </c>
      <c r="S623" s="27">
        <f>畜禽季度村级台账!CE624</f>
        <v>0</v>
      </c>
      <c r="T623" s="27">
        <f>畜禽季度村级台账!C624+畜禽季度村级台账!U624+畜禽季度村级台账!AM624+畜禽季度村级台账!BE624</f>
        <v>0</v>
      </c>
      <c r="U623" s="27">
        <f>畜禽季度村级台账!D624+畜禽季度村级台账!V624+畜禽季度村级台账!AN624+畜禽季度村级台账!BF624</f>
        <v>0</v>
      </c>
      <c r="V623" s="27">
        <f>畜禽季度村级台账!E624+畜禽季度村级台账!W624+畜禽季度村级台账!AO624+畜禽季度村级台账!BG624</f>
        <v>0</v>
      </c>
      <c r="W623" s="27">
        <f>畜禽季度村级台账!F624+畜禽季度村级台账!X624+畜禽季度村级台账!AP624+畜禽季度村级台账!BH624</f>
        <v>0</v>
      </c>
      <c r="X623" s="27">
        <f t="shared" si="80"/>
        <v>0</v>
      </c>
      <c r="Y623" s="27">
        <f>畜禽季度村级台账!G624+畜禽季度村级台账!Y624+畜禽季度村级台账!AQ624+畜禽季度村级台账!BI624</f>
        <v>0</v>
      </c>
      <c r="Z623" s="27">
        <f>畜禽季度村级台账!H624+畜禽季度村级台账!Z624+畜禽季度村级台账!AR624+畜禽季度村级台账!BJ624</f>
        <v>0</v>
      </c>
      <c r="AA623" s="27">
        <f>畜禽季度村级台账!CF624</f>
        <v>0</v>
      </c>
      <c r="AB623" s="27">
        <f>畜禽季度村级台账!CG624</f>
        <v>0</v>
      </c>
      <c r="AC623" s="27">
        <f>畜禽季度村级台账!CH624</f>
        <v>0</v>
      </c>
      <c r="AD623" s="27">
        <f>畜禽季度村级台账!CI624</f>
        <v>0</v>
      </c>
      <c r="AE623" s="27">
        <f>畜禽季度村级台账!CJ624</f>
        <v>0</v>
      </c>
      <c r="AF623" s="51" t="str">
        <f t="shared" si="73"/>
        <v>正确</v>
      </c>
      <c r="AG623" s="51" t="str">
        <f t="shared" si="74"/>
        <v>正确</v>
      </c>
      <c r="AH623" s="51" t="str">
        <f t="shared" si="75"/>
        <v>正确</v>
      </c>
      <c r="AI623" s="51" t="str">
        <f t="shared" si="76"/>
        <v>正确</v>
      </c>
      <c r="AJ623" s="51" t="str">
        <f t="shared" si="77"/>
        <v>正确</v>
      </c>
      <c r="AK623" s="51" t="str">
        <f t="shared" si="78"/>
        <v>正确</v>
      </c>
      <c r="AL623" s="51" t="str">
        <f t="shared" si="79"/>
        <v>正确</v>
      </c>
    </row>
    <row r="624" spans="1:38">
      <c r="A624" s="28">
        <v>614</v>
      </c>
      <c r="B624" s="26">
        <f>畜禽季度村级台账!B625</f>
        <v>0</v>
      </c>
      <c r="C624" s="27">
        <f>畜禽季度村级台账!BO625</f>
        <v>0</v>
      </c>
      <c r="D624" s="27">
        <f>畜禽季度村级台账!BP625</f>
        <v>0</v>
      </c>
      <c r="E624" s="27">
        <f>畜禽季度村级台账!BQ625</f>
        <v>0</v>
      </c>
      <c r="F624" s="27">
        <f>畜禽季度村级台账!BR625</f>
        <v>0</v>
      </c>
      <c r="G624" s="27">
        <f>畜禽季度村级台账!BS625</f>
        <v>0</v>
      </c>
      <c r="H624" s="27">
        <f>畜禽季度村级台账!BT625</f>
        <v>0</v>
      </c>
      <c r="I624" s="27">
        <f>畜禽季度村级台账!BU625</f>
        <v>0</v>
      </c>
      <c r="J624" s="27">
        <f>畜禽季度村级台账!BV625</f>
        <v>0</v>
      </c>
      <c r="K624" s="27">
        <f>畜禽季度村级台账!BW625</f>
        <v>0</v>
      </c>
      <c r="L624" s="27">
        <f>畜禽季度村级台账!BX625</f>
        <v>0</v>
      </c>
      <c r="M624" s="27">
        <f>畜禽季度村级台账!BY625</f>
        <v>0</v>
      </c>
      <c r="N624" s="27">
        <f>畜禽季度村级台账!BZ625</f>
        <v>0</v>
      </c>
      <c r="O624" s="27">
        <f>畜禽季度村级台账!CA625</f>
        <v>0</v>
      </c>
      <c r="P624" s="27">
        <f>畜禽季度村级台账!CB625</f>
        <v>0</v>
      </c>
      <c r="Q624" s="27">
        <f>畜禽季度村级台账!CC625</f>
        <v>0</v>
      </c>
      <c r="R624" s="27">
        <f>畜禽季度村级台账!CD625</f>
        <v>0</v>
      </c>
      <c r="S624" s="27">
        <f>畜禽季度村级台账!CE625</f>
        <v>0</v>
      </c>
      <c r="T624" s="27">
        <f>畜禽季度村级台账!C625+畜禽季度村级台账!U625+畜禽季度村级台账!AM625+畜禽季度村级台账!BE625</f>
        <v>0</v>
      </c>
      <c r="U624" s="27">
        <f>畜禽季度村级台账!D625+畜禽季度村级台账!V625+畜禽季度村级台账!AN625+畜禽季度村级台账!BF625</f>
        <v>0</v>
      </c>
      <c r="V624" s="27">
        <f>畜禽季度村级台账!E625+畜禽季度村级台账!W625+畜禽季度村级台账!AO625+畜禽季度村级台账!BG625</f>
        <v>0</v>
      </c>
      <c r="W624" s="27">
        <f>畜禽季度村级台账!F625+畜禽季度村级台账!X625+畜禽季度村级台账!AP625+畜禽季度村级台账!BH625</f>
        <v>0</v>
      </c>
      <c r="X624" s="27">
        <f t="shared" si="80"/>
        <v>0</v>
      </c>
      <c r="Y624" s="27">
        <f>畜禽季度村级台账!G625+畜禽季度村级台账!Y625+畜禽季度村级台账!AQ625+畜禽季度村级台账!BI625</f>
        <v>0</v>
      </c>
      <c r="Z624" s="27">
        <f>畜禽季度村级台账!H625+畜禽季度村级台账!Z625+畜禽季度村级台账!AR625+畜禽季度村级台账!BJ625</f>
        <v>0</v>
      </c>
      <c r="AA624" s="27">
        <f>畜禽季度村级台账!CF625</f>
        <v>0</v>
      </c>
      <c r="AB624" s="27">
        <f>畜禽季度村级台账!CG625</f>
        <v>0</v>
      </c>
      <c r="AC624" s="27">
        <f>畜禽季度村级台账!CH625</f>
        <v>0</v>
      </c>
      <c r="AD624" s="27">
        <f>畜禽季度村级台账!CI625</f>
        <v>0</v>
      </c>
      <c r="AE624" s="27">
        <f>畜禽季度村级台账!CJ625</f>
        <v>0</v>
      </c>
      <c r="AF624" s="51" t="str">
        <f t="shared" si="73"/>
        <v>正确</v>
      </c>
      <c r="AG624" s="51" t="str">
        <f t="shared" si="74"/>
        <v>正确</v>
      </c>
      <c r="AH624" s="51" t="str">
        <f t="shared" si="75"/>
        <v>正确</v>
      </c>
      <c r="AI624" s="51" t="str">
        <f t="shared" si="76"/>
        <v>正确</v>
      </c>
      <c r="AJ624" s="51" t="str">
        <f t="shared" si="77"/>
        <v>正确</v>
      </c>
      <c r="AK624" s="51" t="str">
        <f t="shared" si="78"/>
        <v>正确</v>
      </c>
      <c r="AL624" s="51" t="str">
        <f t="shared" si="79"/>
        <v>正确</v>
      </c>
    </row>
    <row r="625" spans="1:38">
      <c r="A625" s="28">
        <v>615</v>
      </c>
      <c r="B625" s="26">
        <f>畜禽季度村级台账!B626</f>
        <v>0</v>
      </c>
      <c r="C625" s="27">
        <f>畜禽季度村级台账!BO626</f>
        <v>0</v>
      </c>
      <c r="D625" s="27">
        <f>畜禽季度村级台账!BP626</f>
        <v>0</v>
      </c>
      <c r="E625" s="27">
        <f>畜禽季度村级台账!BQ626</f>
        <v>0</v>
      </c>
      <c r="F625" s="27">
        <f>畜禽季度村级台账!BR626</f>
        <v>0</v>
      </c>
      <c r="G625" s="27">
        <f>畜禽季度村级台账!BS626</f>
        <v>0</v>
      </c>
      <c r="H625" s="27">
        <f>畜禽季度村级台账!BT626</f>
        <v>0</v>
      </c>
      <c r="I625" s="27">
        <f>畜禽季度村级台账!BU626</f>
        <v>0</v>
      </c>
      <c r="J625" s="27">
        <f>畜禽季度村级台账!BV626</f>
        <v>0</v>
      </c>
      <c r="K625" s="27">
        <f>畜禽季度村级台账!BW626</f>
        <v>0</v>
      </c>
      <c r="L625" s="27">
        <f>畜禽季度村级台账!BX626</f>
        <v>0</v>
      </c>
      <c r="M625" s="27">
        <f>畜禽季度村级台账!BY626</f>
        <v>0</v>
      </c>
      <c r="N625" s="27">
        <f>畜禽季度村级台账!BZ626</f>
        <v>0</v>
      </c>
      <c r="O625" s="27">
        <f>畜禽季度村级台账!CA626</f>
        <v>0</v>
      </c>
      <c r="P625" s="27">
        <f>畜禽季度村级台账!CB626</f>
        <v>0</v>
      </c>
      <c r="Q625" s="27">
        <f>畜禽季度村级台账!CC626</f>
        <v>0</v>
      </c>
      <c r="R625" s="27">
        <f>畜禽季度村级台账!CD626</f>
        <v>0</v>
      </c>
      <c r="S625" s="27">
        <f>畜禽季度村级台账!CE626</f>
        <v>0</v>
      </c>
      <c r="T625" s="27">
        <f>畜禽季度村级台账!C626+畜禽季度村级台账!U626+畜禽季度村级台账!AM626+畜禽季度村级台账!BE626</f>
        <v>0</v>
      </c>
      <c r="U625" s="27">
        <f>畜禽季度村级台账!D626+畜禽季度村级台账!V626+畜禽季度村级台账!AN626+畜禽季度村级台账!BF626</f>
        <v>0</v>
      </c>
      <c r="V625" s="27">
        <f>畜禽季度村级台账!E626+畜禽季度村级台账!W626+畜禽季度村级台账!AO626+畜禽季度村级台账!BG626</f>
        <v>0</v>
      </c>
      <c r="W625" s="27">
        <f>畜禽季度村级台账!F626+畜禽季度村级台账!X626+畜禽季度村级台账!AP626+畜禽季度村级台账!BH626</f>
        <v>0</v>
      </c>
      <c r="X625" s="27">
        <f t="shared" si="80"/>
        <v>0</v>
      </c>
      <c r="Y625" s="27">
        <f>畜禽季度村级台账!G626+畜禽季度村级台账!Y626+畜禽季度村级台账!AQ626+畜禽季度村级台账!BI626</f>
        <v>0</v>
      </c>
      <c r="Z625" s="27">
        <f>畜禽季度村级台账!H626+畜禽季度村级台账!Z626+畜禽季度村级台账!AR626+畜禽季度村级台账!BJ626</f>
        <v>0</v>
      </c>
      <c r="AA625" s="27">
        <f>畜禽季度村级台账!CF626</f>
        <v>0</v>
      </c>
      <c r="AB625" s="27">
        <f>畜禽季度村级台账!CG626</f>
        <v>0</v>
      </c>
      <c r="AC625" s="27">
        <f>畜禽季度村级台账!CH626</f>
        <v>0</v>
      </c>
      <c r="AD625" s="27">
        <f>畜禽季度村级台账!CI626</f>
        <v>0</v>
      </c>
      <c r="AE625" s="27">
        <f>畜禽季度村级台账!CJ626</f>
        <v>0</v>
      </c>
      <c r="AF625" s="51" t="str">
        <f t="shared" si="73"/>
        <v>正确</v>
      </c>
      <c r="AG625" s="51" t="str">
        <f t="shared" si="74"/>
        <v>正确</v>
      </c>
      <c r="AH625" s="51" t="str">
        <f t="shared" si="75"/>
        <v>正确</v>
      </c>
      <c r="AI625" s="51" t="str">
        <f t="shared" si="76"/>
        <v>正确</v>
      </c>
      <c r="AJ625" s="51" t="str">
        <f t="shared" si="77"/>
        <v>正确</v>
      </c>
      <c r="AK625" s="51" t="str">
        <f t="shared" si="78"/>
        <v>正确</v>
      </c>
      <c r="AL625" s="51" t="str">
        <f t="shared" si="79"/>
        <v>正确</v>
      </c>
    </row>
    <row r="626" spans="1:38">
      <c r="A626" s="28">
        <v>616</v>
      </c>
      <c r="B626" s="26">
        <f>畜禽季度村级台账!B627</f>
        <v>0</v>
      </c>
      <c r="C626" s="27">
        <f>畜禽季度村级台账!BO627</f>
        <v>0</v>
      </c>
      <c r="D626" s="27">
        <f>畜禽季度村级台账!BP627</f>
        <v>0</v>
      </c>
      <c r="E626" s="27">
        <f>畜禽季度村级台账!BQ627</f>
        <v>0</v>
      </c>
      <c r="F626" s="27">
        <f>畜禽季度村级台账!BR627</f>
        <v>0</v>
      </c>
      <c r="G626" s="27">
        <f>畜禽季度村级台账!BS627</f>
        <v>0</v>
      </c>
      <c r="H626" s="27">
        <f>畜禽季度村级台账!BT627</f>
        <v>0</v>
      </c>
      <c r="I626" s="27">
        <f>畜禽季度村级台账!BU627</f>
        <v>0</v>
      </c>
      <c r="J626" s="27">
        <f>畜禽季度村级台账!BV627</f>
        <v>0</v>
      </c>
      <c r="K626" s="27">
        <f>畜禽季度村级台账!BW627</f>
        <v>0</v>
      </c>
      <c r="L626" s="27">
        <f>畜禽季度村级台账!BX627</f>
        <v>0</v>
      </c>
      <c r="M626" s="27">
        <f>畜禽季度村级台账!BY627</f>
        <v>0</v>
      </c>
      <c r="N626" s="27">
        <f>畜禽季度村级台账!BZ627</f>
        <v>0</v>
      </c>
      <c r="O626" s="27">
        <f>畜禽季度村级台账!CA627</f>
        <v>0</v>
      </c>
      <c r="P626" s="27">
        <f>畜禽季度村级台账!CB627</f>
        <v>0</v>
      </c>
      <c r="Q626" s="27">
        <f>畜禽季度村级台账!CC627</f>
        <v>0</v>
      </c>
      <c r="R626" s="27">
        <f>畜禽季度村级台账!CD627</f>
        <v>0</v>
      </c>
      <c r="S626" s="27">
        <f>畜禽季度村级台账!CE627</f>
        <v>0</v>
      </c>
      <c r="T626" s="27">
        <f>畜禽季度村级台账!C627+畜禽季度村级台账!U627+畜禽季度村级台账!AM627+畜禽季度村级台账!BE627</f>
        <v>0</v>
      </c>
      <c r="U626" s="27">
        <f>畜禽季度村级台账!D627+畜禽季度村级台账!V627+畜禽季度村级台账!AN627+畜禽季度村级台账!BF627</f>
        <v>0</v>
      </c>
      <c r="V626" s="27">
        <f>畜禽季度村级台账!E627+畜禽季度村级台账!W627+畜禽季度村级台账!AO627+畜禽季度村级台账!BG627</f>
        <v>0</v>
      </c>
      <c r="W626" s="27">
        <f>畜禽季度村级台账!F627+畜禽季度村级台账!X627+畜禽季度村级台账!AP627+畜禽季度村级台账!BH627</f>
        <v>0</v>
      </c>
      <c r="X626" s="27">
        <f t="shared" si="80"/>
        <v>0</v>
      </c>
      <c r="Y626" s="27">
        <f>畜禽季度村级台账!G627+畜禽季度村级台账!Y627+畜禽季度村级台账!AQ627+畜禽季度村级台账!BI627</f>
        <v>0</v>
      </c>
      <c r="Z626" s="27">
        <f>畜禽季度村级台账!H627+畜禽季度村级台账!Z627+畜禽季度村级台账!AR627+畜禽季度村级台账!BJ627</f>
        <v>0</v>
      </c>
      <c r="AA626" s="27">
        <f>畜禽季度村级台账!CF627</f>
        <v>0</v>
      </c>
      <c r="AB626" s="27">
        <f>畜禽季度村级台账!CG627</f>
        <v>0</v>
      </c>
      <c r="AC626" s="27">
        <f>畜禽季度村级台账!CH627</f>
        <v>0</v>
      </c>
      <c r="AD626" s="27">
        <f>畜禽季度村级台账!CI627</f>
        <v>0</v>
      </c>
      <c r="AE626" s="27">
        <f>畜禽季度村级台账!CJ627</f>
        <v>0</v>
      </c>
      <c r="AF626" s="51" t="str">
        <f t="shared" si="73"/>
        <v>正确</v>
      </c>
      <c r="AG626" s="51" t="str">
        <f t="shared" si="74"/>
        <v>正确</v>
      </c>
      <c r="AH626" s="51" t="str">
        <f t="shared" si="75"/>
        <v>正确</v>
      </c>
      <c r="AI626" s="51" t="str">
        <f t="shared" si="76"/>
        <v>正确</v>
      </c>
      <c r="AJ626" s="51" t="str">
        <f t="shared" si="77"/>
        <v>正确</v>
      </c>
      <c r="AK626" s="51" t="str">
        <f t="shared" si="78"/>
        <v>正确</v>
      </c>
      <c r="AL626" s="51" t="str">
        <f t="shared" si="79"/>
        <v>正确</v>
      </c>
    </row>
    <row r="627" spans="1:38">
      <c r="A627" s="28">
        <v>617</v>
      </c>
      <c r="B627" s="26">
        <f>畜禽季度村级台账!B628</f>
        <v>0</v>
      </c>
      <c r="C627" s="27">
        <f>畜禽季度村级台账!BO628</f>
        <v>0</v>
      </c>
      <c r="D627" s="27">
        <f>畜禽季度村级台账!BP628</f>
        <v>0</v>
      </c>
      <c r="E627" s="27">
        <f>畜禽季度村级台账!BQ628</f>
        <v>0</v>
      </c>
      <c r="F627" s="27">
        <f>畜禽季度村级台账!BR628</f>
        <v>0</v>
      </c>
      <c r="G627" s="27">
        <f>畜禽季度村级台账!BS628</f>
        <v>0</v>
      </c>
      <c r="H627" s="27">
        <f>畜禽季度村级台账!BT628</f>
        <v>0</v>
      </c>
      <c r="I627" s="27">
        <f>畜禽季度村级台账!BU628</f>
        <v>0</v>
      </c>
      <c r="J627" s="27">
        <f>畜禽季度村级台账!BV628</f>
        <v>0</v>
      </c>
      <c r="K627" s="27">
        <f>畜禽季度村级台账!BW628</f>
        <v>0</v>
      </c>
      <c r="L627" s="27">
        <f>畜禽季度村级台账!BX628</f>
        <v>0</v>
      </c>
      <c r="M627" s="27">
        <f>畜禽季度村级台账!BY628</f>
        <v>0</v>
      </c>
      <c r="N627" s="27">
        <f>畜禽季度村级台账!BZ628</f>
        <v>0</v>
      </c>
      <c r="O627" s="27">
        <f>畜禽季度村级台账!CA628</f>
        <v>0</v>
      </c>
      <c r="P627" s="27">
        <f>畜禽季度村级台账!CB628</f>
        <v>0</v>
      </c>
      <c r="Q627" s="27">
        <f>畜禽季度村级台账!CC628</f>
        <v>0</v>
      </c>
      <c r="R627" s="27">
        <f>畜禽季度村级台账!CD628</f>
        <v>0</v>
      </c>
      <c r="S627" s="27">
        <f>畜禽季度村级台账!CE628</f>
        <v>0</v>
      </c>
      <c r="T627" s="27">
        <f>畜禽季度村级台账!C628+畜禽季度村级台账!U628+畜禽季度村级台账!AM628+畜禽季度村级台账!BE628</f>
        <v>0</v>
      </c>
      <c r="U627" s="27">
        <f>畜禽季度村级台账!D628+畜禽季度村级台账!V628+畜禽季度村级台账!AN628+畜禽季度村级台账!BF628</f>
        <v>0</v>
      </c>
      <c r="V627" s="27">
        <f>畜禽季度村级台账!E628+畜禽季度村级台账!W628+畜禽季度村级台账!AO628+畜禽季度村级台账!BG628</f>
        <v>0</v>
      </c>
      <c r="W627" s="27">
        <f>畜禽季度村级台账!F628+畜禽季度村级台账!X628+畜禽季度村级台账!AP628+畜禽季度村级台账!BH628</f>
        <v>0</v>
      </c>
      <c r="X627" s="27">
        <f t="shared" si="80"/>
        <v>0</v>
      </c>
      <c r="Y627" s="27">
        <f>畜禽季度村级台账!G628+畜禽季度村级台账!Y628+畜禽季度村级台账!AQ628+畜禽季度村级台账!BI628</f>
        <v>0</v>
      </c>
      <c r="Z627" s="27">
        <f>畜禽季度村级台账!H628+畜禽季度村级台账!Z628+畜禽季度村级台账!AR628+畜禽季度村级台账!BJ628</f>
        <v>0</v>
      </c>
      <c r="AA627" s="27">
        <f>畜禽季度村级台账!CF628</f>
        <v>0</v>
      </c>
      <c r="AB627" s="27">
        <f>畜禽季度村级台账!CG628</f>
        <v>0</v>
      </c>
      <c r="AC627" s="27">
        <f>畜禽季度村级台账!CH628</f>
        <v>0</v>
      </c>
      <c r="AD627" s="27">
        <f>畜禽季度村级台账!CI628</f>
        <v>0</v>
      </c>
      <c r="AE627" s="27">
        <f>畜禽季度村级台账!CJ628</f>
        <v>0</v>
      </c>
      <c r="AF627" s="51" t="str">
        <f t="shared" si="73"/>
        <v>正确</v>
      </c>
      <c r="AG627" s="51" t="str">
        <f t="shared" si="74"/>
        <v>正确</v>
      </c>
      <c r="AH627" s="51" t="str">
        <f t="shared" si="75"/>
        <v>正确</v>
      </c>
      <c r="AI627" s="51" t="str">
        <f t="shared" si="76"/>
        <v>正确</v>
      </c>
      <c r="AJ627" s="51" t="str">
        <f t="shared" si="77"/>
        <v>正确</v>
      </c>
      <c r="AK627" s="51" t="str">
        <f t="shared" si="78"/>
        <v>正确</v>
      </c>
      <c r="AL627" s="51" t="str">
        <f t="shared" si="79"/>
        <v>正确</v>
      </c>
    </row>
    <row r="628" spans="1:38">
      <c r="A628" s="28">
        <v>618</v>
      </c>
      <c r="B628" s="26">
        <f>畜禽季度村级台账!B629</f>
        <v>0</v>
      </c>
      <c r="C628" s="27">
        <f>畜禽季度村级台账!BO629</f>
        <v>0</v>
      </c>
      <c r="D628" s="27">
        <f>畜禽季度村级台账!BP629</f>
        <v>0</v>
      </c>
      <c r="E628" s="27">
        <f>畜禽季度村级台账!BQ629</f>
        <v>0</v>
      </c>
      <c r="F628" s="27">
        <f>畜禽季度村级台账!BR629</f>
        <v>0</v>
      </c>
      <c r="G628" s="27">
        <f>畜禽季度村级台账!BS629</f>
        <v>0</v>
      </c>
      <c r="H628" s="27">
        <f>畜禽季度村级台账!BT629</f>
        <v>0</v>
      </c>
      <c r="I628" s="27">
        <f>畜禽季度村级台账!BU629</f>
        <v>0</v>
      </c>
      <c r="J628" s="27">
        <f>畜禽季度村级台账!BV629</f>
        <v>0</v>
      </c>
      <c r="K628" s="27">
        <f>畜禽季度村级台账!BW629</f>
        <v>0</v>
      </c>
      <c r="L628" s="27">
        <f>畜禽季度村级台账!BX629</f>
        <v>0</v>
      </c>
      <c r="M628" s="27">
        <f>畜禽季度村级台账!BY629</f>
        <v>0</v>
      </c>
      <c r="N628" s="27">
        <f>畜禽季度村级台账!BZ629</f>
        <v>0</v>
      </c>
      <c r="O628" s="27">
        <f>畜禽季度村级台账!CA629</f>
        <v>0</v>
      </c>
      <c r="P628" s="27">
        <f>畜禽季度村级台账!CB629</f>
        <v>0</v>
      </c>
      <c r="Q628" s="27">
        <f>畜禽季度村级台账!CC629</f>
        <v>0</v>
      </c>
      <c r="R628" s="27">
        <f>畜禽季度村级台账!CD629</f>
        <v>0</v>
      </c>
      <c r="S628" s="27">
        <f>畜禽季度村级台账!CE629</f>
        <v>0</v>
      </c>
      <c r="T628" s="27">
        <f>畜禽季度村级台账!C629+畜禽季度村级台账!U629+畜禽季度村级台账!AM629+畜禽季度村级台账!BE629</f>
        <v>0</v>
      </c>
      <c r="U628" s="27">
        <f>畜禽季度村级台账!D629+畜禽季度村级台账!V629+畜禽季度村级台账!AN629+畜禽季度村级台账!BF629</f>
        <v>0</v>
      </c>
      <c r="V628" s="27">
        <f>畜禽季度村级台账!E629+畜禽季度村级台账!W629+畜禽季度村级台账!AO629+畜禽季度村级台账!BG629</f>
        <v>0</v>
      </c>
      <c r="W628" s="27">
        <f>畜禽季度村级台账!F629+畜禽季度村级台账!X629+畜禽季度村级台账!AP629+畜禽季度村级台账!BH629</f>
        <v>0</v>
      </c>
      <c r="X628" s="27">
        <f t="shared" si="80"/>
        <v>0</v>
      </c>
      <c r="Y628" s="27">
        <f>畜禽季度村级台账!G629+畜禽季度村级台账!Y629+畜禽季度村级台账!AQ629+畜禽季度村级台账!BI629</f>
        <v>0</v>
      </c>
      <c r="Z628" s="27">
        <f>畜禽季度村级台账!H629+畜禽季度村级台账!Z629+畜禽季度村级台账!AR629+畜禽季度村级台账!BJ629</f>
        <v>0</v>
      </c>
      <c r="AA628" s="27">
        <f>畜禽季度村级台账!CF629</f>
        <v>0</v>
      </c>
      <c r="AB628" s="27">
        <f>畜禽季度村级台账!CG629</f>
        <v>0</v>
      </c>
      <c r="AC628" s="27">
        <f>畜禽季度村级台账!CH629</f>
        <v>0</v>
      </c>
      <c r="AD628" s="27">
        <f>畜禽季度村级台账!CI629</f>
        <v>0</v>
      </c>
      <c r="AE628" s="27">
        <f>畜禽季度村级台账!CJ629</f>
        <v>0</v>
      </c>
      <c r="AF628" s="51" t="str">
        <f t="shared" si="73"/>
        <v>正确</v>
      </c>
      <c r="AG628" s="51" t="str">
        <f t="shared" si="74"/>
        <v>正确</v>
      </c>
      <c r="AH628" s="51" t="str">
        <f t="shared" si="75"/>
        <v>正确</v>
      </c>
      <c r="AI628" s="51" t="str">
        <f t="shared" si="76"/>
        <v>正确</v>
      </c>
      <c r="AJ628" s="51" t="str">
        <f t="shared" si="77"/>
        <v>正确</v>
      </c>
      <c r="AK628" s="51" t="str">
        <f t="shared" si="78"/>
        <v>正确</v>
      </c>
      <c r="AL628" s="51" t="str">
        <f t="shared" si="79"/>
        <v>正确</v>
      </c>
    </row>
    <row r="629" spans="1:38">
      <c r="A629" s="28">
        <v>619</v>
      </c>
      <c r="B629" s="26">
        <f>畜禽季度村级台账!B630</f>
        <v>0</v>
      </c>
      <c r="C629" s="27">
        <f>畜禽季度村级台账!BO630</f>
        <v>0</v>
      </c>
      <c r="D629" s="27">
        <f>畜禽季度村级台账!BP630</f>
        <v>0</v>
      </c>
      <c r="E629" s="27">
        <f>畜禽季度村级台账!BQ630</f>
        <v>0</v>
      </c>
      <c r="F629" s="27">
        <f>畜禽季度村级台账!BR630</f>
        <v>0</v>
      </c>
      <c r="G629" s="27">
        <f>畜禽季度村级台账!BS630</f>
        <v>0</v>
      </c>
      <c r="H629" s="27">
        <f>畜禽季度村级台账!BT630</f>
        <v>0</v>
      </c>
      <c r="I629" s="27">
        <f>畜禽季度村级台账!BU630</f>
        <v>0</v>
      </c>
      <c r="J629" s="27">
        <f>畜禽季度村级台账!BV630</f>
        <v>0</v>
      </c>
      <c r="K629" s="27">
        <f>畜禽季度村级台账!BW630</f>
        <v>0</v>
      </c>
      <c r="L629" s="27">
        <f>畜禽季度村级台账!BX630</f>
        <v>0</v>
      </c>
      <c r="M629" s="27">
        <f>畜禽季度村级台账!BY630</f>
        <v>0</v>
      </c>
      <c r="N629" s="27">
        <f>畜禽季度村级台账!BZ630</f>
        <v>0</v>
      </c>
      <c r="O629" s="27">
        <f>畜禽季度村级台账!CA630</f>
        <v>0</v>
      </c>
      <c r="P629" s="27">
        <f>畜禽季度村级台账!CB630</f>
        <v>0</v>
      </c>
      <c r="Q629" s="27">
        <f>畜禽季度村级台账!CC630</f>
        <v>0</v>
      </c>
      <c r="R629" s="27">
        <f>畜禽季度村级台账!CD630</f>
        <v>0</v>
      </c>
      <c r="S629" s="27">
        <f>畜禽季度村级台账!CE630</f>
        <v>0</v>
      </c>
      <c r="T629" s="27">
        <f>畜禽季度村级台账!C630+畜禽季度村级台账!U630+畜禽季度村级台账!AM630+畜禽季度村级台账!BE630</f>
        <v>0</v>
      </c>
      <c r="U629" s="27">
        <f>畜禽季度村级台账!D630+畜禽季度村级台账!V630+畜禽季度村级台账!AN630+畜禽季度村级台账!BF630</f>
        <v>0</v>
      </c>
      <c r="V629" s="27">
        <f>畜禽季度村级台账!E630+畜禽季度村级台账!W630+畜禽季度村级台账!AO630+畜禽季度村级台账!BG630</f>
        <v>0</v>
      </c>
      <c r="W629" s="27">
        <f>畜禽季度村级台账!F630+畜禽季度村级台账!X630+畜禽季度村级台账!AP630+畜禽季度村级台账!BH630</f>
        <v>0</v>
      </c>
      <c r="X629" s="27">
        <f t="shared" si="80"/>
        <v>0</v>
      </c>
      <c r="Y629" s="27">
        <f>畜禽季度村级台账!G630+畜禽季度村级台账!Y630+畜禽季度村级台账!AQ630+畜禽季度村级台账!BI630</f>
        <v>0</v>
      </c>
      <c r="Z629" s="27">
        <f>畜禽季度村级台账!H630+畜禽季度村级台账!Z630+畜禽季度村级台账!AR630+畜禽季度村级台账!BJ630</f>
        <v>0</v>
      </c>
      <c r="AA629" s="27">
        <f>畜禽季度村级台账!CF630</f>
        <v>0</v>
      </c>
      <c r="AB629" s="27">
        <f>畜禽季度村级台账!CG630</f>
        <v>0</v>
      </c>
      <c r="AC629" s="27">
        <f>畜禽季度村级台账!CH630</f>
        <v>0</v>
      </c>
      <c r="AD629" s="27">
        <f>畜禽季度村级台账!CI630</f>
        <v>0</v>
      </c>
      <c r="AE629" s="27">
        <f>畜禽季度村级台账!CJ630</f>
        <v>0</v>
      </c>
      <c r="AF629" s="51" t="str">
        <f t="shared" si="73"/>
        <v>正确</v>
      </c>
      <c r="AG629" s="51" t="str">
        <f t="shared" si="74"/>
        <v>正确</v>
      </c>
      <c r="AH629" s="51" t="str">
        <f t="shared" si="75"/>
        <v>正确</v>
      </c>
      <c r="AI629" s="51" t="str">
        <f t="shared" si="76"/>
        <v>正确</v>
      </c>
      <c r="AJ629" s="51" t="str">
        <f t="shared" si="77"/>
        <v>正确</v>
      </c>
      <c r="AK629" s="51" t="str">
        <f t="shared" si="78"/>
        <v>正确</v>
      </c>
      <c r="AL629" s="51" t="str">
        <f t="shared" si="79"/>
        <v>正确</v>
      </c>
    </row>
    <row r="630" spans="1:38">
      <c r="A630" s="28">
        <v>620</v>
      </c>
      <c r="B630" s="26">
        <f>畜禽季度村级台账!B631</f>
        <v>0</v>
      </c>
      <c r="C630" s="27">
        <f>畜禽季度村级台账!BO631</f>
        <v>0</v>
      </c>
      <c r="D630" s="27">
        <f>畜禽季度村级台账!BP631</f>
        <v>0</v>
      </c>
      <c r="E630" s="27">
        <f>畜禽季度村级台账!BQ631</f>
        <v>0</v>
      </c>
      <c r="F630" s="27">
        <f>畜禽季度村级台账!BR631</f>
        <v>0</v>
      </c>
      <c r="G630" s="27">
        <f>畜禽季度村级台账!BS631</f>
        <v>0</v>
      </c>
      <c r="H630" s="27">
        <f>畜禽季度村级台账!BT631</f>
        <v>0</v>
      </c>
      <c r="I630" s="27">
        <f>畜禽季度村级台账!BU631</f>
        <v>0</v>
      </c>
      <c r="J630" s="27">
        <f>畜禽季度村级台账!BV631</f>
        <v>0</v>
      </c>
      <c r="K630" s="27">
        <f>畜禽季度村级台账!BW631</f>
        <v>0</v>
      </c>
      <c r="L630" s="27">
        <f>畜禽季度村级台账!BX631</f>
        <v>0</v>
      </c>
      <c r="M630" s="27">
        <f>畜禽季度村级台账!BY631</f>
        <v>0</v>
      </c>
      <c r="N630" s="27">
        <f>畜禽季度村级台账!BZ631</f>
        <v>0</v>
      </c>
      <c r="O630" s="27">
        <f>畜禽季度村级台账!CA631</f>
        <v>0</v>
      </c>
      <c r="P630" s="27">
        <f>畜禽季度村级台账!CB631</f>
        <v>0</v>
      </c>
      <c r="Q630" s="27">
        <f>畜禽季度村级台账!CC631</f>
        <v>0</v>
      </c>
      <c r="R630" s="27">
        <f>畜禽季度村级台账!CD631</f>
        <v>0</v>
      </c>
      <c r="S630" s="27">
        <f>畜禽季度村级台账!CE631</f>
        <v>0</v>
      </c>
      <c r="T630" s="27">
        <f>畜禽季度村级台账!C631+畜禽季度村级台账!U631+畜禽季度村级台账!AM631+畜禽季度村级台账!BE631</f>
        <v>0</v>
      </c>
      <c r="U630" s="27">
        <f>畜禽季度村级台账!D631+畜禽季度村级台账!V631+畜禽季度村级台账!AN631+畜禽季度村级台账!BF631</f>
        <v>0</v>
      </c>
      <c r="V630" s="27">
        <f>畜禽季度村级台账!E631+畜禽季度村级台账!W631+畜禽季度村级台账!AO631+畜禽季度村级台账!BG631</f>
        <v>0</v>
      </c>
      <c r="W630" s="27">
        <f>畜禽季度村级台账!F631+畜禽季度村级台账!X631+畜禽季度村级台账!AP631+畜禽季度村级台账!BH631</f>
        <v>0</v>
      </c>
      <c r="X630" s="27">
        <f t="shared" si="80"/>
        <v>0</v>
      </c>
      <c r="Y630" s="27">
        <f>畜禽季度村级台账!G631+畜禽季度村级台账!Y631+畜禽季度村级台账!AQ631+畜禽季度村级台账!BI631</f>
        <v>0</v>
      </c>
      <c r="Z630" s="27">
        <f>畜禽季度村级台账!H631+畜禽季度村级台账!Z631+畜禽季度村级台账!AR631+畜禽季度村级台账!BJ631</f>
        <v>0</v>
      </c>
      <c r="AA630" s="27">
        <f>畜禽季度村级台账!CF631</f>
        <v>0</v>
      </c>
      <c r="AB630" s="27">
        <f>畜禽季度村级台账!CG631</f>
        <v>0</v>
      </c>
      <c r="AC630" s="27">
        <f>畜禽季度村级台账!CH631</f>
        <v>0</v>
      </c>
      <c r="AD630" s="27">
        <f>畜禽季度村级台账!CI631</f>
        <v>0</v>
      </c>
      <c r="AE630" s="27">
        <f>畜禽季度村级台账!CJ631</f>
        <v>0</v>
      </c>
      <c r="AF630" s="51" t="str">
        <f t="shared" si="73"/>
        <v>正确</v>
      </c>
      <c r="AG630" s="51" t="str">
        <f t="shared" si="74"/>
        <v>正确</v>
      </c>
      <c r="AH630" s="51" t="str">
        <f t="shared" si="75"/>
        <v>正确</v>
      </c>
      <c r="AI630" s="51" t="str">
        <f t="shared" si="76"/>
        <v>正确</v>
      </c>
      <c r="AJ630" s="51" t="str">
        <f t="shared" si="77"/>
        <v>正确</v>
      </c>
      <c r="AK630" s="51" t="str">
        <f t="shared" si="78"/>
        <v>正确</v>
      </c>
      <c r="AL630" s="51" t="str">
        <f t="shared" si="79"/>
        <v>正确</v>
      </c>
    </row>
    <row r="631" spans="1:38">
      <c r="A631" s="28">
        <v>621</v>
      </c>
      <c r="B631" s="26">
        <f>畜禽季度村级台账!B632</f>
        <v>0</v>
      </c>
      <c r="C631" s="27">
        <f>畜禽季度村级台账!BO632</f>
        <v>0</v>
      </c>
      <c r="D631" s="27">
        <f>畜禽季度村级台账!BP632</f>
        <v>0</v>
      </c>
      <c r="E631" s="27">
        <f>畜禽季度村级台账!BQ632</f>
        <v>0</v>
      </c>
      <c r="F631" s="27">
        <f>畜禽季度村级台账!BR632</f>
        <v>0</v>
      </c>
      <c r="G631" s="27">
        <f>畜禽季度村级台账!BS632</f>
        <v>0</v>
      </c>
      <c r="H631" s="27">
        <f>畜禽季度村级台账!BT632</f>
        <v>0</v>
      </c>
      <c r="I631" s="27">
        <f>畜禽季度村级台账!BU632</f>
        <v>0</v>
      </c>
      <c r="J631" s="27">
        <f>畜禽季度村级台账!BV632</f>
        <v>0</v>
      </c>
      <c r="K631" s="27">
        <f>畜禽季度村级台账!BW632</f>
        <v>0</v>
      </c>
      <c r="L631" s="27">
        <f>畜禽季度村级台账!BX632</f>
        <v>0</v>
      </c>
      <c r="M631" s="27">
        <f>畜禽季度村级台账!BY632</f>
        <v>0</v>
      </c>
      <c r="N631" s="27">
        <f>畜禽季度村级台账!BZ632</f>
        <v>0</v>
      </c>
      <c r="O631" s="27">
        <f>畜禽季度村级台账!CA632</f>
        <v>0</v>
      </c>
      <c r="P631" s="27">
        <f>畜禽季度村级台账!CB632</f>
        <v>0</v>
      </c>
      <c r="Q631" s="27">
        <f>畜禽季度村级台账!CC632</f>
        <v>0</v>
      </c>
      <c r="R631" s="27">
        <f>畜禽季度村级台账!CD632</f>
        <v>0</v>
      </c>
      <c r="S631" s="27">
        <f>畜禽季度村级台账!CE632</f>
        <v>0</v>
      </c>
      <c r="T631" s="27">
        <f>畜禽季度村级台账!C632+畜禽季度村级台账!U632+畜禽季度村级台账!AM632+畜禽季度村级台账!BE632</f>
        <v>0</v>
      </c>
      <c r="U631" s="27">
        <f>畜禽季度村级台账!D632+畜禽季度村级台账!V632+畜禽季度村级台账!AN632+畜禽季度村级台账!BF632</f>
        <v>0</v>
      </c>
      <c r="V631" s="27">
        <f>畜禽季度村级台账!E632+畜禽季度村级台账!W632+畜禽季度村级台账!AO632+畜禽季度村级台账!BG632</f>
        <v>0</v>
      </c>
      <c r="W631" s="27">
        <f>畜禽季度村级台账!F632+畜禽季度村级台账!X632+畜禽季度村级台账!AP632+畜禽季度村级台账!BH632</f>
        <v>0</v>
      </c>
      <c r="X631" s="27">
        <f t="shared" si="80"/>
        <v>0</v>
      </c>
      <c r="Y631" s="27">
        <f>畜禽季度村级台账!G632+畜禽季度村级台账!Y632+畜禽季度村级台账!AQ632+畜禽季度村级台账!BI632</f>
        <v>0</v>
      </c>
      <c r="Z631" s="27">
        <f>畜禽季度村级台账!H632+畜禽季度村级台账!Z632+畜禽季度村级台账!AR632+畜禽季度村级台账!BJ632</f>
        <v>0</v>
      </c>
      <c r="AA631" s="27">
        <f>畜禽季度村级台账!CF632</f>
        <v>0</v>
      </c>
      <c r="AB631" s="27">
        <f>畜禽季度村级台账!CG632</f>
        <v>0</v>
      </c>
      <c r="AC631" s="27">
        <f>畜禽季度村级台账!CH632</f>
        <v>0</v>
      </c>
      <c r="AD631" s="27">
        <f>畜禽季度村级台账!CI632</f>
        <v>0</v>
      </c>
      <c r="AE631" s="27">
        <f>畜禽季度村级台账!CJ632</f>
        <v>0</v>
      </c>
      <c r="AF631" s="51" t="str">
        <f t="shared" si="73"/>
        <v>正确</v>
      </c>
      <c r="AG631" s="51" t="str">
        <f t="shared" si="74"/>
        <v>正确</v>
      </c>
      <c r="AH631" s="51" t="str">
        <f t="shared" si="75"/>
        <v>正确</v>
      </c>
      <c r="AI631" s="51" t="str">
        <f t="shared" si="76"/>
        <v>正确</v>
      </c>
      <c r="AJ631" s="51" t="str">
        <f t="shared" si="77"/>
        <v>正确</v>
      </c>
      <c r="AK631" s="51" t="str">
        <f t="shared" si="78"/>
        <v>正确</v>
      </c>
      <c r="AL631" s="51" t="str">
        <f t="shared" si="79"/>
        <v>正确</v>
      </c>
    </row>
    <row r="632" spans="1:38">
      <c r="A632" s="28">
        <v>622</v>
      </c>
      <c r="B632" s="26">
        <f>畜禽季度村级台账!B633</f>
        <v>0</v>
      </c>
      <c r="C632" s="27">
        <f>畜禽季度村级台账!BO633</f>
        <v>0</v>
      </c>
      <c r="D632" s="27">
        <f>畜禽季度村级台账!BP633</f>
        <v>0</v>
      </c>
      <c r="E632" s="27">
        <f>畜禽季度村级台账!BQ633</f>
        <v>0</v>
      </c>
      <c r="F632" s="27">
        <f>畜禽季度村级台账!BR633</f>
        <v>0</v>
      </c>
      <c r="G632" s="27">
        <f>畜禽季度村级台账!BS633</f>
        <v>0</v>
      </c>
      <c r="H632" s="27">
        <f>畜禽季度村级台账!BT633</f>
        <v>0</v>
      </c>
      <c r="I632" s="27">
        <f>畜禽季度村级台账!BU633</f>
        <v>0</v>
      </c>
      <c r="J632" s="27">
        <f>畜禽季度村级台账!BV633</f>
        <v>0</v>
      </c>
      <c r="K632" s="27">
        <f>畜禽季度村级台账!BW633</f>
        <v>0</v>
      </c>
      <c r="L632" s="27">
        <f>畜禽季度村级台账!BX633</f>
        <v>0</v>
      </c>
      <c r="M632" s="27">
        <f>畜禽季度村级台账!BY633</f>
        <v>0</v>
      </c>
      <c r="N632" s="27">
        <f>畜禽季度村级台账!BZ633</f>
        <v>0</v>
      </c>
      <c r="O632" s="27">
        <f>畜禽季度村级台账!CA633</f>
        <v>0</v>
      </c>
      <c r="P632" s="27">
        <f>畜禽季度村级台账!CB633</f>
        <v>0</v>
      </c>
      <c r="Q632" s="27">
        <f>畜禽季度村级台账!CC633</f>
        <v>0</v>
      </c>
      <c r="R632" s="27">
        <f>畜禽季度村级台账!CD633</f>
        <v>0</v>
      </c>
      <c r="S632" s="27">
        <f>畜禽季度村级台账!CE633</f>
        <v>0</v>
      </c>
      <c r="T632" s="27">
        <f>畜禽季度村级台账!C633+畜禽季度村级台账!U633+畜禽季度村级台账!AM633+畜禽季度村级台账!BE633</f>
        <v>0</v>
      </c>
      <c r="U632" s="27">
        <f>畜禽季度村级台账!D633+畜禽季度村级台账!V633+畜禽季度村级台账!AN633+畜禽季度村级台账!BF633</f>
        <v>0</v>
      </c>
      <c r="V632" s="27">
        <f>畜禽季度村级台账!E633+畜禽季度村级台账!W633+畜禽季度村级台账!AO633+畜禽季度村级台账!BG633</f>
        <v>0</v>
      </c>
      <c r="W632" s="27">
        <f>畜禽季度村级台账!F633+畜禽季度村级台账!X633+畜禽季度村级台账!AP633+畜禽季度村级台账!BH633</f>
        <v>0</v>
      </c>
      <c r="X632" s="27">
        <f t="shared" si="80"/>
        <v>0</v>
      </c>
      <c r="Y632" s="27">
        <f>畜禽季度村级台账!G633+畜禽季度村级台账!Y633+畜禽季度村级台账!AQ633+畜禽季度村级台账!BI633</f>
        <v>0</v>
      </c>
      <c r="Z632" s="27">
        <f>畜禽季度村级台账!H633+畜禽季度村级台账!Z633+畜禽季度村级台账!AR633+畜禽季度村级台账!BJ633</f>
        <v>0</v>
      </c>
      <c r="AA632" s="27">
        <f>畜禽季度村级台账!CF633</f>
        <v>0</v>
      </c>
      <c r="AB632" s="27">
        <f>畜禽季度村级台账!CG633</f>
        <v>0</v>
      </c>
      <c r="AC632" s="27">
        <f>畜禽季度村级台账!CH633</f>
        <v>0</v>
      </c>
      <c r="AD632" s="27">
        <f>畜禽季度村级台账!CI633</f>
        <v>0</v>
      </c>
      <c r="AE632" s="27">
        <f>畜禽季度村级台账!CJ633</f>
        <v>0</v>
      </c>
      <c r="AF632" s="51" t="str">
        <f t="shared" si="73"/>
        <v>正确</v>
      </c>
      <c r="AG632" s="51" t="str">
        <f t="shared" si="74"/>
        <v>正确</v>
      </c>
      <c r="AH632" s="51" t="str">
        <f t="shared" si="75"/>
        <v>正确</v>
      </c>
      <c r="AI632" s="51" t="str">
        <f t="shared" si="76"/>
        <v>正确</v>
      </c>
      <c r="AJ632" s="51" t="str">
        <f t="shared" si="77"/>
        <v>正确</v>
      </c>
      <c r="AK632" s="51" t="str">
        <f t="shared" si="78"/>
        <v>正确</v>
      </c>
      <c r="AL632" s="51" t="str">
        <f t="shared" si="79"/>
        <v>正确</v>
      </c>
    </row>
    <row r="633" spans="1:38">
      <c r="A633" s="28">
        <v>623</v>
      </c>
      <c r="B633" s="26">
        <f>畜禽季度村级台账!B634</f>
        <v>0</v>
      </c>
      <c r="C633" s="27">
        <f>畜禽季度村级台账!BO634</f>
        <v>0</v>
      </c>
      <c r="D633" s="27">
        <f>畜禽季度村级台账!BP634</f>
        <v>0</v>
      </c>
      <c r="E633" s="27">
        <f>畜禽季度村级台账!BQ634</f>
        <v>0</v>
      </c>
      <c r="F633" s="27">
        <f>畜禽季度村级台账!BR634</f>
        <v>0</v>
      </c>
      <c r="G633" s="27">
        <f>畜禽季度村级台账!BS634</f>
        <v>0</v>
      </c>
      <c r="H633" s="27">
        <f>畜禽季度村级台账!BT634</f>
        <v>0</v>
      </c>
      <c r="I633" s="27">
        <f>畜禽季度村级台账!BU634</f>
        <v>0</v>
      </c>
      <c r="J633" s="27">
        <f>畜禽季度村级台账!BV634</f>
        <v>0</v>
      </c>
      <c r="K633" s="27">
        <f>畜禽季度村级台账!BW634</f>
        <v>0</v>
      </c>
      <c r="L633" s="27">
        <f>畜禽季度村级台账!BX634</f>
        <v>0</v>
      </c>
      <c r="M633" s="27">
        <f>畜禽季度村级台账!BY634</f>
        <v>0</v>
      </c>
      <c r="N633" s="27">
        <f>畜禽季度村级台账!BZ634</f>
        <v>0</v>
      </c>
      <c r="O633" s="27">
        <f>畜禽季度村级台账!CA634</f>
        <v>0</v>
      </c>
      <c r="P633" s="27">
        <f>畜禽季度村级台账!CB634</f>
        <v>0</v>
      </c>
      <c r="Q633" s="27">
        <f>畜禽季度村级台账!CC634</f>
        <v>0</v>
      </c>
      <c r="R633" s="27">
        <f>畜禽季度村级台账!CD634</f>
        <v>0</v>
      </c>
      <c r="S633" s="27">
        <f>畜禽季度村级台账!CE634</f>
        <v>0</v>
      </c>
      <c r="T633" s="27">
        <f>畜禽季度村级台账!C634+畜禽季度村级台账!U634+畜禽季度村级台账!AM634+畜禽季度村级台账!BE634</f>
        <v>0</v>
      </c>
      <c r="U633" s="27">
        <f>畜禽季度村级台账!D634+畜禽季度村级台账!V634+畜禽季度村级台账!AN634+畜禽季度村级台账!BF634</f>
        <v>0</v>
      </c>
      <c r="V633" s="27">
        <f>畜禽季度村级台账!E634+畜禽季度村级台账!W634+畜禽季度村级台账!AO634+畜禽季度村级台账!BG634</f>
        <v>0</v>
      </c>
      <c r="W633" s="27">
        <f>畜禽季度村级台账!F634+畜禽季度村级台账!X634+畜禽季度村级台账!AP634+畜禽季度村级台账!BH634</f>
        <v>0</v>
      </c>
      <c r="X633" s="27">
        <f t="shared" si="80"/>
        <v>0</v>
      </c>
      <c r="Y633" s="27">
        <f>畜禽季度村级台账!G634+畜禽季度村级台账!Y634+畜禽季度村级台账!AQ634+畜禽季度村级台账!BI634</f>
        <v>0</v>
      </c>
      <c r="Z633" s="27">
        <f>畜禽季度村级台账!H634+畜禽季度村级台账!Z634+畜禽季度村级台账!AR634+畜禽季度村级台账!BJ634</f>
        <v>0</v>
      </c>
      <c r="AA633" s="27">
        <f>畜禽季度村级台账!CF634</f>
        <v>0</v>
      </c>
      <c r="AB633" s="27">
        <f>畜禽季度村级台账!CG634</f>
        <v>0</v>
      </c>
      <c r="AC633" s="27">
        <f>畜禽季度村级台账!CH634</f>
        <v>0</v>
      </c>
      <c r="AD633" s="27">
        <f>畜禽季度村级台账!CI634</f>
        <v>0</v>
      </c>
      <c r="AE633" s="27">
        <f>畜禽季度村级台账!CJ634</f>
        <v>0</v>
      </c>
      <c r="AF633" s="51" t="str">
        <f t="shared" si="73"/>
        <v>正确</v>
      </c>
      <c r="AG633" s="51" t="str">
        <f t="shared" si="74"/>
        <v>正确</v>
      </c>
      <c r="AH633" s="51" t="str">
        <f t="shared" si="75"/>
        <v>正确</v>
      </c>
      <c r="AI633" s="51" t="str">
        <f t="shared" si="76"/>
        <v>正确</v>
      </c>
      <c r="AJ633" s="51" t="str">
        <f t="shared" si="77"/>
        <v>正确</v>
      </c>
      <c r="AK633" s="51" t="str">
        <f t="shared" si="78"/>
        <v>正确</v>
      </c>
      <c r="AL633" s="51" t="str">
        <f t="shared" si="79"/>
        <v>正确</v>
      </c>
    </row>
    <row r="634" spans="1:38">
      <c r="A634" s="28">
        <v>624</v>
      </c>
      <c r="B634" s="26">
        <f>畜禽季度村级台账!B635</f>
        <v>0</v>
      </c>
      <c r="C634" s="27">
        <f>畜禽季度村级台账!BO635</f>
        <v>0</v>
      </c>
      <c r="D634" s="27">
        <f>畜禽季度村级台账!BP635</f>
        <v>0</v>
      </c>
      <c r="E634" s="27">
        <f>畜禽季度村级台账!BQ635</f>
        <v>0</v>
      </c>
      <c r="F634" s="27">
        <f>畜禽季度村级台账!BR635</f>
        <v>0</v>
      </c>
      <c r="G634" s="27">
        <f>畜禽季度村级台账!BS635</f>
        <v>0</v>
      </c>
      <c r="H634" s="27">
        <f>畜禽季度村级台账!BT635</f>
        <v>0</v>
      </c>
      <c r="I634" s="27">
        <f>畜禽季度村级台账!BU635</f>
        <v>0</v>
      </c>
      <c r="J634" s="27">
        <f>畜禽季度村级台账!BV635</f>
        <v>0</v>
      </c>
      <c r="K634" s="27">
        <f>畜禽季度村级台账!BW635</f>
        <v>0</v>
      </c>
      <c r="L634" s="27">
        <f>畜禽季度村级台账!BX635</f>
        <v>0</v>
      </c>
      <c r="M634" s="27">
        <f>畜禽季度村级台账!BY635</f>
        <v>0</v>
      </c>
      <c r="N634" s="27">
        <f>畜禽季度村级台账!BZ635</f>
        <v>0</v>
      </c>
      <c r="O634" s="27">
        <f>畜禽季度村级台账!CA635</f>
        <v>0</v>
      </c>
      <c r="P634" s="27">
        <f>畜禽季度村级台账!CB635</f>
        <v>0</v>
      </c>
      <c r="Q634" s="27">
        <f>畜禽季度村级台账!CC635</f>
        <v>0</v>
      </c>
      <c r="R634" s="27">
        <f>畜禽季度村级台账!CD635</f>
        <v>0</v>
      </c>
      <c r="S634" s="27">
        <f>畜禽季度村级台账!CE635</f>
        <v>0</v>
      </c>
      <c r="T634" s="27">
        <f>畜禽季度村级台账!C635+畜禽季度村级台账!U635+畜禽季度村级台账!AM635+畜禽季度村级台账!BE635</f>
        <v>0</v>
      </c>
      <c r="U634" s="27">
        <f>畜禽季度村级台账!D635+畜禽季度村级台账!V635+畜禽季度村级台账!AN635+畜禽季度村级台账!BF635</f>
        <v>0</v>
      </c>
      <c r="V634" s="27">
        <f>畜禽季度村级台账!E635+畜禽季度村级台账!W635+畜禽季度村级台账!AO635+畜禽季度村级台账!BG635</f>
        <v>0</v>
      </c>
      <c r="W634" s="27">
        <f>畜禽季度村级台账!F635+畜禽季度村级台账!X635+畜禽季度村级台账!AP635+畜禽季度村级台账!BH635</f>
        <v>0</v>
      </c>
      <c r="X634" s="27">
        <f t="shared" si="80"/>
        <v>0</v>
      </c>
      <c r="Y634" s="27">
        <f>畜禽季度村级台账!G635+畜禽季度村级台账!Y635+畜禽季度村级台账!AQ635+畜禽季度村级台账!BI635</f>
        <v>0</v>
      </c>
      <c r="Z634" s="27">
        <f>畜禽季度村级台账!H635+畜禽季度村级台账!Z635+畜禽季度村级台账!AR635+畜禽季度村级台账!BJ635</f>
        <v>0</v>
      </c>
      <c r="AA634" s="27">
        <f>畜禽季度村级台账!CF635</f>
        <v>0</v>
      </c>
      <c r="AB634" s="27">
        <f>畜禽季度村级台账!CG635</f>
        <v>0</v>
      </c>
      <c r="AC634" s="27">
        <f>畜禽季度村级台账!CH635</f>
        <v>0</v>
      </c>
      <c r="AD634" s="27">
        <f>畜禽季度村级台账!CI635</f>
        <v>0</v>
      </c>
      <c r="AE634" s="27">
        <f>畜禽季度村级台账!CJ635</f>
        <v>0</v>
      </c>
      <c r="AF634" s="51" t="str">
        <f t="shared" si="73"/>
        <v>正确</v>
      </c>
      <c r="AG634" s="51" t="str">
        <f t="shared" si="74"/>
        <v>正确</v>
      </c>
      <c r="AH634" s="51" t="str">
        <f t="shared" si="75"/>
        <v>正确</v>
      </c>
      <c r="AI634" s="51" t="str">
        <f t="shared" si="76"/>
        <v>正确</v>
      </c>
      <c r="AJ634" s="51" t="str">
        <f t="shared" si="77"/>
        <v>正确</v>
      </c>
      <c r="AK634" s="51" t="str">
        <f t="shared" si="78"/>
        <v>正确</v>
      </c>
      <c r="AL634" s="51" t="str">
        <f t="shared" si="79"/>
        <v>正确</v>
      </c>
    </row>
    <row r="635" spans="1:38">
      <c r="A635" s="28">
        <v>625</v>
      </c>
      <c r="B635" s="26">
        <f>畜禽季度村级台账!B636</f>
        <v>0</v>
      </c>
      <c r="C635" s="27">
        <f>畜禽季度村级台账!BO636</f>
        <v>0</v>
      </c>
      <c r="D635" s="27">
        <f>畜禽季度村级台账!BP636</f>
        <v>0</v>
      </c>
      <c r="E635" s="27">
        <f>畜禽季度村级台账!BQ636</f>
        <v>0</v>
      </c>
      <c r="F635" s="27">
        <f>畜禽季度村级台账!BR636</f>
        <v>0</v>
      </c>
      <c r="G635" s="27">
        <f>畜禽季度村级台账!BS636</f>
        <v>0</v>
      </c>
      <c r="H635" s="27">
        <f>畜禽季度村级台账!BT636</f>
        <v>0</v>
      </c>
      <c r="I635" s="27">
        <f>畜禽季度村级台账!BU636</f>
        <v>0</v>
      </c>
      <c r="J635" s="27">
        <f>畜禽季度村级台账!BV636</f>
        <v>0</v>
      </c>
      <c r="K635" s="27">
        <f>畜禽季度村级台账!BW636</f>
        <v>0</v>
      </c>
      <c r="L635" s="27">
        <f>畜禽季度村级台账!BX636</f>
        <v>0</v>
      </c>
      <c r="M635" s="27">
        <f>畜禽季度村级台账!BY636</f>
        <v>0</v>
      </c>
      <c r="N635" s="27">
        <f>畜禽季度村级台账!BZ636</f>
        <v>0</v>
      </c>
      <c r="O635" s="27">
        <f>畜禽季度村级台账!CA636</f>
        <v>0</v>
      </c>
      <c r="P635" s="27">
        <f>畜禽季度村级台账!CB636</f>
        <v>0</v>
      </c>
      <c r="Q635" s="27">
        <f>畜禽季度村级台账!CC636</f>
        <v>0</v>
      </c>
      <c r="R635" s="27">
        <f>畜禽季度村级台账!CD636</f>
        <v>0</v>
      </c>
      <c r="S635" s="27">
        <f>畜禽季度村级台账!CE636</f>
        <v>0</v>
      </c>
      <c r="T635" s="27">
        <f>畜禽季度村级台账!C636+畜禽季度村级台账!U636+畜禽季度村级台账!AM636+畜禽季度村级台账!BE636</f>
        <v>0</v>
      </c>
      <c r="U635" s="27">
        <f>畜禽季度村级台账!D636+畜禽季度村级台账!V636+畜禽季度村级台账!AN636+畜禽季度村级台账!BF636</f>
        <v>0</v>
      </c>
      <c r="V635" s="27">
        <f>畜禽季度村级台账!E636+畜禽季度村级台账!W636+畜禽季度村级台账!AO636+畜禽季度村级台账!BG636</f>
        <v>0</v>
      </c>
      <c r="W635" s="27">
        <f>畜禽季度村级台账!F636+畜禽季度村级台账!X636+畜禽季度村级台账!AP636+畜禽季度村级台账!BH636</f>
        <v>0</v>
      </c>
      <c r="X635" s="27">
        <f t="shared" si="80"/>
        <v>0</v>
      </c>
      <c r="Y635" s="27">
        <f>畜禽季度村级台账!G636+畜禽季度村级台账!Y636+畜禽季度村级台账!AQ636+畜禽季度村级台账!BI636</f>
        <v>0</v>
      </c>
      <c r="Z635" s="27">
        <f>畜禽季度村级台账!H636+畜禽季度村级台账!Z636+畜禽季度村级台账!AR636+畜禽季度村级台账!BJ636</f>
        <v>0</v>
      </c>
      <c r="AA635" s="27">
        <f>畜禽季度村级台账!CF636</f>
        <v>0</v>
      </c>
      <c r="AB635" s="27">
        <f>畜禽季度村级台账!CG636</f>
        <v>0</v>
      </c>
      <c r="AC635" s="27">
        <f>畜禽季度村级台账!CH636</f>
        <v>0</v>
      </c>
      <c r="AD635" s="27">
        <f>畜禽季度村级台账!CI636</f>
        <v>0</v>
      </c>
      <c r="AE635" s="27">
        <f>畜禽季度村级台账!CJ636</f>
        <v>0</v>
      </c>
      <c r="AF635" s="51" t="str">
        <f t="shared" si="73"/>
        <v>正确</v>
      </c>
      <c r="AG635" s="51" t="str">
        <f t="shared" si="74"/>
        <v>正确</v>
      </c>
      <c r="AH635" s="51" t="str">
        <f t="shared" si="75"/>
        <v>正确</v>
      </c>
      <c r="AI635" s="51" t="str">
        <f t="shared" si="76"/>
        <v>正确</v>
      </c>
      <c r="AJ635" s="51" t="str">
        <f t="shared" si="77"/>
        <v>正确</v>
      </c>
      <c r="AK635" s="51" t="str">
        <f t="shared" si="78"/>
        <v>正确</v>
      </c>
      <c r="AL635" s="51" t="str">
        <f t="shared" si="79"/>
        <v>正确</v>
      </c>
    </row>
    <row r="636" spans="1:38">
      <c r="A636" s="28">
        <v>626</v>
      </c>
      <c r="B636" s="26">
        <f>畜禽季度村级台账!B637</f>
        <v>0</v>
      </c>
      <c r="C636" s="27">
        <f>畜禽季度村级台账!BO637</f>
        <v>0</v>
      </c>
      <c r="D636" s="27">
        <f>畜禽季度村级台账!BP637</f>
        <v>0</v>
      </c>
      <c r="E636" s="27">
        <f>畜禽季度村级台账!BQ637</f>
        <v>0</v>
      </c>
      <c r="F636" s="27">
        <f>畜禽季度村级台账!BR637</f>
        <v>0</v>
      </c>
      <c r="G636" s="27">
        <f>畜禽季度村级台账!BS637</f>
        <v>0</v>
      </c>
      <c r="H636" s="27">
        <f>畜禽季度村级台账!BT637</f>
        <v>0</v>
      </c>
      <c r="I636" s="27">
        <f>畜禽季度村级台账!BU637</f>
        <v>0</v>
      </c>
      <c r="J636" s="27">
        <f>畜禽季度村级台账!BV637</f>
        <v>0</v>
      </c>
      <c r="K636" s="27">
        <f>畜禽季度村级台账!BW637</f>
        <v>0</v>
      </c>
      <c r="L636" s="27">
        <f>畜禽季度村级台账!BX637</f>
        <v>0</v>
      </c>
      <c r="M636" s="27">
        <f>畜禽季度村级台账!BY637</f>
        <v>0</v>
      </c>
      <c r="N636" s="27">
        <f>畜禽季度村级台账!BZ637</f>
        <v>0</v>
      </c>
      <c r="O636" s="27">
        <f>畜禽季度村级台账!CA637</f>
        <v>0</v>
      </c>
      <c r="P636" s="27">
        <f>畜禽季度村级台账!CB637</f>
        <v>0</v>
      </c>
      <c r="Q636" s="27">
        <f>畜禽季度村级台账!CC637</f>
        <v>0</v>
      </c>
      <c r="R636" s="27">
        <f>畜禽季度村级台账!CD637</f>
        <v>0</v>
      </c>
      <c r="S636" s="27">
        <f>畜禽季度村级台账!CE637</f>
        <v>0</v>
      </c>
      <c r="T636" s="27">
        <f>畜禽季度村级台账!C637+畜禽季度村级台账!U637+畜禽季度村级台账!AM637+畜禽季度村级台账!BE637</f>
        <v>0</v>
      </c>
      <c r="U636" s="27">
        <f>畜禽季度村级台账!D637+畜禽季度村级台账!V637+畜禽季度村级台账!AN637+畜禽季度村级台账!BF637</f>
        <v>0</v>
      </c>
      <c r="V636" s="27">
        <f>畜禽季度村级台账!E637+畜禽季度村级台账!W637+畜禽季度村级台账!AO637+畜禽季度村级台账!BG637</f>
        <v>0</v>
      </c>
      <c r="W636" s="27">
        <f>畜禽季度村级台账!F637+畜禽季度村级台账!X637+畜禽季度村级台账!AP637+畜禽季度村级台账!BH637</f>
        <v>0</v>
      </c>
      <c r="X636" s="27">
        <f t="shared" si="80"/>
        <v>0</v>
      </c>
      <c r="Y636" s="27">
        <f>畜禽季度村级台账!G637+畜禽季度村级台账!Y637+畜禽季度村级台账!AQ637+畜禽季度村级台账!BI637</f>
        <v>0</v>
      </c>
      <c r="Z636" s="27">
        <f>畜禽季度村级台账!H637+畜禽季度村级台账!Z637+畜禽季度村级台账!AR637+畜禽季度村级台账!BJ637</f>
        <v>0</v>
      </c>
      <c r="AA636" s="27">
        <f>畜禽季度村级台账!CF637</f>
        <v>0</v>
      </c>
      <c r="AB636" s="27">
        <f>畜禽季度村级台账!CG637</f>
        <v>0</v>
      </c>
      <c r="AC636" s="27">
        <f>畜禽季度村级台账!CH637</f>
        <v>0</v>
      </c>
      <c r="AD636" s="27">
        <f>畜禽季度村级台账!CI637</f>
        <v>0</v>
      </c>
      <c r="AE636" s="27">
        <f>畜禽季度村级台账!CJ637</f>
        <v>0</v>
      </c>
      <c r="AF636" s="51" t="str">
        <f t="shared" si="73"/>
        <v>正确</v>
      </c>
      <c r="AG636" s="51" t="str">
        <f t="shared" si="74"/>
        <v>正确</v>
      </c>
      <c r="AH636" s="51" t="str">
        <f t="shared" si="75"/>
        <v>正确</v>
      </c>
      <c r="AI636" s="51" t="str">
        <f t="shared" si="76"/>
        <v>正确</v>
      </c>
      <c r="AJ636" s="51" t="str">
        <f t="shared" si="77"/>
        <v>正确</v>
      </c>
      <c r="AK636" s="51" t="str">
        <f t="shared" si="78"/>
        <v>正确</v>
      </c>
      <c r="AL636" s="51" t="str">
        <f t="shared" si="79"/>
        <v>正确</v>
      </c>
    </row>
    <row r="637" spans="1:38">
      <c r="A637" s="28">
        <v>627</v>
      </c>
      <c r="B637" s="26">
        <f>畜禽季度村级台账!B638</f>
        <v>0</v>
      </c>
      <c r="C637" s="27">
        <f>畜禽季度村级台账!BO638</f>
        <v>0</v>
      </c>
      <c r="D637" s="27">
        <f>畜禽季度村级台账!BP638</f>
        <v>0</v>
      </c>
      <c r="E637" s="27">
        <f>畜禽季度村级台账!BQ638</f>
        <v>0</v>
      </c>
      <c r="F637" s="27">
        <f>畜禽季度村级台账!BR638</f>
        <v>0</v>
      </c>
      <c r="G637" s="27">
        <f>畜禽季度村级台账!BS638</f>
        <v>0</v>
      </c>
      <c r="H637" s="27">
        <f>畜禽季度村级台账!BT638</f>
        <v>0</v>
      </c>
      <c r="I637" s="27">
        <f>畜禽季度村级台账!BU638</f>
        <v>0</v>
      </c>
      <c r="J637" s="27">
        <f>畜禽季度村级台账!BV638</f>
        <v>0</v>
      </c>
      <c r="K637" s="27">
        <f>畜禽季度村级台账!BW638</f>
        <v>0</v>
      </c>
      <c r="L637" s="27">
        <f>畜禽季度村级台账!BX638</f>
        <v>0</v>
      </c>
      <c r="M637" s="27">
        <f>畜禽季度村级台账!BY638</f>
        <v>0</v>
      </c>
      <c r="N637" s="27">
        <f>畜禽季度村级台账!BZ638</f>
        <v>0</v>
      </c>
      <c r="O637" s="27">
        <f>畜禽季度村级台账!CA638</f>
        <v>0</v>
      </c>
      <c r="P637" s="27">
        <f>畜禽季度村级台账!CB638</f>
        <v>0</v>
      </c>
      <c r="Q637" s="27">
        <f>畜禽季度村级台账!CC638</f>
        <v>0</v>
      </c>
      <c r="R637" s="27">
        <f>畜禽季度村级台账!CD638</f>
        <v>0</v>
      </c>
      <c r="S637" s="27">
        <f>畜禽季度村级台账!CE638</f>
        <v>0</v>
      </c>
      <c r="T637" s="27">
        <f>畜禽季度村级台账!C638+畜禽季度村级台账!U638+畜禽季度村级台账!AM638+畜禽季度村级台账!BE638</f>
        <v>0</v>
      </c>
      <c r="U637" s="27">
        <f>畜禽季度村级台账!D638+畜禽季度村级台账!V638+畜禽季度村级台账!AN638+畜禽季度村级台账!BF638</f>
        <v>0</v>
      </c>
      <c r="V637" s="27">
        <f>畜禽季度村级台账!E638+畜禽季度村级台账!W638+畜禽季度村级台账!AO638+畜禽季度村级台账!BG638</f>
        <v>0</v>
      </c>
      <c r="W637" s="27">
        <f>畜禽季度村级台账!F638+畜禽季度村级台账!X638+畜禽季度村级台账!AP638+畜禽季度村级台账!BH638</f>
        <v>0</v>
      </c>
      <c r="X637" s="27">
        <f t="shared" si="80"/>
        <v>0</v>
      </c>
      <c r="Y637" s="27">
        <f>畜禽季度村级台账!G638+畜禽季度村级台账!Y638+畜禽季度村级台账!AQ638+畜禽季度村级台账!BI638</f>
        <v>0</v>
      </c>
      <c r="Z637" s="27">
        <f>畜禽季度村级台账!H638+畜禽季度村级台账!Z638+畜禽季度村级台账!AR638+畜禽季度村级台账!BJ638</f>
        <v>0</v>
      </c>
      <c r="AA637" s="27">
        <f>畜禽季度村级台账!CF638</f>
        <v>0</v>
      </c>
      <c r="AB637" s="27">
        <f>畜禽季度村级台账!CG638</f>
        <v>0</v>
      </c>
      <c r="AC637" s="27">
        <f>畜禽季度村级台账!CH638</f>
        <v>0</v>
      </c>
      <c r="AD637" s="27">
        <f>畜禽季度村级台账!CI638</f>
        <v>0</v>
      </c>
      <c r="AE637" s="27">
        <f>畜禽季度村级台账!CJ638</f>
        <v>0</v>
      </c>
      <c r="AF637" s="51" t="str">
        <f t="shared" si="73"/>
        <v>正确</v>
      </c>
      <c r="AG637" s="51" t="str">
        <f t="shared" si="74"/>
        <v>正确</v>
      </c>
      <c r="AH637" s="51" t="str">
        <f t="shared" si="75"/>
        <v>正确</v>
      </c>
      <c r="AI637" s="51" t="str">
        <f t="shared" si="76"/>
        <v>正确</v>
      </c>
      <c r="AJ637" s="51" t="str">
        <f t="shared" si="77"/>
        <v>正确</v>
      </c>
      <c r="AK637" s="51" t="str">
        <f t="shared" si="78"/>
        <v>正确</v>
      </c>
      <c r="AL637" s="51" t="str">
        <f t="shared" si="79"/>
        <v>正确</v>
      </c>
    </row>
    <row r="638" spans="1:38">
      <c r="A638" s="28">
        <v>628</v>
      </c>
      <c r="B638" s="26">
        <f>畜禽季度村级台账!B639</f>
        <v>0</v>
      </c>
      <c r="C638" s="27">
        <f>畜禽季度村级台账!BO639</f>
        <v>0</v>
      </c>
      <c r="D638" s="27">
        <f>畜禽季度村级台账!BP639</f>
        <v>0</v>
      </c>
      <c r="E638" s="27">
        <f>畜禽季度村级台账!BQ639</f>
        <v>0</v>
      </c>
      <c r="F638" s="27">
        <f>畜禽季度村级台账!BR639</f>
        <v>0</v>
      </c>
      <c r="G638" s="27">
        <f>畜禽季度村级台账!BS639</f>
        <v>0</v>
      </c>
      <c r="H638" s="27">
        <f>畜禽季度村级台账!BT639</f>
        <v>0</v>
      </c>
      <c r="I638" s="27">
        <f>畜禽季度村级台账!BU639</f>
        <v>0</v>
      </c>
      <c r="J638" s="27">
        <f>畜禽季度村级台账!BV639</f>
        <v>0</v>
      </c>
      <c r="K638" s="27">
        <f>畜禽季度村级台账!BW639</f>
        <v>0</v>
      </c>
      <c r="L638" s="27">
        <f>畜禽季度村级台账!BX639</f>
        <v>0</v>
      </c>
      <c r="M638" s="27">
        <f>畜禽季度村级台账!BY639</f>
        <v>0</v>
      </c>
      <c r="N638" s="27">
        <f>畜禽季度村级台账!BZ639</f>
        <v>0</v>
      </c>
      <c r="O638" s="27">
        <f>畜禽季度村级台账!CA639</f>
        <v>0</v>
      </c>
      <c r="P638" s="27">
        <f>畜禽季度村级台账!CB639</f>
        <v>0</v>
      </c>
      <c r="Q638" s="27">
        <f>畜禽季度村级台账!CC639</f>
        <v>0</v>
      </c>
      <c r="R638" s="27">
        <f>畜禽季度村级台账!CD639</f>
        <v>0</v>
      </c>
      <c r="S638" s="27">
        <f>畜禽季度村级台账!CE639</f>
        <v>0</v>
      </c>
      <c r="T638" s="27">
        <f>畜禽季度村级台账!C639+畜禽季度村级台账!U639+畜禽季度村级台账!AM639+畜禽季度村级台账!BE639</f>
        <v>0</v>
      </c>
      <c r="U638" s="27">
        <f>畜禽季度村级台账!D639+畜禽季度村级台账!V639+畜禽季度村级台账!AN639+畜禽季度村级台账!BF639</f>
        <v>0</v>
      </c>
      <c r="V638" s="27">
        <f>畜禽季度村级台账!E639+畜禽季度村级台账!W639+畜禽季度村级台账!AO639+畜禽季度村级台账!BG639</f>
        <v>0</v>
      </c>
      <c r="W638" s="27">
        <f>畜禽季度村级台账!F639+畜禽季度村级台账!X639+畜禽季度村级台账!AP639+畜禽季度村级台账!BH639</f>
        <v>0</v>
      </c>
      <c r="X638" s="27">
        <f t="shared" si="80"/>
        <v>0</v>
      </c>
      <c r="Y638" s="27">
        <f>畜禽季度村级台账!G639+畜禽季度村级台账!Y639+畜禽季度村级台账!AQ639+畜禽季度村级台账!BI639</f>
        <v>0</v>
      </c>
      <c r="Z638" s="27">
        <f>畜禽季度村级台账!H639+畜禽季度村级台账!Z639+畜禽季度村级台账!AR639+畜禽季度村级台账!BJ639</f>
        <v>0</v>
      </c>
      <c r="AA638" s="27">
        <f>畜禽季度村级台账!CF639</f>
        <v>0</v>
      </c>
      <c r="AB638" s="27">
        <f>畜禽季度村级台账!CG639</f>
        <v>0</v>
      </c>
      <c r="AC638" s="27">
        <f>畜禽季度村级台账!CH639</f>
        <v>0</v>
      </c>
      <c r="AD638" s="27">
        <f>畜禽季度村级台账!CI639</f>
        <v>0</v>
      </c>
      <c r="AE638" s="27">
        <f>畜禽季度村级台账!CJ639</f>
        <v>0</v>
      </c>
      <c r="AF638" s="51" t="str">
        <f t="shared" si="73"/>
        <v>正确</v>
      </c>
      <c r="AG638" s="51" t="str">
        <f t="shared" si="74"/>
        <v>正确</v>
      </c>
      <c r="AH638" s="51" t="str">
        <f t="shared" si="75"/>
        <v>正确</v>
      </c>
      <c r="AI638" s="51" t="str">
        <f t="shared" si="76"/>
        <v>正确</v>
      </c>
      <c r="AJ638" s="51" t="str">
        <f t="shared" si="77"/>
        <v>正确</v>
      </c>
      <c r="AK638" s="51" t="str">
        <f t="shared" si="78"/>
        <v>正确</v>
      </c>
      <c r="AL638" s="51" t="str">
        <f t="shared" si="79"/>
        <v>正确</v>
      </c>
    </row>
    <row r="639" spans="1:38">
      <c r="A639" s="28">
        <v>629</v>
      </c>
      <c r="B639" s="26">
        <f>畜禽季度村级台账!B640</f>
        <v>0</v>
      </c>
      <c r="C639" s="27">
        <f>畜禽季度村级台账!BO640</f>
        <v>0</v>
      </c>
      <c r="D639" s="27">
        <f>畜禽季度村级台账!BP640</f>
        <v>0</v>
      </c>
      <c r="E639" s="27">
        <f>畜禽季度村级台账!BQ640</f>
        <v>0</v>
      </c>
      <c r="F639" s="27">
        <f>畜禽季度村级台账!BR640</f>
        <v>0</v>
      </c>
      <c r="G639" s="27">
        <f>畜禽季度村级台账!BS640</f>
        <v>0</v>
      </c>
      <c r="H639" s="27">
        <f>畜禽季度村级台账!BT640</f>
        <v>0</v>
      </c>
      <c r="I639" s="27">
        <f>畜禽季度村级台账!BU640</f>
        <v>0</v>
      </c>
      <c r="J639" s="27">
        <f>畜禽季度村级台账!BV640</f>
        <v>0</v>
      </c>
      <c r="K639" s="27">
        <f>畜禽季度村级台账!BW640</f>
        <v>0</v>
      </c>
      <c r="L639" s="27">
        <f>畜禽季度村级台账!BX640</f>
        <v>0</v>
      </c>
      <c r="M639" s="27">
        <f>畜禽季度村级台账!BY640</f>
        <v>0</v>
      </c>
      <c r="N639" s="27">
        <f>畜禽季度村级台账!BZ640</f>
        <v>0</v>
      </c>
      <c r="O639" s="27">
        <f>畜禽季度村级台账!CA640</f>
        <v>0</v>
      </c>
      <c r="P639" s="27">
        <f>畜禽季度村级台账!CB640</f>
        <v>0</v>
      </c>
      <c r="Q639" s="27">
        <f>畜禽季度村级台账!CC640</f>
        <v>0</v>
      </c>
      <c r="R639" s="27">
        <f>畜禽季度村级台账!CD640</f>
        <v>0</v>
      </c>
      <c r="S639" s="27">
        <f>畜禽季度村级台账!CE640</f>
        <v>0</v>
      </c>
      <c r="T639" s="27">
        <f>畜禽季度村级台账!C640+畜禽季度村级台账!U640+畜禽季度村级台账!AM640+畜禽季度村级台账!BE640</f>
        <v>0</v>
      </c>
      <c r="U639" s="27">
        <f>畜禽季度村级台账!D640+畜禽季度村级台账!V640+畜禽季度村级台账!AN640+畜禽季度村级台账!BF640</f>
        <v>0</v>
      </c>
      <c r="V639" s="27">
        <f>畜禽季度村级台账!E640+畜禽季度村级台账!W640+畜禽季度村级台账!AO640+畜禽季度村级台账!BG640</f>
        <v>0</v>
      </c>
      <c r="W639" s="27">
        <f>畜禽季度村级台账!F640+畜禽季度村级台账!X640+畜禽季度村级台账!AP640+畜禽季度村级台账!BH640</f>
        <v>0</v>
      </c>
      <c r="X639" s="27">
        <f t="shared" si="80"/>
        <v>0</v>
      </c>
      <c r="Y639" s="27">
        <f>畜禽季度村级台账!G640+畜禽季度村级台账!Y640+畜禽季度村级台账!AQ640+畜禽季度村级台账!BI640</f>
        <v>0</v>
      </c>
      <c r="Z639" s="27">
        <f>畜禽季度村级台账!H640+畜禽季度村级台账!Z640+畜禽季度村级台账!AR640+畜禽季度村级台账!BJ640</f>
        <v>0</v>
      </c>
      <c r="AA639" s="27">
        <f>畜禽季度村级台账!CF640</f>
        <v>0</v>
      </c>
      <c r="AB639" s="27">
        <f>畜禽季度村级台账!CG640</f>
        <v>0</v>
      </c>
      <c r="AC639" s="27">
        <f>畜禽季度村级台账!CH640</f>
        <v>0</v>
      </c>
      <c r="AD639" s="27">
        <f>畜禽季度村级台账!CI640</f>
        <v>0</v>
      </c>
      <c r="AE639" s="27">
        <f>畜禽季度村级台账!CJ640</f>
        <v>0</v>
      </c>
      <c r="AF639" s="51" t="str">
        <f t="shared" si="73"/>
        <v>正确</v>
      </c>
      <c r="AG639" s="51" t="str">
        <f t="shared" si="74"/>
        <v>正确</v>
      </c>
      <c r="AH639" s="51" t="str">
        <f t="shared" si="75"/>
        <v>正确</v>
      </c>
      <c r="AI639" s="51" t="str">
        <f t="shared" si="76"/>
        <v>正确</v>
      </c>
      <c r="AJ639" s="51" t="str">
        <f t="shared" si="77"/>
        <v>正确</v>
      </c>
      <c r="AK639" s="51" t="str">
        <f t="shared" si="78"/>
        <v>正确</v>
      </c>
      <c r="AL639" s="51" t="str">
        <f t="shared" si="79"/>
        <v>正确</v>
      </c>
    </row>
    <row r="640" spans="1:38">
      <c r="A640" s="28">
        <v>630</v>
      </c>
      <c r="B640" s="26">
        <f>畜禽季度村级台账!B641</f>
        <v>0</v>
      </c>
      <c r="C640" s="27">
        <f>畜禽季度村级台账!BO641</f>
        <v>0</v>
      </c>
      <c r="D640" s="27">
        <f>畜禽季度村级台账!BP641</f>
        <v>0</v>
      </c>
      <c r="E640" s="27">
        <f>畜禽季度村级台账!BQ641</f>
        <v>0</v>
      </c>
      <c r="F640" s="27">
        <f>畜禽季度村级台账!BR641</f>
        <v>0</v>
      </c>
      <c r="G640" s="27">
        <f>畜禽季度村级台账!BS641</f>
        <v>0</v>
      </c>
      <c r="H640" s="27">
        <f>畜禽季度村级台账!BT641</f>
        <v>0</v>
      </c>
      <c r="I640" s="27">
        <f>畜禽季度村级台账!BU641</f>
        <v>0</v>
      </c>
      <c r="J640" s="27">
        <f>畜禽季度村级台账!BV641</f>
        <v>0</v>
      </c>
      <c r="K640" s="27">
        <f>畜禽季度村级台账!BW641</f>
        <v>0</v>
      </c>
      <c r="L640" s="27">
        <f>畜禽季度村级台账!BX641</f>
        <v>0</v>
      </c>
      <c r="M640" s="27">
        <f>畜禽季度村级台账!BY641</f>
        <v>0</v>
      </c>
      <c r="N640" s="27">
        <f>畜禽季度村级台账!BZ641</f>
        <v>0</v>
      </c>
      <c r="O640" s="27">
        <f>畜禽季度村级台账!CA641</f>
        <v>0</v>
      </c>
      <c r="P640" s="27">
        <f>畜禽季度村级台账!CB641</f>
        <v>0</v>
      </c>
      <c r="Q640" s="27">
        <f>畜禽季度村级台账!CC641</f>
        <v>0</v>
      </c>
      <c r="R640" s="27">
        <f>畜禽季度村级台账!CD641</f>
        <v>0</v>
      </c>
      <c r="S640" s="27">
        <f>畜禽季度村级台账!CE641</f>
        <v>0</v>
      </c>
      <c r="T640" s="27">
        <f>畜禽季度村级台账!C641+畜禽季度村级台账!U641+畜禽季度村级台账!AM641+畜禽季度村级台账!BE641</f>
        <v>0</v>
      </c>
      <c r="U640" s="27">
        <f>畜禽季度村级台账!D641+畜禽季度村级台账!V641+畜禽季度村级台账!AN641+畜禽季度村级台账!BF641</f>
        <v>0</v>
      </c>
      <c r="V640" s="27">
        <f>畜禽季度村级台账!E641+畜禽季度村级台账!W641+畜禽季度村级台账!AO641+畜禽季度村级台账!BG641</f>
        <v>0</v>
      </c>
      <c r="W640" s="27">
        <f>畜禽季度村级台账!F641+畜禽季度村级台账!X641+畜禽季度村级台账!AP641+畜禽季度村级台账!BH641</f>
        <v>0</v>
      </c>
      <c r="X640" s="27">
        <f t="shared" si="80"/>
        <v>0</v>
      </c>
      <c r="Y640" s="27">
        <f>畜禽季度村级台账!G641+畜禽季度村级台账!Y641+畜禽季度村级台账!AQ641+畜禽季度村级台账!BI641</f>
        <v>0</v>
      </c>
      <c r="Z640" s="27">
        <f>畜禽季度村级台账!H641+畜禽季度村级台账!Z641+畜禽季度村级台账!AR641+畜禽季度村级台账!BJ641</f>
        <v>0</v>
      </c>
      <c r="AA640" s="27">
        <f>畜禽季度村级台账!CF641</f>
        <v>0</v>
      </c>
      <c r="AB640" s="27">
        <f>畜禽季度村级台账!CG641</f>
        <v>0</v>
      </c>
      <c r="AC640" s="27">
        <f>畜禽季度村级台账!CH641</f>
        <v>0</v>
      </c>
      <c r="AD640" s="27">
        <f>畜禽季度村级台账!CI641</f>
        <v>0</v>
      </c>
      <c r="AE640" s="27">
        <f>畜禽季度村级台账!CJ641</f>
        <v>0</v>
      </c>
      <c r="AF640" s="51" t="str">
        <f t="shared" si="73"/>
        <v>正确</v>
      </c>
      <c r="AG640" s="51" t="str">
        <f t="shared" si="74"/>
        <v>正确</v>
      </c>
      <c r="AH640" s="51" t="str">
        <f t="shared" si="75"/>
        <v>正确</v>
      </c>
      <c r="AI640" s="51" t="str">
        <f t="shared" si="76"/>
        <v>正确</v>
      </c>
      <c r="AJ640" s="51" t="str">
        <f t="shared" si="77"/>
        <v>正确</v>
      </c>
      <c r="AK640" s="51" t="str">
        <f t="shared" si="78"/>
        <v>正确</v>
      </c>
      <c r="AL640" s="51" t="str">
        <f t="shared" si="79"/>
        <v>正确</v>
      </c>
    </row>
    <row r="641" spans="1:38">
      <c r="A641" s="28">
        <v>631</v>
      </c>
      <c r="B641" s="26">
        <f>畜禽季度村级台账!B642</f>
        <v>0</v>
      </c>
      <c r="C641" s="27">
        <f>畜禽季度村级台账!BO642</f>
        <v>0</v>
      </c>
      <c r="D641" s="27">
        <f>畜禽季度村级台账!BP642</f>
        <v>0</v>
      </c>
      <c r="E641" s="27">
        <f>畜禽季度村级台账!BQ642</f>
        <v>0</v>
      </c>
      <c r="F641" s="27">
        <f>畜禽季度村级台账!BR642</f>
        <v>0</v>
      </c>
      <c r="G641" s="27">
        <f>畜禽季度村级台账!BS642</f>
        <v>0</v>
      </c>
      <c r="H641" s="27">
        <f>畜禽季度村级台账!BT642</f>
        <v>0</v>
      </c>
      <c r="I641" s="27">
        <f>畜禽季度村级台账!BU642</f>
        <v>0</v>
      </c>
      <c r="J641" s="27">
        <f>畜禽季度村级台账!BV642</f>
        <v>0</v>
      </c>
      <c r="K641" s="27">
        <f>畜禽季度村级台账!BW642</f>
        <v>0</v>
      </c>
      <c r="L641" s="27">
        <f>畜禽季度村级台账!BX642</f>
        <v>0</v>
      </c>
      <c r="M641" s="27">
        <f>畜禽季度村级台账!BY642</f>
        <v>0</v>
      </c>
      <c r="N641" s="27">
        <f>畜禽季度村级台账!BZ642</f>
        <v>0</v>
      </c>
      <c r="O641" s="27">
        <f>畜禽季度村级台账!CA642</f>
        <v>0</v>
      </c>
      <c r="P641" s="27">
        <f>畜禽季度村级台账!CB642</f>
        <v>0</v>
      </c>
      <c r="Q641" s="27">
        <f>畜禽季度村级台账!CC642</f>
        <v>0</v>
      </c>
      <c r="R641" s="27">
        <f>畜禽季度村级台账!CD642</f>
        <v>0</v>
      </c>
      <c r="S641" s="27">
        <f>畜禽季度村级台账!CE642</f>
        <v>0</v>
      </c>
      <c r="T641" s="27">
        <f>畜禽季度村级台账!C642+畜禽季度村级台账!U642+畜禽季度村级台账!AM642+畜禽季度村级台账!BE642</f>
        <v>0</v>
      </c>
      <c r="U641" s="27">
        <f>畜禽季度村级台账!D642+畜禽季度村级台账!V642+畜禽季度村级台账!AN642+畜禽季度村级台账!BF642</f>
        <v>0</v>
      </c>
      <c r="V641" s="27">
        <f>畜禽季度村级台账!E642+畜禽季度村级台账!W642+畜禽季度村级台账!AO642+畜禽季度村级台账!BG642</f>
        <v>0</v>
      </c>
      <c r="W641" s="27">
        <f>畜禽季度村级台账!F642+畜禽季度村级台账!X642+畜禽季度村级台账!AP642+畜禽季度村级台账!BH642</f>
        <v>0</v>
      </c>
      <c r="X641" s="27">
        <f t="shared" si="80"/>
        <v>0</v>
      </c>
      <c r="Y641" s="27">
        <f>畜禽季度村级台账!G642+畜禽季度村级台账!Y642+畜禽季度村级台账!AQ642+畜禽季度村级台账!BI642</f>
        <v>0</v>
      </c>
      <c r="Z641" s="27">
        <f>畜禽季度村级台账!H642+畜禽季度村级台账!Z642+畜禽季度村级台账!AR642+畜禽季度村级台账!BJ642</f>
        <v>0</v>
      </c>
      <c r="AA641" s="27">
        <f>畜禽季度村级台账!CF642</f>
        <v>0</v>
      </c>
      <c r="AB641" s="27">
        <f>畜禽季度村级台账!CG642</f>
        <v>0</v>
      </c>
      <c r="AC641" s="27">
        <f>畜禽季度村级台账!CH642</f>
        <v>0</v>
      </c>
      <c r="AD641" s="27">
        <f>畜禽季度村级台账!CI642</f>
        <v>0</v>
      </c>
      <c r="AE641" s="27">
        <f>畜禽季度村级台账!CJ642</f>
        <v>0</v>
      </c>
      <c r="AF641" s="51" t="str">
        <f t="shared" si="73"/>
        <v>正确</v>
      </c>
      <c r="AG641" s="51" t="str">
        <f t="shared" si="74"/>
        <v>正确</v>
      </c>
      <c r="AH641" s="51" t="str">
        <f t="shared" si="75"/>
        <v>正确</v>
      </c>
      <c r="AI641" s="51" t="str">
        <f t="shared" si="76"/>
        <v>正确</v>
      </c>
      <c r="AJ641" s="51" t="str">
        <f t="shared" si="77"/>
        <v>正确</v>
      </c>
      <c r="AK641" s="51" t="str">
        <f t="shared" si="78"/>
        <v>正确</v>
      </c>
      <c r="AL641" s="51" t="str">
        <f t="shared" si="79"/>
        <v>正确</v>
      </c>
    </row>
    <row r="642" spans="1:38">
      <c r="A642" s="28">
        <v>632</v>
      </c>
      <c r="B642" s="26">
        <f>畜禽季度村级台账!B643</f>
        <v>0</v>
      </c>
      <c r="C642" s="27">
        <f>畜禽季度村级台账!BO643</f>
        <v>0</v>
      </c>
      <c r="D642" s="27">
        <f>畜禽季度村级台账!BP643</f>
        <v>0</v>
      </c>
      <c r="E642" s="27">
        <f>畜禽季度村级台账!BQ643</f>
        <v>0</v>
      </c>
      <c r="F642" s="27">
        <f>畜禽季度村级台账!BR643</f>
        <v>0</v>
      </c>
      <c r="G642" s="27">
        <f>畜禽季度村级台账!BS643</f>
        <v>0</v>
      </c>
      <c r="H642" s="27">
        <f>畜禽季度村级台账!BT643</f>
        <v>0</v>
      </c>
      <c r="I642" s="27">
        <f>畜禽季度村级台账!BU643</f>
        <v>0</v>
      </c>
      <c r="J642" s="27">
        <f>畜禽季度村级台账!BV643</f>
        <v>0</v>
      </c>
      <c r="K642" s="27">
        <f>畜禽季度村级台账!BW643</f>
        <v>0</v>
      </c>
      <c r="L642" s="27">
        <f>畜禽季度村级台账!BX643</f>
        <v>0</v>
      </c>
      <c r="M642" s="27">
        <f>畜禽季度村级台账!BY643</f>
        <v>0</v>
      </c>
      <c r="N642" s="27">
        <f>畜禽季度村级台账!BZ643</f>
        <v>0</v>
      </c>
      <c r="O642" s="27">
        <f>畜禽季度村级台账!CA643</f>
        <v>0</v>
      </c>
      <c r="P642" s="27">
        <f>畜禽季度村级台账!CB643</f>
        <v>0</v>
      </c>
      <c r="Q642" s="27">
        <f>畜禽季度村级台账!CC643</f>
        <v>0</v>
      </c>
      <c r="R642" s="27">
        <f>畜禽季度村级台账!CD643</f>
        <v>0</v>
      </c>
      <c r="S642" s="27">
        <f>畜禽季度村级台账!CE643</f>
        <v>0</v>
      </c>
      <c r="T642" s="27">
        <f>畜禽季度村级台账!C643+畜禽季度村级台账!U643+畜禽季度村级台账!AM643+畜禽季度村级台账!BE643</f>
        <v>0</v>
      </c>
      <c r="U642" s="27">
        <f>畜禽季度村级台账!D643+畜禽季度村级台账!V643+畜禽季度村级台账!AN643+畜禽季度村级台账!BF643</f>
        <v>0</v>
      </c>
      <c r="V642" s="27">
        <f>畜禽季度村级台账!E643+畜禽季度村级台账!W643+畜禽季度村级台账!AO643+畜禽季度村级台账!BG643</f>
        <v>0</v>
      </c>
      <c r="W642" s="27">
        <f>畜禽季度村级台账!F643+畜禽季度村级台账!X643+畜禽季度村级台账!AP643+畜禽季度村级台账!BH643</f>
        <v>0</v>
      </c>
      <c r="X642" s="27">
        <f t="shared" si="80"/>
        <v>0</v>
      </c>
      <c r="Y642" s="27">
        <f>畜禽季度村级台账!G643+畜禽季度村级台账!Y643+畜禽季度村级台账!AQ643+畜禽季度村级台账!BI643</f>
        <v>0</v>
      </c>
      <c r="Z642" s="27">
        <f>畜禽季度村级台账!H643+畜禽季度村级台账!Z643+畜禽季度村级台账!AR643+畜禽季度村级台账!BJ643</f>
        <v>0</v>
      </c>
      <c r="AA642" s="27">
        <f>畜禽季度村级台账!CF643</f>
        <v>0</v>
      </c>
      <c r="AB642" s="27">
        <f>畜禽季度村级台账!CG643</f>
        <v>0</v>
      </c>
      <c r="AC642" s="27">
        <f>畜禽季度村级台账!CH643</f>
        <v>0</v>
      </c>
      <c r="AD642" s="27">
        <f>畜禽季度村级台账!CI643</f>
        <v>0</v>
      </c>
      <c r="AE642" s="27">
        <f>畜禽季度村级台账!CJ643</f>
        <v>0</v>
      </c>
      <c r="AF642" s="51" t="str">
        <f t="shared" si="73"/>
        <v>正确</v>
      </c>
      <c r="AG642" s="51" t="str">
        <f t="shared" si="74"/>
        <v>正确</v>
      </c>
      <c r="AH642" s="51" t="str">
        <f t="shared" si="75"/>
        <v>正确</v>
      </c>
      <c r="AI642" s="51" t="str">
        <f t="shared" si="76"/>
        <v>正确</v>
      </c>
      <c r="AJ642" s="51" t="str">
        <f t="shared" si="77"/>
        <v>正确</v>
      </c>
      <c r="AK642" s="51" t="str">
        <f t="shared" si="78"/>
        <v>正确</v>
      </c>
      <c r="AL642" s="51" t="str">
        <f t="shared" si="79"/>
        <v>正确</v>
      </c>
    </row>
    <row r="643" spans="1:38">
      <c r="A643" s="28">
        <v>633</v>
      </c>
      <c r="B643" s="26">
        <f>畜禽季度村级台账!B644</f>
        <v>0</v>
      </c>
      <c r="C643" s="27">
        <f>畜禽季度村级台账!BO644</f>
        <v>0</v>
      </c>
      <c r="D643" s="27">
        <f>畜禽季度村级台账!BP644</f>
        <v>0</v>
      </c>
      <c r="E643" s="27">
        <f>畜禽季度村级台账!BQ644</f>
        <v>0</v>
      </c>
      <c r="F643" s="27">
        <f>畜禽季度村级台账!BR644</f>
        <v>0</v>
      </c>
      <c r="G643" s="27">
        <f>畜禽季度村级台账!BS644</f>
        <v>0</v>
      </c>
      <c r="H643" s="27">
        <f>畜禽季度村级台账!BT644</f>
        <v>0</v>
      </c>
      <c r="I643" s="27">
        <f>畜禽季度村级台账!BU644</f>
        <v>0</v>
      </c>
      <c r="J643" s="27">
        <f>畜禽季度村级台账!BV644</f>
        <v>0</v>
      </c>
      <c r="K643" s="27">
        <f>畜禽季度村级台账!BW644</f>
        <v>0</v>
      </c>
      <c r="L643" s="27">
        <f>畜禽季度村级台账!BX644</f>
        <v>0</v>
      </c>
      <c r="M643" s="27">
        <f>畜禽季度村级台账!BY644</f>
        <v>0</v>
      </c>
      <c r="N643" s="27">
        <f>畜禽季度村级台账!BZ644</f>
        <v>0</v>
      </c>
      <c r="O643" s="27">
        <f>畜禽季度村级台账!CA644</f>
        <v>0</v>
      </c>
      <c r="P643" s="27">
        <f>畜禽季度村级台账!CB644</f>
        <v>0</v>
      </c>
      <c r="Q643" s="27">
        <f>畜禽季度村级台账!CC644</f>
        <v>0</v>
      </c>
      <c r="R643" s="27">
        <f>畜禽季度村级台账!CD644</f>
        <v>0</v>
      </c>
      <c r="S643" s="27">
        <f>畜禽季度村级台账!CE644</f>
        <v>0</v>
      </c>
      <c r="T643" s="27">
        <f>畜禽季度村级台账!C644+畜禽季度村级台账!U644+畜禽季度村级台账!AM644+畜禽季度村级台账!BE644</f>
        <v>0</v>
      </c>
      <c r="U643" s="27">
        <f>畜禽季度村级台账!D644+畜禽季度村级台账!V644+畜禽季度村级台账!AN644+畜禽季度村级台账!BF644</f>
        <v>0</v>
      </c>
      <c r="V643" s="27">
        <f>畜禽季度村级台账!E644+畜禽季度村级台账!W644+畜禽季度村级台账!AO644+畜禽季度村级台账!BG644</f>
        <v>0</v>
      </c>
      <c r="W643" s="27">
        <f>畜禽季度村级台账!F644+畜禽季度村级台账!X644+畜禽季度村级台账!AP644+畜禽季度村级台账!BH644</f>
        <v>0</v>
      </c>
      <c r="X643" s="27">
        <f t="shared" si="80"/>
        <v>0</v>
      </c>
      <c r="Y643" s="27">
        <f>畜禽季度村级台账!G644+畜禽季度村级台账!Y644+畜禽季度村级台账!AQ644+畜禽季度村级台账!BI644</f>
        <v>0</v>
      </c>
      <c r="Z643" s="27">
        <f>畜禽季度村级台账!H644+畜禽季度村级台账!Z644+畜禽季度村级台账!AR644+畜禽季度村级台账!BJ644</f>
        <v>0</v>
      </c>
      <c r="AA643" s="27">
        <f>畜禽季度村级台账!CF644</f>
        <v>0</v>
      </c>
      <c r="AB643" s="27">
        <f>畜禽季度村级台账!CG644</f>
        <v>0</v>
      </c>
      <c r="AC643" s="27">
        <f>畜禽季度村级台账!CH644</f>
        <v>0</v>
      </c>
      <c r="AD643" s="27">
        <f>畜禽季度村级台账!CI644</f>
        <v>0</v>
      </c>
      <c r="AE643" s="27">
        <f>畜禽季度村级台账!CJ644</f>
        <v>0</v>
      </c>
      <c r="AF643" s="51" t="str">
        <f t="shared" si="73"/>
        <v>正确</v>
      </c>
      <c r="AG643" s="51" t="str">
        <f t="shared" si="74"/>
        <v>正确</v>
      </c>
      <c r="AH643" s="51" t="str">
        <f t="shared" si="75"/>
        <v>正确</v>
      </c>
      <c r="AI643" s="51" t="str">
        <f t="shared" si="76"/>
        <v>正确</v>
      </c>
      <c r="AJ643" s="51" t="str">
        <f t="shared" si="77"/>
        <v>正确</v>
      </c>
      <c r="AK643" s="51" t="str">
        <f t="shared" si="78"/>
        <v>正确</v>
      </c>
      <c r="AL643" s="51" t="str">
        <f t="shared" si="79"/>
        <v>正确</v>
      </c>
    </row>
    <row r="644" spans="1:38">
      <c r="A644" s="28">
        <v>634</v>
      </c>
      <c r="B644" s="26">
        <f>畜禽季度村级台账!B645</f>
        <v>0</v>
      </c>
      <c r="C644" s="27">
        <f>畜禽季度村级台账!BO645</f>
        <v>0</v>
      </c>
      <c r="D644" s="27">
        <f>畜禽季度村级台账!BP645</f>
        <v>0</v>
      </c>
      <c r="E644" s="27">
        <f>畜禽季度村级台账!BQ645</f>
        <v>0</v>
      </c>
      <c r="F644" s="27">
        <f>畜禽季度村级台账!BR645</f>
        <v>0</v>
      </c>
      <c r="G644" s="27">
        <f>畜禽季度村级台账!BS645</f>
        <v>0</v>
      </c>
      <c r="H644" s="27">
        <f>畜禽季度村级台账!BT645</f>
        <v>0</v>
      </c>
      <c r="I644" s="27">
        <f>畜禽季度村级台账!BU645</f>
        <v>0</v>
      </c>
      <c r="J644" s="27">
        <f>畜禽季度村级台账!BV645</f>
        <v>0</v>
      </c>
      <c r="K644" s="27">
        <f>畜禽季度村级台账!BW645</f>
        <v>0</v>
      </c>
      <c r="L644" s="27">
        <f>畜禽季度村级台账!BX645</f>
        <v>0</v>
      </c>
      <c r="M644" s="27">
        <f>畜禽季度村级台账!BY645</f>
        <v>0</v>
      </c>
      <c r="N644" s="27">
        <f>畜禽季度村级台账!BZ645</f>
        <v>0</v>
      </c>
      <c r="O644" s="27">
        <f>畜禽季度村级台账!CA645</f>
        <v>0</v>
      </c>
      <c r="P644" s="27">
        <f>畜禽季度村级台账!CB645</f>
        <v>0</v>
      </c>
      <c r="Q644" s="27">
        <f>畜禽季度村级台账!CC645</f>
        <v>0</v>
      </c>
      <c r="R644" s="27">
        <f>畜禽季度村级台账!CD645</f>
        <v>0</v>
      </c>
      <c r="S644" s="27">
        <f>畜禽季度村级台账!CE645</f>
        <v>0</v>
      </c>
      <c r="T644" s="27">
        <f>畜禽季度村级台账!C645+畜禽季度村级台账!U645+畜禽季度村级台账!AM645+畜禽季度村级台账!BE645</f>
        <v>0</v>
      </c>
      <c r="U644" s="27">
        <f>畜禽季度村级台账!D645+畜禽季度村级台账!V645+畜禽季度村级台账!AN645+畜禽季度村级台账!BF645</f>
        <v>0</v>
      </c>
      <c r="V644" s="27">
        <f>畜禽季度村级台账!E645+畜禽季度村级台账!W645+畜禽季度村级台账!AO645+畜禽季度村级台账!BG645</f>
        <v>0</v>
      </c>
      <c r="W644" s="27">
        <f>畜禽季度村级台账!F645+畜禽季度村级台账!X645+畜禽季度村级台账!AP645+畜禽季度村级台账!BH645</f>
        <v>0</v>
      </c>
      <c r="X644" s="27">
        <f t="shared" si="80"/>
        <v>0</v>
      </c>
      <c r="Y644" s="27">
        <f>畜禽季度村级台账!G645+畜禽季度村级台账!Y645+畜禽季度村级台账!AQ645+畜禽季度村级台账!BI645</f>
        <v>0</v>
      </c>
      <c r="Z644" s="27">
        <f>畜禽季度村级台账!H645+畜禽季度村级台账!Z645+畜禽季度村级台账!AR645+畜禽季度村级台账!BJ645</f>
        <v>0</v>
      </c>
      <c r="AA644" s="27">
        <f>畜禽季度村级台账!CF645</f>
        <v>0</v>
      </c>
      <c r="AB644" s="27">
        <f>畜禽季度村级台账!CG645</f>
        <v>0</v>
      </c>
      <c r="AC644" s="27">
        <f>畜禽季度村级台账!CH645</f>
        <v>0</v>
      </c>
      <c r="AD644" s="27">
        <f>畜禽季度村级台账!CI645</f>
        <v>0</v>
      </c>
      <c r="AE644" s="27">
        <f>畜禽季度村级台账!CJ645</f>
        <v>0</v>
      </c>
      <c r="AF644" s="51" t="str">
        <f t="shared" si="73"/>
        <v>正确</v>
      </c>
      <c r="AG644" s="51" t="str">
        <f t="shared" si="74"/>
        <v>正确</v>
      </c>
      <c r="AH644" s="51" t="str">
        <f t="shared" si="75"/>
        <v>正确</v>
      </c>
      <c r="AI644" s="51" t="str">
        <f t="shared" si="76"/>
        <v>正确</v>
      </c>
      <c r="AJ644" s="51" t="str">
        <f t="shared" si="77"/>
        <v>正确</v>
      </c>
      <c r="AK644" s="51" t="str">
        <f t="shared" si="78"/>
        <v>正确</v>
      </c>
      <c r="AL644" s="51" t="str">
        <f t="shared" si="79"/>
        <v>正确</v>
      </c>
    </row>
    <row r="645" spans="1:38">
      <c r="A645" s="28">
        <v>635</v>
      </c>
      <c r="B645" s="26">
        <f>畜禽季度村级台账!B646</f>
        <v>0</v>
      </c>
      <c r="C645" s="27">
        <f>畜禽季度村级台账!BO646</f>
        <v>0</v>
      </c>
      <c r="D645" s="27">
        <f>畜禽季度村级台账!BP646</f>
        <v>0</v>
      </c>
      <c r="E645" s="27">
        <f>畜禽季度村级台账!BQ646</f>
        <v>0</v>
      </c>
      <c r="F645" s="27">
        <f>畜禽季度村级台账!BR646</f>
        <v>0</v>
      </c>
      <c r="G645" s="27">
        <f>畜禽季度村级台账!BS646</f>
        <v>0</v>
      </c>
      <c r="H645" s="27">
        <f>畜禽季度村级台账!BT646</f>
        <v>0</v>
      </c>
      <c r="I645" s="27">
        <f>畜禽季度村级台账!BU646</f>
        <v>0</v>
      </c>
      <c r="J645" s="27">
        <f>畜禽季度村级台账!BV646</f>
        <v>0</v>
      </c>
      <c r="K645" s="27">
        <f>畜禽季度村级台账!BW646</f>
        <v>0</v>
      </c>
      <c r="L645" s="27">
        <f>畜禽季度村级台账!BX646</f>
        <v>0</v>
      </c>
      <c r="M645" s="27">
        <f>畜禽季度村级台账!BY646</f>
        <v>0</v>
      </c>
      <c r="N645" s="27">
        <f>畜禽季度村级台账!BZ646</f>
        <v>0</v>
      </c>
      <c r="O645" s="27">
        <f>畜禽季度村级台账!CA646</f>
        <v>0</v>
      </c>
      <c r="P645" s="27">
        <f>畜禽季度村级台账!CB646</f>
        <v>0</v>
      </c>
      <c r="Q645" s="27">
        <f>畜禽季度村级台账!CC646</f>
        <v>0</v>
      </c>
      <c r="R645" s="27">
        <f>畜禽季度村级台账!CD646</f>
        <v>0</v>
      </c>
      <c r="S645" s="27">
        <f>畜禽季度村级台账!CE646</f>
        <v>0</v>
      </c>
      <c r="T645" s="27">
        <f>畜禽季度村级台账!C646+畜禽季度村级台账!U646+畜禽季度村级台账!AM646+畜禽季度村级台账!BE646</f>
        <v>0</v>
      </c>
      <c r="U645" s="27">
        <f>畜禽季度村级台账!D646+畜禽季度村级台账!V646+畜禽季度村级台账!AN646+畜禽季度村级台账!BF646</f>
        <v>0</v>
      </c>
      <c r="V645" s="27">
        <f>畜禽季度村级台账!E646+畜禽季度村级台账!W646+畜禽季度村级台账!AO646+畜禽季度村级台账!BG646</f>
        <v>0</v>
      </c>
      <c r="W645" s="27">
        <f>畜禽季度村级台账!F646+畜禽季度村级台账!X646+畜禽季度村级台账!AP646+畜禽季度村级台账!BH646</f>
        <v>0</v>
      </c>
      <c r="X645" s="27">
        <f t="shared" si="80"/>
        <v>0</v>
      </c>
      <c r="Y645" s="27">
        <f>畜禽季度村级台账!G646+畜禽季度村级台账!Y646+畜禽季度村级台账!AQ646+畜禽季度村级台账!BI646</f>
        <v>0</v>
      </c>
      <c r="Z645" s="27">
        <f>畜禽季度村级台账!H646+畜禽季度村级台账!Z646+畜禽季度村级台账!AR646+畜禽季度村级台账!BJ646</f>
        <v>0</v>
      </c>
      <c r="AA645" s="27">
        <f>畜禽季度村级台账!CF646</f>
        <v>0</v>
      </c>
      <c r="AB645" s="27">
        <f>畜禽季度村级台账!CG646</f>
        <v>0</v>
      </c>
      <c r="AC645" s="27">
        <f>畜禽季度村级台账!CH646</f>
        <v>0</v>
      </c>
      <c r="AD645" s="27">
        <f>畜禽季度村级台账!CI646</f>
        <v>0</v>
      </c>
      <c r="AE645" s="27">
        <f>畜禽季度村级台账!CJ646</f>
        <v>0</v>
      </c>
      <c r="AF645" s="51" t="str">
        <f t="shared" si="73"/>
        <v>正确</v>
      </c>
      <c r="AG645" s="51" t="str">
        <f t="shared" si="74"/>
        <v>正确</v>
      </c>
      <c r="AH645" s="51" t="str">
        <f t="shared" si="75"/>
        <v>正确</v>
      </c>
      <c r="AI645" s="51" t="str">
        <f t="shared" si="76"/>
        <v>正确</v>
      </c>
      <c r="AJ645" s="51" t="str">
        <f t="shared" si="77"/>
        <v>正确</v>
      </c>
      <c r="AK645" s="51" t="str">
        <f t="shared" si="78"/>
        <v>正确</v>
      </c>
      <c r="AL645" s="51" t="str">
        <f t="shared" si="79"/>
        <v>正确</v>
      </c>
    </row>
    <row r="646" spans="1:38">
      <c r="A646" s="28">
        <v>636</v>
      </c>
      <c r="B646" s="26">
        <f>畜禽季度村级台账!B647</f>
        <v>0</v>
      </c>
      <c r="C646" s="27">
        <f>畜禽季度村级台账!BO647</f>
        <v>0</v>
      </c>
      <c r="D646" s="27">
        <f>畜禽季度村级台账!BP647</f>
        <v>0</v>
      </c>
      <c r="E646" s="27">
        <f>畜禽季度村级台账!BQ647</f>
        <v>0</v>
      </c>
      <c r="F646" s="27">
        <f>畜禽季度村级台账!BR647</f>
        <v>0</v>
      </c>
      <c r="G646" s="27">
        <f>畜禽季度村级台账!BS647</f>
        <v>0</v>
      </c>
      <c r="H646" s="27">
        <f>畜禽季度村级台账!BT647</f>
        <v>0</v>
      </c>
      <c r="I646" s="27">
        <f>畜禽季度村级台账!BU647</f>
        <v>0</v>
      </c>
      <c r="J646" s="27">
        <f>畜禽季度村级台账!BV647</f>
        <v>0</v>
      </c>
      <c r="K646" s="27">
        <f>畜禽季度村级台账!BW647</f>
        <v>0</v>
      </c>
      <c r="L646" s="27">
        <f>畜禽季度村级台账!BX647</f>
        <v>0</v>
      </c>
      <c r="M646" s="27">
        <f>畜禽季度村级台账!BY647</f>
        <v>0</v>
      </c>
      <c r="N646" s="27">
        <f>畜禽季度村级台账!BZ647</f>
        <v>0</v>
      </c>
      <c r="O646" s="27">
        <f>畜禽季度村级台账!CA647</f>
        <v>0</v>
      </c>
      <c r="P646" s="27">
        <f>畜禽季度村级台账!CB647</f>
        <v>0</v>
      </c>
      <c r="Q646" s="27">
        <f>畜禽季度村级台账!CC647</f>
        <v>0</v>
      </c>
      <c r="R646" s="27">
        <f>畜禽季度村级台账!CD647</f>
        <v>0</v>
      </c>
      <c r="S646" s="27">
        <f>畜禽季度村级台账!CE647</f>
        <v>0</v>
      </c>
      <c r="T646" s="27">
        <f>畜禽季度村级台账!C647+畜禽季度村级台账!U647+畜禽季度村级台账!AM647+畜禽季度村级台账!BE647</f>
        <v>0</v>
      </c>
      <c r="U646" s="27">
        <f>畜禽季度村级台账!D647+畜禽季度村级台账!V647+畜禽季度村级台账!AN647+畜禽季度村级台账!BF647</f>
        <v>0</v>
      </c>
      <c r="V646" s="27">
        <f>畜禽季度村级台账!E647+畜禽季度村级台账!W647+畜禽季度村级台账!AO647+畜禽季度村级台账!BG647</f>
        <v>0</v>
      </c>
      <c r="W646" s="27">
        <f>畜禽季度村级台账!F647+畜禽季度村级台账!X647+畜禽季度村级台账!AP647+畜禽季度村级台账!BH647</f>
        <v>0</v>
      </c>
      <c r="X646" s="27">
        <f t="shared" si="80"/>
        <v>0</v>
      </c>
      <c r="Y646" s="27">
        <f>畜禽季度村级台账!G647+畜禽季度村级台账!Y647+畜禽季度村级台账!AQ647+畜禽季度村级台账!BI647</f>
        <v>0</v>
      </c>
      <c r="Z646" s="27">
        <f>畜禽季度村级台账!H647+畜禽季度村级台账!Z647+畜禽季度村级台账!AR647+畜禽季度村级台账!BJ647</f>
        <v>0</v>
      </c>
      <c r="AA646" s="27">
        <f>畜禽季度村级台账!CF647</f>
        <v>0</v>
      </c>
      <c r="AB646" s="27">
        <f>畜禽季度村级台账!CG647</f>
        <v>0</v>
      </c>
      <c r="AC646" s="27">
        <f>畜禽季度村级台账!CH647</f>
        <v>0</v>
      </c>
      <c r="AD646" s="27">
        <f>畜禽季度村级台账!CI647</f>
        <v>0</v>
      </c>
      <c r="AE646" s="27">
        <f>畜禽季度村级台账!CJ647</f>
        <v>0</v>
      </c>
      <c r="AF646" s="51" t="str">
        <f t="shared" si="73"/>
        <v>正确</v>
      </c>
      <c r="AG646" s="51" t="str">
        <f t="shared" si="74"/>
        <v>正确</v>
      </c>
      <c r="AH646" s="51" t="str">
        <f t="shared" si="75"/>
        <v>正确</v>
      </c>
      <c r="AI646" s="51" t="str">
        <f t="shared" si="76"/>
        <v>正确</v>
      </c>
      <c r="AJ646" s="51" t="str">
        <f t="shared" si="77"/>
        <v>正确</v>
      </c>
      <c r="AK646" s="51" t="str">
        <f t="shared" si="78"/>
        <v>正确</v>
      </c>
      <c r="AL646" s="51" t="str">
        <f t="shared" si="79"/>
        <v>正确</v>
      </c>
    </row>
    <row r="647" spans="1:38">
      <c r="A647" s="28">
        <v>637</v>
      </c>
      <c r="B647" s="26">
        <f>畜禽季度村级台账!B648</f>
        <v>0</v>
      </c>
      <c r="C647" s="27">
        <f>畜禽季度村级台账!BO648</f>
        <v>0</v>
      </c>
      <c r="D647" s="27">
        <f>畜禽季度村级台账!BP648</f>
        <v>0</v>
      </c>
      <c r="E647" s="27">
        <f>畜禽季度村级台账!BQ648</f>
        <v>0</v>
      </c>
      <c r="F647" s="27">
        <f>畜禽季度村级台账!BR648</f>
        <v>0</v>
      </c>
      <c r="G647" s="27">
        <f>畜禽季度村级台账!BS648</f>
        <v>0</v>
      </c>
      <c r="H647" s="27">
        <f>畜禽季度村级台账!BT648</f>
        <v>0</v>
      </c>
      <c r="I647" s="27">
        <f>畜禽季度村级台账!BU648</f>
        <v>0</v>
      </c>
      <c r="J647" s="27">
        <f>畜禽季度村级台账!BV648</f>
        <v>0</v>
      </c>
      <c r="K647" s="27">
        <f>畜禽季度村级台账!BW648</f>
        <v>0</v>
      </c>
      <c r="L647" s="27">
        <f>畜禽季度村级台账!BX648</f>
        <v>0</v>
      </c>
      <c r="M647" s="27">
        <f>畜禽季度村级台账!BY648</f>
        <v>0</v>
      </c>
      <c r="N647" s="27">
        <f>畜禽季度村级台账!BZ648</f>
        <v>0</v>
      </c>
      <c r="O647" s="27">
        <f>畜禽季度村级台账!CA648</f>
        <v>0</v>
      </c>
      <c r="P647" s="27">
        <f>畜禽季度村级台账!CB648</f>
        <v>0</v>
      </c>
      <c r="Q647" s="27">
        <f>畜禽季度村级台账!CC648</f>
        <v>0</v>
      </c>
      <c r="R647" s="27">
        <f>畜禽季度村级台账!CD648</f>
        <v>0</v>
      </c>
      <c r="S647" s="27">
        <f>畜禽季度村级台账!CE648</f>
        <v>0</v>
      </c>
      <c r="T647" s="27">
        <f>畜禽季度村级台账!C648+畜禽季度村级台账!U648+畜禽季度村级台账!AM648+畜禽季度村级台账!BE648</f>
        <v>0</v>
      </c>
      <c r="U647" s="27">
        <f>畜禽季度村级台账!D648+畜禽季度村级台账!V648+畜禽季度村级台账!AN648+畜禽季度村级台账!BF648</f>
        <v>0</v>
      </c>
      <c r="V647" s="27">
        <f>畜禽季度村级台账!E648+畜禽季度村级台账!W648+畜禽季度村级台账!AO648+畜禽季度村级台账!BG648</f>
        <v>0</v>
      </c>
      <c r="W647" s="27">
        <f>畜禽季度村级台账!F648+畜禽季度村级台账!X648+畜禽季度村级台账!AP648+畜禽季度村级台账!BH648</f>
        <v>0</v>
      </c>
      <c r="X647" s="27">
        <f t="shared" si="80"/>
        <v>0</v>
      </c>
      <c r="Y647" s="27">
        <f>畜禽季度村级台账!G648+畜禽季度村级台账!Y648+畜禽季度村级台账!AQ648+畜禽季度村级台账!BI648</f>
        <v>0</v>
      </c>
      <c r="Z647" s="27">
        <f>畜禽季度村级台账!H648+畜禽季度村级台账!Z648+畜禽季度村级台账!AR648+畜禽季度村级台账!BJ648</f>
        <v>0</v>
      </c>
      <c r="AA647" s="27">
        <f>畜禽季度村级台账!CF648</f>
        <v>0</v>
      </c>
      <c r="AB647" s="27">
        <f>畜禽季度村级台账!CG648</f>
        <v>0</v>
      </c>
      <c r="AC647" s="27">
        <f>畜禽季度村级台账!CH648</f>
        <v>0</v>
      </c>
      <c r="AD647" s="27">
        <f>畜禽季度村级台账!CI648</f>
        <v>0</v>
      </c>
      <c r="AE647" s="27">
        <f>畜禽季度村级台账!CJ648</f>
        <v>0</v>
      </c>
      <c r="AF647" s="51" t="str">
        <f t="shared" si="73"/>
        <v>正确</v>
      </c>
      <c r="AG647" s="51" t="str">
        <f t="shared" si="74"/>
        <v>正确</v>
      </c>
      <c r="AH647" s="51" t="str">
        <f t="shared" si="75"/>
        <v>正确</v>
      </c>
      <c r="AI647" s="51" t="str">
        <f t="shared" si="76"/>
        <v>正确</v>
      </c>
      <c r="AJ647" s="51" t="str">
        <f t="shared" si="77"/>
        <v>正确</v>
      </c>
      <c r="AK647" s="51" t="str">
        <f t="shared" si="78"/>
        <v>正确</v>
      </c>
      <c r="AL647" s="51" t="str">
        <f t="shared" si="79"/>
        <v>正确</v>
      </c>
    </row>
    <row r="648" spans="1:38">
      <c r="A648" s="28">
        <v>638</v>
      </c>
      <c r="B648" s="26">
        <f>畜禽季度村级台账!B649</f>
        <v>0</v>
      </c>
      <c r="C648" s="27">
        <f>畜禽季度村级台账!BO649</f>
        <v>0</v>
      </c>
      <c r="D648" s="27">
        <f>畜禽季度村级台账!BP649</f>
        <v>0</v>
      </c>
      <c r="E648" s="27">
        <f>畜禽季度村级台账!BQ649</f>
        <v>0</v>
      </c>
      <c r="F648" s="27">
        <f>畜禽季度村级台账!BR649</f>
        <v>0</v>
      </c>
      <c r="G648" s="27">
        <f>畜禽季度村级台账!BS649</f>
        <v>0</v>
      </c>
      <c r="H648" s="27">
        <f>畜禽季度村级台账!BT649</f>
        <v>0</v>
      </c>
      <c r="I648" s="27">
        <f>畜禽季度村级台账!BU649</f>
        <v>0</v>
      </c>
      <c r="J648" s="27">
        <f>畜禽季度村级台账!BV649</f>
        <v>0</v>
      </c>
      <c r="K648" s="27">
        <f>畜禽季度村级台账!BW649</f>
        <v>0</v>
      </c>
      <c r="L648" s="27">
        <f>畜禽季度村级台账!BX649</f>
        <v>0</v>
      </c>
      <c r="M648" s="27">
        <f>畜禽季度村级台账!BY649</f>
        <v>0</v>
      </c>
      <c r="N648" s="27">
        <f>畜禽季度村级台账!BZ649</f>
        <v>0</v>
      </c>
      <c r="O648" s="27">
        <f>畜禽季度村级台账!CA649</f>
        <v>0</v>
      </c>
      <c r="P648" s="27">
        <f>畜禽季度村级台账!CB649</f>
        <v>0</v>
      </c>
      <c r="Q648" s="27">
        <f>畜禽季度村级台账!CC649</f>
        <v>0</v>
      </c>
      <c r="R648" s="27">
        <f>畜禽季度村级台账!CD649</f>
        <v>0</v>
      </c>
      <c r="S648" s="27">
        <f>畜禽季度村级台账!CE649</f>
        <v>0</v>
      </c>
      <c r="T648" s="27">
        <f>畜禽季度村级台账!C649+畜禽季度村级台账!U649+畜禽季度村级台账!AM649+畜禽季度村级台账!BE649</f>
        <v>0</v>
      </c>
      <c r="U648" s="27">
        <f>畜禽季度村级台账!D649+畜禽季度村级台账!V649+畜禽季度村级台账!AN649+畜禽季度村级台账!BF649</f>
        <v>0</v>
      </c>
      <c r="V648" s="27">
        <f>畜禽季度村级台账!E649+畜禽季度村级台账!W649+畜禽季度村级台账!AO649+畜禽季度村级台账!BG649</f>
        <v>0</v>
      </c>
      <c r="W648" s="27">
        <f>畜禽季度村级台账!F649+畜禽季度村级台账!X649+畜禽季度村级台账!AP649+畜禽季度村级台账!BH649</f>
        <v>0</v>
      </c>
      <c r="X648" s="27">
        <f t="shared" si="80"/>
        <v>0</v>
      </c>
      <c r="Y648" s="27">
        <f>畜禽季度村级台账!G649+畜禽季度村级台账!Y649+畜禽季度村级台账!AQ649+畜禽季度村级台账!BI649</f>
        <v>0</v>
      </c>
      <c r="Z648" s="27">
        <f>畜禽季度村级台账!H649+畜禽季度村级台账!Z649+畜禽季度村级台账!AR649+畜禽季度村级台账!BJ649</f>
        <v>0</v>
      </c>
      <c r="AA648" s="27">
        <f>畜禽季度村级台账!CF649</f>
        <v>0</v>
      </c>
      <c r="AB648" s="27">
        <f>畜禽季度村级台账!CG649</f>
        <v>0</v>
      </c>
      <c r="AC648" s="27">
        <f>畜禽季度村级台账!CH649</f>
        <v>0</v>
      </c>
      <c r="AD648" s="27">
        <f>畜禽季度村级台账!CI649</f>
        <v>0</v>
      </c>
      <c r="AE648" s="27">
        <f>畜禽季度村级台账!CJ649</f>
        <v>0</v>
      </c>
      <c r="AF648" s="51" t="str">
        <f t="shared" si="73"/>
        <v>正确</v>
      </c>
      <c r="AG648" s="51" t="str">
        <f t="shared" si="74"/>
        <v>正确</v>
      </c>
      <c r="AH648" s="51" t="str">
        <f t="shared" si="75"/>
        <v>正确</v>
      </c>
      <c r="AI648" s="51" t="str">
        <f t="shared" si="76"/>
        <v>正确</v>
      </c>
      <c r="AJ648" s="51" t="str">
        <f t="shared" si="77"/>
        <v>正确</v>
      </c>
      <c r="AK648" s="51" t="str">
        <f t="shared" si="78"/>
        <v>正确</v>
      </c>
      <c r="AL648" s="51" t="str">
        <f t="shared" si="79"/>
        <v>正确</v>
      </c>
    </row>
    <row r="649" spans="1:38">
      <c r="A649" s="28">
        <v>639</v>
      </c>
      <c r="B649" s="26">
        <f>畜禽季度村级台账!B650</f>
        <v>0</v>
      </c>
      <c r="C649" s="27">
        <f>畜禽季度村级台账!BO650</f>
        <v>0</v>
      </c>
      <c r="D649" s="27">
        <f>畜禽季度村级台账!BP650</f>
        <v>0</v>
      </c>
      <c r="E649" s="27">
        <f>畜禽季度村级台账!BQ650</f>
        <v>0</v>
      </c>
      <c r="F649" s="27">
        <f>畜禽季度村级台账!BR650</f>
        <v>0</v>
      </c>
      <c r="G649" s="27">
        <f>畜禽季度村级台账!BS650</f>
        <v>0</v>
      </c>
      <c r="H649" s="27">
        <f>畜禽季度村级台账!BT650</f>
        <v>0</v>
      </c>
      <c r="I649" s="27">
        <f>畜禽季度村级台账!BU650</f>
        <v>0</v>
      </c>
      <c r="J649" s="27">
        <f>畜禽季度村级台账!BV650</f>
        <v>0</v>
      </c>
      <c r="K649" s="27">
        <f>畜禽季度村级台账!BW650</f>
        <v>0</v>
      </c>
      <c r="L649" s="27">
        <f>畜禽季度村级台账!BX650</f>
        <v>0</v>
      </c>
      <c r="M649" s="27">
        <f>畜禽季度村级台账!BY650</f>
        <v>0</v>
      </c>
      <c r="N649" s="27">
        <f>畜禽季度村级台账!BZ650</f>
        <v>0</v>
      </c>
      <c r="O649" s="27">
        <f>畜禽季度村级台账!CA650</f>
        <v>0</v>
      </c>
      <c r="P649" s="27">
        <f>畜禽季度村级台账!CB650</f>
        <v>0</v>
      </c>
      <c r="Q649" s="27">
        <f>畜禽季度村级台账!CC650</f>
        <v>0</v>
      </c>
      <c r="R649" s="27">
        <f>畜禽季度村级台账!CD650</f>
        <v>0</v>
      </c>
      <c r="S649" s="27">
        <f>畜禽季度村级台账!CE650</f>
        <v>0</v>
      </c>
      <c r="T649" s="27">
        <f>畜禽季度村级台账!C650+畜禽季度村级台账!U650+畜禽季度村级台账!AM650+畜禽季度村级台账!BE650</f>
        <v>0</v>
      </c>
      <c r="U649" s="27">
        <f>畜禽季度村级台账!D650+畜禽季度村级台账!V650+畜禽季度村级台账!AN650+畜禽季度村级台账!BF650</f>
        <v>0</v>
      </c>
      <c r="V649" s="27">
        <f>畜禽季度村级台账!E650+畜禽季度村级台账!W650+畜禽季度村级台账!AO650+畜禽季度村级台账!BG650</f>
        <v>0</v>
      </c>
      <c r="W649" s="27">
        <f>畜禽季度村级台账!F650+畜禽季度村级台账!X650+畜禽季度村级台账!AP650+畜禽季度村级台账!BH650</f>
        <v>0</v>
      </c>
      <c r="X649" s="27">
        <f t="shared" si="80"/>
        <v>0</v>
      </c>
      <c r="Y649" s="27">
        <f>畜禽季度村级台账!G650+畜禽季度村级台账!Y650+畜禽季度村级台账!AQ650+畜禽季度村级台账!BI650</f>
        <v>0</v>
      </c>
      <c r="Z649" s="27">
        <f>畜禽季度村级台账!H650+畜禽季度村级台账!Z650+畜禽季度村级台账!AR650+畜禽季度村级台账!BJ650</f>
        <v>0</v>
      </c>
      <c r="AA649" s="27">
        <f>畜禽季度村级台账!CF650</f>
        <v>0</v>
      </c>
      <c r="AB649" s="27">
        <f>畜禽季度村级台账!CG650</f>
        <v>0</v>
      </c>
      <c r="AC649" s="27">
        <f>畜禽季度村级台账!CH650</f>
        <v>0</v>
      </c>
      <c r="AD649" s="27">
        <f>畜禽季度村级台账!CI650</f>
        <v>0</v>
      </c>
      <c r="AE649" s="27">
        <f>畜禽季度村级台账!CJ650</f>
        <v>0</v>
      </c>
      <c r="AF649" s="51" t="str">
        <f t="shared" si="73"/>
        <v>正确</v>
      </c>
      <c r="AG649" s="51" t="str">
        <f t="shared" si="74"/>
        <v>正确</v>
      </c>
      <c r="AH649" s="51" t="str">
        <f t="shared" si="75"/>
        <v>正确</v>
      </c>
      <c r="AI649" s="51" t="str">
        <f t="shared" si="76"/>
        <v>正确</v>
      </c>
      <c r="AJ649" s="51" t="str">
        <f t="shared" si="77"/>
        <v>正确</v>
      </c>
      <c r="AK649" s="51" t="str">
        <f t="shared" si="78"/>
        <v>正确</v>
      </c>
      <c r="AL649" s="51" t="str">
        <f t="shared" si="79"/>
        <v>正确</v>
      </c>
    </row>
    <row r="650" spans="1:38">
      <c r="A650" s="28">
        <v>640</v>
      </c>
      <c r="B650" s="26">
        <f>畜禽季度村级台账!B651</f>
        <v>0</v>
      </c>
      <c r="C650" s="27">
        <f>畜禽季度村级台账!BO651</f>
        <v>0</v>
      </c>
      <c r="D650" s="27">
        <f>畜禽季度村级台账!BP651</f>
        <v>0</v>
      </c>
      <c r="E650" s="27">
        <f>畜禽季度村级台账!BQ651</f>
        <v>0</v>
      </c>
      <c r="F650" s="27">
        <f>畜禽季度村级台账!BR651</f>
        <v>0</v>
      </c>
      <c r="G650" s="27">
        <f>畜禽季度村级台账!BS651</f>
        <v>0</v>
      </c>
      <c r="H650" s="27">
        <f>畜禽季度村级台账!BT651</f>
        <v>0</v>
      </c>
      <c r="I650" s="27">
        <f>畜禽季度村级台账!BU651</f>
        <v>0</v>
      </c>
      <c r="J650" s="27">
        <f>畜禽季度村级台账!BV651</f>
        <v>0</v>
      </c>
      <c r="K650" s="27">
        <f>畜禽季度村级台账!BW651</f>
        <v>0</v>
      </c>
      <c r="L650" s="27">
        <f>畜禽季度村级台账!BX651</f>
        <v>0</v>
      </c>
      <c r="M650" s="27">
        <f>畜禽季度村级台账!BY651</f>
        <v>0</v>
      </c>
      <c r="N650" s="27">
        <f>畜禽季度村级台账!BZ651</f>
        <v>0</v>
      </c>
      <c r="O650" s="27">
        <f>畜禽季度村级台账!CA651</f>
        <v>0</v>
      </c>
      <c r="P650" s="27">
        <f>畜禽季度村级台账!CB651</f>
        <v>0</v>
      </c>
      <c r="Q650" s="27">
        <f>畜禽季度村级台账!CC651</f>
        <v>0</v>
      </c>
      <c r="R650" s="27">
        <f>畜禽季度村级台账!CD651</f>
        <v>0</v>
      </c>
      <c r="S650" s="27">
        <f>畜禽季度村级台账!CE651</f>
        <v>0</v>
      </c>
      <c r="T650" s="27">
        <f>畜禽季度村级台账!C651+畜禽季度村级台账!U651+畜禽季度村级台账!AM651+畜禽季度村级台账!BE651</f>
        <v>0</v>
      </c>
      <c r="U650" s="27">
        <f>畜禽季度村级台账!D651+畜禽季度村级台账!V651+畜禽季度村级台账!AN651+畜禽季度村级台账!BF651</f>
        <v>0</v>
      </c>
      <c r="V650" s="27">
        <f>畜禽季度村级台账!E651+畜禽季度村级台账!W651+畜禽季度村级台账!AO651+畜禽季度村级台账!BG651</f>
        <v>0</v>
      </c>
      <c r="W650" s="27">
        <f>畜禽季度村级台账!F651+畜禽季度村级台账!X651+畜禽季度村级台账!AP651+畜禽季度村级台账!BH651</f>
        <v>0</v>
      </c>
      <c r="X650" s="27">
        <f t="shared" si="80"/>
        <v>0</v>
      </c>
      <c r="Y650" s="27">
        <f>畜禽季度村级台账!G651+畜禽季度村级台账!Y651+畜禽季度村级台账!AQ651+畜禽季度村级台账!BI651</f>
        <v>0</v>
      </c>
      <c r="Z650" s="27">
        <f>畜禽季度村级台账!H651+畜禽季度村级台账!Z651+畜禽季度村级台账!AR651+畜禽季度村级台账!BJ651</f>
        <v>0</v>
      </c>
      <c r="AA650" s="27">
        <f>畜禽季度村级台账!CF651</f>
        <v>0</v>
      </c>
      <c r="AB650" s="27">
        <f>畜禽季度村级台账!CG651</f>
        <v>0</v>
      </c>
      <c r="AC650" s="27">
        <f>畜禽季度村级台账!CH651</f>
        <v>0</v>
      </c>
      <c r="AD650" s="27">
        <f>畜禽季度村级台账!CI651</f>
        <v>0</v>
      </c>
      <c r="AE650" s="27">
        <f>畜禽季度村级台账!CJ651</f>
        <v>0</v>
      </c>
      <c r="AF650" s="51" t="str">
        <f t="shared" ref="AF650:AF713" si="81">IF(C650&gt;=D650,"正确","错误")</f>
        <v>正确</v>
      </c>
      <c r="AG650" s="51" t="str">
        <f t="shared" ref="AG650:AG713" si="82">IF(E650=F650+G650,"正确","错误")</f>
        <v>正确</v>
      </c>
      <c r="AH650" s="51" t="str">
        <f t="shared" ref="AH650:AH713" si="83">IF(H650=I650+J650,"正确","错误")</f>
        <v>正确</v>
      </c>
      <c r="AI650" s="51" t="str">
        <f t="shared" ref="AI650:AI713" si="84">IF(K650&gt;=L650,"正确","错误")</f>
        <v>正确</v>
      </c>
      <c r="AJ650" s="51" t="str">
        <f t="shared" ref="AJ650:AJ713" si="85">IF(L650=M650+N650,"正确","错误")</f>
        <v>正确</v>
      </c>
      <c r="AK650" s="51" t="str">
        <f t="shared" ref="AK650:AK713" si="86">IF(V650=W650+X650,"正确","错误")</f>
        <v>正确</v>
      </c>
      <c r="AL650" s="51" t="str">
        <f t="shared" ref="AL650:AL713" si="87">IF(Y650&gt;=Z650,"正确","错误")</f>
        <v>正确</v>
      </c>
    </row>
    <row r="651" spans="1:38">
      <c r="A651" s="28">
        <v>641</v>
      </c>
      <c r="B651" s="26">
        <f>畜禽季度村级台账!B652</f>
        <v>0</v>
      </c>
      <c r="C651" s="27">
        <f>畜禽季度村级台账!BO652</f>
        <v>0</v>
      </c>
      <c r="D651" s="27">
        <f>畜禽季度村级台账!BP652</f>
        <v>0</v>
      </c>
      <c r="E651" s="27">
        <f>畜禽季度村级台账!BQ652</f>
        <v>0</v>
      </c>
      <c r="F651" s="27">
        <f>畜禽季度村级台账!BR652</f>
        <v>0</v>
      </c>
      <c r="G651" s="27">
        <f>畜禽季度村级台账!BS652</f>
        <v>0</v>
      </c>
      <c r="H651" s="27">
        <f>畜禽季度村级台账!BT652</f>
        <v>0</v>
      </c>
      <c r="I651" s="27">
        <f>畜禽季度村级台账!BU652</f>
        <v>0</v>
      </c>
      <c r="J651" s="27">
        <f>畜禽季度村级台账!BV652</f>
        <v>0</v>
      </c>
      <c r="K651" s="27">
        <f>畜禽季度村级台账!BW652</f>
        <v>0</v>
      </c>
      <c r="L651" s="27">
        <f>畜禽季度村级台账!BX652</f>
        <v>0</v>
      </c>
      <c r="M651" s="27">
        <f>畜禽季度村级台账!BY652</f>
        <v>0</v>
      </c>
      <c r="N651" s="27">
        <f>畜禽季度村级台账!BZ652</f>
        <v>0</v>
      </c>
      <c r="O651" s="27">
        <f>畜禽季度村级台账!CA652</f>
        <v>0</v>
      </c>
      <c r="P651" s="27">
        <f>畜禽季度村级台账!CB652</f>
        <v>0</v>
      </c>
      <c r="Q651" s="27">
        <f>畜禽季度村级台账!CC652</f>
        <v>0</v>
      </c>
      <c r="R651" s="27">
        <f>畜禽季度村级台账!CD652</f>
        <v>0</v>
      </c>
      <c r="S651" s="27">
        <f>畜禽季度村级台账!CE652</f>
        <v>0</v>
      </c>
      <c r="T651" s="27">
        <f>畜禽季度村级台账!C652+畜禽季度村级台账!U652+畜禽季度村级台账!AM652+畜禽季度村级台账!BE652</f>
        <v>0</v>
      </c>
      <c r="U651" s="27">
        <f>畜禽季度村级台账!D652+畜禽季度村级台账!V652+畜禽季度村级台账!AN652+畜禽季度村级台账!BF652</f>
        <v>0</v>
      </c>
      <c r="V651" s="27">
        <f>畜禽季度村级台账!E652+畜禽季度村级台账!W652+畜禽季度村级台账!AO652+畜禽季度村级台账!BG652</f>
        <v>0</v>
      </c>
      <c r="W651" s="27">
        <f>畜禽季度村级台账!F652+畜禽季度村级台账!X652+畜禽季度村级台账!AP652+畜禽季度村级台账!BH652</f>
        <v>0</v>
      </c>
      <c r="X651" s="27">
        <f t="shared" si="80"/>
        <v>0</v>
      </c>
      <c r="Y651" s="27">
        <f>畜禽季度村级台账!G652+畜禽季度村级台账!Y652+畜禽季度村级台账!AQ652+畜禽季度村级台账!BI652</f>
        <v>0</v>
      </c>
      <c r="Z651" s="27">
        <f>畜禽季度村级台账!H652+畜禽季度村级台账!Z652+畜禽季度村级台账!AR652+畜禽季度村级台账!BJ652</f>
        <v>0</v>
      </c>
      <c r="AA651" s="27">
        <f>畜禽季度村级台账!CF652</f>
        <v>0</v>
      </c>
      <c r="AB651" s="27">
        <f>畜禽季度村级台账!CG652</f>
        <v>0</v>
      </c>
      <c r="AC651" s="27">
        <f>畜禽季度村级台账!CH652</f>
        <v>0</v>
      </c>
      <c r="AD651" s="27">
        <f>畜禽季度村级台账!CI652</f>
        <v>0</v>
      </c>
      <c r="AE651" s="27">
        <f>畜禽季度村级台账!CJ652</f>
        <v>0</v>
      </c>
      <c r="AF651" s="51" t="str">
        <f t="shared" si="81"/>
        <v>正确</v>
      </c>
      <c r="AG651" s="51" t="str">
        <f t="shared" si="82"/>
        <v>正确</v>
      </c>
      <c r="AH651" s="51" t="str">
        <f t="shared" si="83"/>
        <v>正确</v>
      </c>
      <c r="AI651" s="51" t="str">
        <f t="shared" si="84"/>
        <v>正确</v>
      </c>
      <c r="AJ651" s="51" t="str">
        <f t="shared" si="85"/>
        <v>正确</v>
      </c>
      <c r="AK651" s="51" t="str">
        <f t="shared" si="86"/>
        <v>正确</v>
      </c>
      <c r="AL651" s="51" t="str">
        <f t="shared" si="87"/>
        <v>正确</v>
      </c>
    </row>
    <row r="652" spans="1:38">
      <c r="A652" s="28">
        <v>642</v>
      </c>
      <c r="B652" s="26">
        <f>畜禽季度村级台账!B653</f>
        <v>0</v>
      </c>
      <c r="C652" s="27">
        <f>畜禽季度村级台账!BO653</f>
        <v>0</v>
      </c>
      <c r="D652" s="27">
        <f>畜禽季度村级台账!BP653</f>
        <v>0</v>
      </c>
      <c r="E652" s="27">
        <f>畜禽季度村级台账!BQ653</f>
        <v>0</v>
      </c>
      <c r="F652" s="27">
        <f>畜禽季度村级台账!BR653</f>
        <v>0</v>
      </c>
      <c r="G652" s="27">
        <f>畜禽季度村级台账!BS653</f>
        <v>0</v>
      </c>
      <c r="H652" s="27">
        <f>畜禽季度村级台账!BT653</f>
        <v>0</v>
      </c>
      <c r="I652" s="27">
        <f>畜禽季度村级台账!BU653</f>
        <v>0</v>
      </c>
      <c r="J652" s="27">
        <f>畜禽季度村级台账!BV653</f>
        <v>0</v>
      </c>
      <c r="K652" s="27">
        <f>畜禽季度村级台账!BW653</f>
        <v>0</v>
      </c>
      <c r="L652" s="27">
        <f>畜禽季度村级台账!BX653</f>
        <v>0</v>
      </c>
      <c r="M652" s="27">
        <f>畜禽季度村级台账!BY653</f>
        <v>0</v>
      </c>
      <c r="N652" s="27">
        <f>畜禽季度村级台账!BZ653</f>
        <v>0</v>
      </c>
      <c r="O652" s="27">
        <f>畜禽季度村级台账!CA653</f>
        <v>0</v>
      </c>
      <c r="P652" s="27">
        <f>畜禽季度村级台账!CB653</f>
        <v>0</v>
      </c>
      <c r="Q652" s="27">
        <f>畜禽季度村级台账!CC653</f>
        <v>0</v>
      </c>
      <c r="R652" s="27">
        <f>畜禽季度村级台账!CD653</f>
        <v>0</v>
      </c>
      <c r="S652" s="27">
        <f>畜禽季度村级台账!CE653</f>
        <v>0</v>
      </c>
      <c r="T652" s="27">
        <f>畜禽季度村级台账!C653+畜禽季度村级台账!U653+畜禽季度村级台账!AM653+畜禽季度村级台账!BE653</f>
        <v>0</v>
      </c>
      <c r="U652" s="27">
        <f>畜禽季度村级台账!D653+畜禽季度村级台账!V653+畜禽季度村级台账!AN653+畜禽季度村级台账!BF653</f>
        <v>0</v>
      </c>
      <c r="V652" s="27">
        <f>畜禽季度村级台账!E653+畜禽季度村级台账!W653+畜禽季度村级台账!AO653+畜禽季度村级台账!BG653</f>
        <v>0</v>
      </c>
      <c r="W652" s="27">
        <f>畜禽季度村级台账!F653+畜禽季度村级台账!X653+畜禽季度村级台账!AP653+畜禽季度村级台账!BH653</f>
        <v>0</v>
      </c>
      <c r="X652" s="27">
        <f t="shared" ref="X652:X715" si="88">V652-W652</f>
        <v>0</v>
      </c>
      <c r="Y652" s="27">
        <f>畜禽季度村级台账!G653+畜禽季度村级台账!Y653+畜禽季度村级台账!AQ653+畜禽季度村级台账!BI653</f>
        <v>0</v>
      </c>
      <c r="Z652" s="27">
        <f>畜禽季度村级台账!H653+畜禽季度村级台账!Z653+畜禽季度村级台账!AR653+畜禽季度村级台账!BJ653</f>
        <v>0</v>
      </c>
      <c r="AA652" s="27">
        <f>畜禽季度村级台账!CF653</f>
        <v>0</v>
      </c>
      <c r="AB652" s="27">
        <f>畜禽季度村级台账!CG653</f>
        <v>0</v>
      </c>
      <c r="AC652" s="27">
        <f>畜禽季度村级台账!CH653</f>
        <v>0</v>
      </c>
      <c r="AD652" s="27">
        <f>畜禽季度村级台账!CI653</f>
        <v>0</v>
      </c>
      <c r="AE652" s="27">
        <f>畜禽季度村级台账!CJ653</f>
        <v>0</v>
      </c>
      <c r="AF652" s="51" t="str">
        <f t="shared" si="81"/>
        <v>正确</v>
      </c>
      <c r="AG652" s="51" t="str">
        <f t="shared" si="82"/>
        <v>正确</v>
      </c>
      <c r="AH652" s="51" t="str">
        <f t="shared" si="83"/>
        <v>正确</v>
      </c>
      <c r="AI652" s="51" t="str">
        <f t="shared" si="84"/>
        <v>正确</v>
      </c>
      <c r="AJ652" s="51" t="str">
        <f t="shared" si="85"/>
        <v>正确</v>
      </c>
      <c r="AK652" s="51" t="str">
        <f t="shared" si="86"/>
        <v>正确</v>
      </c>
      <c r="AL652" s="51" t="str">
        <f t="shared" si="87"/>
        <v>正确</v>
      </c>
    </row>
    <row r="653" spans="1:38">
      <c r="A653" s="28">
        <v>643</v>
      </c>
      <c r="B653" s="26">
        <f>畜禽季度村级台账!B654</f>
        <v>0</v>
      </c>
      <c r="C653" s="27">
        <f>畜禽季度村级台账!BO654</f>
        <v>0</v>
      </c>
      <c r="D653" s="27">
        <f>畜禽季度村级台账!BP654</f>
        <v>0</v>
      </c>
      <c r="E653" s="27">
        <f>畜禽季度村级台账!BQ654</f>
        <v>0</v>
      </c>
      <c r="F653" s="27">
        <f>畜禽季度村级台账!BR654</f>
        <v>0</v>
      </c>
      <c r="G653" s="27">
        <f>畜禽季度村级台账!BS654</f>
        <v>0</v>
      </c>
      <c r="H653" s="27">
        <f>畜禽季度村级台账!BT654</f>
        <v>0</v>
      </c>
      <c r="I653" s="27">
        <f>畜禽季度村级台账!BU654</f>
        <v>0</v>
      </c>
      <c r="J653" s="27">
        <f>畜禽季度村级台账!BV654</f>
        <v>0</v>
      </c>
      <c r="K653" s="27">
        <f>畜禽季度村级台账!BW654</f>
        <v>0</v>
      </c>
      <c r="L653" s="27">
        <f>畜禽季度村级台账!BX654</f>
        <v>0</v>
      </c>
      <c r="M653" s="27">
        <f>畜禽季度村级台账!BY654</f>
        <v>0</v>
      </c>
      <c r="N653" s="27">
        <f>畜禽季度村级台账!BZ654</f>
        <v>0</v>
      </c>
      <c r="O653" s="27">
        <f>畜禽季度村级台账!CA654</f>
        <v>0</v>
      </c>
      <c r="P653" s="27">
        <f>畜禽季度村级台账!CB654</f>
        <v>0</v>
      </c>
      <c r="Q653" s="27">
        <f>畜禽季度村级台账!CC654</f>
        <v>0</v>
      </c>
      <c r="R653" s="27">
        <f>畜禽季度村级台账!CD654</f>
        <v>0</v>
      </c>
      <c r="S653" s="27">
        <f>畜禽季度村级台账!CE654</f>
        <v>0</v>
      </c>
      <c r="T653" s="27">
        <f>畜禽季度村级台账!C654+畜禽季度村级台账!U654+畜禽季度村级台账!AM654+畜禽季度村级台账!BE654</f>
        <v>0</v>
      </c>
      <c r="U653" s="27">
        <f>畜禽季度村级台账!D654+畜禽季度村级台账!V654+畜禽季度村级台账!AN654+畜禽季度村级台账!BF654</f>
        <v>0</v>
      </c>
      <c r="V653" s="27">
        <f>畜禽季度村级台账!E654+畜禽季度村级台账!W654+畜禽季度村级台账!AO654+畜禽季度村级台账!BG654</f>
        <v>0</v>
      </c>
      <c r="W653" s="27">
        <f>畜禽季度村级台账!F654+畜禽季度村级台账!X654+畜禽季度村级台账!AP654+畜禽季度村级台账!BH654</f>
        <v>0</v>
      </c>
      <c r="X653" s="27">
        <f t="shared" si="88"/>
        <v>0</v>
      </c>
      <c r="Y653" s="27">
        <f>畜禽季度村级台账!G654+畜禽季度村级台账!Y654+畜禽季度村级台账!AQ654+畜禽季度村级台账!BI654</f>
        <v>0</v>
      </c>
      <c r="Z653" s="27">
        <f>畜禽季度村级台账!H654+畜禽季度村级台账!Z654+畜禽季度村级台账!AR654+畜禽季度村级台账!BJ654</f>
        <v>0</v>
      </c>
      <c r="AA653" s="27">
        <f>畜禽季度村级台账!CF654</f>
        <v>0</v>
      </c>
      <c r="AB653" s="27">
        <f>畜禽季度村级台账!CG654</f>
        <v>0</v>
      </c>
      <c r="AC653" s="27">
        <f>畜禽季度村级台账!CH654</f>
        <v>0</v>
      </c>
      <c r="AD653" s="27">
        <f>畜禽季度村级台账!CI654</f>
        <v>0</v>
      </c>
      <c r="AE653" s="27">
        <f>畜禽季度村级台账!CJ654</f>
        <v>0</v>
      </c>
      <c r="AF653" s="51" t="str">
        <f t="shared" si="81"/>
        <v>正确</v>
      </c>
      <c r="AG653" s="51" t="str">
        <f t="shared" si="82"/>
        <v>正确</v>
      </c>
      <c r="AH653" s="51" t="str">
        <f t="shared" si="83"/>
        <v>正确</v>
      </c>
      <c r="AI653" s="51" t="str">
        <f t="shared" si="84"/>
        <v>正确</v>
      </c>
      <c r="AJ653" s="51" t="str">
        <f t="shared" si="85"/>
        <v>正确</v>
      </c>
      <c r="AK653" s="51" t="str">
        <f t="shared" si="86"/>
        <v>正确</v>
      </c>
      <c r="AL653" s="51" t="str">
        <f t="shared" si="87"/>
        <v>正确</v>
      </c>
    </row>
    <row r="654" spans="1:38">
      <c r="A654" s="28">
        <v>644</v>
      </c>
      <c r="B654" s="26">
        <f>畜禽季度村级台账!B655</f>
        <v>0</v>
      </c>
      <c r="C654" s="27">
        <f>畜禽季度村级台账!BO655</f>
        <v>0</v>
      </c>
      <c r="D654" s="27">
        <f>畜禽季度村级台账!BP655</f>
        <v>0</v>
      </c>
      <c r="E654" s="27">
        <f>畜禽季度村级台账!BQ655</f>
        <v>0</v>
      </c>
      <c r="F654" s="27">
        <f>畜禽季度村级台账!BR655</f>
        <v>0</v>
      </c>
      <c r="G654" s="27">
        <f>畜禽季度村级台账!BS655</f>
        <v>0</v>
      </c>
      <c r="H654" s="27">
        <f>畜禽季度村级台账!BT655</f>
        <v>0</v>
      </c>
      <c r="I654" s="27">
        <f>畜禽季度村级台账!BU655</f>
        <v>0</v>
      </c>
      <c r="J654" s="27">
        <f>畜禽季度村级台账!BV655</f>
        <v>0</v>
      </c>
      <c r="K654" s="27">
        <f>畜禽季度村级台账!BW655</f>
        <v>0</v>
      </c>
      <c r="L654" s="27">
        <f>畜禽季度村级台账!BX655</f>
        <v>0</v>
      </c>
      <c r="M654" s="27">
        <f>畜禽季度村级台账!BY655</f>
        <v>0</v>
      </c>
      <c r="N654" s="27">
        <f>畜禽季度村级台账!BZ655</f>
        <v>0</v>
      </c>
      <c r="O654" s="27">
        <f>畜禽季度村级台账!CA655</f>
        <v>0</v>
      </c>
      <c r="P654" s="27">
        <f>畜禽季度村级台账!CB655</f>
        <v>0</v>
      </c>
      <c r="Q654" s="27">
        <f>畜禽季度村级台账!CC655</f>
        <v>0</v>
      </c>
      <c r="R654" s="27">
        <f>畜禽季度村级台账!CD655</f>
        <v>0</v>
      </c>
      <c r="S654" s="27">
        <f>畜禽季度村级台账!CE655</f>
        <v>0</v>
      </c>
      <c r="T654" s="27">
        <f>畜禽季度村级台账!C655+畜禽季度村级台账!U655+畜禽季度村级台账!AM655+畜禽季度村级台账!BE655</f>
        <v>0</v>
      </c>
      <c r="U654" s="27">
        <f>畜禽季度村级台账!D655+畜禽季度村级台账!V655+畜禽季度村级台账!AN655+畜禽季度村级台账!BF655</f>
        <v>0</v>
      </c>
      <c r="V654" s="27">
        <f>畜禽季度村级台账!E655+畜禽季度村级台账!W655+畜禽季度村级台账!AO655+畜禽季度村级台账!BG655</f>
        <v>0</v>
      </c>
      <c r="W654" s="27">
        <f>畜禽季度村级台账!F655+畜禽季度村级台账!X655+畜禽季度村级台账!AP655+畜禽季度村级台账!BH655</f>
        <v>0</v>
      </c>
      <c r="X654" s="27">
        <f t="shared" si="88"/>
        <v>0</v>
      </c>
      <c r="Y654" s="27">
        <f>畜禽季度村级台账!G655+畜禽季度村级台账!Y655+畜禽季度村级台账!AQ655+畜禽季度村级台账!BI655</f>
        <v>0</v>
      </c>
      <c r="Z654" s="27">
        <f>畜禽季度村级台账!H655+畜禽季度村级台账!Z655+畜禽季度村级台账!AR655+畜禽季度村级台账!BJ655</f>
        <v>0</v>
      </c>
      <c r="AA654" s="27">
        <f>畜禽季度村级台账!CF655</f>
        <v>0</v>
      </c>
      <c r="AB654" s="27">
        <f>畜禽季度村级台账!CG655</f>
        <v>0</v>
      </c>
      <c r="AC654" s="27">
        <f>畜禽季度村级台账!CH655</f>
        <v>0</v>
      </c>
      <c r="AD654" s="27">
        <f>畜禽季度村级台账!CI655</f>
        <v>0</v>
      </c>
      <c r="AE654" s="27">
        <f>畜禽季度村级台账!CJ655</f>
        <v>0</v>
      </c>
      <c r="AF654" s="51" t="str">
        <f t="shared" si="81"/>
        <v>正确</v>
      </c>
      <c r="AG654" s="51" t="str">
        <f t="shared" si="82"/>
        <v>正确</v>
      </c>
      <c r="AH654" s="51" t="str">
        <f t="shared" si="83"/>
        <v>正确</v>
      </c>
      <c r="AI654" s="51" t="str">
        <f t="shared" si="84"/>
        <v>正确</v>
      </c>
      <c r="AJ654" s="51" t="str">
        <f t="shared" si="85"/>
        <v>正确</v>
      </c>
      <c r="AK654" s="51" t="str">
        <f t="shared" si="86"/>
        <v>正确</v>
      </c>
      <c r="AL654" s="51" t="str">
        <f t="shared" si="87"/>
        <v>正确</v>
      </c>
    </row>
    <row r="655" spans="1:38">
      <c r="A655" s="28">
        <v>645</v>
      </c>
      <c r="B655" s="26">
        <f>畜禽季度村级台账!B656</f>
        <v>0</v>
      </c>
      <c r="C655" s="27">
        <f>畜禽季度村级台账!BO656</f>
        <v>0</v>
      </c>
      <c r="D655" s="27">
        <f>畜禽季度村级台账!BP656</f>
        <v>0</v>
      </c>
      <c r="E655" s="27">
        <f>畜禽季度村级台账!BQ656</f>
        <v>0</v>
      </c>
      <c r="F655" s="27">
        <f>畜禽季度村级台账!BR656</f>
        <v>0</v>
      </c>
      <c r="G655" s="27">
        <f>畜禽季度村级台账!BS656</f>
        <v>0</v>
      </c>
      <c r="H655" s="27">
        <f>畜禽季度村级台账!BT656</f>
        <v>0</v>
      </c>
      <c r="I655" s="27">
        <f>畜禽季度村级台账!BU656</f>
        <v>0</v>
      </c>
      <c r="J655" s="27">
        <f>畜禽季度村级台账!BV656</f>
        <v>0</v>
      </c>
      <c r="K655" s="27">
        <f>畜禽季度村级台账!BW656</f>
        <v>0</v>
      </c>
      <c r="L655" s="27">
        <f>畜禽季度村级台账!BX656</f>
        <v>0</v>
      </c>
      <c r="M655" s="27">
        <f>畜禽季度村级台账!BY656</f>
        <v>0</v>
      </c>
      <c r="N655" s="27">
        <f>畜禽季度村级台账!BZ656</f>
        <v>0</v>
      </c>
      <c r="O655" s="27">
        <f>畜禽季度村级台账!CA656</f>
        <v>0</v>
      </c>
      <c r="P655" s="27">
        <f>畜禽季度村级台账!CB656</f>
        <v>0</v>
      </c>
      <c r="Q655" s="27">
        <f>畜禽季度村级台账!CC656</f>
        <v>0</v>
      </c>
      <c r="R655" s="27">
        <f>畜禽季度村级台账!CD656</f>
        <v>0</v>
      </c>
      <c r="S655" s="27">
        <f>畜禽季度村级台账!CE656</f>
        <v>0</v>
      </c>
      <c r="T655" s="27">
        <f>畜禽季度村级台账!C656+畜禽季度村级台账!U656+畜禽季度村级台账!AM656+畜禽季度村级台账!BE656</f>
        <v>0</v>
      </c>
      <c r="U655" s="27">
        <f>畜禽季度村级台账!D656+畜禽季度村级台账!V656+畜禽季度村级台账!AN656+畜禽季度村级台账!BF656</f>
        <v>0</v>
      </c>
      <c r="V655" s="27">
        <f>畜禽季度村级台账!E656+畜禽季度村级台账!W656+畜禽季度村级台账!AO656+畜禽季度村级台账!BG656</f>
        <v>0</v>
      </c>
      <c r="W655" s="27">
        <f>畜禽季度村级台账!F656+畜禽季度村级台账!X656+畜禽季度村级台账!AP656+畜禽季度村级台账!BH656</f>
        <v>0</v>
      </c>
      <c r="X655" s="27">
        <f t="shared" si="88"/>
        <v>0</v>
      </c>
      <c r="Y655" s="27">
        <f>畜禽季度村级台账!G656+畜禽季度村级台账!Y656+畜禽季度村级台账!AQ656+畜禽季度村级台账!BI656</f>
        <v>0</v>
      </c>
      <c r="Z655" s="27">
        <f>畜禽季度村级台账!H656+畜禽季度村级台账!Z656+畜禽季度村级台账!AR656+畜禽季度村级台账!BJ656</f>
        <v>0</v>
      </c>
      <c r="AA655" s="27">
        <f>畜禽季度村级台账!CF656</f>
        <v>0</v>
      </c>
      <c r="AB655" s="27">
        <f>畜禽季度村级台账!CG656</f>
        <v>0</v>
      </c>
      <c r="AC655" s="27">
        <f>畜禽季度村级台账!CH656</f>
        <v>0</v>
      </c>
      <c r="AD655" s="27">
        <f>畜禽季度村级台账!CI656</f>
        <v>0</v>
      </c>
      <c r="AE655" s="27">
        <f>畜禽季度村级台账!CJ656</f>
        <v>0</v>
      </c>
      <c r="AF655" s="51" t="str">
        <f t="shared" si="81"/>
        <v>正确</v>
      </c>
      <c r="AG655" s="51" t="str">
        <f t="shared" si="82"/>
        <v>正确</v>
      </c>
      <c r="AH655" s="51" t="str">
        <f t="shared" si="83"/>
        <v>正确</v>
      </c>
      <c r="AI655" s="51" t="str">
        <f t="shared" si="84"/>
        <v>正确</v>
      </c>
      <c r="AJ655" s="51" t="str">
        <f t="shared" si="85"/>
        <v>正确</v>
      </c>
      <c r="AK655" s="51" t="str">
        <f t="shared" si="86"/>
        <v>正确</v>
      </c>
      <c r="AL655" s="51" t="str">
        <f t="shared" si="87"/>
        <v>正确</v>
      </c>
    </row>
    <row r="656" spans="1:38">
      <c r="A656" s="28">
        <v>646</v>
      </c>
      <c r="B656" s="26">
        <f>畜禽季度村级台账!B657</f>
        <v>0</v>
      </c>
      <c r="C656" s="27">
        <f>畜禽季度村级台账!BO657</f>
        <v>0</v>
      </c>
      <c r="D656" s="27">
        <f>畜禽季度村级台账!BP657</f>
        <v>0</v>
      </c>
      <c r="E656" s="27">
        <f>畜禽季度村级台账!BQ657</f>
        <v>0</v>
      </c>
      <c r="F656" s="27">
        <f>畜禽季度村级台账!BR657</f>
        <v>0</v>
      </c>
      <c r="G656" s="27">
        <f>畜禽季度村级台账!BS657</f>
        <v>0</v>
      </c>
      <c r="H656" s="27">
        <f>畜禽季度村级台账!BT657</f>
        <v>0</v>
      </c>
      <c r="I656" s="27">
        <f>畜禽季度村级台账!BU657</f>
        <v>0</v>
      </c>
      <c r="J656" s="27">
        <f>畜禽季度村级台账!BV657</f>
        <v>0</v>
      </c>
      <c r="K656" s="27">
        <f>畜禽季度村级台账!BW657</f>
        <v>0</v>
      </c>
      <c r="L656" s="27">
        <f>畜禽季度村级台账!BX657</f>
        <v>0</v>
      </c>
      <c r="M656" s="27">
        <f>畜禽季度村级台账!BY657</f>
        <v>0</v>
      </c>
      <c r="N656" s="27">
        <f>畜禽季度村级台账!BZ657</f>
        <v>0</v>
      </c>
      <c r="O656" s="27">
        <f>畜禽季度村级台账!CA657</f>
        <v>0</v>
      </c>
      <c r="P656" s="27">
        <f>畜禽季度村级台账!CB657</f>
        <v>0</v>
      </c>
      <c r="Q656" s="27">
        <f>畜禽季度村级台账!CC657</f>
        <v>0</v>
      </c>
      <c r="R656" s="27">
        <f>畜禽季度村级台账!CD657</f>
        <v>0</v>
      </c>
      <c r="S656" s="27">
        <f>畜禽季度村级台账!CE657</f>
        <v>0</v>
      </c>
      <c r="T656" s="27">
        <f>畜禽季度村级台账!C657+畜禽季度村级台账!U657+畜禽季度村级台账!AM657+畜禽季度村级台账!BE657</f>
        <v>0</v>
      </c>
      <c r="U656" s="27">
        <f>畜禽季度村级台账!D657+畜禽季度村级台账!V657+畜禽季度村级台账!AN657+畜禽季度村级台账!BF657</f>
        <v>0</v>
      </c>
      <c r="V656" s="27">
        <f>畜禽季度村级台账!E657+畜禽季度村级台账!W657+畜禽季度村级台账!AO657+畜禽季度村级台账!BG657</f>
        <v>0</v>
      </c>
      <c r="W656" s="27">
        <f>畜禽季度村级台账!F657+畜禽季度村级台账!X657+畜禽季度村级台账!AP657+畜禽季度村级台账!BH657</f>
        <v>0</v>
      </c>
      <c r="X656" s="27">
        <f t="shared" si="88"/>
        <v>0</v>
      </c>
      <c r="Y656" s="27">
        <f>畜禽季度村级台账!G657+畜禽季度村级台账!Y657+畜禽季度村级台账!AQ657+畜禽季度村级台账!BI657</f>
        <v>0</v>
      </c>
      <c r="Z656" s="27">
        <f>畜禽季度村级台账!H657+畜禽季度村级台账!Z657+畜禽季度村级台账!AR657+畜禽季度村级台账!BJ657</f>
        <v>0</v>
      </c>
      <c r="AA656" s="27">
        <f>畜禽季度村级台账!CF657</f>
        <v>0</v>
      </c>
      <c r="AB656" s="27">
        <f>畜禽季度村级台账!CG657</f>
        <v>0</v>
      </c>
      <c r="AC656" s="27">
        <f>畜禽季度村级台账!CH657</f>
        <v>0</v>
      </c>
      <c r="AD656" s="27">
        <f>畜禽季度村级台账!CI657</f>
        <v>0</v>
      </c>
      <c r="AE656" s="27">
        <f>畜禽季度村级台账!CJ657</f>
        <v>0</v>
      </c>
      <c r="AF656" s="51" t="str">
        <f t="shared" si="81"/>
        <v>正确</v>
      </c>
      <c r="AG656" s="51" t="str">
        <f t="shared" si="82"/>
        <v>正确</v>
      </c>
      <c r="AH656" s="51" t="str">
        <f t="shared" si="83"/>
        <v>正确</v>
      </c>
      <c r="AI656" s="51" t="str">
        <f t="shared" si="84"/>
        <v>正确</v>
      </c>
      <c r="AJ656" s="51" t="str">
        <f t="shared" si="85"/>
        <v>正确</v>
      </c>
      <c r="AK656" s="51" t="str">
        <f t="shared" si="86"/>
        <v>正确</v>
      </c>
      <c r="AL656" s="51" t="str">
        <f t="shared" si="87"/>
        <v>正确</v>
      </c>
    </row>
    <row r="657" spans="1:38">
      <c r="A657" s="28">
        <v>647</v>
      </c>
      <c r="B657" s="26">
        <f>畜禽季度村级台账!B658</f>
        <v>0</v>
      </c>
      <c r="C657" s="27">
        <f>畜禽季度村级台账!BO658</f>
        <v>0</v>
      </c>
      <c r="D657" s="27">
        <f>畜禽季度村级台账!BP658</f>
        <v>0</v>
      </c>
      <c r="E657" s="27">
        <f>畜禽季度村级台账!BQ658</f>
        <v>0</v>
      </c>
      <c r="F657" s="27">
        <f>畜禽季度村级台账!BR658</f>
        <v>0</v>
      </c>
      <c r="G657" s="27">
        <f>畜禽季度村级台账!BS658</f>
        <v>0</v>
      </c>
      <c r="H657" s="27">
        <f>畜禽季度村级台账!BT658</f>
        <v>0</v>
      </c>
      <c r="I657" s="27">
        <f>畜禽季度村级台账!BU658</f>
        <v>0</v>
      </c>
      <c r="J657" s="27">
        <f>畜禽季度村级台账!BV658</f>
        <v>0</v>
      </c>
      <c r="K657" s="27">
        <f>畜禽季度村级台账!BW658</f>
        <v>0</v>
      </c>
      <c r="L657" s="27">
        <f>畜禽季度村级台账!BX658</f>
        <v>0</v>
      </c>
      <c r="M657" s="27">
        <f>畜禽季度村级台账!BY658</f>
        <v>0</v>
      </c>
      <c r="N657" s="27">
        <f>畜禽季度村级台账!BZ658</f>
        <v>0</v>
      </c>
      <c r="O657" s="27">
        <f>畜禽季度村级台账!CA658</f>
        <v>0</v>
      </c>
      <c r="P657" s="27">
        <f>畜禽季度村级台账!CB658</f>
        <v>0</v>
      </c>
      <c r="Q657" s="27">
        <f>畜禽季度村级台账!CC658</f>
        <v>0</v>
      </c>
      <c r="R657" s="27">
        <f>畜禽季度村级台账!CD658</f>
        <v>0</v>
      </c>
      <c r="S657" s="27">
        <f>畜禽季度村级台账!CE658</f>
        <v>0</v>
      </c>
      <c r="T657" s="27">
        <f>畜禽季度村级台账!C658+畜禽季度村级台账!U658+畜禽季度村级台账!AM658+畜禽季度村级台账!BE658</f>
        <v>0</v>
      </c>
      <c r="U657" s="27">
        <f>畜禽季度村级台账!D658+畜禽季度村级台账!V658+畜禽季度村级台账!AN658+畜禽季度村级台账!BF658</f>
        <v>0</v>
      </c>
      <c r="V657" s="27">
        <f>畜禽季度村级台账!E658+畜禽季度村级台账!W658+畜禽季度村级台账!AO658+畜禽季度村级台账!BG658</f>
        <v>0</v>
      </c>
      <c r="W657" s="27">
        <f>畜禽季度村级台账!F658+畜禽季度村级台账!X658+畜禽季度村级台账!AP658+畜禽季度村级台账!BH658</f>
        <v>0</v>
      </c>
      <c r="X657" s="27">
        <f t="shared" si="88"/>
        <v>0</v>
      </c>
      <c r="Y657" s="27">
        <f>畜禽季度村级台账!G658+畜禽季度村级台账!Y658+畜禽季度村级台账!AQ658+畜禽季度村级台账!BI658</f>
        <v>0</v>
      </c>
      <c r="Z657" s="27">
        <f>畜禽季度村级台账!H658+畜禽季度村级台账!Z658+畜禽季度村级台账!AR658+畜禽季度村级台账!BJ658</f>
        <v>0</v>
      </c>
      <c r="AA657" s="27">
        <f>畜禽季度村级台账!CF658</f>
        <v>0</v>
      </c>
      <c r="AB657" s="27">
        <f>畜禽季度村级台账!CG658</f>
        <v>0</v>
      </c>
      <c r="AC657" s="27">
        <f>畜禽季度村级台账!CH658</f>
        <v>0</v>
      </c>
      <c r="AD657" s="27">
        <f>畜禽季度村级台账!CI658</f>
        <v>0</v>
      </c>
      <c r="AE657" s="27">
        <f>畜禽季度村级台账!CJ658</f>
        <v>0</v>
      </c>
      <c r="AF657" s="51" t="str">
        <f t="shared" si="81"/>
        <v>正确</v>
      </c>
      <c r="AG657" s="51" t="str">
        <f t="shared" si="82"/>
        <v>正确</v>
      </c>
      <c r="AH657" s="51" t="str">
        <f t="shared" si="83"/>
        <v>正确</v>
      </c>
      <c r="AI657" s="51" t="str">
        <f t="shared" si="84"/>
        <v>正确</v>
      </c>
      <c r="AJ657" s="51" t="str">
        <f t="shared" si="85"/>
        <v>正确</v>
      </c>
      <c r="AK657" s="51" t="str">
        <f t="shared" si="86"/>
        <v>正确</v>
      </c>
      <c r="AL657" s="51" t="str">
        <f t="shared" si="87"/>
        <v>正确</v>
      </c>
    </row>
    <row r="658" spans="1:38">
      <c r="A658" s="28">
        <v>648</v>
      </c>
      <c r="B658" s="26">
        <f>畜禽季度村级台账!B659</f>
        <v>0</v>
      </c>
      <c r="C658" s="27">
        <f>畜禽季度村级台账!BO659</f>
        <v>0</v>
      </c>
      <c r="D658" s="27">
        <f>畜禽季度村级台账!BP659</f>
        <v>0</v>
      </c>
      <c r="E658" s="27">
        <f>畜禽季度村级台账!BQ659</f>
        <v>0</v>
      </c>
      <c r="F658" s="27">
        <f>畜禽季度村级台账!BR659</f>
        <v>0</v>
      </c>
      <c r="G658" s="27">
        <f>畜禽季度村级台账!BS659</f>
        <v>0</v>
      </c>
      <c r="H658" s="27">
        <f>畜禽季度村级台账!BT659</f>
        <v>0</v>
      </c>
      <c r="I658" s="27">
        <f>畜禽季度村级台账!BU659</f>
        <v>0</v>
      </c>
      <c r="J658" s="27">
        <f>畜禽季度村级台账!BV659</f>
        <v>0</v>
      </c>
      <c r="K658" s="27">
        <f>畜禽季度村级台账!BW659</f>
        <v>0</v>
      </c>
      <c r="L658" s="27">
        <f>畜禽季度村级台账!BX659</f>
        <v>0</v>
      </c>
      <c r="M658" s="27">
        <f>畜禽季度村级台账!BY659</f>
        <v>0</v>
      </c>
      <c r="N658" s="27">
        <f>畜禽季度村级台账!BZ659</f>
        <v>0</v>
      </c>
      <c r="O658" s="27">
        <f>畜禽季度村级台账!CA659</f>
        <v>0</v>
      </c>
      <c r="P658" s="27">
        <f>畜禽季度村级台账!CB659</f>
        <v>0</v>
      </c>
      <c r="Q658" s="27">
        <f>畜禽季度村级台账!CC659</f>
        <v>0</v>
      </c>
      <c r="R658" s="27">
        <f>畜禽季度村级台账!CD659</f>
        <v>0</v>
      </c>
      <c r="S658" s="27">
        <f>畜禽季度村级台账!CE659</f>
        <v>0</v>
      </c>
      <c r="T658" s="27">
        <f>畜禽季度村级台账!C659+畜禽季度村级台账!U659+畜禽季度村级台账!AM659+畜禽季度村级台账!BE659</f>
        <v>0</v>
      </c>
      <c r="U658" s="27">
        <f>畜禽季度村级台账!D659+畜禽季度村级台账!V659+畜禽季度村级台账!AN659+畜禽季度村级台账!BF659</f>
        <v>0</v>
      </c>
      <c r="V658" s="27">
        <f>畜禽季度村级台账!E659+畜禽季度村级台账!W659+畜禽季度村级台账!AO659+畜禽季度村级台账!BG659</f>
        <v>0</v>
      </c>
      <c r="W658" s="27">
        <f>畜禽季度村级台账!F659+畜禽季度村级台账!X659+畜禽季度村级台账!AP659+畜禽季度村级台账!BH659</f>
        <v>0</v>
      </c>
      <c r="X658" s="27">
        <f t="shared" si="88"/>
        <v>0</v>
      </c>
      <c r="Y658" s="27">
        <f>畜禽季度村级台账!G659+畜禽季度村级台账!Y659+畜禽季度村级台账!AQ659+畜禽季度村级台账!BI659</f>
        <v>0</v>
      </c>
      <c r="Z658" s="27">
        <f>畜禽季度村级台账!H659+畜禽季度村级台账!Z659+畜禽季度村级台账!AR659+畜禽季度村级台账!BJ659</f>
        <v>0</v>
      </c>
      <c r="AA658" s="27">
        <f>畜禽季度村级台账!CF659</f>
        <v>0</v>
      </c>
      <c r="AB658" s="27">
        <f>畜禽季度村级台账!CG659</f>
        <v>0</v>
      </c>
      <c r="AC658" s="27">
        <f>畜禽季度村级台账!CH659</f>
        <v>0</v>
      </c>
      <c r="AD658" s="27">
        <f>畜禽季度村级台账!CI659</f>
        <v>0</v>
      </c>
      <c r="AE658" s="27">
        <f>畜禽季度村级台账!CJ659</f>
        <v>0</v>
      </c>
      <c r="AF658" s="51" t="str">
        <f t="shared" si="81"/>
        <v>正确</v>
      </c>
      <c r="AG658" s="51" t="str">
        <f t="shared" si="82"/>
        <v>正确</v>
      </c>
      <c r="AH658" s="51" t="str">
        <f t="shared" si="83"/>
        <v>正确</v>
      </c>
      <c r="AI658" s="51" t="str">
        <f t="shared" si="84"/>
        <v>正确</v>
      </c>
      <c r="AJ658" s="51" t="str">
        <f t="shared" si="85"/>
        <v>正确</v>
      </c>
      <c r="AK658" s="51" t="str">
        <f t="shared" si="86"/>
        <v>正确</v>
      </c>
      <c r="AL658" s="51" t="str">
        <f t="shared" si="87"/>
        <v>正确</v>
      </c>
    </row>
    <row r="659" spans="1:38">
      <c r="A659" s="28">
        <v>649</v>
      </c>
      <c r="B659" s="26">
        <f>畜禽季度村级台账!B660</f>
        <v>0</v>
      </c>
      <c r="C659" s="27">
        <f>畜禽季度村级台账!BO660</f>
        <v>0</v>
      </c>
      <c r="D659" s="27">
        <f>畜禽季度村级台账!BP660</f>
        <v>0</v>
      </c>
      <c r="E659" s="27">
        <f>畜禽季度村级台账!BQ660</f>
        <v>0</v>
      </c>
      <c r="F659" s="27">
        <f>畜禽季度村级台账!BR660</f>
        <v>0</v>
      </c>
      <c r="G659" s="27">
        <f>畜禽季度村级台账!BS660</f>
        <v>0</v>
      </c>
      <c r="H659" s="27">
        <f>畜禽季度村级台账!BT660</f>
        <v>0</v>
      </c>
      <c r="I659" s="27">
        <f>畜禽季度村级台账!BU660</f>
        <v>0</v>
      </c>
      <c r="J659" s="27">
        <f>畜禽季度村级台账!BV660</f>
        <v>0</v>
      </c>
      <c r="K659" s="27">
        <f>畜禽季度村级台账!BW660</f>
        <v>0</v>
      </c>
      <c r="L659" s="27">
        <f>畜禽季度村级台账!BX660</f>
        <v>0</v>
      </c>
      <c r="M659" s="27">
        <f>畜禽季度村级台账!BY660</f>
        <v>0</v>
      </c>
      <c r="N659" s="27">
        <f>畜禽季度村级台账!BZ660</f>
        <v>0</v>
      </c>
      <c r="O659" s="27">
        <f>畜禽季度村级台账!CA660</f>
        <v>0</v>
      </c>
      <c r="P659" s="27">
        <f>畜禽季度村级台账!CB660</f>
        <v>0</v>
      </c>
      <c r="Q659" s="27">
        <f>畜禽季度村级台账!CC660</f>
        <v>0</v>
      </c>
      <c r="R659" s="27">
        <f>畜禽季度村级台账!CD660</f>
        <v>0</v>
      </c>
      <c r="S659" s="27">
        <f>畜禽季度村级台账!CE660</f>
        <v>0</v>
      </c>
      <c r="T659" s="27">
        <f>畜禽季度村级台账!C660+畜禽季度村级台账!U660+畜禽季度村级台账!AM660+畜禽季度村级台账!BE660</f>
        <v>0</v>
      </c>
      <c r="U659" s="27">
        <f>畜禽季度村级台账!D660+畜禽季度村级台账!V660+畜禽季度村级台账!AN660+畜禽季度村级台账!BF660</f>
        <v>0</v>
      </c>
      <c r="V659" s="27">
        <f>畜禽季度村级台账!E660+畜禽季度村级台账!W660+畜禽季度村级台账!AO660+畜禽季度村级台账!BG660</f>
        <v>0</v>
      </c>
      <c r="W659" s="27">
        <f>畜禽季度村级台账!F660+畜禽季度村级台账!X660+畜禽季度村级台账!AP660+畜禽季度村级台账!BH660</f>
        <v>0</v>
      </c>
      <c r="X659" s="27">
        <f t="shared" si="88"/>
        <v>0</v>
      </c>
      <c r="Y659" s="27">
        <f>畜禽季度村级台账!G660+畜禽季度村级台账!Y660+畜禽季度村级台账!AQ660+畜禽季度村级台账!BI660</f>
        <v>0</v>
      </c>
      <c r="Z659" s="27">
        <f>畜禽季度村级台账!H660+畜禽季度村级台账!Z660+畜禽季度村级台账!AR660+畜禽季度村级台账!BJ660</f>
        <v>0</v>
      </c>
      <c r="AA659" s="27">
        <f>畜禽季度村级台账!CF660</f>
        <v>0</v>
      </c>
      <c r="AB659" s="27">
        <f>畜禽季度村级台账!CG660</f>
        <v>0</v>
      </c>
      <c r="AC659" s="27">
        <f>畜禽季度村级台账!CH660</f>
        <v>0</v>
      </c>
      <c r="AD659" s="27">
        <f>畜禽季度村级台账!CI660</f>
        <v>0</v>
      </c>
      <c r="AE659" s="27">
        <f>畜禽季度村级台账!CJ660</f>
        <v>0</v>
      </c>
      <c r="AF659" s="51" t="str">
        <f t="shared" si="81"/>
        <v>正确</v>
      </c>
      <c r="AG659" s="51" t="str">
        <f t="shared" si="82"/>
        <v>正确</v>
      </c>
      <c r="AH659" s="51" t="str">
        <f t="shared" si="83"/>
        <v>正确</v>
      </c>
      <c r="AI659" s="51" t="str">
        <f t="shared" si="84"/>
        <v>正确</v>
      </c>
      <c r="AJ659" s="51" t="str">
        <f t="shared" si="85"/>
        <v>正确</v>
      </c>
      <c r="AK659" s="51" t="str">
        <f t="shared" si="86"/>
        <v>正确</v>
      </c>
      <c r="AL659" s="51" t="str">
        <f t="shared" si="87"/>
        <v>正确</v>
      </c>
    </row>
    <row r="660" spans="1:38">
      <c r="A660" s="28">
        <v>650</v>
      </c>
      <c r="B660" s="26">
        <f>畜禽季度村级台账!B661</f>
        <v>0</v>
      </c>
      <c r="C660" s="27">
        <f>畜禽季度村级台账!BO661</f>
        <v>0</v>
      </c>
      <c r="D660" s="27">
        <f>畜禽季度村级台账!BP661</f>
        <v>0</v>
      </c>
      <c r="E660" s="27">
        <f>畜禽季度村级台账!BQ661</f>
        <v>0</v>
      </c>
      <c r="F660" s="27">
        <f>畜禽季度村级台账!BR661</f>
        <v>0</v>
      </c>
      <c r="G660" s="27">
        <f>畜禽季度村级台账!BS661</f>
        <v>0</v>
      </c>
      <c r="H660" s="27">
        <f>畜禽季度村级台账!BT661</f>
        <v>0</v>
      </c>
      <c r="I660" s="27">
        <f>畜禽季度村级台账!BU661</f>
        <v>0</v>
      </c>
      <c r="J660" s="27">
        <f>畜禽季度村级台账!BV661</f>
        <v>0</v>
      </c>
      <c r="K660" s="27">
        <f>畜禽季度村级台账!BW661</f>
        <v>0</v>
      </c>
      <c r="L660" s="27">
        <f>畜禽季度村级台账!BX661</f>
        <v>0</v>
      </c>
      <c r="M660" s="27">
        <f>畜禽季度村级台账!BY661</f>
        <v>0</v>
      </c>
      <c r="N660" s="27">
        <f>畜禽季度村级台账!BZ661</f>
        <v>0</v>
      </c>
      <c r="O660" s="27">
        <f>畜禽季度村级台账!CA661</f>
        <v>0</v>
      </c>
      <c r="P660" s="27">
        <f>畜禽季度村级台账!CB661</f>
        <v>0</v>
      </c>
      <c r="Q660" s="27">
        <f>畜禽季度村级台账!CC661</f>
        <v>0</v>
      </c>
      <c r="R660" s="27">
        <f>畜禽季度村级台账!CD661</f>
        <v>0</v>
      </c>
      <c r="S660" s="27">
        <f>畜禽季度村级台账!CE661</f>
        <v>0</v>
      </c>
      <c r="T660" s="27">
        <f>畜禽季度村级台账!C661+畜禽季度村级台账!U661+畜禽季度村级台账!AM661+畜禽季度村级台账!BE661</f>
        <v>0</v>
      </c>
      <c r="U660" s="27">
        <f>畜禽季度村级台账!D661+畜禽季度村级台账!V661+畜禽季度村级台账!AN661+畜禽季度村级台账!BF661</f>
        <v>0</v>
      </c>
      <c r="V660" s="27">
        <f>畜禽季度村级台账!E661+畜禽季度村级台账!W661+畜禽季度村级台账!AO661+畜禽季度村级台账!BG661</f>
        <v>0</v>
      </c>
      <c r="W660" s="27">
        <f>畜禽季度村级台账!F661+畜禽季度村级台账!X661+畜禽季度村级台账!AP661+畜禽季度村级台账!BH661</f>
        <v>0</v>
      </c>
      <c r="X660" s="27">
        <f t="shared" si="88"/>
        <v>0</v>
      </c>
      <c r="Y660" s="27">
        <f>畜禽季度村级台账!G661+畜禽季度村级台账!Y661+畜禽季度村级台账!AQ661+畜禽季度村级台账!BI661</f>
        <v>0</v>
      </c>
      <c r="Z660" s="27">
        <f>畜禽季度村级台账!H661+畜禽季度村级台账!Z661+畜禽季度村级台账!AR661+畜禽季度村级台账!BJ661</f>
        <v>0</v>
      </c>
      <c r="AA660" s="27">
        <f>畜禽季度村级台账!CF661</f>
        <v>0</v>
      </c>
      <c r="AB660" s="27">
        <f>畜禽季度村级台账!CG661</f>
        <v>0</v>
      </c>
      <c r="AC660" s="27">
        <f>畜禽季度村级台账!CH661</f>
        <v>0</v>
      </c>
      <c r="AD660" s="27">
        <f>畜禽季度村级台账!CI661</f>
        <v>0</v>
      </c>
      <c r="AE660" s="27">
        <f>畜禽季度村级台账!CJ661</f>
        <v>0</v>
      </c>
      <c r="AF660" s="51" t="str">
        <f t="shared" si="81"/>
        <v>正确</v>
      </c>
      <c r="AG660" s="51" t="str">
        <f t="shared" si="82"/>
        <v>正确</v>
      </c>
      <c r="AH660" s="51" t="str">
        <f t="shared" si="83"/>
        <v>正确</v>
      </c>
      <c r="AI660" s="51" t="str">
        <f t="shared" si="84"/>
        <v>正确</v>
      </c>
      <c r="AJ660" s="51" t="str">
        <f t="shared" si="85"/>
        <v>正确</v>
      </c>
      <c r="AK660" s="51" t="str">
        <f t="shared" si="86"/>
        <v>正确</v>
      </c>
      <c r="AL660" s="51" t="str">
        <f t="shared" si="87"/>
        <v>正确</v>
      </c>
    </row>
    <row r="661" spans="1:38">
      <c r="A661" s="28">
        <v>651</v>
      </c>
      <c r="B661" s="26">
        <f>畜禽季度村级台账!B662</f>
        <v>0</v>
      </c>
      <c r="C661" s="27">
        <f>畜禽季度村级台账!BO662</f>
        <v>0</v>
      </c>
      <c r="D661" s="27">
        <f>畜禽季度村级台账!BP662</f>
        <v>0</v>
      </c>
      <c r="E661" s="27">
        <f>畜禽季度村级台账!BQ662</f>
        <v>0</v>
      </c>
      <c r="F661" s="27">
        <f>畜禽季度村级台账!BR662</f>
        <v>0</v>
      </c>
      <c r="G661" s="27">
        <f>畜禽季度村级台账!BS662</f>
        <v>0</v>
      </c>
      <c r="H661" s="27">
        <f>畜禽季度村级台账!BT662</f>
        <v>0</v>
      </c>
      <c r="I661" s="27">
        <f>畜禽季度村级台账!BU662</f>
        <v>0</v>
      </c>
      <c r="J661" s="27">
        <f>畜禽季度村级台账!BV662</f>
        <v>0</v>
      </c>
      <c r="K661" s="27">
        <f>畜禽季度村级台账!BW662</f>
        <v>0</v>
      </c>
      <c r="L661" s="27">
        <f>畜禽季度村级台账!BX662</f>
        <v>0</v>
      </c>
      <c r="M661" s="27">
        <f>畜禽季度村级台账!BY662</f>
        <v>0</v>
      </c>
      <c r="N661" s="27">
        <f>畜禽季度村级台账!BZ662</f>
        <v>0</v>
      </c>
      <c r="O661" s="27">
        <f>畜禽季度村级台账!CA662</f>
        <v>0</v>
      </c>
      <c r="P661" s="27">
        <f>畜禽季度村级台账!CB662</f>
        <v>0</v>
      </c>
      <c r="Q661" s="27">
        <f>畜禽季度村级台账!CC662</f>
        <v>0</v>
      </c>
      <c r="R661" s="27">
        <f>畜禽季度村级台账!CD662</f>
        <v>0</v>
      </c>
      <c r="S661" s="27">
        <f>畜禽季度村级台账!CE662</f>
        <v>0</v>
      </c>
      <c r="T661" s="27">
        <f>畜禽季度村级台账!C662+畜禽季度村级台账!U662+畜禽季度村级台账!AM662+畜禽季度村级台账!BE662</f>
        <v>0</v>
      </c>
      <c r="U661" s="27">
        <f>畜禽季度村级台账!D662+畜禽季度村级台账!V662+畜禽季度村级台账!AN662+畜禽季度村级台账!BF662</f>
        <v>0</v>
      </c>
      <c r="V661" s="27">
        <f>畜禽季度村级台账!E662+畜禽季度村级台账!W662+畜禽季度村级台账!AO662+畜禽季度村级台账!BG662</f>
        <v>0</v>
      </c>
      <c r="W661" s="27">
        <f>畜禽季度村级台账!F662+畜禽季度村级台账!X662+畜禽季度村级台账!AP662+畜禽季度村级台账!BH662</f>
        <v>0</v>
      </c>
      <c r="X661" s="27">
        <f t="shared" si="88"/>
        <v>0</v>
      </c>
      <c r="Y661" s="27">
        <f>畜禽季度村级台账!G662+畜禽季度村级台账!Y662+畜禽季度村级台账!AQ662+畜禽季度村级台账!BI662</f>
        <v>0</v>
      </c>
      <c r="Z661" s="27">
        <f>畜禽季度村级台账!H662+畜禽季度村级台账!Z662+畜禽季度村级台账!AR662+畜禽季度村级台账!BJ662</f>
        <v>0</v>
      </c>
      <c r="AA661" s="27">
        <f>畜禽季度村级台账!CF662</f>
        <v>0</v>
      </c>
      <c r="AB661" s="27">
        <f>畜禽季度村级台账!CG662</f>
        <v>0</v>
      </c>
      <c r="AC661" s="27">
        <f>畜禽季度村级台账!CH662</f>
        <v>0</v>
      </c>
      <c r="AD661" s="27">
        <f>畜禽季度村级台账!CI662</f>
        <v>0</v>
      </c>
      <c r="AE661" s="27">
        <f>畜禽季度村级台账!CJ662</f>
        <v>0</v>
      </c>
      <c r="AF661" s="51" t="str">
        <f t="shared" si="81"/>
        <v>正确</v>
      </c>
      <c r="AG661" s="51" t="str">
        <f t="shared" si="82"/>
        <v>正确</v>
      </c>
      <c r="AH661" s="51" t="str">
        <f t="shared" si="83"/>
        <v>正确</v>
      </c>
      <c r="AI661" s="51" t="str">
        <f t="shared" si="84"/>
        <v>正确</v>
      </c>
      <c r="AJ661" s="51" t="str">
        <f t="shared" si="85"/>
        <v>正确</v>
      </c>
      <c r="AK661" s="51" t="str">
        <f t="shared" si="86"/>
        <v>正确</v>
      </c>
      <c r="AL661" s="51" t="str">
        <f t="shared" si="87"/>
        <v>正确</v>
      </c>
    </row>
    <row r="662" spans="1:38">
      <c r="A662" s="28">
        <v>652</v>
      </c>
      <c r="B662" s="26">
        <f>畜禽季度村级台账!B663</f>
        <v>0</v>
      </c>
      <c r="C662" s="27">
        <f>畜禽季度村级台账!BO663</f>
        <v>0</v>
      </c>
      <c r="D662" s="27">
        <f>畜禽季度村级台账!BP663</f>
        <v>0</v>
      </c>
      <c r="E662" s="27">
        <f>畜禽季度村级台账!BQ663</f>
        <v>0</v>
      </c>
      <c r="F662" s="27">
        <f>畜禽季度村级台账!BR663</f>
        <v>0</v>
      </c>
      <c r="G662" s="27">
        <f>畜禽季度村级台账!BS663</f>
        <v>0</v>
      </c>
      <c r="H662" s="27">
        <f>畜禽季度村级台账!BT663</f>
        <v>0</v>
      </c>
      <c r="I662" s="27">
        <f>畜禽季度村级台账!BU663</f>
        <v>0</v>
      </c>
      <c r="J662" s="27">
        <f>畜禽季度村级台账!BV663</f>
        <v>0</v>
      </c>
      <c r="K662" s="27">
        <f>畜禽季度村级台账!BW663</f>
        <v>0</v>
      </c>
      <c r="L662" s="27">
        <f>畜禽季度村级台账!BX663</f>
        <v>0</v>
      </c>
      <c r="M662" s="27">
        <f>畜禽季度村级台账!BY663</f>
        <v>0</v>
      </c>
      <c r="N662" s="27">
        <f>畜禽季度村级台账!BZ663</f>
        <v>0</v>
      </c>
      <c r="O662" s="27">
        <f>畜禽季度村级台账!CA663</f>
        <v>0</v>
      </c>
      <c r="P662" s="27">
        <f>畜禽季度村级台账!CB663</f>
        <v>0</v>
      </c>
      <c r="Q662" s="27">
        <f>畜禽季度村级台账!CC663</f>
        <v>0</v>
      </c>
      <c r="R662" s="27">
        <f>畜禽季度村级台账!CD663</f>
        <v>0</v>
      </c>
      <c r="S662" s="27">
        <f>畜禽季度村级台账!CE663</f>
        <v>0</v>
      </c>
      <c r="T662" s="27">
        <f>畜禽季度村级台账!C663+畜禽季度村级台账!U663+畜禽季度村级台账!AM663+畜禽季度村级台账!BE663</f>
        <v>0</v>
      </c>
      <c r="U662" s="27">
        <f>畜禽季度村级台账!D663+畜禽季度村级台账!V663+畜禽季度村级台账!AN663+畜禽季度村级台账!BF663</f>
        <v>0</v>
      </c>
      <c r="V662" s="27">
        <f>畜禽季度村级台账!E663+畜禽季度村级台账!W663+畜禽季度村级台账!AO663+畜禽季度村级台账!BG663</f>
        <v>0</v>
      </c>
      <c r="W662" s="27">
        <f>畜禽季度村级台账!F663+畜禽季度村级台账!X663+畜禽季度村级台账!AP663+畜禽季度村级台账!BH663</f>
        <v>0</v>
      </c>
      <c r="X662" s="27">
        <f t="shared" si="88"/>
        <v>0</v>
      </c>
      <c r="Y662" s="27">
        <f>畜禽季度村级台账!G663+畜禽季度村级台账!Y663+畜禽季度村级台账!AQ663+畜禽季度村级台账!BI663</f>
        <v>0</v>
      </c>
      <c r="Z662" s="27">
        <f>畜禽季度村级台账!H663+畜禽季度村级台账!Z663+畜禽季度村级台账!AR663+畜禽季度村级台账!BJ663</f>
        <v>0</v>
      </c>
      <c r="AA662" s="27">
        <f>畜禽季度村级台账!CF663</f>
        <v>0</v>
      </c>
      <c r="AB662" s="27">
        <f>畜禽季度村级台账!CG663</f>
        <v>0</v>
      </c>
      <c r="AC662" s="27">
        <f>畜禽季度村级台账!CH663</f>
        <v>0</v>
      </c>
      <c r="AD662" s="27">
        <f>畜禽季度村级台账!CI663</f>
        <v>0</v>
      </c>
      <c r="AE662" s="27">
        <f>畜禽季度村级台账!CJ663</f>
        <v>0</v>
      </c>
      <c r="AF662" s="51" t="str">
        <f t="shared" si="81"/>
        <v>正确</v>
      </c>
      <c r="AG662" s="51" t="str">
        <f t="shared" si="82"/>
        <v>正确</v>
      </c>
      <c r="AH662" s="51" t="str">
        <f t="shared" si="83"/>
        <v>正确</v>
      </c>
      <c r="AI662" s="51" t="str">
        <f t="shared" si="84"/>
        <v>正确</v>
      </c>
      <c r="AJ662" s="51" t="str">
        <f t="shared" si="85"/>
        <v>正确</v>
      </c>
      <c r="AK662" s="51" t="str">
        <f t="shared" si="86"/>
        <v>正确</v>
      </c>
      <c r="AL662" s="51" t="str">
        <f t="shared" si="87"/>
        <v>正确</v>
      </c>
    </row>
    <row r="663" spans="1:38">
      <c r="A663" s="28">
        <v>653</v>
      </c>
      <c r="B663" s="26">
        <f>畜禽季度村级台账!B664</f>
        <v>0</v>
      </c>
      <c r="C663" s="27">
        <f>畜禽季度村级台账!BO664</f>
        <v>0</v>
      </c>
      <c r="D663" s="27">
        <f>畜禽季度村级台账!BP664</f>
        <v>0</v>
      </c>
      <c r="E663" s="27">
        <f>畜禽季度村级台账!BQ664</f>
        <v>0</v>
      </c>
      <c r="F663" s="27">
        <f>畜禽季度村级台账!BR664</f>
        <v>0</v>
      </c>
      <c r="G663" s="27">
        <f>畜禽季度村级台账!BS664</f>
        <v>0</v>
      </c>
      <c r="H663" s="27">
        <f>畜禽季度村级台账!BT664</f>
        <v>0</v>
      </c>
      <c r="I663" s="27">
        <f>畜禽季度村级台账!BU664</f>
        <v>0</v>
      </c>
      <c r="J663" s="27">
        <f>畜禽季度村级台账!BV664</f>
        <v>0</v>
      </c>
      <c r="K663" s="27">
        <f>畜禽季度村级台账!BW664</f>
        <v>0</v>
      </c>
      <c r="L663" s="27">
        <f>畜禽季度村级台账!BX664</f>
        <v>0</v>
      </c>
      <c r="M663" s="27">
        <f>畜禽季度村级台账!BY664</f>
        <v>0</v>
      </c>
      <c r="N663" s="27">
        <f>畜禽季度村级台账!BZ664</f>
        <v>0</v>
      </c>
      <c r="O663" s="27">
        <f>畜禽季度村级台账!CA664</f>
        <v>0</v>
      </c>
      <c r="P663" s="27">
        <f>畜禽季度村级台账!CB664</f>
        <v>0</v>
      </c>
      <c r="Q663" s="27">
        <f>畜禽季度村级台账!CC664</f>
        <v>0</v>
      </c>
      <c r="R663" s="27">
        <f>畜禽季度村级台账!CD664</f>
        <v>0</v>
      </c>
      <c r="S663" s="27">
        <f>畜禽季度村级台账!CE664</f>
        <v>0</v>
      </c>
      <c r="T663" s="27">
        <f>畜禽季度村级台账!C664+畜禽季度村级台账!U664+畜禽季度村级台账!AM664+畜禽季度村级台账!BE664</f>
        <v>0</v>
      </c>
      <c r="U663" s="27">
        <f>畜禽季度村级台账!D664+畜禽季度村级台账!V664+畜禽季度村级台账!AN664+畜禽季度村级台账!BF664</f>
        <v>0</v>
      </c>
      <c r="V663" s="27">
        <f>畜禽季度村级台账!E664+畜禽季度村级台账!W664+畜禽季度村级台账!AO664+畜禽季度村级台账!BG664</f>
        <v>0</v>
      </c>
      <c r="W663" s="27">
        <f>畜禽季度村级台账!F664+畜禽季度村级台账!X664+畜禽季度村级台账!AP664+畜禽季度村级台账!BH664</f>
        <v>0</v>
      </c>
      <c r="X663" s="27">
        <f t="shared" si="88"/>
        <v>0</v>
      </c>
      <c r="Y663" s="27">
        <f>畜禽季度村级台账!G664+畜禽季度村级台账!Y664+畜禽季度村级台账!AQ664+畜禽季度村级台账!BI664</f>
        <v>0</v>
      </c>
      <c r="Z663" s="27">
        <f>畜禽季度村级台账!H664+畜禽季度村级台账!Z664+畜禽季度村级台账!AR664+畜禽季度村级台账!BJ664</f>
        <v>0</v>
      </c>
      <c r="AA663" s="27">
        <f>畜禽季度村级台账!CF664</f>
        <v>0</v>
      </c>
      <c r="AB663" s="27">
        <f>畜禽季度村级台账!CG664</f>
        <v>0</v>
      </c>
      <c r="AC663" s="27">
        <f>畜禽季度村级台账!CH664</f>
        <v>0</v>
      </c>
      <c r="AD663" s="27">
        <f>畜禽季度村级台账!CI664</f>
        <v>0</v>
      </c>
      <c r="AE663" s="27">
        <f>畜禽季度村级台账!CJ664</f>
        <v>0</v>
      </c>
      <c r="AF663" s="51" t="str">
        <f t="shared" si="81"/>
        <v>正确</v>
      </c>
      <c r="AG663" s="51" t="str">
        <f t="shared" si="82"/>
        <v>正确</v>
      </c>
      <c r="AH663" s="51" t="str">
        <f t="shared" si="83"/>
        <v>正确</v>
      </c>
      <c r="AI663" s="51" t="str">
        <f t="shared" si="84"/>
        <v>正确</v>
      </c>
      <c r="AJ663" s="51" t="str">
        <f t="shared" si="85"/>
        <v>正确</v>
      </c>
      <c r="AK663" s="51" t="str">
        <f t="shared" si="86"/>
        <v>正确</v>
      </c>
      <c r="AL663" s="51" t="str">
        <f t="shared" si="87"/>
        <v>正确</v>
      </c>
    </row>
    <row r="664" spans="1:38">
      <c r="A664" s="28">
        <v>654</v>
      </c>
      <c r="B664" s="26">
        <f>畜禽季度村级台账!B665</f>
        <v>0</v>
      </c>
      <c r="C664" s="27">
        <f>畜禽季度村级台账!BO665</f>
        <v>0</v>
      </c>
      <c r="D664" s="27">
        <f>畜禽季度村级台账!BP665</f>
        <v>0</v>
      </c>
      <c r="E664" s="27">
        <f>畜禽季度村级台账!BQ665</f>
        <v>0</v>
      </c>
      <c r="F664" s="27">
        <f>畜禽季度村级台账!BR665</f>
        <v>0</v>
      </c>
      <c r="G664" s="27">
        <f>畜禽季度村级台账!BS665</f>
        <v>0</v>
      </c>
      <c r="H664" s="27">
        <f>畜禽季度村级台账!BT665</f>
        <v>0</v>
      </c>
      <c r="I664" s="27">
        <f>畜禽季度村级台账!BU665</f>
        <v>0</v>
      </c>
      <c r="J664" s="27">
        <f>畜禽季度村级台账!BV665</f>
        <v>0</v>
      </c>
      <c r="K664" s="27">
        <f>畜禽季度村级台账!BW665</f>
        <v>0</v>
      </c>
      <c r="L664" s="27">
        <f>畜禽季度村级台账!BX665</f>
        <v>0</v>
      </c>
      <c r="M664" s="27">
        <f>畜禽季度村级台账!BY665</f>
        <v>0</v>
      </c>
      <c r="N664" s="27">
        <f>畜禽季度村级台账!BZ665</f>
        <v>0</v>
      </c>
      <c r="O664" s="27">
        <f>畜禽季度村级台账!CA665</f>
        <v>0</v>
      </c>
      <c r="P664" s="27">
        <f>畜禽季度村级台账!CB665</f>
        <v>0</v>
      </c>
      <c r="Q664" s="27">
        <f>畜禽季度村级台账!CC665</f>
        <v>0</v>
      </c>
      <c r="R664" s="27">
        <f>畜禽季度村级台账!CD665</f>
        <v>0</v>
      </c>
      <c r="S664" s="27">
        <f>畜禽季度村级台账!CE665</f>
        <v>0</v>
      </c>
      <c r="T664" s="27">
        <f>畜禽季度村级台账!C665+畜禽季度村级台账!U665+畜禽季度村级台账!AM665+畜禽季度村级台账!BE665</f>
        <v>0</v>
      </c>
      <c r="U664" s="27">
        <f>畜禽季度村级台账!D665+畜禽季度村级台账!V665+畜禽季度村级台账!AN665+畜禽季度村级台账!BF665</f>
        <v>0</v>
      </c>
      <c r="V664" s="27">
        <f>畜禽季度村级台账!E665+畜禽季度村级台账!W665+畜禽季度村级台账!AO665+畜禽季度村级台账!BG665</f>
        <v>0</v>
      </c>
      <c r="W664" s="27">
        <f>畜禽季度村级台账!F665+畜禽季度村级台账!X665+畜禽季度村级台账!AP665+畜禽季度村级台账!BH665</f>
        <v>0</v>
      </c>
      <c r="X664" s="27">
        <f t="shared" si="88"/>
        <v>0</v>
      </c>
      <c r="Y664" s="27">
        <f>畜禽季度村级台账!G665+畜禽季度村级台账!Y665+畜禽季度村级台账!AQ665+畜禽季度村级台账!BI665</f>
        <v>0</v>
      </c>
      <c r="Z664" s="27">
        <f>畜禽季度村级台账!H665+畜禽季度村级台账!Z665+畜禽季度村级台账!AR665+畜禽季度村级台账!BJ665</f>
        <v>0</v>
      </c>
      <c r="AA664" s="27">
        <f>畜禽季度村级台账!CF665</f>
        <v>0</v>
      </c>
      <c r="AB664" s="27">
        <f>畜禽季度村级台账!CG665</f>
        <v>0</v>
      </c>
      <c r="AC664" s="27">
        <f>畜禽季度村级台账!CH665</f>
        <v>0</v>
      </c>
      <c r="AD664" s="27">
        <f>畜禽季度村级台账!CI665</f>
        <v>0</v>
      </c>
      <c r="AE664" s="27">
        <f>畜禽季度村级台账!CJ665</f>
        <v>0</v>
      </c>
      <c r="AF664" s="51" t="str">
        <f t="shared" si="81"/>
        <v>正确</v>
      </c>
      <c r="AG664" s="51" t="str">
        <f t="shared" si="82"/>
        <v>正确</v>
      </c>
      <c r="AH664" s="51" t="str">
        <f t="shared" si="83"/>
        <v>正确</v>
      </c>
      <c r="AI664" s="51" t="str">
        <f t="shared" si="84"/>
        <v>正确</v>
      </c>
      <c r="AJ664" s="51" t="str">
        <f t="shared" si="85"/>
        <v>正确</v>
      </c>
      <c r="AK664" s="51" t="str">
        <f t="shared" si="86"/>
        <v>正确</v>
      </c>
      <c r="AL664" s="51" t="str">
        <f t="shared" si="87"/>
        <v>正确</v>
      </c>
    </row>
    <row r="665" spans="1:38">
      <c r="A665" s="28">
        <v>655</v>
      </c>
      <c r="B665" s="26">
        <f>畜禽季度村级台账!B666</f>
        <v>0</v>
      </c>
      <c r="C665" s="27">
        <f>畜禽季度村级台账!BO666</f>
        <v>0</v>
      </c>
      <c r="D665" s="27">
        <f>畜禽季度村级台账!BP666</f>
        <v>0</v>
      </c>
      <c r="E665" s="27">
        <f>畜禽季度村级台账!BQ666</f>
        <v>0</v>
      </c>
      <c r="F665" s="27">
        <f>畜禽季度村级台账!BR666</f>
        <v>0</v>
      </c>
      <c r="G665" s="27">
        <f>畜禽季度村级台账!BS666</f>
        <v>0</v>
      </c>
      <c r="H665" s="27">
        <f>畜禽季度村级台账!BT666</f>
        <v>0</v>
      </c>
      <c r="I665" s="27">
        <f>畜禽季度村级台账!BU666</f>
        <v>0</v>
      </c>
      <c r="J665" s="27">
        <f>畜禽季度村级台账!BV666</f>
        <v>0</v>
      </c>
      <c r="K665" s="27">
        <f>畜禽季度村级台账!BW666</f>
        <v>0</v>
      </c>
      <c r="L665" s="27">
        <f>畜禽季度村级台账!BX666</f>
        <v>0</v>
      </c>
      <c r="M665" s="27">
        <f>畜禽季度村级台账!BY666</f>
        <v>0</v>
      </c>
      <c r="N665" s="27">
        <f>畜禽季度村级台账!BZ666</f>
        <v>0</v>
      </c>
      <c r="O665" s="27">
        <f>畜禽季度村级台账!CA666</f>
        <v>0</v>
      </c>
      <c r="P665" s="27">
        <f>畜禽季度村级台账!CB666</f>
        <v>0</v>
      </c>
      <c r="Q665" s="27">
        <f>畜禽季度村级台账!CC666</f>
        <v>0</v>
      </c>
      <c r="R665" s="27">
        <f>畜禽季度村级台账!CD666</f>
        <v>0</v>
      </c>
      <c r="S665" s="27">
        <f>畜禽季度村级台账!CE666</f>
        <v>0</v>
      </c>
      <c r="T665" s="27">
        <f>畜禽季度村级台账!C666+畜禽季度村级台账!U666+畜禽季度村级台账!AM666+畜禽季度村级台账!BE666</f>
        <v>0</v>
      </c>
      <c r="U665" s="27">
        <f>畜禽季度村级台账!D666+畜禽季度村级台账!V666+畜禽季度村级台账!AN666+畜禽季度村级台账!BF666</f>
        <v>0</v>
      </c>
      <c r="V665" s="27">
        <f>畜禽季度村级台账!E666+畜禽季度村级台账!W666+畜禽季度村级台账!AO666+畜禽季度村级台账!BG666</f>
        <v>0</v>
      </c>
      <c r="W665" s="27">
        <f>畜禽季度村级台账!F666+畜禽季度村级台账!X666+畜禽季度村级台账!AP666+畜禽季度村级台账!BH666</f>
        <v>0</v>
      </c>
      <c r="X665" s="27">
        <f t="shared" si="88"/>
        <v>0</v>
      </c>
      <c r="Y665" s="27">
        <f>畜禽季度村级台账!G666+畜禽季度村级台账!Y666+畜禽季度村级台账!AQ666+畜禽季度村级台账!BI666</f>
        <v>0</v>
      </c>
      <c r="Z665" s="27">
        <f>畜禽季度村级台账!H666+畜禽季度村级台账!Z666+畜禽季度村级台账!AR666+畜禽季度村级台账!BJ666</f>
        <v>0</v>
      </c>
      <c r="AA665" s="27">
        <f>畜禽季度村级台账!CF666</f>
        <v>0</v>
      </c>
      <c r="AB665" s="27">
        <f>畜禽季度村级台账!CG666</f>
        <v>0</v>
      </c>
      <c r="AC665" s="27">
        <f>畜禽季度村级台账!CH666</f>
        <v>0</v>
      </c>
      <c r="AD665" s="27">
        <f>畜禽季度村级台账!CI666</f>
        <v>0</v>
      </c>
      <c r="AE665" s="27">
        <f>畜禽季度村级台账!CJ666</f>
        <v>0</v>
      </c>
      <c r="AF665" s="51" t="str">
        <f t="shared" si="81"/>
        <v>正确</v>
      </c>
      <c r="AG665" s="51" t="str">
        <f t="shared" si="82"/>
        <v>正确</v>
      </c>
      <c r="AH665" s="51" t="str">
        <f t="shared" si="83"/>
        <v>正确</v>
      </c>
      <c r="AI665" s="51" t="str">
        <f t="shared" si="84"/>
        <v>正确</v>
      </c>
      <c r="AJ665" s="51" t="str">
        <f t="shared" si="85"/>
        <v>正确</v>
      </c>
      <c r="AK665" s="51" t="str">
        <f t="shared" si="86"/>
        <v>正确</v>
      </c>
      <c r="AL665" s="51" t="str">
        <f t="shared" si="87"/>
        <v>正确</v>
      </c>
    </row>
    <row r="666" spans="1:38">
      <c r="A666" s="28">
        <v>656</v>
      </c>
      <c r="B666" s="26">
        <f>畜禽季度村级台账!B667</f>
        <v>0</v>
      </c>
      <c r="C666" s="27">
        <f>畜禽季度村级台账!BO667</f>
        <v>0</v>
      </c>
      <c r="D666" s="27">
        <f>畜禽季度村级台账!BP667</f>
        <v>0</v>
      </c>
      <c r="E666" s="27">
        <f>畜禽季度村级台账!BQ667</f>
        <v>0</v>
      </c>
      <c r="F666" s="27">
        <f>畜禽季度村级台账!BR667</f>
        <v>0</v>
      </c>
      <c r="G666" s="27">
        <f>畜禽季度村级台账!BS667</f>
        <v>0</v>
      </c>
      <c r="H666" s="27">
        <f>畜禽季度村级台账!BT667</f>
        <v>0</v>
      </c>
      <c r="I666" s="27">
        <f>畜禽季度村级台账!BU667</f>
        <v>0</v>
      </c>
      <c r="J666" s="27">
        <f>畜禽季度村级台账!BV667</f>
        <v>0</v>
      </c>
      <c r="K666" s="27">
        <f>畜禽季度村级台账!BW667</f>
        <v>0</v>
      </c>
      <c r="L666" s="27">
        <f>畜禽季度村级台账!BX667</f>
        <v>0</v>
      </c>
      <c r="M666" s="27">
        <f>畜禽季度村级台账!BY667</f>
        <v>0</v>
      </c>
      <c r="N666" s="27">
        <f>畜禽季度村级台账!BZ667</f>
        <v>0</v>
      </c>
      <c r="O666" s="27">
        <f>畜禽季度村级台账!CA667</f>
        <v>0</v>
      </c>
      <c r="P666" s="27">
        <f>畜禽季度村级台账!CB667</f>
        <v>0</v>
      </c>
      <c r="Q666" s="27">
        <f>畜禽季度村级台账!CC667</f>
        <v>0</v>
      </c>
      <c r="R666" s="27">
        <f>畜禽季度村级台账!CD667</f>
        <v>0</v>
      </c>
      <c r="S666" s="27">
        <f>畜禽季度村级台账!CE667</f>
        <v>0</v>
      </c>
      <c r="T666" s="27">
        <f>畜禽季度村级台账!C667+畜禽季度村级台账!U667+畜禽季度村级台账!AM667+畜禽季度村级台账!BE667</f>
        <v>0</v>
      </c>
      <c r="U666" s="27">
        <f>畜禽季度村级台账!D667+畜禽季度村级台账!V667+畜禽季度村级台账!AN667+畜禽季度村级台账!BF667</f>
        <v>0</v>
      </c>
      <c r="V666" s="27">
        <f>畜禽季度村级台账!E667+畜禽季度村级台账!W667+畜禽季度村级台账!AO667+畜禽季度村级台账!BG667</f>
        <v>0</v>
      </c>
      <c r="W666" s="27">
        <f>畜禽季度村级台账!F667+畜禽季度村级台账!X667+畜禽季度村级台账!AP667+畜禽季度村级台账!BH667</f>
        <v>0</v>
      </c>
      <c r="X666" s="27">
        <f t="shared" si="88"/>
        <v>0</v>
      </c>
      <c r="Y666" s="27">
        <f>畜禽季度村级台账!G667+畜禽季度村级台账!Y667+畜禽季度村级台账!AQ667+畜禽季度村级台账!BI667</f>
        <v>0</v>
      </c>
      <c r="Z666" s="27">
        <f>畜禽季度村级台账!H667+畜禽季度村级台账!Z667+畜禽季度村级台账!AR667+畜禽季度村级台账!BJ667</f>
        <v>0</v>
      </c>
      <c r="AA666" s="27">
        <f>畜禽季度村级台账!CF667</f>
        <v>0</v>
      </c>
      <c r="AB666" s="27">
        <f>畜禽季度村级台账!CG667</f>
        <v>0</v>
      </c>
      <c r="AC666" s="27">
        <f>畜禽季度村级台账!CH667</f>
        <v>0</v>
      </c>
      <c r="AD666" s="27">
        <f>畜禽季度村级台账!CI667</f>
        <v>0</v>
      </c>
      <c r="AE666" s="27">
        <f>畜禽季度村级台账!CJ667</f>
        <v>0</v>
      </c>
      <c r="AF666" s="51" t="str">
        <f t="shared" si="81"/>
        <v>正确</v>
      </c>
      <c r="AG666" s="51" t="str">
        <f t="shared" si="82"/>
        <v>正确</v>
      </c>
      <c r="AH666" s="51" t="str">
        <f t="shared" si="83"/>
        <v>正确</v>
      </c>
      <c r="AI666" s="51" t="str">
        <f t="shared" si="84"/>
        <v>正确</v>
      </c>
      <c r="AJ666" s="51" t="str">
        <f t="shared" si="85"/>
        <v>正确</v>
      </c>
      <c r="AK666" s="51" t="str">
        <f t="shared" si="86"/>
        <v>正确</v>
      </c>
      <c r="AL666" s="51" t="str">
        <f t="shared" si="87"/>
        <v>正确</v>
      </c>
    </row>
    <row r="667" spans="1:38">
      <c r="A667" s="28">
        <v>657</v>
      </c>
      <c r="B667" s="26">
        <f>畜禽季度村级台账!B668</f>
        <v>0</v>
      </c>
      <c r="C667" s="27">
        <f>畜禽季度村级台账!BO668</f>
        <v>0</v>
      </c>
      <c r="D667" s="27">
        <f>畜禽季度村级台账!BP668</f>
        <v>0</v>
      </c>
      <c r="E667" s="27">
        <f>畜禽季度村级台账!BQ668</f>
        <v>0</v>
      </c>
      <c r="F667" s="27">
        <f>畜禽季度村级台账!BR668</f>
        <v>0</v>
      </c>
      <c r="G667" s="27">
        <f>畜禽季度村级台账!BS668</f>
        <v>0</v>
      </c>
      <c r="H667" s="27">
        <f>畜禽季度村级台账!BT668</f>
        <v>0</v>
      </c>
      <c r="I667" s="27">
        <f>畜禽季度村级台账!BU668</f>
        <v>0</v>
      </c>
      <c r="J667" s="27">
        <f>畜禽季度村级台账!BV668</f>
        <v>0</v>
      </c>
      <c r="K667" s="27">
        <f>畜禽季度村级台账!BW668</f>
        <v>0</v>
      </c>
      <c r="L667" s="27">
        <f>畜禽季度村级台账!BX668</f>
        <v>0</v>
      </c>
      <c r="M667" s="27">
        <f>畜禽季度村级台账!BY668</f>
        <v>0</v>
      </c>
      <c r="N667" s="27">
        <f>畜禽季度村级台账!BZ668</f>
        <v>0</v>
      </c>
      <c r="O667" s="27">
        <f>畜禽季度村级台账!CA668</f>
        <v>0</v>
      </c>
      <c r="P667" s="27">
        <f>畜禽季度村级台账!CB668</f>
        <v>0</v>
      </c>
      <c r="Q667" s="27">
        <f>畜禽季度村级台账!CC668</f>
        <v>0</v>
      </c>
      <c r="R667" s="27">
        <f>畜禽季度村级台账!CD668</f>
        <v>0</v>
      </c>
      <c r="S667" s="27">
        <f>畜禽季度村级台账!CE668</f>
        <v>0</v>
      </c>
      <c r="T667" s="27">
        <f>畜禽季度村级台账!C668+畜禽季度村级台账!U668+畜禽季度村级台账!AM668+畜禽季度村级台账!BE668</f>
        <v>0</v>
      </c>
      <c r="U667" s="27">
        <f>畜禽季度村级台账!D668+畜禽季度村级台账!V668+畜禽季度村级台账!AN668+畜禽季度村级台账!BF668</f>
        <v>0</v>
      </c>
      <c r="V667" s="27">
        <f>畜禽季度村级台账!E668+畜禽季度村级台账!W668+畜禽季度村级台账!AO668+畜禽季度村级台账!BG668</f>
        <v>0</v>
      </c>
      <c r="W667" s="27">
        <f>畜禽季度村级台账!F668+畜禽季度村级台账!X668+畜禽季度村级台账!AP668+畜禽季度村级台账!BH668</f>
        <v>0</v>
      </c>
      <c r="X667" s="27">
        <f t="shared" si="88"/>
        <v>0</v>
      </c>
      <c r="Y667" s="27">
        <f>畜禽季度村级台账!G668+畜禽季度村级台账!Y668+畜禽季度村级台账!AQ668+畜禽季度村级台账!BI668</f>
        <v>0</v>
      </c>
      <c r="Z667" s="27">
        <f>畜禽季度村级台账!H668+畜禽季度村级台账!Z668+畜禽季度村级台账!AR668+畜禽季度村级台账!BJ668</f>
        <v>0</v>
      </c>
      <c r="AA667" s="27">
        <f>畜禽季度村级台账!CF668</f>
        <v>0</v>
      </c>
      <c r="AB667" s="27">
        <f>畜禽季度村级台账!CG668</f>
        <v>0</v>
      </c>
      <c r="AC667" s="27">
        <f>畜禽季度村级台账!CH668</f>
        <v>0</v>
      </c>
      <c r="AD667" s="27">
        <f>畜禽季度村级台账!CI668</f>
        <v>0</v>
      </c>
      <c r="AE667" s="27">
        <f>畜禽季度村级台账!CJ668</f>
        <v>0</v>
      </c>
      <c r="AF667" s="51" t="str">
        <f t="shared" si="81"/>
        <v>正确</v>
      </c>
      <c r="AG667" s="51" t="str">
        <f t="shared" si="82"/>
        <v>正确</v>
      </c>
      <c r="AH667" s="51" t="str">
        <f t="shared" si="83"/>
        <v>正确</v>
      </c>
      <c r="AI667" s="51" t="str">
        <f t="shared" si="84"/>
        <v>正确</v>
      </c>
      <c r="AJ667" s="51" t="str">
        <f t="shared" si="85"/>
        <v>正确</v>
      </c>
      <c r="AK667" s="51" t="str">
        <f t="shared" si="86"/>
        <v>正确</v>
      </c>
      <c r="AL667" s="51" t="str">
        <f t="shared" si="87"/>
        <v>正确</v>
      </c>
    </row>
    <row r="668" spans="1:38">
      <c r="A668" s="28">
        <v>658</v>
      </c>
      <c r="B668" s="26">
        <f>畜禽季度村级台账!B669</f>
        <v>0</v>
      </c>
      <c r="C668" s="27">
        <f>畜禽季度村级台账!BO669</f>
        <v>0</v>
      </c>
      <c r="D668" s="27">
        <f>畜禽季度村级台账!BP669</f>
        <v>0</v>
      </c>
      <c r="E668" s="27">
        <f>畜禽季度村级台账!BQ669</f>
        <v>0</v>
      </c>
      <c r="F668" s="27">
        <f>畜禽季度村级台账!BR669</f>
        <v>0</v>
      </c>
      <c r="G668" s="27">
        <f>畜禽季度村级台账!BS669</f>
        <v>0</v>
      </c>
      <c r="H668" s="27">
        <f>畜禽季度村级台账!BT669</f>
        <v>0</v>
      </c>
      <c r="I668" s="27">
        <f>畜禽季度村级台账!BU669</f>
        <v>0</v>
      </c>
      <c r="J668" s="27">
        <f>畜禽季度村级台账!BV669</f>
        <v>0</v>
      </c>
      <c r="K668" s="27">
        <f>畜禽季度村级台账!BW669</f>
        <v>0</v>
      </c>
      <c r="L668" s="27">
        <f>畜禽季度村级台账!BX669</f>
        <v>0</v>
      </c>
      <c r="M668" s="27">
        <f>畜禽季度村级台账!BY669</f>
        <v>0</v>
      </c>
      <c r="N668" s="27">
        <f>畜禽季度村级台账!BZ669</f>
        <v>0</v>
      </c>
      <c r="O668" s="27">
        <f>畜禽季度村级台账!CA669</f>
        <v>0</v>
      </c>
      <c r="P668" s="27">
        <f>畜禽季度村级台账!CB669</f>
        <v>0</v>
      </c>
      <c r="Q668" s="27">
        <f>畜禽季度村级台账!CC669</f>
        <v>0</v>
      </c>
      <c r="R668" s="27">
        <f>畜禽季度村级台账!CD669</f>
        <v>0</v>
      </c>
      <c r="S668" s="27">
        <f>畜禽季度村级台账!CE669</f>
        <v>0</v>
      </c>
      <c r="T668" s="27">
        <f>畜禽季度村级台账!C669+畜禽季度村级台账!U669+畜禽季度村级台账!AM669+畜禽季度村级台账!BE669</f>
        <v>0</v>
      </c>
      <c r="U668" s="27">
        <f>畜禽季度村级台账!D669+畜禽季度村级台账!V669+畜禽季度村级台账!AN669+畜禽季度村级台账!BF669</f>
        <v>0</v>
      </c>
      <c r="V668" s="27">
        <f>畜禽季度村级台账!E669+畜禽季度村级台账!W669+畜禽季度村级台账!AO669+畜禽季度村级台账!BG669</f>
        <v>0</v>
      </c>
      <c r="W668" s="27">
        <f>畜禽季度村级台账!F669+畜禽季度村级台账!X669+畜禽季度村级台账!AP669+畜禽季度村级台账!BH669</f>
        <v>0</v>
      </c>
      <c r="X668" s="27">
        <f t="shared" si="88"/>
        <v>0</v>
      </c>
      <c r="Y668" s="27">
        <f>畜禽季度村级台账!G669+畜禽季度村级台账!Y669+畜禽季度村级台账!AQ669+畜禽季度村级台账!BI669</f>
        <v>0</v>
      </c>
      <c r="Z668" s="27">
        <f>畜禽季度村级台账!H669+畜禽季度村级台账!Z669+畜禽季度村级台账!AR669+畜禽季度村级台账!BJ669</f>
        <v>0</v>
      </c>
      <c r="AA668" s="27">
        <f>畜禽季度村级台账!CF669</f>
        <v>0</v>
      </c>
      <c r="AB668" s="27">
        <f>畜禽季度村级台账!CG669</f>
        <v>0</v>
      </c>
      <c r="AC668" s="27">
        <f>畜禽季度村级台账!CH669</f>
        <v>0</v>
      </c>
      <c r="AD668" s="27">
        <f>畜禽季度村级台账!CI669</f>
        <v>0</v>
      </c>
      <c r="AE668" s="27">
        <f>畜禽季度村级台账!CJ669</f>
        <v>0</v>
      </c>
      <c r="AF668" s="51" t="str">
        <f t="shared" si="81"/>
        <v>正确</v>
      </c>
      <c r="AG668" s="51" t="str">
        <f t="shared" si="82"/>
        <v>正确</v>
      </c>
      <c r="AH668" s="51" t="str">
        <f t="shared" si="83"/>
        <v>正确</v>
      </c>
      <c r="AI668" s="51" t="str">
        <f t="shared" si="84"/>
        <v>正确</v>
      </c>
      <c r="AJ668" s="51" t="str">
        <f t="shared" si="85"/>
        <v>正确</v>
      </c>
      <c r="AK668" s="51" t="str">
        <f t="shared" si="86"/>
        <v>正确</v>
      </c>
      <c r="AL668" s="51" t="str">
        <f t="shared" si="87"/>
        <v>正确</v>
      </c>
    </row>
    <row r="669" spans="1:38">
      <c r="A669" s="28">
        <v>659</v>
      </c>
      <c r="B669" s="26">
        <f>畜禽季度村级台账!B670</f>
        <v>0</v>
      </c>
      <c r="C669" s="27">
        <f>畜禽季度村级台账!BO670</f>
        <v>0</v>
      </c>
      <c r="D669" s="27">
        <f>畜禽季度村级台账!BP670</f>
        <v>0</v>
      </c>
      <c r="E669" s="27">
        <f>畜禽季度村级台账!BQ670</f>
        <v>0</v>
      </c>
      <c r="F669" s="27">
        <f>畜禽季度村级台账!BR670</f>
        <v>0</v>
      </c>
      <c r="G669" s="27">
        <f>畜禽季度村级台账!BS670</f>
        <v>0</v>
      </c>
      <c r="H669" s="27">
        <f>畜禽季度村级台账!BT670</f>
        <v>0</v>
      </c>
      <c r="I669" s="27">
        <f>畜禽季度村级台账!BU670</f>
        <v>0</v>
      </c>
      <c r="J669" s="27">
        <f>畜禽季度村级台账!BV670</f>
        <v>0</v>
      </c>
      <c r="K669" s="27">
        <f>畜禽季度村级台账!BW670</f>
        <v>0</v>
      </c>
      <c r="L669" s="27">
        <f>畜禽季度村级台账!BX670</f>
        <v>0</v>
      </c>
      <c r="M669" s="27">
        <f>畜禽季度村级台账!BY670</f>
        <v>0</v>
      </c>
      <c r="N669" s="27">
        <f>畜禽季度村级台账!BZ670</f>
        <v>0</v>
      </c>
      <c r="O669" s="27">
        <f>畜禽季度村级台账!CA670</f>
        <v>0</v>
      </c>
      <c r="P669" s="27">
        <f>畜禽季度村级台账!CB670</f>
        <v>0</v>
      </c>
      <c r="Q669" s="27">
        <f>畜禽季度村级台账!CC670</f>
        <v>0</v>
      </c>
      <c r="R669" s="27">
        <f>畜禽季度村级台账!CD670</f>
        <v>0</v>
      </c>
      <c r="S669" s="27">
        <f>畜禽季度村级台账!CE670</f>
        <v>0</v>
      </c>
      <c r="T669" s="27">
        <f>畜禽季度村级台账!C670+畜禽季度村级台账!U670+畜禽季度村级台账!AM670+畜禽季度村级台账!BE670</f>
        <v>0</v>
      </c>
      <c r="U669" s="27">
        <f>畜禽季度村级台账!D670+畜禽季度村级台账!V670+畜禽季度村级台账!AN670+畜禽季度村级台账!BF670</f>
        <v>0</v>
      </c>
      <c r="V669" s="27">
        <f>畜禽季度村级台账!E670+畜禽季度村级台账!W670+畜禽季度村级台账!AO670+畜禽季度村级台账!BG670</f>
        <v>0</v>
      </c>
      <c r="W669" s="27">
        <f>畜禽季度村级台账!F670+畜禽季度村级台账!X670+畜禽季度村级台账!AP670+畜禽季度村级台账!BH670</f>
        <v>0</v>
      </c>
      <c r="X669" s="27">
        <f t="shared" si="88"/>
        <v>0</v>
      </c>
      <c r="Y669" s="27">
        <f>畜禽季度村级台账!G670+畜禽季度村级台账!Y670+畜禽季度村级台账!AQ670+畜禽季度村级台账!BI670</f>
        <v>0</v>
      </c>
      <c r="Z669" s="27">
        <f>畜禽季度村级台账!H670+畜禽季度村级台账!Z670+畜禽季度村级台账!AR670+畜禽季度村级台账!BJ670</f>
        <v>0</v>
      </c>
      <c r="AA669" s="27">
        <f>畜禽季度村级台账!CF670</f>
        <v>0</v>
      </c>
      <c r="AB669" s="27">
        <f>畜禽季度村级台账!CG670</f>
        <v>0</v>
      </c>
      <c r="AC669" s="27">
        <f>畜禽季度村级台账!CH670</f>
        <v>0</v>
      </c>
      <c r="AD669" s="27">
        <f>畜禽季度村级台账!CI670</f>
        <v>0</v>
      </c>
      <c r="AE669" s="27">
        <f>畜禽季度村级台账!CJ670</f>
        <v>0</v>
      </c>
      <c r="AF669" s="51" t="str">
        <f t="shared" si="81"/>
        <v>正确</v>
      </c>
      <c r="AG669" s="51" t="str">
        <f t="shared" si="82"/>
        <v>正确</v>
      </c>
      <c r="AH669" s="51" t="str">
        <f t="shared" si="83"/>
        <v>正确</v>
      </c>
      <c r="AI669" s="51" t="str">
        <f t="shared" si="84"/>
        <v>正确</v>
      </c>
      <c r="AJ669" s="51" t="str">
        <f t="shared" si="85"/>
        <v>正确</v>
      </c>
      <c r="AK669" s="51" t="str">
        <f t="shared" si="86"/>
        <v>正确</v>
      </c>
      <c r="AL669" s="51" t="str">
        <f t="shared" si="87"/>
        <v>正确</v>
      </c>
    </row>
    <row r="670" spans="1:38">
      <c r="A670" s="28">
        <v>660</v>
      </c>
      <c r="B670" s="26">
        <f>畜禽季度村级台账!B671</f>
        <v>0</v>
      </c>
      <c r="C670" s="27">
        <f>畜禽季度村级台账!BO671</f>
        <v>0</v>
      </c>
      <c r="D670" s="27">
        <f>畜禽季度村级台账!BP671</f>
        <v>0</v>
      </c>
      <c r="E670" s="27">
        <f>畜禽季度村级台账!BQ671</f>
        <v>0</v>
      </c>
      <c r="F670" s="27">
        <f>畜禽季度村级台账!BR671</f>
        <v>0</v>
      </c>
      <c r="G670" s="27">
        <f>畜禽季度村级台账!BS671</f>
        <v>0</v>
      </c>
      <c r="H670" s="27">
        <f>畜禽季度村级台账!BT671</f>
        <v>0</v>
      </c>
      <c r="I670" s="27">
        <f>畜禽季度村级台账!BU671</f>
        <v>0</v>
      </c>
      <c r="J670" s="27">
        <f>畜禽季度村级台账!BV671</f>
        <v>0</v>
      </c>
      <c r="K670" s="27">
        <f>畜禽季度村级台账!BW671</f>
        <v>0</v>
      </c>
      <c r="L670" s="27">
        <f>畜禽季度村级台账!BX671</f>
        <v>0</v>
      </c>
      <c r="M670" s="27">
        <f>畜禽季度村级台账!BY671</f>
        <v>0</v>
      </c>
      <c r="N670" s="27">
        <f>畜禽季度村级台账!BZ671</f>
        <v>0</v>
      </c>
      <c r="O670" s="27">
        <f>畜禽季度村级台账!CA671</f>
        <v>0</v>
      </c>
      <c r="P670" s="27">
        <f>畜禽季度村级台账!CB671</f>
        <v>0</v>
      </c>
      <c r="Q670" s="27">
        <f>畜禽季度村级台账!CC671</f>
        <v>0</v>
      </c>
      <c r="R670" s="27">
        <f>畜禽季度村级台账!CD671</f>
        <v>0</v>
      </c>
      <c r="S670" s="27">
        <f>畜禽季度村级台账!CE671</f>
        <v>0</v>
      </c>
      <c r="T670" s="27">
        <f>畜禽季度村级台账!C671+畜禽季度村级台账!U671+畜禽季度村级台账!AM671+畜禽季度村级台账!BE671</f>
        <v>0</v>
      </c>
      <c r="U670" s="27">
        <f>畜禽季度村级台账!D671+畜禽季度村级台账!V671+畜禽季度村级台账!AN671+畜禽季度村级台账!BF671</f>
        <v>0</v>
      </c>
      <c r="V670" s="27">
        <f>畜禽季度村级台账!E671+畜禽季度村级台账!W671+畜禽季度村级台账!AO671+畜禽季度村级台账!BG671</f>
        <v>0</v>
      </c>
      <c r="W670" s="27">
        <f>畜禽季度村级台账!F671+畜禽季度村级台账!X671+畜禽季度村级台账!AP671+畜禽季度村级台账!BH671</f>
        <v>0</v>
      </c>
      <c r="X670" s="27">
        <f t="shared" si="88"/>
        <v>0</v>
      </c>
      <c r="Y670" s="27">
        <f>畜禽季度村级台账!G671+畜禽季度村级台账!Y671+畜禽季度村级台账!AQ671+畜禽季度村级台账!BI671</f>
        <v>0</v>
      </c>
      <c r="Z670" s="27">
        <f>畜禽季度村级台账!H671+畜禽季度村级台账!Z671+畜禽季度村级台账!AR671+畜禽季度村级台账!BJ671</f>
        <v>0</v>
      </c>
      <c r="AA670" s="27">
        <f>畜禽季度村级台账!CF671</f>
        <v>0</v>
      </c>
      <c r="AB670" s="27">
        <f>畜禽季度村级台账!CG671</f>
        <v>0</v>
      </c>
      <c r="AC670" s="27">
        <f>畜禽季度村级台账!CH671</f>
        <v>0</v>
      </c>
      <c r="AD670" s="27">
        <f>畜禽季度村级台账!CI671</f>
        <v>0</v>
      </c>
      <c r="AE670" s="27">
        <f>畜禽季度村级台账!CJ671</f>
        <v>0</v>
      </c>
      <c r="AF670" s="51" t="str">
        <f t="shared" si="81"/>
        <v>正确</v>
      </c>
      <c r="AG670" s="51" t="str">
        <f t="shared" si="82"/>
        <v>正确</v>
      </c>
      <c r="AH670" s="51" t="str">
        <f t="shared" si="83"/>
        <v>正确</v>
      </c>
      <c r="AI670" s="51" t="str">
        <f t="shared" si="84"/>
        <v>正确</v>
      </c>
      <c r="AJ670" s="51" t="str">
        <f t="shared" si="85"/>
        <v>正确</v>
      </c>
      <c r="AK670" s="51" t="str">
        <f t="shared" si="86"/>
        <v>正确</v>
      </c>
      <c r="AL670" s="51" t="str">
        <f t="shared" si="87"/>
        <v>正确</v>
      </c>
    </row>
    <row r="671" spans="1:38">
      <c r="A671" s="28">
        <v>661</v>
      </c>
      <c r="B671" s="26">
        <f>畜禽季度村级台账!B672</f>
        <v>0</v>
      </c>
      <c r="C671" s="27">
        <f>畜禽季度村级台账!BO672</f>
        <v>0</v>
      </c>
      <c r="D671" s="27">
        <f>畜禽季度村级台账!BP672</f>
        <v>0</v>
      </c>
      <c r="E671" s="27">
        <f>畜禽季度村级台账!BQ672</f>
        <v>0</v>
      </c>
      <c r="F671" s="27">
        <f>畜禽季度村级台账!BR672</f>
        <v>0</v>
      </c>
      <c r="G671" s="27">
        <f>畜禽季度村级台账!BS672</f>
        <v>0</v>
      </c>
      <c r="H671" s="27">
        <f>畜禽季度村级台账!BT672</f>
        <v>0</v>
      </c>
      <c r="I671" s="27">
        <f>畜禽季度村级台账!BU672</f>
        <v>0</v>
      </c>
      <c r="J671" s="27">
        <f>畜禽季度村级台账!BV672</f>
        <v>0</v>
      </c>
      <c r="K671" s="27">
        <f>畜禽季度村级台账!BW672</f>
        <v>0</v>
      </c>
      <c r="L671" s="27">
        <f>畜禽季度村级台账!BX672</f>
        <v>0</v>
      </c>
      <c r="M671" s="27">
        <f>畜禽季度村级台账!BY672</f>
        <v>0</v>
      </c>
      <c r="N671" s="27">
        <f>畜禽季度村级台账!BZ672</f>
        <v>0</v>
      </c>
      <c r="O671" s="27">
        <f>畜禽季度村级台账!CA672</f>
        <v>0</v>
      </c>
      <c r="P671" s="27">
        <f>畜禽季度村级台账!CB672</f>
        <v>0</v>
      </c>
      <c r="Q671" s="27">
        <f>畜禽季度村级台账!CC672</f>
        <v>0</v>
      </c>
      <c r="R671" s="27">
        <f>畜禽季度村级台账!CD672</f>
        <v>0</v>
      </c>
      <c r="S671" s="27">
        <f>畜禽季度村级台账!CE672</f>
        <v>0</v>
      </c>
      <c r="T671" s="27">
        <f>畜禽季度村级台账!C672+畜禽季度村级台账!U672+畜禽季度村级台账!AM672+畜禽季度村级台账!BE672</f>
        <v>0</v>
      </c>
      <c r="U671" s="27">
        <f>畜禽季度村级台账!D672+畜禽季度村级台账!V672+畜禽季度村级台账!AN672+畜禽季度村级台账!BF672</f>
        <v>0</v>
      </c>
      <c r="V671" s="27">
        <f>畜禽季度村级台账!E672+畜禽季度村级台账!W672+畜禽季度村级台账!AO672+畜禽季度村级台账!BG672</f>
        <v>0</v>
      </c>
      <c r="W671" s="27">
        <f>畜禽季度村级台账!F672+畜禽季度村级台账!X672+畜禽季度村级台账!AP672+畜禽季度村级台账!BH672</f>
        <v>0</v>
      </c>
      <c r="X671" s="27">
        <f t="shared" si="88"/>
        <v>0</v>
      </c>
      <c r="Y671" s="27">
        <f>畜禽季度村级台账!G672+畜禽季度村级台账!Y672+畜禽季度村级台账!AQ672+畜禽季度村级台账!BI672</f>
        <v>0</v>
      </c>
      <c r="Z671" s="27">
        <f>畜禽季度村级台账!H672+畜禽季度村级台账!Z672+畜禽季度村级台账!AR672+畜禽季度村级台账!BJ672</f>
        <v>0</v>
      </c>
      <c r="AA671" s="27">
        <f>畜禽季度村级台账!CF672</f>
        <v>0</v>
      </c>
      <c r="AB671" s="27">
        <f>畜禽季度村级台账!CG672</f>
        <v>0</v>
      </c>
      <c r="AC671" s="27">
        <f>畜禽季度村级台账!CH672</f>
        <v>0</v>
      </c>
      <c r="AD671" s="27">
        <f>畜禽季度村级台账!CI672</f>
        <v>0</v>
      </c>
      <c r="AE671" s="27">
        <f>畜禽季度村级台账!CJ672</f>
        <v>0</v>
      </c>
      <c r="AF671" s="51" t="str">
        <f t="shared" si="81"/>
        <v>正确</v>
      </c>
      <c r="AG671" s="51" t="str">
        <f t="shared" si="82"/>
        <v>正确</v>
      </c>
      <c r="AH671" s="51" t="str">
        <f t="shared" si="83"/>
        <v>正确</v>
      </c>
      <c r="AI671" s="51" t="str">
        <f t="shared" si="84"/>
        <v>正确</v>
      </c>
      <c r="AJ671" s="51" t="str">
        <f t="shared" si="85"/>
        <v>正确</v>
      </c>
      <c r="AK671" s="51" t="str">
        <f t="shared" si="86"/>
        <v>正确</v>
      </c>
      <c r="AL671" s="51" t="str">
        <f t="shared" si="87"/>
        <v>正确</v>
      </c>
    </row>
    <row r="672" spans="1:38">
      <c r="A672" s="28">
        <v>662</v>
      </c>
      <c r="B672" s="26">
        <f>畜禽季度村级台账!B673</f>
        <v>0</v>
      </c>
      <c r="C672" s="27">
        <f>畜禽季度村级台账!BO673</f>
        <v>0</v>
      </c>
      <c r="D672" s="27">
        <f>畜禽季度村级台账!BP673</f>
        <v>0</v>
      </c>
      <c r="E672" s="27">
        <f>畜禽季度村级台账!BQ673</f>
        <v>0</v>
      </c>
      <c r="F672" s="27">
        <f>畜禽季度村级台账!BR673</f>
        <v>0</v>
      </c>
      <c r="G672" s="27">
        <f>畜禽季度村级台账!BS673</f>
        <v>0</v>
      </c>
      <c r="H672" s="27">
        <f>畜禽季度村级台账!BT673</f>
        <v>0</v>
      </c>
      <c r="I672" s="27">
        <f>畜禽季度村级台账!BU673</f>
        <v>0</v>
      </c>
      <c r="J672" s="27">
        <f>畜禽季度村级台账!BV673</f>
        <v>0</v>
      </c>
      <c r="K672" s="27">
        <f>畜禽季度村级台账!BW673</f>
        <v>0</v>
      </c>
      <c r="L672" s="27">
        <f>畜禽季度村级台账!BX673</f>
        <v>0</v>
      </c>
      <c r="M672" s="27">
        <f>畜禽季度村级台账!BY673</f>
        <v>0</v>
      </c>
      <c r="N672" s="27">
        <f>畜禽季度村级台账!BZ673</f>
        <v>0</v>
      </c>
      <c r="O672" s="27">
        <f>畜禽季度村级台账!CA673</f>
        <v>0</v>
      </c>
      <c r="P672" s="27">
        <f>畜禽季度村级台账!CB673</f>
        <v>0</v>
      </c>
      <c r="Q672" s="27">
        <f>畜禽季度村级台账!CC673</f>
        <v>0</v>
      </c>
      <c r="R672" s="27">
        <f>畜禽季度村级台账!CD673</f>
        <v>0</v>
      </c>
      <c r="S672" s="27">
        <f>畜禽季度村级台账!CE673</f>
        <v>0</v>
      </c>
      <c r="T672" s="27">
        <f>畜禽季度村级台账!C673+畜禽季度村级台账!U673+畜禽季度村级台账!AM673+畜禽季度村级台账!BE673</f>
        <v>0</v>
      </c>
      <c r="U672" s="27">
        <f>畜禽季度村级台账!D673+畜禽季度村级台账!V673+畜禽季度村级台账!AN673+畜禽季度村级台账!BF673</f>
        <v>0</v>
      </c>
      <c r="V672" s="27">
        <f>畜禽季度村级台账!E673+畜禽季度村级台账!W673+畜禽季度村级台账!AO673+畜禽季度村级台账!BG673</f>
        <v>0</v>
      </c>
      <c r="W672" s="27">
        <f>畜禽季度村级台账!F673+畜禽季度村级台账!X673+畜禽季度村级台账!AP673+畜禽季度村级台账!BH673</f>
        <v>0</v>
      </c>
      <c r="X672" s="27">
        <f t="shared" si="88"/>
        <v>0</v>
      </c>
      <c r="Y672" s="27">
        <f>畜禽季度村级台账!G673+畜禽季度村级台账!Y673+畜禽季度村级台账!AQ673+畜禽季度村级台账!BI673</f>
        <v>0</v>
      </c>
      <c r="Z672" s="27">
        <f>畜禽季度村级台账!H673+畜禽季度村级台账!Z673+畜禽季度村级台账!AR673+畜禽季度村级台账!BJ673</f>
        <v>0</v>
      </c>
      <c r="AA672" s="27">
        <f>畜禽季度村级台账!CF673</f>
        <v>0</v>
      </c>
      <c r="AB672" s="27">
        <f>畜禽季度村级台账!CG673</f>
        <v>0</v>
      </c>
      <c r="AC672" s="27">
        <f>畜禽季度村级台账!CH673</f>
        <v>0</v>
      </c>
      <c r="AD672" s="27">
        <f>畜禽季度村级台账!CI673</f>
        <v>0</v>
      </c>
      <c r="AE672" s="27">
        <f>畜禽季度村级台账!CJ673</f>
        <v>0</v>
      </c>
      <c r="AF672" s="51" t="str">
        <f t="shared" si="81"/>
        <v>正确</v>
      </c>
      <c r="AG672" s="51" t="str">
        <f t="shared" si="82"/>
        <v>正确</v>
      </c>
      <c r="AH672" s="51" t="str">
        <f t="shared" si="83"/>
        <v>正确</v>
      </c>
      <c r="AI672" s="51" t="str">
        <f t="shared" si="84"/>
        <v>正确</v>
      </c>
      <c r="AJ672" s="51" t="str">
        <f t="shared" si="85"/>
        <v>正确</v>
      </c>
      <c r="AK672" s="51" t="str">
        <f t="shared" si="86"/>
        <v>正确</v>
      </c>
      <c r="AL672" s="51" t="str">
        <f t="shared" si="87"/>
        <v>正确</v>
      </c>
    </row>
    <row r="673" spans="1:38">
      <c r="A673" s="28">
        <v>663</v>
      </c>
      <c r="B673" s="26">
        <f>畜禽季度村级台账!B674</f>
        <v>0</v>
      </c>
      <c r="C673" s="27">
        <f>畜禽季度村级台账!BO674</f>
        <v>0</v>
      </c>
      <c r="D673" s="27">
        <f>畜禽季度村级台账!BP674</f>
        <v>0</v>
      </c>
      <c r="E673" s="27">
        <f>畜禽季度村级台账!BQ674</f>
        <v>0</v>
      </c>
      <c r="F673" s="27">
        <f>畜禽季度村级台账!BR674</f>
        <v>0</v>
      </c>
      <c r="G673" s="27">
        <f>畜禽季度村级台账!BS674</f>
        <v>0</v>
      </c>
      <c r="H673" s="27">
        <f>畜禽季度村级台账!BT674</f>
        <v>0</v>
      </c>
      <c r="I673" s="27">
        <f>畜禽季度村级台账!BU674</f>
        <v>0</v>
      </c>
      <c r="J673" s="27">
        <f>畜禽季度村级台账!BV674</f>
        <v>0</v>
      </c>
      <c r="K673" s="27">
        <f>畜禽季度村级台账!BW674</f>
        <v>0</v>
      </c>
      <c r="L673" s="27">
        <f>畜禽季度村级台账!BX674</f>
        <v>0</v>
      </c>
      <c r="M673" s="27">
        <f>畜禽季度村级台账!BY674</f>
        <v>0</v>
      </c>
      <c r="N673" s="27">
        <f>畜禽季度村级台账!BZ674</f>
        <v>0</v>
      </c>
      <c r="O673" s="27">
        <f>畜禽季度村级台账!CA674</f>
        <v>0</v>
      </c>
      <c r="P673" s="27">
        <f>畜禽季度村级台账!CB674</f>
        <v>0</v>
      </c>
      <c r="Q673" s="27">
        <f>畜禽季度村级台账!CC674</f>
        <v>0</v>
      </c>
      <c r="R673" s="27">
        <f>畜禽季度村级台账!CD674</f>
        <v>0</v>
      </c>
      <c r="S673" s="27">
        <f>畜禽季度村级台账!CE674</f>
        <v>0</v>
      </c>
      <c r="T673" s="27">
        <f>畜禽季度村级台账!C674+畜禽季度村级台账!U674+畜禽季度村级台账!AM674+畜禽季度村级台账!BE674</f>
        <v>0</v>
      </c>
      <c r="U673" s="27">
        <f>畜禽季度村级台账!D674+畜禽季度村级台账!V674+畜禽季度村级台账!AN674+畜禽季度村级台账!BF674</f>
        <v>0</v>
      </c>
      <c r="V673" s="27">
        <f>畜禽季度村级台账!E674+畜禽季度村级台账!W674+畜禽季度村级台账!AO674+畜禽季度村级台账!BG674</f>
        <v>0</v>
      </c>
      <c r="W673" s="27">
        <f>畜禽季度村级台账!F674+畜禽季度村级台账!X674+畜禽季度村级台账!AP674+畜禽季度村级台账!BH674</f>
        <v>0</v>
      </c>
      <c r="X673" s="27">
        <f t="shared" si="88"/>
        <v>0</v>
      </c>
      <c r="Y673" s="27">
        <f>畜禽季度村级台账!G674+畜禽季度村级台账!Y674+畜禽季度村级台账!AQ674+畜禽季度村级台账!BI674</f>
        <v>0</v>
      </c>
      <c r="Z673" s="27">
        <f>畜禽季度村级台账!H674+畜禽季度村级台账!Z674+畜禽季度村级台账!AR674+畜禽季度村级台账!BJ674</f>
        <v>0</v>
      </c>
      <c r="AA673" s="27">
        <f>畜禽季度村级台账!CF674</f>
        <v>0</v>
      </c>
      <c r="AB673" s="27">
        <f>畜禽季度村级台账!CG674</f>
        <v>0</v>
      </c>
      <c r="AC673" s="27">
        <f>畜禽季度村级台账!CH674</f>
        <v>0</v>
      </c>
      <c r="AD673" s="27">
        <f>畜禽季度村级台账!CI674</f>
        <v>0</v>
      </c>
      <c r="AE673" s="27">
        <f>畜禽季度村级台账!CJ674</f>
        <v>0</v>
      </c>
      <c r="AF673" s="51" t="str">
        <f t="shared" si="81"/>
        <v>正确</v>
      </c>
      <c r="AG673" s="51" t="str">
        <f t="shared" si="82"/>
        <v>正确</v>
      </c>
      <c r="AH673" s="51" t="str">
        <f t="shared" si="83"/>
        <v>正确</v>
      </c>
      <c r="AI673" s="51" t="str">
        <f t="shared" si="84"/>
        <v>正确</v>
      </c>
      <c r="AJ673" s="51" t="str">
        <f t="shared" si="85"/>
        <v>正确</v>
      </c>
      <c r="AK673" s="51" t="str">
        <f t="shared" si="86"/>
        <v>正确</v>
      </c>
      <c r="AL673" s="51" t="str">
        <f t="shared" si="87"/>
        <v>正确</v>
      </c>
    </row>
    <row r="674" spans="1:38">
      <c r="A674" s="28">
        <v>664</v>
      </c>
      <c r="B674" s="26">
        <f>畜禽季度村级台账!B675</f>
        <v>0</v>
      </c>
      <c r="C674" s="27">
        <f>畜禽季度村级台账!BO675</f>
        <v>0</v>
      </c>
      <c r="D674" s="27">
        <f>畜禽季度村级台账!BP675</f>
        <v>0</v>
      </c>
      <c r="E674" s="27">
        <f>畜禽季度村级台账!BQ675</f>
        <v>0</v>
      </c>
      <c r="F674" s="27">
        <f>畜禽季度村级台账!BR675</f>
        <v>0</v>
      </c>
      <c r="G674" s="27">
        <f>畜禽季度村级台账!BS675</f>
        <v>0</v>
      </c>
      <c r="H674" s="27">
        <f>畜禽季度村级台账!BT675</f>
        <v>0</v>
      </c>
      <c r="I674" s="27">
        <f>畜禽季度村级台账!BU675</f>
        <v>0</v>
      </c>
      <c r="J674" s="27">
        <f>畜禽季度村级台账!BV675</f>
        <v>0</v>
      </c>
      <c r="K674" s="27">
        <f>畜禽季度村级台账!BW675</f>
        <v>0</v>
      </c>
      <c r="L674" s="27">
        <f>畜禽季度村级台账!BX675</f>
        <v>0</v>
      </c>
      <c r="M674" s="27">
        <f>畜禽季度村级台账!BY675</f>
        <v>0</v>
      </c>
      <c r="N674" s="27">
        <f>畜禽季度村级台账!BZ675</f>
        <v>0</v>
      </c>
      <c r="O674" s="27">
        <f>畜禽季度村级台账!CA675</f>
        <v>0</v>
      </c>
      <c r="P674" s="27">
        <f>畜禽季度村级台账!CB675</f>
        <v>0</v>
      </c>
      <c r="Q674" s="27">
        <f>畜禽季度村级台账!CC675</f>
        <v>0</v>
      </c>
      <c r="R674" s="27">
        <f>畜禽季度村级台账!CD675</f>
        <v>0</v>
      </c>
      <c r="S674" s="27">
        <f>畜禽季度村级台账!CE675</f>
        <v>0</v>
      </c>
      <c r="T674" s="27">
        <f>畜禽季度村级台账!C675+畜禽季度村级台账!U675+畜禽季度村级台账!AM675+畜禽季度村级台账!BE675</f>
        <v>0</v>
      </c>
      <c r="U674" s="27">
        <f>畜禽季度村级台账!D675+畜禽季度村级台账!V675+畜禽季度村级台账!AN675+畜禽季度村级台账!BF675</f>
        <v>0</v>
      </c>
      <c r="V674" s="27">
        <f>畜禽季度村级台账!E675+畜禽季度村级台账!W675+畜禽季度村级台账!AO675+畜禽季度村级台账!BG675</f>
        <v>0</v>
      </c>
      <c r="W674" s="27">
        <f>畜禽季度村级台账!F675+畜禽季度村级台账!X675+畜禽季度村级台账!AP675+畜禽季度村级台账!BH675</f>
        <v>0</v>
      </c>
      <c r="X674" s="27">
        <f t="shared" si="88"/>
        <v>0</v>
      </c>
      <c r="Y674" s="27">
        <f>畜禽季度村级台账!G675+畜禽季度村级台账!Y675+畜禽季度村级台账!AQ675+畜禽季度村级台账!BI675</f>
        <v>0</v>
      </c>
      <c r="Z674" s="27">
        <f>畜禽季度村级台账!H675+畜禽季度村级台账!Z675+畜禽季度村级台账!AR675+畜禽季度村级台账!BJ675</f>
        <v>0</v>
      </c>
      <c r="AA674" s="27">
        <f>畜禽季度村级台账!CF675</f>
        <v>0</v>
      </c>
      <c r="AB674" s="27">
        <f>畜禽季度村级台账!CG675</f>
        <v>0</v>
      </c>
      <c r="AC674" s="27">
        <f>畜禽季度村级台账!CH675</f>
        <v>0</v>
      </c>
      <c r="AD674" s="27">
        <f>畜禽季度村级台账!CI675</f>
        <v>0</v>
      </c>
      <c r="AE674" s="27">
        <f>畜禽季度村级台账!CJ675</f>
        <v>0</v>
      </c>
      <c r="AF674" s="51" t="str">
        <f t="shared" si="81"/>
        <v>正确</v>
      </c>
      <c r="AG674" s="51" t="str">
        <f t="shared" si="82"/>
        <v>正确</v>
      </c>
      <c r="AH674" s="51" t="str">
        <f t="shared" si="83"/>
        <v>正确</v>
      </c>
      <c r="AI674" s="51" t="str">
        <f t="shared" si="84"/>
        <v>正确</v>
      </c>
      <c r="AJ674" s="51" t="str">
        <f t="shared" si="85"/>
        <v>正确</v>
      </c>
      <c r="AK674" s="51" t="str">
        <f t="shared" si="86"/>
        <v>正确</v>
      </c>
      <c r="AL674" s="51" t="str">
        <f t="shared" si="87"/>
        <v>正确</v>
      </c>
    </row>
    <row r="675" spans="1:38">
      <c r="A675" s="28">
        <v>665</v>
      </c>
      <c r="B675" s="26">
        <f>畜禽季度村级台账!B676</f>
        <v>0</v>
      </c>
      <c r="C675" s="27">
        <f>畜禽季度村级台账!BO676</f>
        <v>0</v>
      </c>
      <c r="D675" s="27">
        <f>畜禽季度村级台账!BP676</f>
        <v>0</v>
      </c>
      <c r="E675" s="27">
        <f>畜禽季度村级台账!BQ676</f>
        <v>0</v>
      </c>
      <c r="F675" s="27">
        <f>畜禽季度村级台账!BR676</f>
        <v>0</v>
      </c>
      <c r="G675" s="27">
        <f>畜禽季度村级台账!BS676</f>
        <v>0</v>
      </c>
      <c r="H675" s="27">
        <f>畜禽季度村级台账!BT676</f>
        <v>0</v>
      </c>
      <c r="I675" s="27">
        <f>畜禽季度村级台账!BU676</f>
        <v>0</v>
      </c>
      <c r="J675" s="27">
        <f>畜禽季度村级台账!BV676</f>
        <v>0</v>
      </c>
      <c r="K675" s="27">
        <f>畜禽季度村级台账!BW676</f>
        <v>0</v>
      </c>
      <c r="L675" s="27">
        <f>畜禽季度村级台账!BX676</f>
        <v>0</v>
      </c>
      <c r="M675" s="27">
        <f>畜禽季度村级台账!BY676</f>
        <v>0</v>
      </c>
      <c r="N675" s="27">
        <f>畜禽季度村级台账!BZ676</f>
        <v>0</v>
      </c>
      <c r="O675" s="27">
        <f>畜禽季度村级台账!CA676</f>
        <v>0</v>
      </c>
      <c r="P675" s="27">
        <f>畜禽季度村级台账!CB676</f>
        <v>0</v>
      </c>
      <c r="Q675" s="27">
        <f>畜禽季度村级台账!CC676</f>
        <v>0</v>
      </c>
      <c r="R675" s="27">
        <f>畜禽季度村级台账!CD676</f>
        <v>0</v>
      </c>
      <c r="S675" s="27">
        <f>畜禽季度村级台账!CE676</f>
        <v>0</v>
      </c>
      <c r="T675" s="27">
        <f>畜禽季度村级台账!C676+畜禽季度村级台账!U676+畜禽季度村级台账!AM676+畜禽季度村级台账!BE676</f>
        <v>0</v>
      </c>
      <c r="U675" s="27">
        <f>畜禽季度村级台账!D676+畜禽季度村级台账!V676+畜禽季度村级台账!AN676+畜禽季度村级台账!BF676</f>
        <v>0</v>
      </c>
      <c r="V675" s="27">
        <f>畜禽季度村级台账!E676+畜禽季度村级台账!W676+畜禽季度村级台账!AO676+畜禽季度村级台账!BG676</f>
        <v>0</v>
      </c>
      <c r="W675" s="27">
        <f>畜禽季度村级台账!F676+畜禽季度村级台账!X676+畜禽季度村级台账!AP676+畜禽季度村级台账!BH676</f>
        <v>0</v>
      </c>
      <c r="X675" s="27">
        <f t="shared" si="88"/>
        <v>0</v>
      </c>
      <c r="Y675" s="27">
        <f>畜禽季度村级台账!G676+畜禽季度村级台账!Y676+畜禽季度村级台账!AQ676+畜禽季度村级台账!BI676</f>
        <v>0</v>
      </c>
      <c r="Z675" s="27">
        <f>畜禽季度村级台账!H676+畜禽季度村级台账!Z676+畜禽季度村级台账!AR676+畜禽季度村级台账!BJ676</f>
        <v>0</v>
      </c>
      <c r="AA675" s="27">
        <f>畜禽季度村级台账!CF676</f>
        <v>0</v>
      </c>
      <c r="AB675" s="27">
        <f>畜禽季度村级台账!CG676</f>
        <v>0</v>
      </c>
      <c r="AC675" s="27">
        <f>畜禽季度村级台账!CH676</f>
        <v>0</v>
      </c>
      <c r="AD675" s="27">
        <f>畜禽季度村级台账!CI676</f>
        <v>0</v>
      </c>
      <c r="AE675" s="27">
        <f>畜禽季度村级台账!CJ676</f>
        <v>0</v>
      </c>
      <c r="AF675" s="51" t="str">
        <f t="shared" si="81"/>
        <v>正确</v>
      </c>
      <c r="AG675" s="51" t="str">
        <f t="shared" si="82"/>
        <v>正确</v>
      </c>
      <c r="AH675" s="51" t="str">
        <f t="shared" si="83"/>
        <v>正确</v>
      </c>
      <c r="AI675" s="51" t="str">
        <f t="shared" si="84"/>
        <v>正确</v>
      </c>
      <c r="AJ675" s="51" t="str">
        <f t="shared" si="85"/>
        <v>正确</v>
      </c>
      <c r="AK675" s="51" t="str">
        <f t="shared" si="86"/>
        <v>正确</v>
      </c>
      <c r="AL675" s="51" t="str">
        <f t="shared" si="87"/>
        <v>正确</v>
      </c>
    </row>
    <row r="676" spans="1:38">
      <c r="A676" s="28">
        <v>666</v>
      </c>
      <c r="B676" s="26">
        <f>畜禽季度村级台账!B677</f>
        <v>0</v>
      </c>
      <c r="C676" s="27">
        <f>畜禽季度村级台账!BO677</f>
        <v>0</v>
      </c>
      <c r="D676" s="27">
        <f>畜禽季度村级台账!BP677</f>
        <v>0</v>
      </c>
      <c r="E676" s="27">
        <f>畜禽季度村级台账!BQ677</f>
        <v>0</v>
      </c>
      <c r="F676" s="27">
        <f>畜禽季度村级台账!BR677</f>
        <v>0</v>
      </c>
      <c r="G676" s="27">
        <f>畜禽季度村级台账!BS677</f>
        <v>0</v>
      </c>
      <c r="H676" s="27">
        <f>畜禽季度村级台账!BT677</f>
        <v>0</v>
      </c>
      <c r="I676" s="27">
        <f>畜禽季度村级台账!BU677</f>
        <v>0</v>
      </c>
      <c r="J676" s="27">
        <f>畜禽季度村级台账!BV677</f>
        <v>0</v>
      </c>
      <c r="K676" s="27">
        <f>畜禽季度村级台账!BW677</f>
        <v>0</v>
      </c>
      <c r="L676" s="27">
        <f>畜禽季度村级台账!BX677</f>
        <v>0</v>
      </c>
      <c r="M676" s="27">
        <f>畜禽季度村级台账!BY677</f>
        <v>0</v>
      </c>
      <c r="N676" s="27">
        <f>畜禽季度村级台账!BZ677</f>
        <v>0</v>
      </c>
      <c r="O676" s="27">
        <f>畜禽季度村级台账!CA677</f>
        <v>0</v>
      </c>
      <c r="P676" s="27">
        <f>畜禽季度村级台账!CB677</f>
        <v>0</v>
      </c>
      <c r="Q676" s="27">
        <f>畜禽季度村级台账!CC677</f>
        <v>0</v>
      </c>
      <c r="R676" s="27">
        <f>畜禽季度村级台账!CD677</f>
        <v>0</v>
      </c>
      <c r="S676" s="27">
        <f>畜禽季度村级台账!CE677</f>
        <v>0</v>
      </c>
      <c r="T676" s="27">
        <f>畜禽季度村级台账!C677+畜禽季度村级台账!U677+畜禽季度村级台账!AM677+畜禽季度村级台账!BE677</f>
        <v>0</v>
      </c>
      <c r="U676" s="27">
        <f>畜禽季度村级台账!D677+畜禽季度村级台账!V677+畜禽季度村级台账!AN677+畜禽季度村级台账!BF677</f>
        <v>0</v>
      </c>
      <c r="V676" s="27">
        <f>畜禽季度村级台账!E677+畜禽季度村级台账!W677+畜禽季度村级台账!AO677+畜禽季度村级台账!BG677</f>
        <v>0</v>
      </c>
      <c r="W676" s="27">
        <f>畜禽季度村级台账!F677+畜禽季度村级台账!X677+畜禽季度村级台账!AP677+畜禽季度村级台账!BH677</f>
        <v>0</v>
      </c>
      <c r="X676" s="27">
        <f t="shared" si="88"/>
        <v>0</v>
      </c>
      <c r="Y676" s="27">
        <f>畜禽季度村级台账!G677+畜禽季度村级台账!Y677+畜禽季度村级台账!AQ677+畜禽季度村级台账!BI677</f>
        <v>0</v>
      </c>
      <c r="Z676" s="27">
        <f>畜禽季度村级台账!H677+畜禽季度村级台账!Z677+畜禽季度村级台账!AR677+畜禽季度村级台账!BJ677</f>
        <v>0</v>
      </c>
      <c r="AA676" s="27">
        <f>畜禽季度村级台账!CF677</f>
        <v>0</v>
      </c>
      <c r="AB676" s="27">
        <f>畜禽季度村级台账!CG677</f>
        <v>0</v>
      </c>
      <c r="AC676" s="27">
        <f>畜禽季度村级台账!CH677</f>
        <v>0</v>
      </c>
      <c r="AD676" s="27">
        <f>畜禽季度村级台账!CI677</f>
        <v>0</v>
      </c>
      <c r="AE676" s="27">
        <f>畜禽季度村级台账!CJ677</f>
        <v>0</v>
      </c>
      <c r="AF676" s="51" t="str">
        <f t="shared" si="81"/>
        <v>正确</v>
      </c>
      <c r="AG676" s="51" t="str">
        <f t="shared" si="82"/>
        <v>正确</v>
      </c>
      <c r="AH676" s="51" t="str">
        <f t="shared" si="83"/>
        <v>正确</v>
      </c>
      <c r="AI676" s="51" t="str">
        <f t="shared" si="84"/>
        <v>正确</v>
      </c>
      <c r="AJ676" s="51" t="str">
        <f t="shared" si="85"/>
        <v>正确</v>
      </c>
      <c r="AK676" s="51" t="str">
        <f t="shared" si="86"/>
        <v>正确</v>
      </c>
      <c r="AL676" s="51" t="str">
        <f t="shared" si="87"/>
        <v>正确</v>
      </c>
    </row>
    <row r="677" spans="1:38">
      <c r="A677" s="28">
        <v>667</v>
      </c>
      <c r="B677" s="26">
        <f>畜禽季度村级台账!B678</f>
        <v>0</v>
      </c>
      <c r="C677" s="27">
        <f>畜禽季度村级台账!BO678</f>
        <v>0</v>
      </c>
      <c r="D677" s="27">
        <f>畜禽季度村级台账!BP678</f>
        <v>0</v>
      </c>
      <c r="E677" s="27">
        <f>畜禽季度村级台账!BQ678</f>
        <v>0</v>
      </c>
      <c r="F677" s="27">
        <f>畜禽季度村级台账!BR678</f>
        <v>0</v>
      </c>
      <c r="G677" s="27">
        <f>畜禽季度村级台账!BS678</f>
        <v>0</v>
      </c>
      <c r="H677" s="27">
        <f>畜禽季度村级台账!BT678</f>
        <v>0</v>
      </c>
      <c r="I677" s="27">
        <f>畜禽季度村级台账!BU678</f>
        <v>0</v>
      </c>
      <c r="J677" s="27">
        <f>畜禽季度村级台账!BV678</f>
        <v>0</v>
      </c>
      <c r="K677" s="27">
        <f>畜禽季度村级台账!BW678</f>
        <v>0</v>
      </c>
      <c r="L677" s="27">
        <f>畜禽季度村级台账!BX678</f>
        <v>0</v>
      </c>
      <c r="M677" s="27">
        <f>畜禽季度村级台账!BY678</f>
        <v>0</v>
      </c>
      <c r="N677" s="27">
        <f>畜禽季度村级台账!BZ678</f>
        <v>0</v>
      </c>
      <c r="O677" s="27">
        <f>畜禽季度村级台账!CA678</f>
        <v>0</v>
      </c>
      <c r="P677" s="27">
        <f>畜禽季度村级台账!CB678</f>
        <v>0</v>
      </c>
      <c r="Q677" s="27">
        <f>畜禽季度村级台账!CC678</f>
        <v>0</v>
      </c>
      <c r="R677" s="27">
        <f>畜禽季度村级台账!CD678</f>
        <v>0</v>
      </c>
      <c r="S677" s="27">
        <f>畜禽季度村级台账!CE678</f>
        <v>0</v>
      </c>
      <c r="T677" s="27">
        <f>畜禽季度村级台账!C678+畜禽季度村级台账!U678+畜禽季度村级台账!AM678+畜禽季度村级台账!BE678</f>
        <v>0</v>
      </c>
      <c r="U677" s="27">
        <f>畜禽季度村级台账!D678+畜禽季度村级台账!V678+畜禽季度村级台账!AN678+畜禽季度村级台账!BF678</f>
        <v>0</v>
      </c>
      <c r="V677" s="27">
        <f>畜禽季度村级台账!E678+畜禽季度村级台账!W678+畜禽季度村级台账!AO678+畜禽季度村级台账!BG678</f>
        <v>0</v>
      </c>
      <c r="W677" s="27">
        <f>畜禽季度村级台账!F678+畜禽季度村级台账!X678+畜禽季度村级台账!AP678+畜禽季度村级台账!BH678</f>
        <v>0</v>
      </c>
      <c r="X677" s="27">
        <f t="shared" si="88"/>
        <v>0</v>
      </c>
      <c r="Y677" s="27">
        <f>畜禽季度村级台账!G678+畜禽季度村级台账!Y678+畜禽季度村级台账!AQ678+畜禽季度村级台账!BI678</f>
        <v>0</v>
      </c>
      <c r="Z677" s="27">
        <f>畜禽季度村级台账!H678+畜禽季度村级台账!Z678+畜禽季度村级台账!AR678+畜禽季度村级台账!BJ678</f>
        <v>0</v>
      </c>
      <c r="AA677" s="27">
        <f>畜禽季度村级台账!CF678</f>
        <v>0</v>
      </c>
      <c r="AB677" s="27">
        <f>畜禽季度村级台账!CG678</f>
        <v>0</v>
      </c>
      <c r="AC677" s="27">
        <f>畜禽季度村级台账!CH678</f>
        <v>0</v>
      </c>
      <c r="AD677" s="27">
        <f>畜禽季度村级台账!CI678</f>
        <v>0</v>
      </c>
      <c r="AE677" s="27">
        <f>畜禽季度村级台账!CJ678</f>
        <v>0</v>
      </c>
      <c r="AF677" s="51" t="str">
        <f t="shared" si="81"/>
        <v>正确</v>
      </c>
      <c r="AG677" s="51" t="str">
        <f t="shared" si="82"/>
        <v>正确</v>
      </c>
      <c r="AH677" s="51" t="str">
        <f t="shared" si="83"/>
        <v>正确</v>
      </c>
      <c r="AI677" s="51" t="str">
        <f t="shared" si="84"/>
        <v>正确</v>
      </c>
      <c r="AJ677" s="51" t="str">
        <f t="shared" si="85"/>
        <v>正确</v>
      </c>
      <c r="AK677" s="51" t="str">
        <f t="shared" si="86"/>
        <v>正确</v>
      </c>
      <c r="AL677" s="51" t="str">
        <f t="shared" si="87"/>
        <v>正确</v>
      </c>
    </row>
    <row r="678" spans="1:38">
      <c r="A678" s="28">
        <v>668</v>
      </c>
      <c r="B678" s="26">
        <f>畜禽季度村级台账!B679</f>
        <v>0</v>
      </c>
      <c r="C678" s="27">
        <f>畜禽季度村级台账!BO679</f>
        <v>0</v>
      </c>
      <c r="D678" s="27">
        <f>畜禽季度村级台账!BP679</f>
        <v>0</v>
      </c>
      <c r="E678" s="27">
        <f>畜禽季度村级台账!BQ679</f>
        <v>0</v>
      </c>
      <c r="F678" s="27">
        <f>畜禽季度村级台账!BR679</f>
        <v>0</v>
      </c>
      <c r="G678" s="27">
        <f>畜禽季度村级台账!BS679</f>
        <v>0</v>
      </c>
      <c r="H678" s="27">
        <f>畜禽季度村级台账!BT679</f>
        <v>0</v>
      </c>
      <c r="I678" s="27">
        <f>畜禽季度村级台账!BU679</f>
        <v>0</v>
      </c>
      <c r="J678" s="27">
        <f>畜禽季度村级台账!BV679</f>
        <v>0</v>
      </c>
      <c r="K678" s="27">
        <f>畜禽季度村级台账!BW679</f>
        <v>0</v>
      </c>
      <c r="L678" s="27">
        <f>畜禽季度村级台账!BX679</f>
        <v>0</v>
      </c>
      <c r="M678" s="27">
        <f>畜禽季度村级台账!BY679</f>
        <v>0</v>
      </c>
      <c r="N678" s="27">
        <f>畜禽季度村级台账!BZ679</f>
        <v>0</v>
      </c>
      <c r="O678" s="27">
        <f>畜禽季度村级台账!CA679</f>
        <v>0</v>
      </c>
      <c r="P678" s="27">
        <f>畜禽季度村级台账!CB679</f>
        <v>0</v>
      </c>
      <c r="Q678" s="27">
        <f>畜禽季度村级台账!CC679</f>
        <v>0</v>
      </c>
      <c r="R678" s="27">
        <f>畜禽季度村级台账!CD679</f>
        <v>0</v>
      </c>
      <c r="S678" s="27">
        <f>畜禽季度村级台账!CE679</f>
        <v>0</v>
      </c>
      <c r="T678" s="27">
        <f>畜禽季度村级台账!C679+畜禽季度村级台账!U679+畜禽季度村级台账!AM679+畜禽季度村级台账!BE679</f>
        <v>0</v>
      </c>
      <c r="U678" s="27">
        <f>畜禽季度村级台账!D679+畜禽季度村级台账!V679+畜禽季度村级台账!AN679+畜禽季度村级台账!BF679</f>
        <v>0</v>
      </c>
      <c r="V678" s="27">
        <f>畜禽季度村级台账!E679+畜禽季度村级台账!W679+畜禽季度村级台账!AO679+畜禽季度村级台账!BG679</f>
        <v>0</v>
      </c>
      <c r="W678" s="27">
        <f>畜禽季度村级台账!F679+畜禽季度村级台账!X679+畜禽季度村级台账!AP679+畜禽季度村级台账!BH679</f>
        <v>0</v>
      </c>
      <c r="X678" s="27">
        <f t="shared" si="88"/>
        <v>0</v>
      </c>
      <c r="Y678" s="27">
        <f>畜禽季度村级台账!G679+畜禽季度村级台账!Y679+畜禽季度村级台账!AQ679+畜禽季度村级台账!BI679</f>
        <v>0</v>
      </c>
      <c r="Z678" s="27">
        <f>畜禽季度村级台账!H679+畜禽季度村级台账!Z679+畜禽季度村级台账!AR679+畜禽季度村级台账!BJ679</f>
        <v>0</v>
      </c>
      <c r="AA678" s="27">
        <f>畜禽季度村级台账!CF679</f>
        <v>0</v>
      </c>
      <c r="AB678" s="27">
        <f>畜禽季度村级台账!CG679</f>
        <v>0</v>
      </c>
      <c r="AC678" s="27">
        <f>畜禽季度村级台账!CH679</f>
        <v>0</v>
      </c>
      <c r="AD678" s="27">
        <f>畜禽季度村级台账!CI679</f>
        <v>0</v>
      </c>
      <c r="AE678" s="27">
        <f>畜禽季度村级台账!CJ679</f>
        <v>0</v>
      </c>
      <c r="AF678" s="51" t="str">
        <f t="shared" si="81"/>
        <v>正确</v>
      </c>
      <c r="AG678" s="51" t="str">
        <f t="shared" si="82"/>
        <v>正确</v>
      </c>
      <c r="AH678" s="51" t="str">
        <f t="shared" si="83"/>
        <v>正确</v>
      </c>
      <c r="AI678" s="51" t="str">
        <f t="shared" si="84"/>
        <v>正确</v>
      </c>
      <c r="AJ678" s="51" t="str">
        <f t="shared" si="85"/>
        <v>正确</v>
      </c>
      <c r="AK678" s="51" t="str">
        <f t="shared" si="86"/>
        <v>正确</v>
      </c>
      <c r="AL678" s="51" t="str">
        <f t="shared" si="87"/>
        <v>正确</v>
      </c>
    </row>
    <row r="679" spans="1:38">
      <c r="A679" s="28">
        <v>669</v>
      </c>
      <c r="B679" s="26">
        <f>畜禽季度村级台账!B680</f>
        <v>0</v>
      </c>
      <c r="C679" s="27">
        <f>畜禽季度村级台账!BO680</f>
        <v>0</v>
      </c>
      <c r="D679" s="27">
        <f>畜禽季度村级台账!BP680</f>
        <v>0</v>
      </c>
      <c r="E679" s="27">
        <f>畜禽季度村级台账!BQ680</f>
        <v>0</v>
      </c>
      <c r="F679" s="27">
        <f>畜禽季度村级台账!BR680</f>
        <v>0</v>
      </c>
      <c r="G679" s="27">
        <f>畜禽季度村级台账!BS680</f>
        <v>0</v>
      </c>
      <c r="H679" s="27">
        <f>畜禽季度村级台账!BT680</f>
        <v>0</v>
      </c>
      <c r="I679" s="27">
        <f>畜禽季度村级台账!BU680</f>
        <v>0</v>
      </c>
      <c r="J679" s="27">
        <f>畜禽季度村级台账!BV680</f>
        <v>0</v>
      </c>
      <c r="K679" s="27">
        <f>畜禽季度村级台账!BW680</f>
        <v>0</v>
      </c>
      <c r="L679" s="27">
        <f>畜禽季度村级台账!BX680</f>
        <v>0</v>
      </c>
      <c r="M679" s="27">
        <f>畜禽季度村级台账!BY680</f>
        <v>0</v>
      </c>
      <c r="N679" s="27">
        <f>畜禽季度村级台账!BZ680</f>
        <v>0</v>
      </c>
      <c r="O679" s="27">
        <f>畜禽季度村级台账!CA680</f>
        <v>0</v>
      </c>
      <c r="P679" s="27">
        <f>畜禽季度村级台账!CB680</f>
        <v>0</v>
      </c>
      <c r="Q679" s="27">
        <f>畜禽季度村级台账!CC680</f>
        <v>0</v>
      </c>
      <c r="R679" s="27">
        <f>畜禽季度村级台账!CD680</f>
        <v>0</v>
      </c>
      <c r="S679" s="27">
        <f>畜禽季度村级台账!CE680</f>
        <v>0</v>
      </c>
      <c r="T679" s="27">
        <f>畜禽季度村级台账!C680+畜禽季度村级台账!U680+畜禽季度村级台账!AM680+畜禽季度村级台账!BE680</f>
        <v>0</v>
      </c>
      <c r="U679" s="27">
        <f>畜禽季度村级台账!D680+畜禽季度村级台账!V680+畜禽季度村级台账!AN680+畜禽季度村级台账!BF680</f>
        <v>0</v>
      </c>
      <c r="V679" s="27">
        <f>畜禽季度村级台账!E680+畜禽季度村级台账!W680+畜禽季度村级台账!AO680+畜禽季度村级台账!BG680</f>
        <v>0</v>
      </c>
      <c r="W679" s="27">
        <f>畜禽季度村级台账!F680+畜禽季度村级台账!X680+畜禽季度村级台账!AP680+畜禽季度村级台账!BH680</f>
        <v>0</v>
      </c>
      <c r="X679" s="27">
        <f t="shared" si="88"/>
        <v>0</v>
      </c>
      <c r="Y679" s="27">
        <f>畜禽季度村级台账!G680+畜禽季度村级台账!Y680+畜禽季度村级台账!AQ680+畜禽季度村级台账!BI680</f>
        <v>0</v>
      </c>
      <c r="Z679" s="27">
        <f>畜禽季度村级台账!H680+畜禽季度村级台账!Z680+畜禽季度村级台账!AR680+畜禽季度村级台账!BJ680</f>
        <v>0</v>
      </c>
      <c r="AA679" s="27">
        <f>畜禽季度村级台账!CF680</f>
        <v>0</v>
      </c>
      <c r="AB679" s="27">
        <f>畜禽季度村级台账!CG680</f>
        <v>0</v>
      </c>
      <c r="AC679" s="27">
        <f>畜禽季度村级台账!CH680</f>
        <v>0</v>
      </c>
      <c r="AD679" s="27">
        <f>畜禽季度村级台账!CI680</f>
        <v>0</v>
      </c>
      <c r="AE679" s="27">
        <f>畜禽季度村级台账!CJ680</f>
        <v>0</v>
      </c>
      <c r="AF679" s="51" t="str">
        <f t="shared" si="81"/>
        <v>正确</v>
      </c>
      <c r="AG679" s="51" t="str">
        <f t="shared" si="82"/>
        <v>正确</v>
      </c>
      <c r="AH679" s="51" t="str">
        <f t="shared" si="83"/>
        <v>正确</v>
      </c>
      <c r="AI679" s="51" t="str">
        <f t="shared" si="84"/>
        <v>正确</v>
      </c>
      <c r="AJ679" s="51" t="str">
        <f t="shared" si="85"/>
        <v>正确</v>
      </c>
      <c r="AK679" s="51" t="str">
        <f t="shared" si="86"/>
        <v>正确</v>
      </c>
      <c r="AL679" s="51" t="str">
        <f t="shared" si="87"/>
        <v>正确</v>
      </c>
    </row>
    <row r="680" spans="1:38">
      <c r="A680" s="28">
        <v>670</v>
      </c>
      <c r="B680" s="26">
        <f>畜禽季度村级台账!B681</f>
        <v>0</v>
      </c>
      <c r="C680" s="27">
        <f>畜禽季度村级台账!BO681</f>
        <v>0</v>
      </c>
      <c r="D680" s="27">
        <f>畜禽季度村级台账!BP681</f>
        <v>0</v>
      </c>
      <c r="E680" s="27">
        <f>畜禽季度村级台账!BQ681</f>
        <v>0</v>
      </c>
      <c r="F680" s="27">
        <f>畜禽季度村级台账!BR681</f>
        <v>0</v>
      </c>
      <c r="G680" s="27">
        <f>畜禽季度村级台账!BS681</f>
        <v>0</v>
      </c>
      <c r="H680" s="27">
        <f>畜禽季度村级台账!BT681</f>
        <v>0</v>
      </c>
      <c r="I680" s="27">
        <f>畜禽季度村级台账!BU681</f>
        <v>0</v>
      </c>
      <c r="J680" s="27">
        <f>畜禽季度村级台账!BV681</f>
        <v>0</v>
      </c>
      <c r="K680" s="27">
        <f>畜禽季度村级台账!BW681</f>
        <v>0</v>
      </c>
      <c r="L680" s="27">
        <f>畜禽季度村级台账!BX681</f>
        <v>0</v>
      </c>
      <c r="M680" s="27">
        <f>畜禽季度村级台账!BY681</f>
        <v>0</v>
      </c>
      <c r="N680" s="27">
        <f>畜禽季度村级台账!BZ681</f>
        <v>0</v>
      </c>
      <c r="O680" s="27">
        <f>畜禽季度村级台账!CA681</f>
        <v>0</v>
      </c>
      <c r="P680" s="27">
        <f>畜禽季度村级台账!CB681</f>
        <v>0</v>
      </c>
      <c r="Q680" s="27">
        <f>畜禽季度村级台账!CC681</f>
        <v>0</v>
      </c>
      <c r="R680" s="27">
        <f>畜禽季度村级台账!CD681</f>
        <v>0</v>
      </c>
      <c r="S680" s="27">
        <f>畜禽季度村级台账!CE681</f>
        <v>0</v>
      </c>
      <c r="T680" s="27">
        <f>畜禽季度村级台账!C681+畜禽季度村级台账!U681+畜禽季度村级台账!AM681+畜禽季度村级台账!BE681</f>
        <v>0</v>
      </c>
      <c r="U680" s="27">
        <f>畜禽季度村级台账!D681+畜禽季度村级台账!V681+畜禽季度村级台账!AN681+畜禽季度村级台账!BF681</f>
        <v>0</v>
      </c>
      <c r="V680" s="27">
        <f>畜禽季度村级台账!E681+畜禽季度村级台账!W681+畜禽季度村级台账!AO681+畜禽季度村级台账!BG681</f>
        <v>0</v>
      </c>
      <c r="W680" s="27">
        <f>畜禽季度村级台账!F681+畜禽季度村级台账!X681+畜禽季度村级台账!AP681+畜禽季度村级台账!BH681</f>
        <v>0</v>
      </c>
      <c r="X680" s="27">
        <f t="shared" si="88"/>
        <v>0</v>
      </c>
      <c r="Y680" s="27">
        <f>畜禽季度村级台账!G681+畜禽季度村级台账!Y681+畜禽季度村级台账!AQ681+畜禽季度村级台账!BI681</f>
        <v>0</v>
      </c>
      <c r="Z680" s="27">
        <f>畜禽季度村级台账!H681+畜禽季度村级台账!Z681+畜禽季度村级台账!AR681+畜禽季度村级台账!BJ681</f>
        <v>0</v>
      </c>
      <c r="AA680" s="27">
        <f>畜禽季度村级台账!CF681</f>
        <v>0</v>
      </c>
      <c r="AB680" s="27">
        <f>畜禽季度村级台账!CG681</f>
        <v>0</v>
      </c>
      <c r="AC680" s="27">
        <f>畜禽季度村级台账!CH681</f>
        <v>0</v>
      </c>
      <c r="AD680" s="27">
        <f>畜禽季度村级台账!CI681</f>
        <v>0</v>
      </c>
      <c r="AE680" s="27">
        <f>畜禽季度村级台账!CJ681</f>
        <v>0</v>
      </c>
      <c r="AF680" s="51" t="str">
        <f t="shared" si="81"/>
        <v>正确</v>
      </c>
      <c r="AG680" s="51" t="str">
        <f t="shared" si="82"/>
        <v>正确</v>
      </c>
      <c r="AH680" s="51" t="str">
        <f t="shared" si="83"/>
        <v>正确</v>
      </c>
      <c r="AI680" s="51" t="str">
        <f t="shared" si="84"/>
        <v>正确</v>
      </c>
      <c r="AJ680" s="51" t="str">
        <f t="shared" si="85"/>
        <v>正确</v>
      </c>
      <c r="AK680" s="51" t="str">
        <f t="shared" si="86"/>
        <v>正确</v>
      </c>
      <c r="AL680" s="51" t="str">
        <f t="shared" si="87"/>
        <v>正确</v>
      </c>
    </row>
    <row r="681" spans="1:38">
      <c r="A681" s="28">
        <v>671</v>
      </c>
      <c r="B681" s="26">
        <f>畜禽季度村级台账!B682</f>
        <v>0</v>
      </c>
      <c r="C681" s="27">
        <f>畜禽季度村级台账!BO682</f>
        <v>0</v>
      </c>
      <c r="D681" s="27">
        <f>畜禽季度村级台账!BP682</f>
        <v>0</v>
      </c>
      <c r="E681" s="27">
        <f>畜禽季度村级台账!BQ682</f>
        <v>0</v>
      </c>
      <c r="F681" s="27">
        <f>畜禽季度村级台账!BR682</f>
        <v>0</v>
      </c>
      <c r="G681" s="27">
        <f>畜禽季度村级台账!BS682</f>
        <v>0</v>
      </c>
      <c r="H681" s="27">
        <f>畜禽季度村级台账!BT682</f>
        <v>0</v>
      </c>
      <c r="I681" s="27">
        <f>畜禽季度村级台账!BU682</f>
        <v>0</v>
      </c>
      <c r="J681" s="27">
        <f>畜禽季度村级台账!BV682</f>
        <v>0</v>
      </c>
      <c r="K681" s="27">
        <f>畜禽季度村级台账!BW682</f>
        <v>0</v>
      </c>
      <c r="L681" s="27">
        <f>畜禽季度村级台账!BX682</f>
        <v>0</v>
      </c>
      <c r="M681" s="27">
        <f>畜禽季度村级台账!BY682</f>
        <v>0</v>
      </c>
      <c r="N681" s="27">
        <f>畜禽季度村级台账!BZ682</f>
        <v>0</v>
      </c>
      <c r="O681" s="27">
        <f>畜禽季度村级台账!CA682</f>
        <v>0</v>
      </c>
      <c r="P681" s="27">
        <f>畜禽季度村级台账!CB682</f>
        <v>0</v>
      </c>
      <c r="Q681" s="27">
        <f>畜禽季度村级台账!CC682</f>
        <v>0</v>
      </c>
      <c r="R681" s="27">
        <f>畜禽季度村级台账!CD682</f>
        <v>0</v>
      </c>
      <c r="S681" s="27">
        <f>畜禽季度村级台账!CE682</f>
        <v>0</v>
      </c>
      <c r="T681" s="27">
        <f>畜禽季度村级台账!C682+畜禽季度村级台账!U682+畜禽季度村级台账!AM682+畜禽季度村级台账!BE682</f>
        <v>0</v>
      </c>
      <c r="U681" s="27">
        <f>畜禽季度村级台账!D682+畜禽季度村级台账!V682+畜禽季度村级台账!AN682+畜禽季度村级台账!BF682</f>
        <v>0</v>
      </c>
      <c r="V681" s="27">
        <f>畜禽季度村级台账!E682+畜禽季度村级台账!W682+畜禽季度村级台账!AO682+畜禽季度村级台账!BG682</f>
        <v>0</v>
      </c>
      <c r="W681" s="27">
        <f>畜禽季度村级台账!F682+畜禽季度村级台账!X682+畜禽季度村级台账!AP682+畜禽季度村级台账!BH682</f>
        <v>0</v>
      </c>
      <c r="X681" s="27">
        <f t="shared" si="88"/>
        <v>0</v>
      </c>
      <c r="Y681" s="27">
        <f>畜禽季度村级台账!G682+畜禽季度村级台账!Y682+畜禽季度村级台账!AQ682+畜禽季度村级台账!BI682</f>
        <v>0</v>
      </c>
      <c r="Z681" s="27">
        <f>畜禽季度村级台账!H682+畜禽季度村级台账!Z682+畜禽季度村级台账!AR682+畜禽季度村级台账!BJ682</f>
        <v>0</v>
      </c>
      <c r="AA681" s="27">
        <f>畜禽季度村级台账!CF682</f>
        <v>0</v>
      </c>
      <c r="AB681" s="27">
        <f>畜禽季度村级台账!CG682</f>
        <v>0</v>
      </c>
      <c r="AC681" s="27">
        <f>畜禽季度村级台账!CH682</f>
        <v>0</v>
      </c>
      <c r="AD681" s="27">
        <f>畜禽季度村级台账!CI682</f>
        <v>0</v>
      </c>
      <c r="AE681" s="27">
        <f>畜禽季度村级台账!CJ682</f>
        <v>0</v>
      </c>
      <c r="AF681" s="51" t="str">
        <f t="shared" si="81"/>
        <v>正确</v>
      </c>
      <c r="AG681" s="51" t="str">
        <f t="shared" si="82"/>
        <v>正确</v>
      </c>
      <c r="AH681" s="51" t="str">
        <f t="shared" si="83"/>
        <v>正确</v>
      </c>
      <c r="AI681" s="51" t="str">
        <f t="shared" si="84"/>
        <v>正确</v>
      </c>
      <c r="AJ681" s="51" t="str">
        <f t="shared" si="85"/>
        <v>正确</v>
      </c>
      <c r="AK681" s="51" t="str">
        <f t="shared" si="86"/>
        <v>正确</v>
      </c>
      <c r="AL681" s="51" t="str">
        <f t="shared" si="87"/>
        <v>正确</v>
      </c>
    </row>
    <row r="682" spans="1:38">
      <c r="A682" s="28">
        <v>672</v>
      </c>
      <c r="B682" s="26">
        <f>畜禽季度村级台账!B683</f>
        <v>0</v>
      </c>
      <c r="C682" s="27">
        <f>畜禽季度村级台账!BO683</f>
        <v>0</v>
      </c>
      <c r="D682" s="27">
        <f>畜禽季度村级台账!BP683</f>
        <v>0</v>
      </c>
      <c r="E682" s="27">
        <f>畜禽季度村级台账!BQ683</f>
        <v>0</v>
      </c>
      <c r="F682" s="27">
        <f>畜禽季度村级台账!BR683</f>
        <v>0</v>
      </c>
      <c r="G682" s="27">
        <f>畜禽季度村级台账!BS683</f>
        <v>0</v>
      </c>
      <c r="H682" s="27">
        <f>畜禽季度村级台账!BT683</f>
        <v>0</v>
      </c>
      <c r="I682" s="27">
        <f>畜禽季度村级台账!BU683</f>
        <v>0</v>
      </c>
      <c r="J682" s="27">
        <f>畜禽季度村级台账!BV683</f>
        <v>0</v>
      </c>
      <c r="K682" s="27">
        <f>畜禽季度村级台账!BW683</f>
        <v>0</v>
      </c>
      <c r="L682" s="27">
        <f>畜禽季度村级台账!BX683</f>
        <v>0</v>
      </c>
      <c r="M682" s="27">
        <f>畜禽季度村级台账!BY683</f>
        <v>0</v>
      </c>
      <c r="N682" s="27">
        <f>畜禽季度村级台账!BZ683</f>
        <v>0</v>
      </c>
      <c r="O682" s="27">
        <f>畜禽季度村级台账!CA683</f>
        <v>0</v>
      </c>
      <c r="P682" s="27">
        <f>畜禽季度村级台账!CB683</f>
        <v>0</v>
      </c>
      <c r="Q682" s="27">
        <f>畜禽季度村级台账!CC683</f>
        <v>0</v>
      </c>
      <c r="R682" s="27">
        <f>畜禽季度村级台账!CD683</f>
        <v>0</v>
      </c>
      <c r="S682" s="27">
        <f>畜禽季度村级台账!CE683</f>
        <v>0</v>
      </c>
      <c r="T682" s="27">
        <f>畜禽季度村级台账!C683+畜禽季度村级台账!U683+畜禽季度村级台账!AM683+畜禽季度村级台账!BE683</f>
        <v>0</v>
      </c>
      <c r="U682" s="27">
        <f>畜禽季度村级台账!D683+畜禽季度村级台账!V683+畜禽季度村级台账!AN683+畜禽季度村级台账!BF683</f>
        <v>0</v>
      </c>
      <c r="V682" s="27">
        <f>畜禽季度村级台账!E683+畜禽季度村级台账!W683+畜禽季度村级台账!AO683+畜禽季度村级台账!BG683</f>
        <v>0</v>
      </c>
      <c r="W682" s="27">
        <f>畜禽季度村级台账!F683+畜禽季度村级台账!X683+畜禽季度村级台账!AP683+畜禽季度村级台账!BH683</f>
        <v>0</v>
      </c>
      <c r="X682" s="27">
        <f t="shared" si="88"/>
        <v>0</v>
      </c>
      <c r="Y682" s="27">
        <f>畜禽季度村级台账!G683+畜禽季度村级台账!Y683+畜禽季度村级台账!AQ683+畜禽季度村级台账!BI683</f>
        <v>0</v>
      </c>
      <c r="Z682" s="27">
        <f>畜禽季度村级台账!H683+畜禽季度村级台账!Z683+畜禽季度村级台账!AR683+畜禽季度村级台账!BJ683</f>
        <v>0</v>
      </c>
      <c r="AA682" s="27">
        <f>畜禽季度村级台账!CF683</f>
        <v>0</v>
      </c>
      <c r="AB682" s="27">
        <f>畜禽季度村级台账!CG683</f>
        <v>0</v>
      </c>
      <c r="AC682" s="27">
        <f>畜禽季度村级台账!CH683</f>
        <v>0</v>
      </c>
      <c r="AD682" s="27">
        <f>畜禽季度村级台账!CI683</f>
        <v>0</v>
      </c>
      <c r="AE682" s="27">
        <f>畜禽季度村级台账!CJ683</f>
        <v>0</v>
      </c>
      <c r="AF682" s="51" t="str">
        <f t="shared" si="81"/>
        <v>正确</v>
      </c>
      <c r="AG682" s="51" t="str">
        <f t="shared" si="82"/>
        <v>正确</v>
      </c>
      <c r="AH682" s="51" t="str">
        <f t="shared" si="83"/>
        <v>正确</v>
      </c>
      <c r="AI682" s="51" t="str">
        <f t="shared" si="84"/>
        <v>正确</v>
      </c>
      <c r="AJ682" s="51" t="str">
        <f t="shared" si="85"/>
        <v>正确</v>
      </c>
      <c r="AK682" s="51" t="str">
        <f t="shared" si="86"/>
        <v>正确</v>
      </c>
      <c r="AL682" s="51" t="str">
        <f t="shared" si="87"/>
        <v>正确</v>
      </c>
    </row>
    <row r="683" spans="1:38">
      <c r="A683" s="28">
        <v>673</v>
      </c>
      <c r="B683" s="26">
        <f>畜禽季度村级台账!B684</f>
        <v>0</v>
      </c>
      <c r="C683" s="27">
        <f>畜禽季度村级台账!BO684</f>
        <v>0</v>
      </c>
      <c r="D683" s="27">
        <f>畜禽季度村级台账!BP684</f>
        <v>0</v>
      </c>
      <c r="E683" s="27">
        <f>畜禽季度村级台账!BQ684</f>
        <v>0</v>
      </c>
      <c r="F683" s="27">
        <f>畜禽季度村级台账!BR684</f>
        <v>0</v>
      </c>
      <c r="G683" s="27">
        <f>畜禽季度村级台账!BS684</f>
        <v>0</v>
      </c>
      <c r="H683" s="27">
        <f>畜禽季度村级台账!BT684</f>
        <v>0</v>
      </c>
      <c r="I683" s="27">
        <f>畜禽季度村级台账!BU684</f>
        <v>0</v>
      </c>
      <c r="J683" s="27">
        <f>畜禽季度村级台账!BV684</f>
        <v>0</v>
      </c>
      <c r="K683" s="27">
        <f>畜禽季度村级台账!BW684</f>
        <v>0</v>
      </c>
      <c r="L683" s="27">
        <f>畜禽季度村级台账!BX684</f>
        <v>0</v>
      </c>
      <c r="M683" s="27">
        <f>畜禽季度村级台账!BY684</f>
        <v>0</v>
      </c>
      <c r="N683" s="27">
        <f>畜禽季度村级台账!BZ684</f>
        <v>0</v>
      </c>
      <c r="O683" s="27">
        <f>畜禽季度村级台账!CA684</f>
        <v>0</v>
      </c>
      <c r="P683" s="27">
        <f>畜禽季度村级台账!CB684</f>
        <v>0</v>
      </c>
      <c r="Q683" s="27">
        <f>畜禽季度村级台账!CC684</f>
        <v>0</v>
      </c>
      <c r="R683" s="27">
        <f>畜禽季度村级台账!CD684</f>
        <v>0</v>
      </c>
      <c r="S683" s="27">
        <f>畜禽季度村级台账!CE684</f>
        <v>0</v>
      </c>
      <c r="T683" s="27">
        <f>畜禽季度村级台账!C684+畜禽季度村级台账!U684+畜禽季度村级台账!AM684+畜禽季度村级台账!BE684</f>
        <v>0</v>
      </c>
      <c r="U683" s="27">
        <f>畜禽季度村级台账!D684+畜禽季度村级台账!V684+畜禽季度村级台账!AN684+畜禽季度村级台账!BF684</f>
        <v>0</v>
      </c>
      <c r="V683" s="27">
        <f>畜禽季度村级台账!E684+畜禽季度村级台账!W684+畜禽季度村级台账!AO684+畜禽季度村级台账!BG684</f>
        <v>0</v>
      </c>
      <c r="W683" s="27">
        <f>畜禽季度村级台账!F684+畜禽季度村级台账!X684+畜禽季度村级台账!AP684+畜禽季度村级台账!BH684</f>
        <v>0</v>
      </c>
      <c r="X683" s="27">
        <f t="shared" si="88"/>
        <v>0</v>
      </c>
      <c r="Y683" s="27">
        <f>畜禽季度村级台账!G684+畜禽季度村级台账!Y684+畜禽季度村级台账!AQ684+畜禽季度村级台账!BI684</f>
        <v>0</v>
      </c>
      <c r="Z683" s="27">
        <f>畜禽季度村级台账!H684+畜禽季度村级台账!Z684+畜禽季度村级台账!AR684+畜禽季度村级台账!BJ684</f>
        <v>0</v>
      </c>
      <c r="AA683" s="27">
        <f>畜禽季度村级台账!CF684</f>
        <v>0</v>
      </c>
      <c r="AB683" s="27">
        <f>畜禽季度村级台账!CG684</f>
        <v>0</v>
      </c>
      <c r="AC683" s="27">
        <f>畜禽季度村级台账!CH684</f>
        <v>0</v>
      </c>
      <c r="AD683" s="27">
        <f>畜禽季度村级台账!CI684</f>
        <v>0</v>
      </c>
      <c r="AE683" s="27">
        <f>畜禽季度村级台账!CJ684</f>
        <v>0</v>
      </c>
      <c r="AF683" s="51" t="str">
        <f t="shared" si="81"/>
        <v>正确</v>
      </c>
      <c r="AG683" s="51" t="str">
        <f t="shared" si="82"/>
        <v>正确</v>
      </c>
      <c r="AH683" s="51" t="str">
        <f t="shared" si="83"/>
        <v>正确</v>
      </c>
      <c r="AI683" s="51" t="str">
        <f t="shared" si="84"/>
        <v>正确</v>
      </c>
      <c r="AJ683" s="51" t="str">
        <f t="shared" si="85"/>
        <v>正确</v>
      </c>
      <c r="AK683" s="51" t="str">
        <f t="shared" si="86"/>
        <v>正确</v>
      </c>
      <c r="AL683" s="51" t="str">
        <f t="shared" si="87"/>
        <v>正确</v>
      </c>
    </row>
    <row r="684" spans="1:38">
      <c r="A684" s="28">
        <v>674</v>
      </c>
      <c r="B684" s="26">
        <f>畜禽季度村级台账!B685</f>
        <v>0</v>
      </c>
      <c r="C684" s="27">
        <f>畜禽季度村级台账!BO685</f>
        <v>0</v>
      </c>
      <c r="D684" s="27">
        <f>畜禽季度村级台账!BP685</f>
        <v>0</v>
      </c>
      <c r="E684" s="27">
        <f>畜禽季度村级台账!BQ685</f>
        <v>0</v>
      </c>
      <c r="F684" s="27">
        <f>畜禽季度村级台账!BR685</f>
        <v>0</v>
      </c>
      <c r="G684" s="27">
        <f>畜禽季度村级台账!BS685</f>
        <v>0</v>
      </c>
      <c r="H684" s="27">
        <f>畜禽季度村级台账!BT685</f>
        <v>0</v>
      </c>
      <c r="I684" s="27">
        <f>畜禽季度村级台账!BU685</f>
        <v>0</v>
      </c>
      <c r="J684" s="27">
        <f>畜禽季度村级台账!BV685</f>
        <v>0</v>
      </c>
      <c r="K684" s="27">
        <f>畜禽季度村级台账!BW685</f>
        <v>0</v>
      </c>
      <c r="L684" s="27">
        <f>畜禽季度村级台账!BX685</f>
        <v>0</v>
      </c>
      <c r="M684" s="27">
        <f>畜禽季度村级台账!BY685</f>
        <v>0</v>
      </c>
      <c r="N684" s="27">
        <f>畜禽季度村级台账!BZ685</f>
        <v>0</v>
      </c>
      <c r="O684" s="27">
        <f>畜禽季度村级台账!CA685</f>
        <v>0</v>
      </c>
      <c r="P684" s="27">
        <f>畜禽季度村级台账!CB685</f>
        <v>0</v>
      </c>
      <c r="Q684" s="27">
        <f>畜禽季度村级台账!CC685</f>
        <v>0</v>
      </c>
      <c r="R684" s="27">
        <f>畜禽季度村级台账!CD685</f>
        <v>0</v>
      </c>
      <c r="S684" s="27">
        <f>畜禽季度村级台账!CE685</f>
        <v>0</v>
      </c>
      <c r="T684" s="27">
        <f>畜禽季度村级台账!C685+畜禽季度村级台账!U685+畜禽季度村级台账!AM685+畜禽季度村级台账!BE685</f>
        <v>0</v>
      </c>
      <c r="U684" s="27">
        <f>畜禽季度村级台账!D685+畜禽季度村级台账!V685+畜禽季度村级台账!AN685+畜禽季度村级台账!BF685</f>
        <v>0</v>
      </c>
      <c r="V684" s="27">
        <f>畜禽季度村级台账!E685+畜禽季度村级台账!W685+畜禽季度村级台账!AO685+畜禽季度村级台账!BG685</f>
        <v>0</v>
      </c>
      <c r="W684" s="27">
        <f>畜禽季度村级台账!F685+畜禽季度村级台账!X685+畜禽季度村级台账!AP685+畜禽季度村级台账!BH685</f>
        <v>0</v>
      </c>
      <c r="X684" s="27">
        <f t="shared" si="88"/>
        <v>0</v>
      </c>
      <c r="Y684" s="27">
        <f>畜禽季度村级台账!G685+畜禽季度村级台账!Y685+畜禽季度村级台账!AQ685+畜禽季度村级台账!BI685</f>
        <v>0</v>
      </c>
      <c r="Z684" s="27">
        <f>畜禽季度村级台账!H685+畜禽季度村级台账!Z685+畜禽季度村级台账!AR685+畜禽季度村级台账!BJ685</f>
        <v>0</v>
      </c>
      <c r="AA684" s="27">
        <f>畜禽季度村级台账!CF685</f>
        <v>0</v>
      </c>
      <c r="AB684" s="27">
        <f>畜禽季度村级台账!CG685</f>
        <v>0</v>
      </c>
      <c r="AC684" s="27">
        <f>畜禽季度村级台账!CH685</f>
        <v>0</v>
      </c>
      <c r="AD684" s="27">
        <f>畜禽季度村级台账!CI685</f>
        <v>0</v>
      </c>
      <c r="AE684" s="27">
        <f>畜禽季度村级台账!CJ685</f>
        <v>0</v>
      </c>
      <c r="AF684" s="51" t="str">
        <f t="shared" si="81"/>
        <v>正确</v>
      </c>
      <c r="AG684" s="51" t="str">
        <f t="shared" si="82"/>
        <v>正确</v>
      </c>
      <c r="AH684" s="51" t="str">
        <f t="shared" si="83"/>
        <v>正确</v>
      </c>
      <c r="AI684" s="51" t="str">
        <f t="shared" si="84"/>
        <v>正确</v>
      </c>
      <c r="AJ684" s="51" t="str">
        <f t="shared" si="85"/>
        <v>正确</v>
      </c>
      <c r="AK684" s="51" t="str">
        <f t="shared" si="86"/>
        <v>正确</v>
      </c>
      <c r="AL684" s="51" t="str">
        <f t="shared" si="87"/>
        <v>正确</v>
      </c>
    </row>
    <row r="685" spans="1:38">
      <c r="A685" s="28">
        <v>675</v>
      </c>
      <c r="B685" s="26">
        <f>畜禽季度村级台账!B686</f>
        <v>0</v>
      </c>
      <c r="C685" s="27">
        <f>畜禽季度村级台账!BO686</f>
        <v>0</v>
      </c>
      <c r="D685" s="27">
        <f>畜禽季度村级台账!BP686</f>
        <v>0</v>
      </c>
      <c r="E685" s="27">
        <f>畜禽季度村级台账!BQ686</f>
        <v>0</v>
      </c>
      <c r="F685" s="27">
        <f>畜禽季度村级台账!BR686</f>
        <v>0</v>
      </c>
      <c r="G685" s="27">
        <f>畜禽季度村级台账!BS686</f>
        <v>0</v>
      </c>
      <c r="H685" s="27">
        <f>畜禽季度村级台账!BT686</f>
        <v>0</v>
      </c>
      <c r="I685" s="27">
        <f>畜禽季度村级台账!BU686</f>
        <v>0</v>
      </c>
      <c r="J685" s="27">
        <f>畜禽季度村级台账!BV686</f>
        <v>0</v>
      </c>
      <c r="K685" s="27">
        <f>畜禽季度村级台账!BW686</f>
        <v>0</v>
      </c>
      <c r="L685" s="27">
        <f>畜禽季度村级台账!BX686</f>
        <v>0</v>
      </c>
      <c r="M685" s="27">
        <f>畜禽季度村级台账!BY686</f>
        <v>0</v>
      </c>
      <c r="N685" s="27">
        <f>畜禽季度村级台账!BZ686</f>
        <v>0</v>
      </c>
      <c r="O685" s="27">
        <f>畜禽季度村级台账!CA686</f>
        <v>0</v>
      </c>
      <c r="P685" s="27">
        <f>畜禽季度村级台账!CB686</f>
        <v>0</v>
      </c>
      <c r="Q685" s="27">
        <f>畜禽季度村级台账!CC686</f>
        <v>0</v>
      </c>
      <c r="R685" s="27">
        <f>畜禽季度村级台账!CD686</f>
        <v>0</v>
      </c>
      <c r="S685" s="27">
        <f>畜禽季度村级台账!CE686</f>
        <v>0</v>
      </c>
      <c r="T685" s="27">
        <f>畜禽季度村级台账!C686+畜禽季度村级台账!U686+畜禽季度村级台账!AM686+畜禽季度村级台账!BE686</f>
        <v>0</v>
      </c>
      <c r="U685" s="27">
        <f>畜禽季度村级台账!D686+畜禽季度村级台账!V686+畜禽季度村级台账!AN686+畜禽季度村级台账!BF686</f>
        <v>0</v>
      </c>
      <c r="V685" s="27">
        <f>畜禽季度村级台账!E686+畜禽季度村级台账!W686+畜禽季度村级台账!AO686+畜禽季度村级台账!BG686</f>
        <v>0</v>
      </c>
      <c r="W685" s="27">
        <f>畜禽季度村级台账!F686+畜禽季度村级台账!X686+畜禽季度村级台账!AP686+畜禽季度村级台账!BH686</f>
        <v>0</v>
      </c>
      <c r="X685" s="27">
        <f t="shared" si="88"/>
        <v>0</v>
      </c>
      <c r="Y685" s="27">
        <f>畜禽季度村级台账!G686+畜禽季度村级台账!Y686+畜禽季度村级台账!AQ686+畜禽季度村级台账!BI686</f>
        <v>0</v>
      </c>
      <c r="Z685" s="27">
        <f>畜禽季度村级台账!H686+畜禽季度村级台账!Z686+畜禽季度村级台账!AR686+畜禽季度村级台账!BJ686</f>
        <v>0</v>
      </c>
      <c r="AA685" s="27">
        <f>畜禽季度村级台账!CF686</f>
        <v>0</v>
      </c>
      <c r="AB685" s="27">
        <f>畜禽季度村级台账!CG686</f>
        <v>0</v>
      </c>
      <c r="AC685" s="27">
        <f>畜禽季度村级台账!CH686</f>
        <v>0</v>
      </c>
      <c r="AD685" s="27">
        <f>畜禽季度村级台账!CI686</f>
        <v>0</v>
      </c>
      <c r="AE685" s="27">
        <f>畜禽季度村级台账!CJ686</f>
        <v>0</v>
      </c>
      <c r="AF685" s="51" t="str">
        <f t="shared" si="81"/>
        <v>正确</v>
      </c>
      <c r="AG685" s="51" t="str">
        <f t="shared" si="82"/>
        <v>正确</v>
      </c>
      <c r="AH685" s="51" t="str">
        <f t="shared" si="83"/>
        <v>正确</v>
      </c>
      <c r="AI685" s="51" t="str">
        <f t="shared" si="84"/>
        <v>正确</v>
      </c>
      <c r="AJ685" s="51" t="str">
        <f t="shared" si="85"/>
        <v>正确</v>
      </c>
      <c r="AK685" s="51" t="str">
        <f t="shared" si="86"/>
        <v>正确</v>
      </c>
      <c r="AL685" s="51" t="str">
        <f t="shared" si="87"/>
        <v>正确</v>
      </c>
    </row>
    <row r="686" spans="1:38">
      <c r="A686" s="28">
        <v>676</v>
      </c>
      <c r="B686" s="26">
        <f>畜禽季度村级台账!B687</f>
        <v>0</v>
      </c>
      <c r="C686" s="27">
        <f>畜禽季度村级台账!BO687</f>
        <v>0</v>
      </c>
      <c r="D686" s="27">
        <f>畜禽季度村级台账!BP687</f>
        <v>0</v>
      </c>
      <c r="E686" s="27">
        <f>畜禽季度村级台账!BQ687</f>
        <v>0</v>
      </c>
      <c r="F686" s="27">
        <f>畜禽季度村级台账!BR687</f>
        <v>0</v>
      </c>
      <c r="G686" s="27">
        <f>畜禽季度村级台账!BS687</f>
        <v>0</v>
      </c>
      <c r="H686" s="27">
        <f>畜禽季度村级台账!BT687</f>
        <v>0</v>
      </c>
      <c r="I686" s="27">
        <f>畜禽季度村级台账!BU687</f>
        <v>0</v>
      </c>
      <c r="J686" s="27">
        <f>畜禽季度村级台账!BV687</f>
        <v>0</v>
      </c>
      <c r="K686" s="27">
        <f>畜禽季度村级台账!BW687</f>
        <v>0</v>
      </c>
      <c r="L686" s="27">
        <f>畜禽季度村级台账!BX687</f>
        <v>0</v>
      </c>
      <c r="M686" s="27">
        <f>畜禽季度村级台账!BY687</f>
        <v>0</v>
      </c>
      <c r="N686" s="27">
        <f>畜禽季度村级台账!BZ687</f>
        <v>0</v>
      </c>
      <c r="O686" s="27">
        <f>畜禽季度村级台账!CA687</f>
        <v>0</v>
      </c>
      <c r="P686" s="27">
        <f>畜禽季度村级台账!CB687</f>
        <v>0</v>
      </c>
      <c r="Q686" s="27">
        <f>畜禽季度村级台账!CC687</f>
        <v>0</v>
      </c>
      <c r="R686" s="27">
        <f>畜禽季度村级台账!CD687</f>
        <v>0</v>
      </c>
      <c r="S686" s="27">
        <f>畜禽季度村级台账!CE687</f>
        <v>0</v>
      </c>
      <c r="T686" s="27">
        <f>畜禽季度村级台账!C687+畜禽季度村级台账!U687+畜禽季度村级台账!AM687+畜禽季度村级台账!BE687</f>
        <v>0</v>
      </c>
      <c r="U686" s="27">
        <f>畜禽季度村级台账!D687+畜禽季度村级台账!V687+畜禽季度村级台账!AN687+畜禽季度村级台账!BF687</f>
        <v>0</v>
      </c>
      <c r="V686" s="27">
        <f>畜禽季度村级台账!E687+畜禽季度村级台账!W687+畜禽季度村级台账!AO687+畜禽季度村级台账!BG687</f>
        <v>0</v>
      </c>
      <c r="W686" s="27">
        <f>畜禽季度村级台账!F687+畜禽季度村级台账!X687+畜禽季度村级台账!AP687+畜禽季度村级台账!BH687</f>
        <v>0</v>
      </c>
      <c r="X686" s="27">
        <f t="shared" si="88"/>
        <v>0</v>
      </c>
      <c r="Y686" s="27">
        <f>畜禽季度村级台账!G687+畜禽季度村级台账!Y687+畜禽季度村级台账!AQ687+畜禽季度村级台账!BI687</f>
        <v>0</v>
      </c>
      <c r="Z686" s="27">
        <f>畜禽季度村级台账!H687+畜禽季度村级台账!Z687+畜禽季度村级台账!AR687+畜禽季度村级台账!BJ687</f>
        <v>0</v>
      </c>
      <c r="AA686" s="27">
        <f>畜禽季度村级台账!CF687</f>
        <v>0</v>
      </c>
      <c r="AB686" s="27">
        <f>畜禽季度村级台账!CG687</f>
        <v>0</v>
      </c>
      <c r="AC686" s="27">
        <f>畜禽季度村级台账!CH687</f>
        <v>0</v>
      </c>
      <c r="AD686" s="27">
        <f>畜禽季度村级台账!CI687</f>
        <v>0</v>
      </c>
      <c r="AE686" s="27">
        <f>畜禽季度村级台账!CJ687</f>
        <v>0</v>
      </c>
      <c r="AF686" s="51" t="str">
        <f t="shared" si="81"/>
        <v>正确</v>
      </c>
      <c r="AG686" s="51" t="str">
        <f t="shared" si="82"/>
        <v>正确</v>
      </c>
      <c r="AH686" s="51" t="str">
        <f t="shared" si="83"/>
        <v>正确</v>
      </c>
      <c r="AI686" s="51" t="str">
        <f t="shared" si="84"/>
        <v>正确</v>
      </c>
      <c r="AJ686" s="51" t="str">
        <f t="shared" si="85"/>
        <v>正确</v>
      </c>
      <c r="AK686" s="51" t="str">
        <f t="shared" si="86"/>
        <v>正确</v>
      </c>
      <c r="AL686" s="51" t="str">
        <f t="shared" si="87"/>
        <v>正确</v>
      </c>
    </row>
    <row r="687" spans="1:38">
      <c r="A687" s="28">
        <v>677</v>
      </c>
      <c r="B687" s="26">
        <f>畜禽季度村级台账!B688</f>
        <v>0</v>
      </c>
      <c r="C687" s="27">
        <f>畜禽季度村级台账!BO688</f>
        <v>0</v>
      </c>
      <c r="D687" s="27">
        <f>畜禽季度村级台账!BP688</f>
        <v>0</v>
      </c>
      <c r="E687" s="27">
        <f>畜禽季度村级台账!BQ688</f>
        <v>0</v>
      </c>
      <c r="F687" s="27">
        <f>畜禽季度村级台账!BR688</f>
        <v>0</v>
      </c>
      <c r="G687" s="27">
        <f>畜禽季度村级台账!BS688</f>
        <v>0</v>
      </c>
      <c r="H687" s="27">
        <f>畜禽季度村级台账!BT688</f>
        <v>0</v>
      </c>
      <c r="I687" s="27">
        <f>畜禽季度村级台账!BU688</f>
        <v>0</v>
      </c>
      <c r="J687" s="27">
        <f>畜禽季度村级台账!BV688</f>
        <v>0</v>
      </c>
      <c r="K687" s="27">
        <f>畜禽季度村级台账!BW688</f>
        <v>0</v>
      </c>
      <c r="L687" s="27">
        <f>畜禽季度村级台账!BX688</f>
        <v>0</v>
      </c>
      <c r="M687" s="27">
        <f>畜禽季度村级台账!BY688</f>
        <v>0</v>
      </c>
      <c r="N687" s="27">
        <f>畜禽季度村级台账!BZ688</f>
        <v>0</v>
      </c>
      <c r="O687" s="27">
        <f>畜禽季度村级台账!CA688</f>
        <v>0</v>
      </c>
      <c r="P687" s="27">
        <f>畜禽季度村级台账!CB688</f>
        <v>0</v>
      </c>
      <c r="Q687" s="27">
        <f>畜禽季度村级台账!CC688</f>
        <v>0</v>
      </c>
      <c r="R687" s="27">
        <f>畜禽季度村级台账!CD688</f>
        <v>0</v>
      </c>
      <c r="S687" s="27">
        <f>畜禽季度村级台账!CE688</f>
        <v>0</v>
      </c>
      <c r="T687" s="27">
        <f>畜禽季度村级台账!C688+畜禽季度村级台账!U688+畜禽季度村级台账!AM688+畜禽季度村级台账!BE688</f>
        <v>0</v>
      </c>
      <c r="U687" s="27">
        <f>畜禽季度村级台账!D688+畜禽季度村级台账!V688+畜禽季度村级台账!AN688+畜禽季度村级台账!BF688</f>
        <v>0</v>
      </c>
      <c r="V687" s="27">
        <f>畜禽季度村级台账!E688+畜禽季度村级台账!W688+畜禽季度村级台账!AO688+畜禽季度村级台账!BG688</f>
        <v>0</v>
      </c>
      <c r="W687" s="27">
        <f>畜禽季度村级台账!F688+畜禽季度村级台账!X688+畜禽季度村级台账!AP688+畜禽季度村级台账!BH688</f>
        <v>0</v>
      </c>
      <c r="X687" s="27">
        <f t="shared" si="88"/>
        <v>0</v>
      </c>
      <c r="Y687" s="27">
        <f>畜禽季度村级台账!G688+畜禽季度村级台账!Y688+畜禽季度村级台账!AQ688+畜禽季度村级台账!BI688</f>
        <v>0</v>
      </c>
      <c r="Z687" s="27">
        <f>畜禽季度村级台账!H688+畜禽季度村级台账!Z688+畜禽季度村级台账!AR688+畜禽季度村级台账!BJ688</f>
        <v>0</v>
      </c>
      <c r="AA687" s="27">
        <f>畜禽季度村级台账!CF688</f>
        <v>0</v>
      </c>
      <c r="AB687" s="27">
        <f>畜禽季度村级台账!CG688</f>
        <v>0</v>
      </c>
      <c r="AC687" s="27">
        <f>畜禽季度村级台账!CH688</f>
        <v>0</v>
      </c>
      <c r="AD687" s="27">
        <f>畜禽季度村级台账!CI688</f>
        <v>0</v>
      </c>
      <c r="AE687" s="27">
        <f>畜禽季度村级台账!CJ688</f>
        <v>0</v>
      </c>
      <c r="AF687" s="51" t="str">
        <f t="shared" si="81"/>
        <v>正确</v>
      </c>
      <c r="AG687" s="51" t="str">
        <f t="shared" si="82"/>
        <v>正确</v>
      </c>
      <c r="AH687" s="51" t="str">
        <f t="shared" si="83"/>
        <v>正确</v>
      </c>
      <c r="AI687" s="51" t="str">
        <f t="shared" si="84"/>
        <v>正确</v>
      </c>
      <c r="AJ687" s="51" t="str">
        <f t="shared" si="85"/>
        <v>正确</v>
      </c>
      <c r="AK687" s="51" t="str">
        <f t="shared" si="86"/>
        <v>正确</v>
      </c>
      <c r="AL687" s="51" t="str">
        <f t="shared" si="87"/>
        <v>正确</v>
      </c>
    </row>
    <row r="688" spans="1:38">
      <c r="A688" s="28">
        <v>678</v>
      </c>
      <c r="B688" s="26">
        <f>畜禽季度村级台账!B689</f>
        <v>0</v>
      </c>
      <c r="C688" s="27">
        <f>畜禽季度村级台账!BO689</f>
        <v>0</v>
      </c>
      <c r="D688" s="27">
        <f>畜禽季度村级台账!BP689</f>
        <v>0</v>
      </c>
      <c r="E688" s="27">
        <f>畜禽季度村级台账!BQ689</f>
        <v>0</v>
      </c>
      <c r="F688" s="27">
        <f>畜禽季度村级台账!BR689</f>
        <v>0</v>
      </c>
      <c r="G688" s="27">
        <f>畜禽季度村级台账!BS689</f>
        <v>0</v>
      </c>
      <c r="H688" s="27">
        <f>畜禽季度村级台账!BT689</f>
        <v>0</v>
      </c>
      <c r="I688" s="27">
        <f>畜禽季度村级台账!BU689</f>
        <v>0</v>
      </c>
      <c r="J688" s="27">
        <f>畜禽季度村级台账!BV689</f>
        <v>0</v>
      </c>
      <c r="K688" s="27">
        <f>畜禽季度村级台账!BW689</f>
        <v>0</v>
      </c>
      <c r="L688" s="27">
        <f>畜禽季度村级台账!BX689</f>
        <v>0</v>
      </c>
      <c r="M688" s="27">
        <f>畜禽季度村级台账!BY689</f>
        <v>0</v>
      </c>
      <c r="N688" s="27">
        <f>畜禽季度村级台账!BZ689</f>
        <v>0</v>
      </c>
      <c r="O688" s="27">
        <f>畜禽季度村级台账!CA689</f>
        <v>0</v>
      </c>
      <c r="P688" s="27">
        <f>畜禽季度村级台账!CB689</f>
        <v>0</v>
      </c>
      <c r="Q688" s="27">
        <f>畜禽季度村级台账!CC689</f>
        <v>0</v>
      </c>
      <c r="R688" s="27">
        <f>畜禽季度村级台账!CD689</f>
        <v>0</v>
      </c>
      <c r="S688" s="27">
        <f>畜禽季度村级台账!CE689</f>
        <v>0</v>
      </c>
      <c r="T688" s="27">
        <f>畜禽季度村级台账!C689+畜禽季度村级台账!U689+畜禽季度村级台账!AM689+畜禽季度村级台账!BE689</f>
        <v>0</v>
      </c>
      <c r="U688" s="27">
        <f>畜禽季度村级台账!D689+畜禽季度村级台账!V689+畜禽季度村级台账!AN689+畜禽季度村级台账!BF689</f>
        <v>0</v>
      </c>
      <c r="V688" s="27">
        <f>畜禽季度村级台账!E689+畜禽季度村级台账!W689+畜禽季度村级台账!AO689+畜禽季度村级台账!BG689</f>
        <v>0</v>
      </c>
      <c r="W688" s="27">
        <f>畜禽季度村级台账!F689+畜禽季度村级台账!X689+畜禽季度村级台账!AP689+畜禽季度村级台账!BH689</f>
        <v>0</v>
      </c>
      <c r="X688" s="27">
        <f t="shared" si="88"/>
        <v>0</v>
      </c>
      <c r="Y688" s="27">
        <f>畜禽季度村级台账!G689+畜禽季度村级台账!Y689+畜禽季度村级台账!AQ689+畜禽季度村级台账!BI689</f>
        <v>0</v>
      </c>
      <c r="Z688" s="27">
        <f>畜禽季度村级台账!H689+畜禽季度村级台账!Z689+畜禽季度村级台账!AR689+畜禽季度村级台账!BJ689</f>
        <v>0</v>
      </c>
      <c r="AA688" s="27">
        <f>畜禽季度村级台账!CF689</f>
        <v>0</v>
      </c>
      <c r="AB688" s="27">
        <f>畜禽季度村级台账!CG689</f>
        <v>0</v>
      </c>
      <c r="AC688" s="27">
        <f>畜禽季度村级台账!CH689</f>
        <v>0</v>
      </c>
      <c r="AD688" s="27">
        <f>畜禽季度村级台账!CI689</f>
        <v>0</v>
      </c>
      <c r="AE688" s="27">
        <f>畜禽季度村级台账!CJ689</f>
        <v>0</v>
      </c>
      <c r="AF688" s="51" t="str">
        <f t="shared" si="81"/>
        <v>正确</v>
      </c>
      <c r="AG688" s="51" t="str">
        <f t="shared" si="82"/>
        <v>正确</v>
      </c>
      <c r="AH688" s="51" t="str">
        <f t="shared" si="83"/>
        <v>正确</v>
      </c>
      <c r="AI688" s="51" t="str">
        <f t="shared" si="84"/>
        <v>正确</v>
      </c>
      <c r="AJ688" s="51" t="str">
        <f t="shared" si="85"/>
        <v>正确</v>
      </c>
      <c r="AK688" s="51" t="str">
        <f t="shared" si="86"/>
        <v>正确</v>
      </c>
      <c r="AL688" s="51" t="str">
        <f t="shared" si="87"/>
        <v>正确</v>
      </c>
    </row>
    <row r="689" spans="1:38">
      <c r="A689" s="28">
        <v>679</v>
      </c>
      <c r="B689" s="26">
        <f>畜禽季度村级台账!B690</f>
        <v>0</v>
      </c>
      <c r="C689" s="27">
        <f>畜禽季度村级台账!BO690</f>
        <v>0</v>
      </c>
      <c r="D689" s="27">
        <f>畜禽季度村级台账!BP690</f>
        <v>0</v>
      </c>
      <c r="E689" s="27">
        <f>畜禽季度村级台账!BQ690</f>
        <v>0</v>
      </c>
      <c r="F689" s="27">
        <f>畜禽季度村级台账!BR690</f>
        <v>0</v>
      </c>
      <c r="G689" s="27">
        <f>畜禽季度村级台账!BS690</f>
        <v>0</v>
      </c>
      <c r="H689" s="27">
        <f>畜禽季度村级台账!BT690</f>
        <v>0</v>
      </c>
      <c r="I689" s="27">
        <f>畜禽季度村级台账!BU690</f>
        <v>0</v>
      </c>
      <c r="J689" s="27">
        <f>畜禽季度村级台账!BV690</f>
        <v>0</v>
      </c>
      <c r="K689" s="27">
        <f>畜禽季度村级台账!BW690</f>
        <v>0</v>
      </c>
      <c r="L689" s="27">
        <f>畜禽季度村级台账!BX690</f>
        <v>0</v>
      </c>
      <c r="M689" s="27">
        <f>畜禽季度村级台账!BY690</f>
        <v>0</v>
      </c>
      <c r="N689" s="27">
        <f>畜禽季度村级台账!BZ690</f>
        <v>0</v>
      </c>
      <c r="O689" s="27">
        <f>畜禽季度村级台账!CA690</f>
        <v>0</v>
      </c>
      <c r="P689" s="27">
        <f>畜禽季度村级台账!CB690</f>
        <v>0</v>
      </c>
      <c r="Q689" s="27">
        <f>畜禽季度村级台账!CC690</f>
        <v>0</v>
      </c>
      <c r="R689" s="27">
        <f>畜禽季度村级台账!CD690</f>
        <v>0</v>
      </c>
      <c r="S689" s="27">
        <f>畜禽季度村级台账!CE690</f>
        <v>0</v>
      </c>
      <c r="T689" s="27">
        <f>畜禽季度村级台账!C690+畜禽季度村级台账!U690+畜禽季度村级台账!AM690+畜禽季度村级台账!BE690</f>
        <v>0</v>
      </c>
      <c r="U689" s="27">
        <f>畜禽季度村级台账!D690+畜禽季度村级台账!V690+畜禽季度村级台账!AN690+畜禽季度村级台账!BF690</f>
        <v>0</v>
      </c>
      <c r="V689" s="27">
        <f>畜禽季度村级台账!E690+畜禽季度村级台账!W690+畜禽季度村级台账!AO690+畜禽季度村级台账!BG690</f>
        <v>0</v>
      </c>
      <c r="W689" s="27">
        <f>畜禽季度村级台账!F690+畜禽季度村级台账!X690+畜禽季度村级台账!AP690+畜禽季度村级台账!BH690</f>
        <v>0</v>
      </c>
      <c r="X689" s="27">
        <f t="shared" si="88"/>
        <v>0</v>
      </c>
      <c r="Y689" s="27">
        <f>畜禽季度村级台账!G690+畜禽季度村级台账!Y690+畜禽季度村级台账!AQ690+畜禽季度村级台账!BI690</f>
        <v>0</v>
      </c>
      <c r="Z689" s="27">
        <f>畜禽季度村级台账!H690+畜禽季度村级台账!Z690+畜禽季度村级台账!AR690+畜禽季度村级台账!BJ690</f>
        <v>0</v>
      </c>
      <c r="AA689" s="27">
        <f>畜禽季度村级台账!CF690</f>
        <v>0</v>
      </c>
      <c r="AB689" s="27">
        <f>畜禽季度村级台账!CG690</f>
        <v>0</v>
      </c>
      <c r="AC689" s="27">
        <f>畜禽季度村级台账!CH690</f>
        <v>0</v>
      </c>
      <c r="AD689" s="27">
        <f>畜禽季度村级台账!CI690</f>
        <v>0</v>
      </c>
      <c r="AE689" s="27">
        <f>畜禽季度村级台账!CJ690</f>
        <v>0</v>
      </c>
      <c r="AF689" s="51" t="str">
        <f t="shared" si="81"/>
        <v>正确</v>
      </c>
      <c r="AG689" s="51" t="str">
        <f t="shared" si="82"/>
        <v>正确</v>
      </c>
      <c r="AH689" s="51" t="str">
        <f t="shared" si="83"/>
        <v>正确</v>
      </c>
      <c r="AI689" s="51" t="str">
        <f t="shared" si="84"/>
        <v>正确</v>
      </c>
      <c r="AJ689" s="51" t="str">
        <f t="shared" si="85"/>
        <v>正确</v>
      </c>
      <c r="AK689" s="51" t="str">
        <f t="shared" si="86"/>
        <v>正确</v>
      </c>
      <c r="AL689" s="51" t="str">
        <f t="shared" si="87"/>
        <v>正确</v>
      </c>
    </row>
    <row r="690" spans="1:38">
      <c r="A690" s="28">
        <v>680</v>
      </c>
      <c r="B690" s="26">
        <f>畜禽季度村级台账!B691</f>
        <v>0</v>
      </c>
      <c r="C690" s="27">
        <f>畜禽季度村级台账!BO691</f>
        <v>0</v>
      </c>
      <c r="D690" s="27">
        <f>畜禽季度村级台账!BP691</f>
        <v>0</v>
      </c>
      <c r="E690" s="27">
        <f>畜禽季度村级台账!BQ691</f>
        <v>0</v>
      </c>
      <c r="F690" s="27">
        <f>畜禽季度村级台账!BR691</f>
        <v>0</v>
      </c>
      <c r="G690" s="27">
        <f>畜禽季度村级台账!BS691</f>
        <v>0</v>
      </c>
      <c r="H690" s="27">
        <f>畜禽季度村级台账!BT691</f>
        <v>0</v>
      </c>
      <c r="I690" s="27">
        <f>畜禽季度村级台账!BU691</f>
        <v>0</v>
      </c>
      <c r="J690" s="27">
        <f>畜禽季度村级台账!BV691</f>
        <v>0</v>
      </c>
      <c r="K690" s="27">
        <f>畜禽季度村级台账!BW691</f>
        <v>0</v>
      </c>
      <c r="L690" s="27">
        <f>畜禽季度村级台账!BX691</f>
        <v>0</v>
      </c>
      <c r="M690" s="27">
        <f>畜禽季度村级台账!BY691</f>
        <v>0</v>
      </c>
      <c r="N690" s="27">
        <f>畜禽季度村级台账!BZ691</f>
        <v>0</v>
      </c>
      <c r="O690" s="27">
        <f>畜禽季度村级台账!CA691</f>
        <v>0</v>
      </c>
      <c r="P690" s="27">
        <f>畜禽季度村级台账!CB691</f>
        <v>0</v>
      </c>
      <c r="Q690" s="27">
        <f>畜禽季度村级台账!CC691</f>
        <v>0</v>
      </c>
      <c r="R690" s="27">
        <f>畜禽季度村级台账!CD691</f>
        <v>0</v>
      </c>
      <c r="S690" s="27">
        <f>畜禽季度村级台账!CE691</f>
        <v>0</v>
      </c>
      <c r="T690" s="27">
        <f>畜禽季度村级台账!C691+畜禽季度村级台账!U691+畜禽季度村级台账!AM691+畜禽季度村级台账!BE691</f>
        <v>0</v>
      </c>
      <c r="U690" s="27">
        <f>畜禽季度村级台账!D691+畜禽季度村级台账!V691+畜禽季度村级台账!AN691+畜禽季度村级台账!BF691</f>
        <v>0</v>
      </c>
      <c r="V690" s="27">
        <f>畜禽季度村级台账!E691+畜禽季度村级台账!W691+畜禽季度村级台账!AO691+畜禽季度村级台账!BG691</f>
        <v>0</v>
      </c>
      <c r="W690" s="27">
        <f>畜禽季度村级台账!F691+畜禽季度村级台账!X691+畜禽季度村级台账!AP691+畜禽季度村级台账!BH691</f>
        <v>0</v>
      </c>
      <c r="X690" s="27">
        <f t="shared" si="88"/>
        <v>0</v>
      </c>
      <c r="Y690" s="27">
        <f>畜禽季度村级台账!G691+畜禽季度村级台账!Y691+畜禽季度村级台账!AQ691+畜禽季度村级台账!BI691</f>
        <v>0</v>
      </c>
      <c r="Z690" s="27">
        <f>畜禽季度村级台账!H691+畜禽季度村级台账!Z691+畜禽季度村级台账!AR691+畜禽季度村级台账!BJ691</f>
        <v>0</v>
      </c>
      <c r="AA690" s="27">
        <f>畜禽季度村级台账!CF691</f>
        <v>0</v>
      </c>
      <c r="AB690" s="27">
        <f>畜禽季度村级台账!CG691</f>
        <v>0</v>
      </c>
      <c r="AC690" s="27">
        <f>畜禽季度村级台账!CH691</f>
        <v>0</v>
      </c>
      <c r="AD690" s="27">
        <f>畜禽季度村级台账!CI691</f>
        <v>0</v>
      </c>
      <c r="AE690" s="27">
        <f>畜禽季度村级台账!CJ691</f>
        <v>0</v>
      </c>
      <c r="AF690" s="51" t="str">
        <f t="shared" si="81"/>
        <v>正确</v>
      </c>
      <c r="AG690" s="51" t="str">
        <f t="shared" si="82"/>
        <v>正确</v>
      </c>
      <c r="AH690" s="51" t="str">
        <f t="shared" si="83"/>
        <v>正确</v>
      </c>
      <c r="AI690" s="51" t="str">
        <f t="shared" si="84"/>
        <v>正确</v>
      </c>
      <c r="AJ690" s="51" t="str">
        <f t="shared" si="85"/>
        <v>正确</v>
      </c>
      <c r="AK690" s="51" t="str">
        <f t="shared" si="86"/>
        <v>正确</v>
      </c>
      <c r="AL690" s="51" t="str">
        <f t="shared" si="87"/>
        <v>正确</v>
      </c>
    </row>
    <row r="691" spans="1:38">
      <c r="A691" s="28">
        <v>681</v>
      </c>
      <c r="B691" s="26">
        <f>畜禽季度村级台账!B692</f>
        <v>0</v>
      </c>
      <c r="C691" s="27">
        <f>畜禽季度村级台账!BO692</f>
        <v>0</v>
      </c>
      <c r="D691" s="27">
        <f>畜禽季度村级台账!BP692</f>
        <v>0</v>
      </c>
      <c r="E691" s="27">
        <f>畜禽季度村级台账!BQ692</f>
        <v>0</v>
      </c>
      <c r="F691" s="27">
        <f>畜禽季度村级台账!BR692</f>
        <v>0</v>
      </c>
      <c r="G691" s="27">
        <f>畜禽季度村级台账!BS692</f>
        <v>0</v>
      </c>
      <c r="H691" s="27">
        <f>畜禽季度村级台账!BT692</f>
        <v>0</v>
      </c>
      <c r="I691" s="27">
        <f>畜禽季度村级台账!BU692</f>
        <v>0</v>
      </c>
      <c r="J691" s="27">
        <f>畜禽季度村级台账!BV692</f>
        <v>0</v>
      </c>
      <c r="K691" s="27">
        <f>畜禽季度村级台账!BW692</f>
        <v>0</v>
      </c>
      <c r="L691" s="27">
        <f>畜禽季度村级台账!BX692</f>
        <v>0</v>
      </c>
      <c r="M691" s="27">
        <f>畜禽季度村级台账!BY692</f>
        <v>0</v>
      </c>
      <c r="N691" s="27">
        <f>畜禽季度村级台账!BZ692</f>
        <v>0</v>
      </c>
      <c r="O691" s="27">
        <f>畜禽季度村级台账!CA692</f>
        <v>0</v>
      </c>
      <c r="P691" s="27">
        <f>畜禽季度村级台账!CB692</f>
        <v>0</v>
      </c>
      <c r="Q691" s="27">
        <f>畜禽季度村级台账!CC692</f>
        <v>0</v>
      </c>
      <c r="R691" s="27">
        <f>畜禽季度村级台账!CD692</f>
        <v>0</v>
      </c>
      <c r="S691" s="27">
        <f>畜禽季度村级台账!CE692</f>
        <v>0</v>
      </c>
      <c r="T691" s="27">
        <f>畜禽季度村级台账!C692+畜禽季度村级台账!U692+畜禽季度村级台账!AM692+畜禽季度村级台账!BE692</f>
        <v>0</v>
      </c>
      <c r="U691" s="27">
        <f>畜禽季度村级台账!D692+畜禽季度村级台账!V692+畜禽季度村级台账!AN692+畜禽季度村级台账!BF692</f>
        <v>0</v>
      </c>
      <c r="V691" s="27">
        <f>畜禽季度村级台账!E692+畜禽季度村级台账!W692+畜禽季度村级台账!AO692+畜禽季度村级台账!BG692</f>
        <v>0</v>
      </c>
      <c r="W691" s="27">
        <f>畜禽季度村级台账!F692+畜禽季度村级台账!X692+畜禽季度村级台账!AP692+畜禽季度村级台账!BH692</f>
        <v>0</v>
      </c>
      <c r="X691" s="27">
        <f t="shared" si="88"/>
        <v>0</v>
      </c>
      <c r="Y691" s="27">
        <f>畜禽季度村级台账!G692+畜禽季度村级台账!Y692+畜禽季度村级台账!AQ692+畜禽季度村级台账!BI692</f>
        <v>0</v>
      </c>
      <c r="Z691" s="27">
        <f>畜禽季度村级台账!H692+畜禽季度村级台账!Z692+畜禽季度村级台账!AR692+畜禽季度村级台账!BJ692</f>
        <v>0</v>
      </c>
      <c r="AA691" s="27">
        <f>畜禽季度村级台账!CF692</f>
        <v>0</v>
      </c>
      <c r="AB691" s="27">
        <f>畜禽季度村级台账!CG692</f>
        <v>0</v>
      </c>
      <c r="AC691" s="27">
        <f>畜禽季度村级台账!CH692</f>
        <v>0</v>
      </c>
      <c r="AD691" s="27">
        <f>畜禽季度村级台账!CI692</f>
        <v>0</v>
      </c>
      <c r="AE691" s="27">
        <f>畜禽季度村级台账!CJ692</f>
        <v>0</v>
      </c>
      <c r="AF691" s="51" t="str">
        <f t="shared" si="81"/>
        <v>正确</v>
      </c>
      <c r="AG691" s="51" t="str">
        <f t="shared" si="82"/>
        <v>正确</v>
      </c>
      <c r="AH691" s="51" t="str">
        <f t="shared" si="83"/>
        <v>正确</v>
      </c>
      <c r="AI691" s="51" t="str">
        <f t="shared" si="84"/>
        <v>正确</v>
      </c>
      <c r="AJ691" s="51" t="str">
        <f t="shared" si="85"/>
        <v>正确</v>
      </c>
      <c r="AK691" s="51" t="str">
        <f t="shared" si="86"/>
        <v>正确</v>
      </c>
      <c r="AL691" s="51" t="str">
        <f t="shared" si="87"/>
        <v>正确</v>
      </c>
    </row>
    <row r="692" spans="1:38">
      <c r="A692" s="28">
        <v>682</v>
      </c>
      <c r="B692" s="26">
        <f>畜禽季度村级台账!B693</f>
        <v>0</v>
      </c>
      <c r="C692" s="27">
        <f>畜禽季度村级台账!BO693</f>
        <v>0</v>
      </c>
      <c r="D692" s="27">
        <f>畜禽季度村级台账!BP693</f>
        <v>0</v>
      </c>
      <c r="E692" s="27">
        <f>畜禽季度村级台账!BQ693</f>
        <v>0</v>
      </c>
      <c r="F692" s="27">
        <f>畜禽季度村级台账!BR693</f>
        <v>0</v>
      </c>
      <c r="G692" s="27">
        <f>畜禽季度村级台账!BS693</f>
        <v>0</v>
      </c>
      <c r="H692" s="27">
        <f>畜禽季度村级台账!BT693</f>
        <v>0</v>
      </c>
      <c r="I692" s="27">
        <f>畜禽季度村级台账!BU693</f>
        <v>0</v>
      </c>
      <c r="J692" s="27">
        <f>畜禽季度村级台账!BV693</f>
        <v>0</v>
      </c>
      <c r="K692" s="27">
        <f>畜禽季度村级台账!BW693</f>
        <v>0</v>
      </c>
      <c r="L692" s="27">
        <f>畜禽季度村级台账!BX693</f>
        <v>0</v>
      </c>
      <c r="M692" s="27">
        <f>畜禽季度村级台账!BY693</f>
        <v>0</v>
      </c>
      <c r="N692" s="27">
        <f>畜禽季度村级台账!BZ693</f>
        <v>0</v>
      </c>
      <c r="O692" s="27">
        <f>畜禽季度村级台账!CA693</f>
        <v>0</v>
      </c>
      <c r="P692" s="27">
        <f>畜禽季度村级台账!CB693</f>
        <v>0</v>
      </c>
      <c r="Q692" s="27">
        <f>畜禽季度村级台账!CC693</f>
        <v>0</v>
      </c>
      <c r="R692" s="27">
        <f>畜禽季度村级台账!CD693</f>
        <v>0</v>
      </c>
      <c r="S692" s="27">
        <f>畜禽季度村级台账!CE693</f>
        <v>0</v>
      </c>
      <c r="T692" s="27">
        <f>畜禽季度村级台账!C693+畜禽季度村级台账!U693+畜禽季度村级台账!AM693+畜禽季度村级台账!BE693</f>
        <v>0</v>
      </c>
      <c r="U692" s="27">
        <f>畜禽季度村级台账!D693+畜禽季度村级台账!V693+畜禽季度村级台账!AN693+畜禽季度村级台账!BF693</f>
        <v>0</v>
      </c>
      <c r="V692" s="27">
        <f>畜禽季度村级台账!E693+畜禽季度村级台账!W693+畜禽季度村级台账!AO693+畜禽季度村级台账!BG693</f>
        <v>0</v>
      </c>
      <c r="W692" s="27">
        <f>畜禽季度村级台账!F693+畜禽季度村级台账!X693+畜禽季度村级台账!AP693+畜禽季度村级台账!BH693</f>
        <v>0</v>
      </c>
      <c r="X692" s="27">
        <f t="shared" si="88"/>
        <v>0</v>
      </c>
      <c r="Y692" s="27">
        <f>畜禽季度村级台账!G693+畜禽季度村级台账!Y693+畜禽季度村级台账!AQ693+畜禽季度村级台账!BI693</f>
        <v>0</v>
      </c>
      <c r="Z692" s="27">
        <f>畜禽季度村级台账!H693+畜禽季度村级台账!Z693+畜禽季度村级台账!AR693+畜禽季度村级台账!BJ693</f>
        <v>0</v>
      </c>
      <c r="AA692" s="27">
        <f>畜禽季度村级台账!CF693</f>
        <v>0</v>
      </c>
      <c r="AB692" s="27">
        <f>畜禽季度村级台账!CG693</f>
        <v>0</v>
      </c>
      <c r="AC692" s="27">
        <f>畜禽季度村级台账!CH693</f>
        <v>0</v>
      </c>
      <c r="AD692" s="27">
        <f>畜禽季度村级台账!CI693</f>
        <v>0</v>
      </c>
      <c r="AE692" s="27">
        <f>畜禽季度村级台账!CJ693</f>
        <v>0</v>
      </c>
      <c r="AF692" s="51" t="str">
        <f t="shared" si="81"/>
        <v>正确</v>
      </c>
      <c r="AG692" s="51" t="str">
        <f t="shared" si="82"/>
        <v>正确</v>
      </c>
      <c r="AH692" s="51" t="str">
        <f t="shared" si="83"/>
        <v>正确</v>
      </c>
      <c r="AI692" s="51" t="str">
        <f t="shared" si="84"/>
        <v>正确</v>
      </c>
      <c r="AJ692" s="51" t="str">
        <f t="shared" si="85"/>
        <v>正确</v>
      </c>
      <c r="AK692" s="51" t="str">
        <f t="shared" si="86"/>
        <v>正确</v>
      </c>
      <c r="AL692" s="51" t="str">
        <f t="shared" si="87"/>
        <v>正确</v>
      </c>
    </row>
    <row r="693" spans="1:38">
      <c r="A693" s="28">
        <v>683</v>
      </c>
      <c r="B693" s="26">
        <f>畜禽季度村级台账!B694</f>
        <v>0</v>
      </c>
      <c r="C693" s="27">
        <f>畜禽季度村级台账!BO694</f>
        <v>0</v>
      </c>
      <c r="D693" s="27">
        <f>畜禽季度村级台账!BP694</f>
        <v>0</v>
      </c>
      <c r="E693" s="27">
        <f>畜禽季度村级台账!BQ694</f>
        <v>0</v>
      </c>
      <c r="F693" s="27">
        <f>畜禽季度村级台账!BR694</f>
        <v>0</v>
      </c>
      <c r="G693" s="27">
        <f>畜禽季度村级台账!BS694</f>
        <v>0</v>
      </c>
      <c r="H693" s="27">
        <f>畜禽季度村级台账!BT694</f>
        <v>0</v>
      </c>
      <c r="I693" s="27">
        <f>畜禽季度村级台账!BU694</f>
        <v>0</v>
      </c>
      <c r="J693" s="27">
        <f>畜禽季度村级台账!BV694</f>
        <v>0</v>
      </c>
      <c r="K693" s="27">
        <f>畜禽季度村级台账!BW694</f>
        <v>0</v>
      </c>
      <c r="L693" s="27">
        <f>畜禽季度村级台账!BX694</f>
        <v>0</v>
      </c>
      <c r="M693" s="27">
        <f>畜禽季度村级台账!BY694</f>
        <v>0</v>
      </c>
      <c r="N693" s="27">
        <f>畜禽季度村级台账!BZ694</f>
        <v>0</v>
      </c>
      <c r="O693" s="27">
        <f>畜禽季度村级台账!CA694</f>
        <v>0</v>
      </c>
      <c r="P693" s="27">
        <f>畜禽季度村级台账!CB694</f>
        <v>0</v>
      </c>
      <c r="Q693" s="27">
        <f>畜禽季度村级台账!CC694</f>
        <v>0</v>
      </c>
      <c r="R693" s="27">
        <f>畜禽季度村级台账!CD694</f>
        <v>0</v>
      </c>
      <c r="S693" s="27">
        <f>畜禽季度村级台账!CE694</f>
        <v>0</v>
      </c>
      <c r="T693" s="27">
        <f>畜禽季度村级台账!C694+畜禽季度村级台账!U694+畜禽季度村级台账!AM694+畜禽季度村级台账!BE694</f>
        <v>0</v>
      </c>
      <c r="U693" s="27">
        <f>畜禽季度村级台账!D694+畜禽季度村级台账!V694+畜禽季度村级台账!AN694+畜禽季度村级台账!BF694</f>
        <v>0</v>
      </c>
      <c r="V693" s="27">
        <f>畜禽季度村级台账!E694+畜禽季度村级台账!W694+畜禽季度村级台账!AO694+畜禽季度村级台账!BG694</f>
        <v>0</v>
      </c>
      <c r="W693" s="27">
        <f>畜禽季度村级台账!F694+畜禽季度村级台账!X694+畜禽季度村级台账!AP694+畜禽季度村级台账!BH694</f>
        <v>0</v>
      </c>
      <c r="X693" s="27">
        <f t="shared" si="88"/>
        <v>0</v>
      </c>
      <c r="Y693" s="27">
        <f>畜禽季度村级台账!G694+畜禽季度村级台账!Y694+畜禽季度村级台账!AQ694+畜禽季度村级台账!BI694</f>
        <v>0</v>
      </c>
      <c r="Z693" s="27">
        <f>畜禽季度村级台账!H694+畜禽季度村级台账!Z694+畜禽季度村级台账!AR694+畜禽季度村级台账!BJ694</f>
        <v>0</v>
      </c>
      <c r="AA693" s="27">
        <f>畜禽季度村级台账!CF694</f>
        <v>0</v>
      </c>
      <c r="AB693" s="27">
        <f>畜禽季度村级台账!CG694</f>
        <v>0</v>
      </c>
      <c r="AC693" s="27">
        <f>畜禽季度村级台账!CH694</f>
        <v>0</v>
      </c>
      <c r="AD693" s="27">
        <f>畜禽季度村级台账!CI694</f>
        <v>0</v>
      </c>
      <c r="AE693" s="27">
        <f>畜禽季度村级台账!CJ694</f>
        <v>0</v>
      </c>
      <c r="AF693" s="51" t="str">
        <f t="shared" si="81"/>
        <v>正确</v>
      </c>
      <c r="AG693" s="51" t="str">
        <f t="shared" si="82"/>
        <v>正确</v>
      </c>
      <c r="AH693" s="51" t="str">
        <f t="shared" si="83"/>
        <v>正确</v>
      </c>
      <c r="AI693" s="51" t="str">
        <f t="shared" si="84"/>
        <v>正确</v>
      </c>
      <c r="AJ693" s="51" t="str">
        <f t="shared" si="85"/>
        <v>正确</v>
      </c>
      <c r="AK693" s="51" t="str">
        <f t="shared" si="86"/>
        <v>正确</v>
      </c>
      <c r="AL693" s="51" t="str">
        <f t="shared" si="87"/>
        <v>正确</v>
      </c>
    </row>
    <row r="694" spans="1:38">
      <c r="A694" s="28">
        <v>684</v>
      </c>
      <c r="B694" s="26">
        <f>畜禽季度村级台账!B695</f>
        <v>0</v>
      </c>
      <c r="C694" s="27">
        <f>畜禽季度村级台账!BO695</f>
        <v>0</v>
      </c>
      <c r="D694" s="27">
        <f>畜禽季度村级台账!BP695</f>
        <v>0</v>
      </c>
      <c r="E694" s="27">
        <f>畜禽季度村级台账!BQ695</f>
        <v>0</v>
      </c>
      <c r="F694" s="27">
        <f>畜禽季度村级台账!BR695</f>
        <v>0</v>
      </c>
      <c r="G694" s="27">
        <f>畜禽季度村级台账!BS695</f>
        <v>0</v>
      </c>
      <c r="H694" s="27">
        <f>畜禽季度村级台账!BT695</f>
        <v>0</v>
      </c>
      <c r="I694" s="27">
        <f>畜禽季度村级台账!BU695</f>
        <v>0</v>
      </c>
      <c r="J694" s="27">
        <f>畜禽季度村级台账!BV695</f>
        <v>0</v>
      </c>
      <c r="K694" s="27">
        <f>畜禽季度村级台账!BW695</f>
        <v>0</v>
      </c>
      <c r="L694" s="27">
        <f>畜禽季度村级台账!BX695</f>
        <v>0</v>
      </c>
      <c r="M694" s="27">
        <f>畜禽季度村级台账!BY695</f>
        <v>0</v>
      </c>
      <c r="N694" s="27">
        <f>畜禽季度村级台账!BZ695</f>
        <v>0</v>
      </c>
      <c r="O694" s="27">
        <f>畜禽季度村级台账!CA695</f>
        <v>0</v>
      </c>
      <c r="P694" s="27">
        <f>畜禽季度村级台账!CB695</f>
        <v>0</v>
      </c>
      <c r="Q694" s="27">
        <f>畜禽季度村级台账!CC695</f>
        <v>0</v>
      </c>
      <c r="R694" s="27">
        <f>畜禽季度村级台账!CD695</f>
        <v>0</v>
      </c>
      <c r="S694" s="27">
        <f>畜禽季度村级台账!CE695</f>
        <v>0</v>
      </c>
      <c r="T694" s="27">
        <f>畜禽季度村级台账!C695+畜禽季度村级台账!U695+畜禽季度村级台账!AM695+畜禽季度村级台账!BE695</f>
        <v>0</v>
      </c>
      <c r="U694" s="27">
        <f>畜禽季度村级台账!D695+畜禽季度村级台账!V695+畜禽季度村级台账!AN695+畜禽季度村级台账!BF695</f>
        <v>0</v>
      </c>
      <c r="V694" s="27">
        <f>畜禽季度村级台账!E695+畜禽季度村级台账!W695+畜禽季度村级台账!AO695+畜禽季度村级台账!BG695</f>
        <v>0</v>
      </c>
      <c r="W694" s="27">
        <f>畜禽季度村级台账!F695+畜禽季度村级台账!X695+畜禽季度村级台账!AP695+畜禽季度村级台账!BH695</f>
        <v>0</v>
      </c>
      <c r="X694" s="27">
        <f t="shared" si="88"/>
        <v>0</v>
      </c>
      <c r="Y694" s="27">
        <f>畜禽季度村级台账!G695+畜禽季度村级台账!Y695+畜禽季度村级台账!AQ695+畜禽季度村级台账!BI695</f>
        <v>0</v>
      </c>
      <c r="Z694" s="27">
        <f>畜禽季度村级台账!H695+畜禽季度村级台账!Z695+畜禽季度村级台账!AR695+畜禽季度村级台账!BJ695</f>
        <v>0</v>
      </c>
      <c r="AA694" s="27">
        <f>畜禽季度村级台账!CF695</f>
        <v>0</v>
      </c>
      <c r="AB694" s="27">
        <f>畜禽季度村级台账!CG695</f>
        <v>0</v>
      </c>
      <c r="AC694" s="27">
        <f>畜禽季度村级台账!CH695</f>
        <v>0</v>
      </c>
      <c r="AD694" s="27">
        <f>畜禽季度村级台账!CI695</f>
        <v>0</v>
      </c>
      <c r="AE694" s="27">
        <f>畜禽季度村级台账!CJ695</f>
        <v>0</v>
      </c>
      <c r="AF694" s="51" t="str">
        <f t="shared" si="81"/>
        <v>正确</v>
      </c>
      <c r="AG694" s="51" t="str">
        <f t="shared" si="82"/>
        <v>正确</v>
      </c>
      <c r="AH694" s="51" t="str">
        <f t="shared" si="83"/>
        <v>正确</v>
      </c>
      <c r="AI694" s="51" t="str">
        <f t="shared" si="84"/>
        <v>正确</v>
      </c>
      <c r="AJ694" s="51" t="str">
        <f t="shared" si="85"/>
        <v>正确</v>
      </c>
      <c r="AK694" s="51" t="str">
        <f t="shared" si="86"/>
        <v>正确</v>
      </c>
      <c r="AL694" s="51" t="str">
        <f t="shared" si="87"/>
        <v>正确</v>
      </c>
    </row>
    <row r="695" spans="1:38">
      <c r="A695" s="28">
        <v>685</v>
      </c>
      <c r="B695" s="26">
        <f>畜禽季度村级台账!B696</f>
        <v>0</v>
      </c>
      <c r="C695" s="27">
        <f>畜禽季度村级台账!BO696</f>
        <v>0</v>
      </c>
      <c r="D695" s="27">
        <f>畜禽季度村级台账!BP696</f>
        <v>0</v>
      </c>
      <c r="E695" s="27">
        <f>畜禽季度村级台账!BQ696</f>
        <v>0</v>
      </c>
      <c r="F695" s="27">
        <f>畜禽季度村级台账!BR696</f>
        <v>0</v>
      </c>
      <c r="G695" s="27">
        <f>畜禽季度村级台账!BS696</f>
        <v>0</v>
      </c>
      <c r="H695" s="27">
        <f>畜禽季度村级台账!BT696</f>
        <v>0</v>
      </c>
      <c r="I695" s="27">
        <f>畜禽季度村级台账!BU696</f>
        <v>0</v>
      </c>
      <c r="J695" s="27">
        <f>畜禽季度村级台账!BV696</f>
        <v>0</v>
      </c>
      <c r="K695" s="27">
        <f>畜禽季度村级台账!BW696</f>
        <v>0</v>
      </c>
      <c r="L695" s="27">
        <f>畜禽季度村级台账!BX696</f>
        <v>0</v>
      </c>
      <c r="M695" s="27">
        <f>畜禽季度村级台账!BY696</f>
        <v>0</v>
      </c>
      <c r="N695" s="27">
        <f>畜禽季度村级台账!BZ696</f>
        <v>0</v>
      </c>
      <c r="O695" s="27">
        <f>畜禽季度村级台账!CA696</f>
        <v>0</v>
      </c>
      <c r="P695" s="27">
        <f>畜禽季度村级台账!CB696</f>
        <v>0</v>
      </c>
      <c r="Q695" s="27">
        <f>畜禽季度村级台账!CC696</f>
        <v>0</v>
      </c>
      <c r="R695" s="27">
        <f>畜禽季度村级台账!CD696</f>
        <v>0</v>
      </c>
      <c r="S695" s="27">
        <f>畜禽季度村级台账!CE696</f>
        <v>0</v>
      </c>
      <c r="T695" s="27">
        <f>畜禽季度村级台账!C696+畜禽季度村级台账!U696+畜禽季度村级台账!AM696+畜禽季度村级台账!BE696</f>
        <v>0</v>
      </c>
      <c r="U695" s="27">
        <f>畜禽季度村级台账!D696+畜禽季度村级台账!V696+畜禽季度村级台账!AN696+畜禽季度村级台账!BF696</f>
        <v>0</v>
      </c>
      <c r="V695" s="27">
        <f>畜禽季度村级台账!E696+畜禽季度村级台账!W696+畜禽季度村级台账!AO696+畜禽季度村级台账!BG696</f>
        <v>0</v>
      </c>
      <c r="W695" s="27">
        <f>畜禽季度村级台账!F696+畜禽季度村级台账!X696+畜禽季度村级台账!AP696+畜禽季度村级台账!BH696</f>
        <v>0</v>
      </c>
      <c r="X695" s="27">
        <f t="shared" si="88"/>
        <v>0</v>
      </c>
      <c r="Y695" s="27">
        <f>畜禽季度村级台账!G696+畜禽季度村级台账!Y696+畜禽季度村级台账!AQ696+畜禽季度村级台账!BI696</f>
        <v>0</v>
      </c>
      <c r="Z695" s="27">
        <f>畜禽季度村级台账!H696+畜禽季度村级台账!Z696+畜禽季度村级台账!AR696+畜禽季度村级台账!BJ696</f>
        <v>0</v>
      </c>
      <c r="AA695" s="27">
        <f>畜禽季度村级台账!CF696</f>
        <v>0</v>
      </c>
      <c r="AB695" s="27">
        <f>畜禽季度村级台账!CG696</f>
        <v>0</v>
      </c>
      <c r="AC695" s="27">
        <f>畜禽季度村级台账!CH696</f>
        <v>0</v>
      </c>
      <c r="AD695" s="27">
        <f>畜禽季度村级台账!CI696</f>
        <v>0</v>
      </c>
      <c r="AE695" s="27">
        <f>畜禽季度村级台账!CJ696</f>
        <v>0</v>
      </c>
      <c r="AF695" s="51" t="str">
        <f t="shared" si="81"/>
        <v>正确</v>
      </c>
      <c r="AG695" s="51" t="str">
        <f t="shared" si="82"/>
        <v>正确</v>
      </c>
      <c r="AH695" s="51" t="str">
        <f t="shared" si="83"/>
        <v>正确</v>
      </c>
      <c r="AI695" s="51" t="str">
        <f t="shared" si="84"/>
        <v>正确</v>
      </c>
      <c r="AJ695" s="51" t="str">
        <f t="shared" si="85"/>
        <v>正确</v>
      </c>
      <c r="AK695" s="51" t="str">
        <f t="shared" si="86"/>
        <v>正确</v>
      </c>
      <c r="AL695" s="51" t="str">
        <f t="shared" si="87"/>
        <v>正确</v>
      </c>
    </row>
    <row r="696" spans="1:38">
      <c r="A696" s="28">
        <v>686</v>
      </c>
      <c r="B696" s="26">
        <f>畜禽季度村级台账!B697</f>
        <v>0</v>
      </c>
      <c r="C696" s="27">
        <f>畜禽季度村级台账!BO697</f>
        <v>0</v>
      </c>
      <c r="D696" s="27">
        <f>畜禽季度村级台账!BP697</f>
        <v>0</v>
      </c>
      <c r="E696" s="27">
        <f>畜禽季度村级台账!BQ697</f>
        <v>0</v>
      </c>
      <c r="F696" s="27">
        <f>畜禽季度村级台账!BR697</f>
        <v>0</v>
      </c>
      <c r="G696" s="27">
        <f>畜禽季度村级台账!BS697</f>
        <v>0</v>
      </c>
      <c r="H696" s="27">
        <f>畜禽季度村级台账!BT697</f>
        <v>0</v>
      </c>
      <c r="I696" s="27">
        <f>畜禽季度村级台账!BU697</f>
        <v>0</v>
      </c>
      <c r="J696" s="27">
        <f>畜禽季度村级台账!BV697</f>
        <v>0</v>
      </c>
      <c r="K696" s="27">
        <f>畜禽季度村级台账!BW697</f>
        <v>0</v>
      </c>
      <c r="L696" s="27">
        <f>畜禽季度村级台账!BX697</f>
        <v>0</v>
      </c>
      <c r="M696" s="27">
        <f>畜禽季度村级台账!BY697</f>
        <v>0</v>
      </c>
      <c r="N696" s="27">
        <f>畜禽季度村级台账!BZ697</f>
        <v>0</v>
      </c>
      <c r="O696" s="27">
        <f>畜禽季度村级台账!CA697</f>
        <v>0</v>
      </c>
      <c r="P696" s="27">
        <f>畜禽季度村级台账!CB697</f>
        <v>0</v>
      </c>
      <c r="Q696" s="27">
        <f>畜禽季度村级台账!CC697</f>
        <v>0</v>
      </c>
      <c r="R696" s="27">
        <f>畜禽季度村级台账!CD697</f>
        <v>0</v>
      </c>
      <c r="S696" s="27">
        <f>畜禽季度村级台账!CE697</f>
        <v>0</v>
      </c>
      <c r="T696" s="27">
        <f>畜禽季度村级台账!C697+畜禽季度村级台账!U697+畜禽季度村级台账!AM697+畜禽季度村级台账!BE697</f>
        <v>0</v>
      </c>
      <c r="U696" s="27">
        <f>畜禽季度村级台账!D697+畜禽季度村级台账!V697+畜禽季度村级台账!AN697+畜禽季度村级台账!BF697</f>
        <v>0</v>
      </c>
      <c r="V696" s="27">
        <f>畜禽季度村级台账!E697+畜禽季度村级台账!W697+畜禽季度村级台账!AO697+畜禽季度村级台账!BG697</f>
        <v>0</v>
      </c>
      <c r="W696" s="27">
        <f>畜禽季度村级台账!F697+畜禽季度村级台账!X697+畜禽季度村级台账!AP697+畜禽季度村级台账!BH697</f>
        <v>0</v>
      </c>
      <c r="X696" s="27">
        <f t="shared" si="88"/>
        <v>0</v>
      </c>
      <c r="Y696" s="27">
        <f>畜禽季度村级台账!G697+畜禽季度村级台账!Y697+畜禽季度村级台账!AQ697+畜禽季度村级台账!BI697</f>
        <v>0</v>
      </c>
      <c r="Z696" s="27">
        <f>畜禽季度村级台账!H697+畜禽季度村级台账!Z697+畜禽季度村级台账!AR697+畜禽季度村级台账!BJ697</f>
        <v>0</v>
      </c>
      <c r="AA696" s="27">
        <f>畜禽季度村级台账!CF697</f>
        <v>0</v>
      </c>
      <c r="AB696" s="27">
        <f>畜禽季度村级台账!CG697</f>
        <v>0</v>
      </c>
      <c r="AC696" s="27">
        <f>畜禽季度村级台账!CH697</f>
        <v>0</v>
      </c>
      <c r="AD696" s="27">
        <f>畜禽季度村级台账!CI697</f>
        <v>0</v>
      </c>
      <c r="AE696" s="27">
        <f>畜禽季度村级台账!CJ697</f>
        <v>0</v>
      </c>
      <c r="AF696" s="51" t="str">
        <f t="shared" si="81"/>
        <v>正确</v>
      </c>
      <c r="AG696" s="51" t="str">
        <f t="shared" si="82"/>
        <v>正确</v>
      </c>
      <c r="AH696" s="51" t="str">
        <f t="shared" si="83"/>
        <v>正确</v>
      </c>
      <c r="AI696" s="51" t="str">
        <f t="shared" si="84"/>
        <v>正确</v>
      </c>
      <c r="AJ696" s="51" t="str">
        <f t="shared" si="85"/>
        <v>正确</v>
      </c>
      <c r="AK696" s="51" t="str">
        <f t="shared" si="86"/>
        <v>正确</v>
      </c>
      <c r="AL696" s="51" t="str">
        <f t="shared" si="87"/>
        <v>正确</v>
      </c>
    </row>
    <row r="697" spans="1:38">
      <c r="A697" s="28">
        <v>687</v>
      </c>
      <c r="B697" s="26">
        <f>畜禽季度村级台账!B698</f>
        <v>0</v>
      </c>
      <c r="C697" s="27">
        <f>畜禽季度村级台账!BO698</f>
        <v>0</v>
      </c>
      <c r="D697" s="27">
        <f>畜禽季度村级台账!BP698</f>
        <v>0</v>
      </c>
      <c r="E697" s="27">
        <f>畜禽季度村级台账!BQ698</f>
        <v>0</v>
      </c>
      <c r="F697" s="27">
        <f>畜禽季度村级台账!BR698</f>
        <v>0</v>
      </c>
      <c r="G697" s="27">
        <f>畜禽季度村级台账!BS698</f>
        <v>0</v>
      </c>
      <c r="H697" s="27">
        <f>畜禽季度村级台账!BT698</f>
        <v>0</v>
      </c>
      <c r="I697" s="27">
        <f>畜禽季度村级台账!BU698</f>
        <v>0</v>
      </c>
      <c r="J697" s="27">
        <f>畜禽季度村级台账!BV698</f>
        <v>0</v>
      </c>
      <c r="K697" s="27">
        <f>畜禽季度村级台账!BW698</f>
        <v>0</v>
      </c>
      <c r="L697" s="27">
        <f>畜禽季度村级台账!BX698</f>
        <v>0</v>
      </c>
      <c r="M697" s="27">
        <f>畜禽季度村级台账!BY698</f>
        <v>0</v>
      </c>
      <c r="N697" s="27">
        <f>畜禽季度村级台账!BZ698</f>
        <v>0</v>
      </c>
      <c r="O697" s="27">
        <f>畜禽季度村级台账!CA698</f>
        <v>0</v>
      </c>
      <c r="P697" s="27">
        <f>畜禽季度村级台账!CB698</f>
        <v>0</v>
      </c>
      <c r="Q697" s="27">
        <f>畜禽季度村级台账!CC698</f>
        <v>0</v>
      </c>
      <c r="R697" s="27">
        <f>畜禽季度村级台账!CD698</f>
        <v>0</v>
      </c>
      <c r="S697" s="27">
        <f>畜禽季度村级台账!CE698</f>
        <v>0</v>
      </c>
      <c r="T697" s="27">
        <f>畜禽季度村级台账!C698+畜禽季度村级台账!U698+畜禽季度村级台账!AM698+畜禽季度村级台账!BE698</f>
        <v>0</v>
      </c>
      <c r="U697" s="27">
        <f>畜禽季度村级台账!D698+畜禽季度村级台账!V698+畜禽季度村级台账!AN698+畜禽季度村级台账!BF698</f>
        <v>0</v>
      </c>
      <c r="V697" s="27">
        <f>畜禽季度村级台账!E698+畜禽季度村级台账!W698+畜禽季度村级台账!AO698+畜禽季度村级台账!BG698</f>
        <v>0</v>
      </c>
      <c r="W697" s="27">
        <f>畜禽季度村级台账!F698+畜禽季度村级台账!X698+畜禽季度村级台账!AP698+畜禽季度村级台账!BH698</f>
        <v>0</v>
      </c>
      <c r="X697" s="27">
        <f t="shared" si="88"/>
        <v>0</v>
      </c>
      <c r="Y697" s="27">
        <f>畜禽季度村级台账!G698+畜禽季度村级台账!Y698+畜禽季度村级台账!AQ698+畜禽季度村级台账!BI698</f>
        <v>0</v>
      </c>
      <c r="Z697" s="27">
        <f>畜禽季度村级台账!H698+畜禽季度村级台账!Z698+畜禽季度村级台账!AR698+畜禽季度村级台账!BJ698</f>
        <v>0</v>
      </c>
      <c r="AA697" s="27">
        <f>畜禽季度村级台账!CF698</f>
        <v>0</v>
      </c>
      <c r="AB697" s="27">
        <f>畜禽季度村级台账!CG698</f>
        <v>0</v>
      </c>
      <c r="AC697" s="27">
        <f>畜禽季度村级台账!CH698</f>
        <v>0</v>
      </c>
      <c r="AD697" s="27">
        <f>畜禽季度村级台账!CI698</f>
        <v>0</v>
      </c>
      <c r="AE697" s="27">
        <f>畜禽季度村级台账!CJ698</f>
        <v>0</v>
      </c>
      <c r="AF697" s="51" t="str">
        <f t="shared" si="81"/>
        <v>正确</v>
      </c>
      <c r="AG697" s="51" t="str">
        <f t="shared" si="82"/>
        <v>正确</v>
      </c>
      <c r="AH697" s="51" t="str">
        <f t="shared" si="83"/>
        <v>正确</v>
      </c>
      <c r="AI697" s="51" t="str">
        <f t="shared" si="84"/>
        <v>正确</v>
      </c>
      <c r="AJ697" s="51" t="str">
        <f t="shared" si="85"/>
        <v>正确</v>
      </c>
      <c r="AK697" s="51" t="str">
        <f t="shared" si="86"/>
        <v>正确</v>
      </c>
      <c r="AL697" s="51" t="str">
        <f t="shared" si="87"/>
        <v>正确</v>
      </c>
    </row>
    <row r="698" spans="1:38">
      <c r="A698" s="28">
        <v>688</v>
      </c>
      <c r="B698" s="26">
        <f>畜禽季度村级台账!B699</f>
        <v>0</v>
      </c>
      <c r="C698" s="27">
        <f>畜禽季度村级台账!BO699</f>
        <v>0</v>
      </c>
      <c r="D698" s="27">
        <f>畜禽季度村级台账!BP699</f>
        <v>0</v>
      </c>
      <c r="E698" s="27">
        <f>畜禽季度村级台账!BQ699</f>
        <v>0</v>
      </c>
      <c r="F698" s="27">
        <f>畜禽季度村级台账!BR699</f>
        <v>0</v>
      </c>
      <c r="G698" s="27">
        <f>畜禽季度村级台账!BS699</f>
        <v>0</v>
      </c>
      <c r="H698" s="27">
        <f>畜禽季度村级台账!BT699</f>
        <v>0</v>
      </c>
      <c r="I698" s="27">
        <f>畜禽季度村级台账!BU699</f>
        <v>0</v>
      </c>
      <c r="J698" s="27">
        <f>畜禽季度村级台账!BV699</f>
        <v>0</v>
      </c>
      <c r="K698" s="27">
        <f>畜禽季度村级台账!BW699</f>
        <v>0</v>
      </c>
      <c r="L698" s="27">
        <f>畜禽季度村级台账!BX699</f>
        <v>0</v>
      </c>
      <c r="M698" s="27">
        <f>畜禽季度村级台账!BY699</f>
        <v>0</v>
      </c>
      <c r="N698" s="27">
        <f>畜禽季度村级台账!BZ699</f>
        <v>0</v>
      </c>
      <c r="O698" s="27">
        <f>畜禽季度村级台账!CA699</f>
        <v>0</v>
      </c>
      <c r="P698" s="27">
        <f>畜禽季度村级台账!CB699</f>
        <v>0</v>
      </c>
      <c r="Q698" s="27">
        <f>畜禽季度村级台账!CC699</f>
        <v>0</v>
      </c>
      <c r="R698" s="27">
        <f>畜禽季度村级台账!CD699</f>
        <v>0</v>
      </c>
      <c r="S698" s="27">
        <f>畜禽季度村级台账!CE699</f>
        <v>0</v>
      </c>
      <c r="T698" s="27">
        <f>畜禽季度村级台账!C699+畜禽季度村级台账!U699+畜禽季度村级台账!AM699+畜禽季度村级台账!BE699</f>
        <v>0</v>
      </c>
      <c r="U698" s="27">
        <f>畜禽季度村级台账!D699+畜禽季度村级台账!V699+畜禽季度村级台账!AN699+畜禽季度村级台账!BF699</f>
        <v>0</v>
      </c>
      <c r="V698" s="27">
        <f>畜禽季度村级台账!E699+畜禽季度村级台账!W699+畜禽季度村级台账!AO699+畜禽季度村级台账!BG699</f>
        <v>0</v>
      </c>
      <c r="W698" s="27">
        <f>畜禽季度村级台账!F699+畜禽季度村级台账!X699+畜禽季度村级台账!AP699+畜禽季度村级台账!BH699</f>
        <v>0</v>
      </c>
      <c r="X698" s="27">
        <f t="shared" si="88"/>
        <v>0</v>
      </c>
      <c r="Y698" s="27">
        <f>畜禽季度村级台账!G699+畜禽季度村级台账!Y699+畜禽季度村级台账!AQ699+畜禽季度村级台账!BI699</f>
        <v>0</v>
      </c>
      <c r="Z698" s="27">
        <f>畜禽季度村级台账!H699+畜禽季度村级台账!Z699+畜禽季度村级台账!AR699+畜禽季度村级台账!BJ699</f>
        <v>0</v>
      </c>
      <c r="AA698" s="27">
        <f>畜禽季度村级台账!CF699</f>
        <v>0</v>
      </c>
      <c r="AB698" s="27">
        <f>畜禽季度村级台账!CG699</f>
        <v>0</v>
      </c>
      <c r="AC698" s="27">
        <f>畜禽季度村级台账!CH699</f>
        <v>0</v>
      </c>
      <c r="AD698" s="27">
        <f>畜禽季度村级台账!CI699</f>
        <v>0</v>
      </c>
      <c r="AE698" s="27">
        <f>畜禽季度村级台账!CJ699</f>
        <v>0</v>
      </c>
      <c r="AF698" s="51" t="str">
        <f t="shared" si="81"/>
        <v>正确</v>
      </c>
      <c r="AG698" s="51" t="str">
        <f t="shared" si="82"/>
        <v>正确</v>
      </c>
      <c r="AH698" s="51" t="str">
        <f t="shared" si="83"/>
        <v>正确</v>
      </c>
      <c r="AI698" s="51" t="str">
        <f t="shared" si="84"/>
        <v>正确</v>
      </c>
      <c r="AJ698" s="51" t="str">
        <f t="shared" si="85"/>
        <v>正确</v>
      </c>
      <c r="AK698" s="51" t="str">
        <f t="shared" si="86"/>
        <v>正确</v>
      </c>
      <c r="AL698" s="51" t="str">
        <f t="shared" si="87"/>
        <v>正确</v>
      </c>
    </row>
    <row r="699" spans="1:38">
      <c r="A699" s="28">
        <v>689</v>
      </c>
      <c r="B699" s="26">
        <f>畜禽季度村级台账!B700</f>
        <v>0</v>
      </c>
      <c r="C699" s="27">
        <f>畜禽季度村级台账!BO700</f>
        <v>0</v>
      </c>
      <c r="D699" s="27">
        <f>畜禽季度村级台账!BP700</f>
        <v>0</v>
      </c>
      <c r="E699" s="27">
        <f>畜禽季度村级台账!BQ700</f>
        <v>0</v>
      </c>
      <c r="F699" s="27">
        <f>畜禽季度村级台账!BR700</f>
        <v>0</v>
      </c>
      <c r="G699" s="27">
        <f>畜禽季度村级台账!BS700</f>
        <v>0</v>
      </c>
      <c r="H699" s="27">
        <f>畜禽季度村级台账!BT700</f>
        <v>0</v>
      </c>
      <c r="I699" s="27">
        <f>畜禽季度村级台账!BU700</f>
        <v>0</v>
      </c>
      <c r="J699" s="27">
        <f>畜禽季度村级台账!BV700</f>
        <v>0</v>
      </c>
      <c r="K699" s="27">
        <f>畜禽季度村级台账!BW700</f>
        <v>0</v>
      </c>
      <c r="L699" s="27">
        <f>畜禽季度村级台账!BX700</f>
        <v>0</v>
      </c>
      <c r="M699" s="27">
        <f>畜禽季度村级台账!BY700</f>
        <v>0</v>
      </c>
      <c r="N699" s="27">
        <f>畜禽季度村级台账!BZ700</f>
        <v>0</v>
      </c>
      <c r="O699" s="27">
        <f>畜禽季度村级台账!CA700</f>
        <v>0</v>
      </c>
      <c r="P699" s="27">
        <f>畜禽季度村级台账!CB700</f>
        <v>0</v>
      </c>
      <c r="Q699" s="27">
        <f>畜禽季度村级台账!CC700</f>
        <v>0</v>
      </c>
      <c r="R699" s="27">
        <f>畜禽季度村级台账!CD700</f>
        <v>0</v>
      </c>
      <c r="S699" s="27">
        <f>畜禽季度村级台账!CE700</f>
        <v>0</v>
      </c>
      <c r="T699" s="27">
        <f>畜禽季度村级台账!C700+畜禽季度村级台账!U700+畜禽季度村级台账!AM700+畜禽季度村级台账!BE700</f>
        <v>0</v>
      </c>
      <c r="U699" s="27">
        <f>畜禽季度村级台账!D700+畜禽季度村级台账!V700+畜禽季度村级台账!AN700+畜禽季度村级台账!BF700</f>
        <v>0</v>
      </c>
      <c r="V699" s="27">
        <f>畜禽季度村级台账!E700+畜禽季度村级台账!W700+畜禽季度村级台账!AO700+畜禽季度村级台账!BG700</f>
        <v>0</v>
      </c>
      <c r="W699" s="27">
        <f>畜禽季度村级台账!F700+畜禽季度村级台账!X700+畜禽季度村级台账!AP700+畜禽季度村级台账!BH700</f>
        <v>0</v>
      </c>
      <c r="X699" s="27">
        <f t="shared" si="88"/>
        <v>0</v>
      </c>
      <c r="Y699" s="27">
        <f>畜禽季度村级台账!G700+畜禽季度村级台账!Y700+畜禽季度村级台账!AQ700+畜禽季度村级台账!BI700</f>
        <v>0</v>
      </c>
      <c r="Z699" s="27">
        <f>畜禽季度村级台账!H700+畜禽季度村级台账!Z700+畜禽季度村级台账!AR700+畜禽季度村级台账!BJ700</f>
        <v>0</v>
      </c>
      <c r="AA699" s="27">
        <f>畜禽季度村级台账!CF700</f>
        <v>0</v>
      </c>
      <c r="AB699" s="27">
        <f>畜禽季度村级台账!CG700</f>
        <v>0</v>
      </c>
      <c r="AC699" s="27">
        <f>畜禽季度村级台账!CH700</f>
        <v>0</v>
      </c>
      <c r="AD699" s="27">
        <f>畜禽季度村级台账!CI700</f>
        <v>0</v>
      </c>
      <c r="AE699" s="27">
        <f>畜禽季度村级台账!CJ700</f>
        <v>0</v>
      </c>
      <c r="AF699" s="51" t="str">
        <f t="shared" si="81"/>
        <v>正确</v>
      </c>
      <c r="AG699" s="51" t="str">
        <f t="shared" si="82"/>
        <v>正确</v>
      </c>
      <c r="AH699" s="51" t="str">
        <f t="shared" si="83"/>
        <v>正确</v>
      </c>
      <c r="AI699" s="51" t="str">
        <f t="shared" si="84"/>
        <v>正确</v>
      </c>
      <c r="AJ699" s="51" t="str">
        <f t="shared" si="85"/>
        <v>正确</v>
      </c>
      <c r="AK699" s="51" t="str">
        <f t="shared" si="86"/>
        <v>正确</v>
      </c>
      <c r="AL699" s="51" t="str">
        <f t="shared" si="87"/>
        <v>正确</v>
      </c>
    </row>
    <row r="700" spans="1:38">
      <c r="A700" s="28">
        <v>690</v>
      </c>
      <c r="B700" s="26">
        <f>畜禽季度村级台账!B701</f>
        <v>0</v>
      </c>
      <c r="C700" s="27">
        <f>畜禽季度村级台账!BO701</f>
        <v>0</v>
      </c>
      <c r="D700" s="27">
        <f>畜禽季度村级台账!BP701</f>
        <v>0</v>
      </c>
      <c r="E700" s="27">
        <f>畜禽季度村级台账!BQ701</f>
        <v>0</v>
      </c>
      <c r="F700" s="27">
        <f>畜禽季度村级台账!BR701</f>
        <v>0</v>
      </c>
      <c r="G700" s="27">
        <f>畜禽季度村级台账!BS701</f>
        <v>0</v>
      </c>
      <c r="H700" s="27">
        <f>畜禽季度村级台账!BT701</f>
        <v>0</v>
      </c>
      <c r="I700" s="27">
        <f>畜禽季度村级台账!BU701</f>
        <v>0</v>
      </c>
      <c r="J700" s="27">
        <f>畜禽季度村级台账!BV701</f>
        <v>0</v>
      </c>
      <c r="K700" s="27">
        <f>畜禽季度村级台账!BW701</f>
        <v>0</v>
      </c>
      <c r="L700" s="27">
        <f>畜禽季度村级台账!BX701</f>
        <v>0</v>
      </c>
      <c r="M700" s="27">
        <f>畜禽季度村级台账!BY701</f>
        <v>0</v>
      </c>
      <c r="N700" s="27">
        <f>畜禽季度村级台账!BZ701</f>
        <v>0</v>
      </c>
      <c r="O700" s="27">
        <f>畜禽季度村级台账!CA701</f>
        <v>0</v>
      </c>
      <c r="P700" s="27">
        <f>畜禽季度村级台账!CB701</f>
        <v>0</v>
      </c>
      <c r="Q700" s="27">
        <f>畜禽季度村级台账!CC701</f>
        <v>0</v>
      </c>
      <c r="R700" s="27">
        <f>畜禽季度村级台账!CD701</f>
        <v>0</v>
      </c>
      <c r="S700" s="27">
        <f>畜禽季度村级台账!CE701</f>
        <v>0</v>
      </c>
      <c r="T700" s="27">
        <f>畜禽季度村级台账!C701+畜禽季度村级台账!U701+畜禽季度村级台账!AM701+畜禽季度村级台账!BE701</f>
        <v>0</v>
      </c>
      <c r="U700" s="27">
        <f>畜禽季度村级台账!D701+畜禽季度村级台账!V701+畜禽季度村级台账!AN701+畜禽季度村级台账!BF701</f>
        <v>0</v>
      </c>
      <c r="V700" s="27">
        <f>畜禽季度村级台账!E701+畜禽季度村级台账!W701+畜禽季度村级台账!AO701+畜禽季度村级台账!BG701</f>
        <v>0</v>
      </c>
      <c r="W700" s="27">
        <f>畜禽季度村级台账!F701+畜禽季度村级台账!X701+畜禽季度村级台账!AP701+畜禽季度村级台账!BH701</f>
        <v>0</v>
      </c>
      <c r="X700" s="27">
        <f t="shared" si="88"/>
        <v>0</v>
      </c>
      <c r="Y700" s="27">
        <f>畜禽季度村级台账!G701+畜禽季度村级台账!Y701+畜禽季度村级台账!AQ701+畜禽季度村级台账!BI701</f>
        <v>0</v>
      </c>
      <c r="Z700" s="27">
        <f>畜禽季度村级台账!H701+畜禽季度村级台账!Z701+畜禽季度村级台账!AR701+畜禽季度村级台账!BJ701</f>
        <v>0</v>
      </c>
      <c r="AA700" s="27">
        <f>畜禽季度村级台账!CF701</f>
        <v>0</v>
      </c>
      <c r="AB700" s="27">
        <f>畜禽季度村级台账!CG701</f>
        <v>0</v>
      </c>
      <c r="AC700" s="27">
        <f>畜禽季度村级台账!CH701</f>
        <v>0</v>
      </c>
      <c r="AD700" s="27">
        <f>畜禽季度村级台账!CI701</f>
        <v>0</v>
      </c>
      <c r="AE700" s="27">
        <f>畜禽季度村级台账!CJ701</f>
        <v>0</v>
      </c>
      <c r="AF700" s="51" t="str">
        <f t="shared" si="81"/>
        <v>正确</v>
      </c>
      <c r="AG700" s="51" t="str">
        <f t="shared" si="82"/>
        <v>正确</v>
      </c>
      <c r="AH700" s="51" t="str">
        <f t="shared" si="83"/>
        <v>正确</v>
      </c>
      <c r="AI700" s="51" t="str">
        <f t="shared" si="84"/>
        <v>正确</v>
      </c>
      <c r="AJ700" s="51" t="str">
        <f t="shared" si="85"/>
        <v>正确</v>
      </c>
      <c r="AK700" s="51" t="str">
        <f t="shared" si="86"/>
        <v>正确</v>
      </c>
      <c r="AL700" s="51" t="str">
        <f t="shared" si="87"/>
        <v>正确</v>
      </c>
    </row>
    <row r="701" spans="1:38">
      <c r="A701" s="28">
        <v>691</v>
      </c>
      <c r="B701" s="26">
        <f>畜禽季度村级台账!B702</f>
        <v>0</v>
      </c>
      <c r="C701" s="27">
        <f>畜禽季度村级台账!BO702</f>
        <v>0</v>
      </c>
      <c r="D701" s="27">
        <f>畜禽季度村级台账!BP702</f>
        <v>0</v>
      </c>
      <c r="E701" s="27">
        <f>畜禽季度村级台账!BQ702</f>
        <v>0</v>
      </c>
      <c r="F701" s="27">
        <f>畜禽季度村级台账!BR702</f>
        <v>0</v>
      </c>
      <c r="G701" s="27">
        <f>畜禽季度村级台账!BS702</f>
        <v>0</v>
      </c>
      <c r="H701" s="27">
        <f>畜禽季度村级台账!BT702</f>
        <v>0</v>
      </c>
      <c r="I701" s="27">
        <f>畜禽季度村级台账!BU702</f>
        <v>0</v>
      </c>
      <c r="J701" s="27">
        <f>畜禽季度村级台账!BV702</f>
        <v>0</v>
      </c>
      <c r="K701" s="27">
        <f>畜禽季度村级台账!BW702</f>
        <v>0</v>
      </c>
      <c r="L701" s="27">
        <f>畜禽季度村级台账!BX702</f>
        <v>0</v>
      </c>
      <c r="M701" s="27">
        <f>畜禽季度村级台账!BY702</f>
        <v>0</v>
      </c>
      <c r="N701" s="27">
        <f>畜禽季度村级台账!BZ702</f>
        <v>0</v>
      </c>
      <c r="O701" s="27">
        <f>畜禽季度村级台账!CA702</f>
        <v>0</v>
      </c>
      <c r="P701" s="27">
        <f>畜禽季度村级台账!CB702</f>
        <v>0</v>
      </c>
      <c r="Q701" s="27">
        <f>畜禽季度村级台账!CC702</f>
        <v>0</v>
      </c>
      <c r="R701" s="27">
        <f>畜禽季度村级台账!CD702</f>
        <v>0</v>
      </c>
      <c r="S701" s="27">
        <f>畜禽季度村级台账!CE702</f>
        <v>0</v>
      </c>
      <c r="T701" s="27">
        <f>畜禽季度村级台账!C702+畜禽季度村级台账!U702+畜禽季度村级台账!AM702+畜禽季度村级台账!BE702</f>
        <v>0</v>
      </c>
      <c r="U701" s="27">
        <f>畜禽季度村级台账!D702+畜禽季度村级台账!V702+畜禽季度村级台账!AN702+畜禽季度村级台账!BF702</f>
        <v>0</v>
      </c>
      <c r="V701" s="27">
        <f>畜禽季度村级台账!E702+畜禽季度村级台账!W702+畜禽季度村级台账!AO702+畜禽季度村级台账!BG702</f>
        <v>0</v>
      </c>
      <c r="W701" s="27">
        <f>畜禽季度村级台账!F702+畜禽季度村级台账!X702+畜禽季度村级台账!AP702+畜禽季度村级台账!BH702</f>
        <v>0</v>
      </c>
      <c r="X701" s="27">
        <f t="shared" si="88"/>
        <v>0</v>
      </c>
      <c r="Y701" s="27">
        <f>畜禽季度村级台账!G702+畜禽季度村级台账!Y702+畜禽季度村级台账!AQ702+畜禽季度村级台账!BI702</f>
        <v>0</v>
      </c>
      <c r="Z701" s="27">
        <f>畜禽季度村级台账!H702+畜禽季度村级台账!Z702+畜禽季度村级台账!AR702+畜禽季度村级台账!BJ702</f>
        <v>0</v>
      </c>
      <c r="AA701" s="27">
        <f>畜禽季度村级台账!CF702</f>
        <v>0</v>
      </c>
      <c r="AB701" s="27">
        <f>畜禽季度村级台账!CG702</f>
        <v>0</v>
      </c>
      <c r="AC701" s="27">
        <f>畜禽季度村级台账!CH702</f>
        <v>0</v>
      </c>
      <c r="AD701" s="27">
        <f>畜禽季度村级台账!CI702</f>
        <v>0</v>
      </c>
      <c r="AE701" s="27">
        <f>畜禽季度村级台账!CJ702</f>
        <v>0</v>
      </c>
      <c r="AF701" s="51" t="str">
        <f t="shared" si="81"/>
        <v>正确</v>
      </c>
      <c r="AG701" s="51" t="str">
        <f t="shared" si="82"/>
        <v>正确</v>
      </c>
      <c r="AH701" s="51" t="str">
        <f t="shared" si="83"/>
        <v>正确</v>
      </c>
      <c r="AI701" s="51" t="str">
        <f t="shared" si="84"/>
        <v>正确</v>
      </c>
      <c r="AJ701" s="51" t="str">
        <f t="shared" si="85"/>
        <v>正确</v>
      </c>
      <c r="AK701" s="51" t="str">
        <f t="shared" si="86"/>
        <v>正确</v>
      </c>
      <c r="AL701" s="51" t="str">
        <f t="shared" si="87"/>
        <v>正确</v>
      </c>
    </row>
    <row r="702" spans="1:38">
      <c r="A702" s="28">
        <v>692</v>
      </c>
      <c r="B702" s="26">
        <f>畜禽季度村级台账!B703</f>
        <v>0</v>
      </c>
      <c r="C702" s="27">
        <f>畜禽季度村级台账!BO703</f>
        <v>0</v>
      </c>
      <c r="D702" s="27">
        <f>畜禽季度村级台账!BP703</f>
        <v>0</v>
      </c>
      <c r="E702" s="27">
        <f>畜禽季度村级台账!BQ703</f>
        <v>0</v>
      </c>
      <c r="F702" s="27">
        <f>畜禽季度村级台账!BR703</f>
        <v>0</v>
      </c>
      <c r="G702" s="27">
        <f>畜禽季度村级台账!BS703</f>
        <v>0</v>
      </c>
      <c r="H702" s="27">
        <f>畜禽季度村级台账!BT703</f>
        <v>0</v>
      </c>
      <c r="I702" s="27">
        <f>畜禽季度村级台账!BU703</f>
        <v>0</v>
      </c>
      <c r="J702" s="27">
        <f>畜禽季度村级台账!BV703</f>
        <v>0</v>
      </c>
      <c r="K702" s="27">
        <f>畜禽季度村级台账!BW703</f>
        <v>0</v>
      </c>
      <c r="L702" s="27">
        <f>畜禽季度村级台账!BX703</f>
        <v>0</v>
      </c>
      <c r="M702" s="27">
        <f>畜禽季度村级台账!BY703</f>
        <v>0</v>
      </c>
      <c r="N702" s="27">
        <f>畜禽季度村级台账!BZ703</f>
        <v>0</v>
      </c>
      <c r="O702" s="27">
        <f>畜禽季度村级台账!CA703</f>
        <v>0</v>
      </c>
      <c r="P702" s="27">
        <f>畜禽季度村级台账!CB703</f>
        <v>0</v>
      </c>
      <c r="Q702" s="27">
        <f>畜禽季度村级台账!CC703</f>
        <v>0</v>
      </c>
      <c r="R702" s="27">
        <f>畜禽季度村级台账!CD703</f>
        <v>0</v>
      </c>
      <c r="S702" s="27">
        <f>畜禽季度村级台账!CE703</f>
        <v>0</v>
      </c>
      <c r="T702" s="27">
        <f>畜禽季度村级台账!C703+畜禽季度村级台账!U703+畜禽季度村级台账!AM703+畜禽季度村级台账!BE703</f>
        <v>0</v>
      </c>
      <c r="U702" s="27">
        <f>畜禽季度村级台账!D703+畜禽季度村级台账!V703+畜禽季度村级台账!AN703+畜禽季度村级台账!BF703</f>
        <v>0</v>
      </c>
      <c r="V702" s="27">
        <f>畜禽季度村级台账!E703+畜禽季度村级台账!W703+畜禽季度村级台账!AO703+畜禽季度村级台账!BG703</f>
        <v>0</v>
      </c>
      <c r="W702" s="27">
        <f>畜禽季度村级台账!F703+畜禽季度村级台账!X703+畜禽季度村级台账!AP703+畜禽季度村级台账!BH703</f>
        <v>0</v>
      </c>
      <c r="X702" s="27">
        <f t="shared" si="88"/>
        <v>0</v>
      </c>
      <c r="Y702" s="27">
        <f>畜禽季度村级台账!G703+畜禽季度村级台账!Y703+畜禽季度村级台账!AQ703+畜禽季度村级台账!BI703</f>
        <v>0</v>
      </c>
      <c r="Z702" s="27">
        <f>畜禽季度村级台账!H703+畜禽季度村级台账!Z703+畜禽季度村级台账!AR703+畜禽季度村级台账!BJ703</f>
        <v>0</v>
      </c>
      <c r="AA702" s="27">
        <f>畜禽季度村级台账!CF703</f>
        <v>0</v>
      </c>
      <c r="AB702" s="27">
        <f>畜禽季度村级台账!CG703</f>
        <v>0</v>
      </c>
      <c r="AC702" s="27">
        <f>畜禽季度村级台账!CH703</f>
        <v>0</v>
      </c>
      <c r="AD702" s="27">
        <f>畜禽季度村级台账!CI703</f>
        <v>0</v>
      </c>
      <c r="AE702" s="27">
        <f>畜禽季度村级台账!CJ703</f>
        <v>0</v>
      </c>
      <c r="AF702" s="51" t="str">
        <f t="shared" si="81"/>
        <v>正确</v>
      </c>
      <c r="AG702" s="51" t="str">
        <f t="shared" si="82"/>
        <v>正确</v>
      </c>
      <c r="AH702" s="51" t="str">
        <f t="shared" si="83"/>
        <v>正确</v>
      </c>
      <c r="AI702" s="51" t="str">
        <f t="shared" si="84"/>
        <v>正确</v>
      </c>
      <c r="AJ702" s="51" t="str">
        <f t="shared" si="85"/>
        <v>正确</v>
      </c>
      <c r="AK702" s="51" t="str">
        <f t="shared" si="86"/>
        <v>正确</v>
      </c>
      <c r="AL702" s="51" t="str">
        <f t="shared" si="87"/>
        <v>正确</v>
      </c>
    </row>
    <row r="703" spans="1:38">
      <c r="A703" s="28">
        <v>693</v>
      </c>
      <c r="B703" s="26">
        <f>畜禽季度村级台账!B704</f>
        <v>0</v>
      </c>
      <c r="C703" s="27">
        <f>畜禽季度村级台账!BO704</f>
        <v>0</v>
      </c>
      <c r="D703" s="27">
        <f>畜禽季度村级台账!BP704</f>
        <v>0</v>
      </c>
      <c r="E703" s="27">
        <f>畜禽季度村级台账!BQ704</f>
        <v>0</v>
      </c>
      <c r="F703" s="27">
        <f>畜禽季度村级台账!BR704</f>
        <v>0</v>
      </c>
      <c r="G703" s="27">
        <f>畜禽季度村级台账!BS704</f>
        <v>0</v>
      </c>
      <c r="H703" s="27">
        <f>畜禽季度村级台账!BT704</f>
        <v>0</v>
      </c>
      <c r="I703" s="27">
        <f>畜禽季度村级台账!BU704</f>
        <v>0</v>
      </c>
      <c r="J703" s="27">
        <f>畜禽季度村级台账!BV704</f>
        <v>0</v>
      </c>
      <c r="K703" s="27">
        <f>畜禽季度村级台账!BW704</f>
        <v>0</v>
      </c>
      <c r="L703" s="27">
        <f>畜禽季度村级台账!BX704</f>
        <v>0</v>
      </c>
      <c r="M703" s="27">
        <f>畜禽季度村级台账!BY704</f>
        <v>0</v>
      </c>
      <c r="N703" s="27">
        <f>畜禽季度村级台账!BZ704</f>
        <v>0</v>
      </c>
      <c r="O703" s="27">
        <f>畜禽季度村级台账!CA704</f>
        <v>0</v>
      </c>
      <c r="P703" s="27">
        <f>畜禽季度村级台账!CB704</f>
        <v>0</v>
      </c>
      <c r="Q703" s="27">
        <f>畜禽季度村级台账!CC704</f>
        <v>0</v>
      </c>
      <c r="R703" s="27">
        <f>畜禽季度村级台账!CD704</f>
        <v>0</v>
      </c>
      <c r="S703" s="27">
        <f>畜禽季度村级台账!CE704</f>
        <v>0</v>
      </c>
      <c r="T703" s="27">
        <f>畜禽季度村级台账!C704+畜禽季度村级台账!U704+畜禽季度村级台账!AM704+畜禽季度村级台账!BE704</f>
        <v>0</v>
      </c>
      <c r="U703" s="27">
        <f>畜禽季度村级台账!D704+畜禽季度村级台账!V704+畜禽季度村级台账!AN704+畜禽季度村级台账!BF704</f>
        <v>0</v>
      </c>
      <c r="V703" s="27">
        <f>畜禽季度村级台账!E704+畜禽季度村级台账!W704+畜禽季度村级台账!AO704+畜禽季度村级台账!BG704</f>
        <v>0</v>
      </c>
      <c r="W703" s="27">
        <f>畜禽季度村级台账!F704+畜禽季度村级台账!X704+畜禽季度村级台账!AP704+畜禽季度村级台账!BH704</f>
        <v>0</v>
      </c>
      <c r="X703" s="27">
        <f t="shared" si="88"/>
        <v>0</v>
      </c>
      <c r="Y703" s="27">
        <f>畜禽季度村级台账!G704+畜禽季度村级台账!Y704+畜禽季度村级台账!AQ704+畜禽季度村级台账!BI704</f>
        <v>0</v>
      </c>
      <c r="Z703" s="27">
        <f>畜禽季度村级台账!H704+畜禽季度村级台账!Z704+畜禽季度村级台账!AR704+畜禽季度村级台账!BJ704</f>
        <v>0</v>
      </c>
      <c r="AA703" s="27">
        <f>畜禽季度村级台账!CF704</f>
        <v>0</v>
      </c>
      <c r="AB703" s="27">
        <f>畜禽季度村级台账!CG704</f>
        <v>0</v>
      </c>
      <c r="AC703" s="27">
        <f>畜禽季度村级台账!CH704</f>
        <v>0</v>
      </c>
      <c r="AD703" s="27">
        <f>畜禽季度村级台账!CI704</f>
        <v>0</v>
      </c>
      <c r="AE703" s="27">
        <f>畜禽季度村级台账!CJ704</f>
        <v>0</v>
      </c>
      <c r="AF703" s="51" t="str">
        <f t="shared" si="81"/>
        <v>正确</v>
      </c>
      <c r="AG703" s="51" t="str">
        <f t="shared" si="82"/>
        <v>正确</v>
      </c>
      <c r="AH703" s="51" t="str">
        <f t="shared" si="83"/>
        <v>正确</v>
      </c>
      <c r="AI703" s="51" t="str">
        <f t="shared" si="84"/>
        <v>正确</v>
      </c>
      <c r="AJ703" s="51" t="str">
        <f t="shared" si="85"/>
        <v>正确</v>
      </c>
      <c r="AK703" s="51" t="str">
        <f t="shared" si="86"/>
        <v>正确</v>
      </c>
      <c r="AL703" s="51" t="str">
        <f t="shared" si="87"/>
        <v>正确</v>
      </c>
    </row>
    <row r="704" spans="1:38">
      <c r="A704" s="28">
        <v>694</v>
      </c>
      <c r="B704" s="26">
        <f>畜禽季度村级台账!B705</f>
        <v>0</v>
      </c>
      <c r="C704" s="27">
        <f>畜禽季度村级台账!BO705</f>
        <v>0</v>
      </c>
      <c r="D704" s="27">
        <f>畜禽季度村级台账!BP705</f>
        <v>0</v>
      </c>
      <c r="E704" s="27">
        <f>畜禽季度村级台账!BQ705</f>
        <v>0</v>
      </c>
      <c r="F704" s="27">
        <f>畜禽季度村级台账!BR705</f>
        <v>0</v>
      </c>
      <c r="G704" s="27">
        <f>畜禽季度村级台账!BS705</f>
        <v>0</v>
      </c>
      <c r="H704" s="27">
        <f>畜禽季度村级台账!BT705</f>
        <v>0</v>
      </c>
      <c r="I704" s="27">
        <f>畜禽季度村级台账!BU705</f>
        <v>0</v>
      </c>
      <c r="J704" s="27">
        <f>畜禽季度村级台账!BV705</f>
        <v>0</v>
      </c>
      <c r="K704" s="27">
        <f>畜禽季度村级台账!BW705</f>
        <v>0</v>
      </c>
      <c r="L704" s="27">
        <f>畜禽季度村级台账!BX705</f>
        <v>0</v>
      </c>
      <c r="M704" s="27">
        <f>畜禽季度村级台账!BY705</f>
        <v>0</v>
      </c>
      <c r="N704" s="27">
        <f>畜禽季度村级台账!BZ705</f>
        <v>0</v>
      </c>
      <c r="O704" s="27">
        <f>畜禽季度村级台账!CA705</f>
        <v>0</v>
      </c>
      <c r="P704" s="27">
        <f>畜禽季度村级台账!CB705</f>
        <v>0</v>
      </c>
      <c r="Q704" s="27">
        <f>畜禽季度村级台账!CC705</f>
        <v>0</v>
      </c>
      <c r="R704" s="27">
        <f>畜禽季度村级台账!CD705</f>
        <v>0</v>
      </c>
      <c r="S704" s="27">
        <f>畜禽季度村级台账!CE705</f>
        <v>0</v>
      </c>
      <c r="T704" s="27">
        <f>畜禽季度村级台账!C705+畜禽季度村级台账!U705+畜禽季度村级台账!AM705+畜禽季度村级台账!BE705</f>
        <v>0</v>
      </c>
      <c r="U704" s="27">
        <f>畜禽季度村级台账!D705+畜禽季度村级台账!V705+畜禽季度村级台账!AN705+畜禽季度村级台账!BF705</f>
        <v>0</v>
      </c>
      <c r="V704" s="27">
        <f>畜禽季度村级台账!E705+畜禽季度村级台账!W705+畜禽季度村级台账!AO705+畜禽季度村级台账!BG705</f>
        <v>0</v>
      </c>
      <c r="W704" s="27">
        <f>畜禽季度村级台账!F705+畜禽季度村级台账!X705+畜禽季度村级台账!AP705+畜禽季度村级台账!BH705</f>
        <v>0</v>
      </c>
      <c r="X704" s="27">
        <f t="shared" si="88"/>
        <v>0</v>
      </c>
      <c r="Y704" s="27">
        <f>畜禽季度村级台账!G705+畜禽季度村级台账!Y705+畜禽季度村级台账!AQ705+畜禽季度村级台账!BI705</f>
        <v>0</v>
      </c>
      <c r="Z704" s="27">
        <f>畜禽季度村级台账!H705+畜禽季度村级台账!Z705+畜禽季度村级台账!AR705+畜禽季度村级台账!BJ705</f>
        <v>0</v>
      </c>
      <c r="AA704" s="27">
        <f>畜禽季度村级台账!CF705</f>
        <v>0</v>
      </c>
      <c r="AB704" s="27">
        <f>畜禽季度村级台账!CG705</f>
        <v>0</v>
      </c>
      <c r="AC704" s="27">
        <f>畜禽季度村级台账!CH705</f>
        <v>0</v>
      </c>
      <c r="AD704" s="27">
        <f>畜禽季度村级台账!CI705</f>
        <v>0</v>
      </c>
      <c r="AE704" s="27">
        <f>畜禽季度村级台账!CJ705</f>
        <v>0</v>
      </c>
      <c r="AF704" s="51" t="str">
        <f t="shared" si="81"/>
        <v>正确</v>
      </c>
      <c r="AG704" s="51" t="str">
        <f t="shared" si="82"/>
        <v>正确</v>
      </c>
      <c r="AH704" s="51" t="str">
        <f t="shared" si="83"/>
        <v>正确</v>
      </c>
      <c r="AI704" s="51" t="str">
        <f t="shared" si="84"/>
        <v>正确</v>
      </c>
      <c r="AJ704" s="51" t="str">
        <f t="shared" si="85"/>
        <v>正确</v>
      </c>
      <c r="AK704" s="51" t="str">
        <f t="shared" si="86"/>
        <v>正确</v>
      </c>
      <c r="AL704" s="51" t="str">
        <f t="shared" si="87"/>
        <v>正确</v>
      </c>
    </row>
    <row r="705" spans="1:38">
      <c r="A705" s="28">
        <v>695</v>
      </c>
      <c r="B705" s="26">
        <f>畜禽季度村级台账!B706</f>
        <v>0</v>
      </c>
      <c r="C705" s="27">
        <f>畜禽季度村级台账!BO706</f>
        <v>0</v>
      </c>
      <c r="D705" s="27">
        <f>畜禽季度村级台账!BP706</f>
        <v>0</v>
      </c>
      <c r="E705" s="27">
        <f>畜禽季度村级台账!BQ706</f>
        <v>0</v>
      </c>
      <c r="F705" s="27">
        <f>畜禽季度村级台账!BR706</f>
        <v>0</v>
      </c>
      <c r="G705" s="27">
        <f>畜禽季度村级台账!BS706</f>
        <v>0</v>
      </c>
      <c r="H705" s="27">
        <f>畜禽季度村级台账!BT706</f>
        <v>0</v>
      </c>
      <c r="I705" s="27">
        <f>畜禽季度村级台账!BU706</f>
        <v>0</v>
      </c>
      <c r="J705" s="27">
        <f>畜禽季度村级台账!BV706</f>
        <v>0</v>
      </c>
      <c r="K705" s="27">
        <f>畜禽季度村级台账!BW706</f>
        <v>0</v>
      </c>
      <c r="L705" s="27">
        <f>畜禽季度村级台账!BX706</f>
        <v>0</v>
      </c>
      <c r="M705" s="27">
        <f>畜禽季度村级台账!BY706</f>
        <v>0</v>
      </c>
      <c r="N705" s="27">
        <f>畜禽季度村级台账!BZ706</f>
        <v>0</v>
      </c>
      <c r="O705" s="27">
        <f>畜禽季度村级台账!CA706</f>
        <v>0</v>
      </c>
      <c r="P705" s="27">
        <f>畜禽季度村级台账!CB706</f>
        <v>0</v>
      </c>
      <c r="Q705" s="27">
        <f>畜禽季度村级台账!CC706</f>
        <v>0</v>
      </c>
      <c r="R705" s="27">
        <f>畜禽季度村级台账!CD706</f>
        <v>0</v>
      </c>
      <c r="S705" s="27">
        <f>畜禽季度村级台账!CE706</f>
        <v>0</v>
      </c>
      <c r="T705" s="27">
        <f>畜禽季度村级台账!C706+畜禽季度村级台账!U706+畜禽季度村级台账!AM706+畜禽季度村级台账!BE706</f>
        <v>0</v>
      </c>
      <c r="U705" s="27">
        <f>畜禽季度村级台账!D706+畜禽季度村级台账!V706+畜禽季度村级台账!AN706+畜禽季度村级台账!BF706</f>
        <v>0</v>
      </c>
      <c r="V705" s="27">
        <f>畜禽季度村级台账!E706+畜禽季度村级台账!W706+畜禽季度村级台账!AO706+畜禽季度村级台账!BG706</f>
        <v>0</v>
      </c>
      <c r="W705" s="27">
        <f>畜禽季度村级台账!F706+畜禽季度村级台账!X706+畜禽季度村级台账!AP706+畜禽季度村级台账!BH706</f>
        <v>0</v>
      </c>
      <c r="X705" s="27">
        <f t="shared" si="88"/>
        <v>0</v>
      </c>
      <c r="Y705" s="27">
        <f>畜禽季度村级台账!G706+畜禽季度村级台账!Y706+畜禽季度村级台账!AQ706+畜禽季度村级台账!BI706</f>
        <v>0</v>
      </c>
      <c r="Z705" s="27">
        <f>畜禽季度村级台账!H706+畜禽季度村级台账!Z706+畜禽季度村级台账!AR706+畜禽季度村级台账!BJ706</f>
        <v>0</v>
      </c>
      <c r="AA705" s="27">
        <f>畜禽季度村级台账!CF706</f>
        <v>0</v>
      </c>
      <c r="AB705" s="27">
        <f>畜禽季度村级台账!CG706</f>
        <v>0</v>
      </c>
      <c r="AC705" s="27">
        <f>畜禽季度村级台账!CH706</f>
        <v>0</v>
      </c>
      <c r="AD705" s="27">
        <f>畜禽季度村级台账!CI706</f>
        <v>0</v>
      </c>
      <c r="AE705" s="27">
        <f>畜禽季度村级台账!CJ706</f>
        <v>0</v>
      </c>
      <c r="AF705" s="51" t="str">
        <f t="shared" si="81"/>
        <v>正确</v>
      </c>
      <c r="AG705" s="51" t="str">
        <f t="shared" si="82"/>
        <v>正确</v>
      </c>
      <c r="AH705" s="51" t="str">
        <f t="shared" si="83"/>
        <v>正确</v>
      </c>
      <c r="AI705" s="51" t="str">
        <f t="shared" si="84"/>
        <v>正确</v>
      </c>
      <c r="AJ705" s="51" t="str">
        <f t="shared" si="85"/>
        <v>正确</v>
      </c>
      <c r="AK705" s="51" t="str">
        <f t="shared" si="86"/>
        <v>正确</v>
      </c>
      <c r="AL705" s="51" t="str">
        <f t="shared" si="87"/>
        <v>正确</v>
      </c>
    </row>
    <row r="706" spans="1:38">
      <c r="A706" s="28">
        <v>696</v>
      </c>
      <c r="B706" s="26">
        <f>畜禽季度村级台账!B707</f>
        <v>0</v>
      </c>
      <c r="C706" s="27">
        <f>畜禽季度村级台账!BO707</f>
        <v>0</v>
      </c>
      <c r="D706" s="27">
        <f>畜禽季度村级台账!BP707</f>
        <v>0</v>
      </c>
      <c r="E706" s="27">
        <f>畜禽季度村级台账!BQ707</f>
        <v>0</v>
      </c>
      <c r="F706" s="27">
        <f>畜禽季度村级台账!BR707</f>
        <v>0</v>
      </c>
      <c r="G706" s="27">
        <f>畜禽季度村级台账!BS707</f>
        <v>0</v>
      </c>
      <c r="H706" s="27">
        <f>畜禽季度村级台账!BT707</f>
        <v>0</v>
      </c>
      <c r="I706" s="27">
        <f>畜禽季度村级台账!BU707</f>
        <v>0</v>
      </c>
      <c r="J706" s="27">
        <f>畜禽季度村级台账!BV707</f>
        <v>0</v>
      </c>
      <c r="K706" s="27">
        <f>畜禽季度村级台账!BW707</f>
        <v>0</v>
      </c>
      <c r="L706" s="27">
        <f>畜禽季度村级台账!BX707</f>
        <v>0</v>
      </c>
      <c r="M706" s="27">
        <f>畜禽季度村级台账!BY707</f>
        <v>0</v>
      </c>
      <c r="N706" s="27">
        <f>畜禽季度村级台账!BZ707</f>
        <v>0</v>
      </c>
      <c r="O706" s="27">
        <f>畜禽季度村级台账!CA707</f>
        <v>0</v>
      </c>
      <c r="P706" s="27">
        <f>畜禽季度村级台账!CB707</f>
        <v>0</v>
      </c>
      <c r="Q706" s="27">
        <f>畜禽季度村级台账!CC707</f>
        <v>0</v>
      </c>
      <c r="R706" s="27">
        <f>畜禽季度村级台账!CD707</f>
        <v>0</v>
      </c>
      <c r="S706" s="27">
        <f>畜禽季度村级台账!CE707</f>
        <v>0</v>
      </c>
      <c r="T706" s="27">
        <f>畜禽季度村级台账!C707+畜禽季度村级台账!U707+畜禽季度村级台账!AM707+畜禽季度村级台账!BE707</f>
        <v>0</v>
      </c>
      <c r="U706" s="27">
        <f>畜禽季度村级台账!D707+畜禽季度村级台账!V707+畜禽季度村级台账!AN707+畜禽季度村级台账!BF707</f>
        <v>0</v>
      </c>
      <c r="V706" s="27">
        <f>畜禽季度村级台账!E707+畜禽季度村级台账!W707+畜禽季度村级台账!AO707+畜禽季度村级台账!BG707</f>
        <v>0</v>
      </c>
      <c r="W706" s="27">
        <f>畜禽季度村级台账!F707+畜禽季度村级台账!X707+畜禽季度村级台账!AP707+畜禽季度村级台账!BH707</f>
        <v>0</v>
      </c>
      <c r="X706" s="27">
        <f t="shared" si="88"/>
        <v>0</v>
      </c>
      <c r="Y706" s="27">
        <f>畜禽季度村级台账!G707+畜禽季度村级台账!Y707+畜禽季度村级台账!AQ707+畜禽季度村级台账!BI707</f>
        <v>0</v>
      </c>
      <c r="Z706" s="27">
        <f>畜禽季度村级台账!H707+畜禽季度村级台账!Z707+畜禽季度村级台账!AR707+畜禽季度村级台账!BJ707</f>
        <v>0</v>
      </c>
      <c r="AA706" s="27">
        <f>畜禽季度村级台账!CF707</f>
        <v>0</v>
      </c>
      <c r="AB706" s="27">
        <f>畜禽季度村级台账!CG707</f>
        <v>0</v>
      </c>
      <c r="AC706" s="27">
        <f>畜禽季度村级台账!CH707</f>
        <v>0</v>
      </c>
      <c r="AD706" s="27">
        <f>畜禽季度村级台账!CI707</f>
        <v>0</v>
      </c>
      <c r="AE706" s="27">
        <f>畜禽季度村级台账!CJ707</f>
        <v>0</v>
      </c>
      <c r="AF706" s="51" t="str">
        <f t="shared" si="81"/>
        <v>正确</v>
      </c>
      <c r="AG706" s="51" t="str">
        <f t="shared" si="82"/>
        <v>正确</v>
      </c>
      <c r="AH706" s="51" t="str">
        <f t="shared" si="83"/>
        <v>正确</v>
      </c>
      <c r="AI706" s="51" t="str">
        <f t="shared" si="84"/>
        <v>正确</v>
      </c>
      <c r="AJ706" s="51" t="str">
        <f t="shared" si="85"/>
        <v>正确</v>
      </c>
      <c r="AK706" s="51" t="str">
        <f t="shared" si="86"/>
        <v>正确</v>
      </c>
      <c r="AL706" s="51" t="str">
        <f t="shared" si="87"/>
        <v>正确</v>
      </c>
    </row>
    <row r="707" spans="1:38">
      <c r="A707" s="28">
        <v>697</v>
      </c>
      <c r="B707" s="26">
        <f>畜禽季度村级台账!B708</f>
        <v>0</v>
      </c>
      <c r="C707" s="27">
        <f>畜禽季度村级台账!BO708</f>
        <v>0</v>
      </c>
      <c r="D707" s="27">
        <f>畜禽季度村级台账!BP708</f>
        <v>0</v>
      </c>
      <c r="E707" s="27">
        <f>畜禽季度村级台账!BQ708</f>
        <v>0</v>
      </c>
      <c r="F707" s="27">
        <f>畜禽季度村级台账!BR708</f>
        <v>0</v>
      </c>
      <c r="G707" s="27">
        <f>畜禽季度村级台账!BS708</f>
        <v>0</v>
      </c>
      <c r="H707" s="27">
        <f>畜禽季度村级台账!BT708</f>
        <v>0</v>
      </c>
      <c r="I707" s="27">
        <f>畜禽季度村级台账!BU708</f>
        <v>0</v>
      </c>
      <c r="J707" s="27">
        <f>畜禽季度村级台账!BV708</f>
        <v>0</v>
      </c>
      <c r="K707" s="27">
        <f>畜禽季度村级台账!BW708</f>
        <v>0</v>
      </c>
      <c r="L707" s="27">
        <f>畜禽季度村级台账!BX708</f>
        <v>0</v>
      </c>
      <c r="M707" s="27">
        <f>畜禽季度村级台账!BY708</f>
        <v>0</v>
      </c>
      <c r="N707" s="27">
        <f>畜禽季度村级台账!BZ708</f>
        <v>0</v>
      </c>
      <c r="O707" s="27">
        <f>畜禽季度村级台账!CA708</f>
        <v>0</v>
      </c>
      <c r="P707" s="27">
        <f>畜禽季度村级台账!CB708</f>
        <v>0</v>
      </c>
      <c r="Q707" s="27">
        <f>畜禽季度村级台账!CC708</f>
        <v>0</v>
      </c>
      <c r="R707" s="27">
        <f>畜禽季度村级台账!CD708</f>
        <v>0</v>
      </c>
      <c r="S707" s="27">
        <f>畜禽季度村级台账!CE708</f>
        <v>0</v>
      </c>
      <c r="T707" s="27">
        <f>畜禽季度村级台账!C708+畜禽季度村级台账!U708+畜禽季度村级台账!AM708+畜禽季度村级台账!BE708</f>
        <v>0</v>
      </c>
      <c r="U707" s="27">
        <f>畜禽季度村级台账!D708+畜禽季度村级台账!V708+畜禽季度村级台账!AN708+畜禽季度村级台账!BF708</f>
        <v>0</v>
      </c>
      <c r="V707" s="27">
        <f>畜禽季度村级台账!E708+畜禽季度村级台账!W708+畜禽季度村级台账!AO708+畜禽季度村级台账!BG708</f>
        <v>0</v>
      </c>
      <c r="W707" s="27">
        <f>畜禽季度村级台账!F708+畜禽季度村级台账!X708+畜禽季度村级台账!AP708+畜禽季度村级台账!BH708</f>
        <v>0</v>
      </c>
      <c r="X707" s="27">
        <f t="shared" si="88"/>
        <v>0</v>
      </c>
      <c r="Y707" s="27">
        <f>畜禽季度村级台账!G708+畜禽季度村级台账!Y708+畜禽季度村级台账!AQ708+畜禽季度村级台账!BI708</f>
        <v>0</v>
      </c>
      <c r="Z707" s="27">
        <f>畜禽季度村级台账!H708+畜禽季度村级台账!Z708+畜禽季度村级台账!AR708+畜禽季度村级台账!BJ708</f>
        <v>0</v>
      </c>
      <c r="AA707" s="27">
        <f>畜禽季度村级台账!CF708</f>
        <v>0</v>
      </c>
      <c r="AB707" s="27">
        <f>畜禽季度村级台账!CG708</f>
        <v>0</v>
      </c>
      <c r="AC707" s="27">
        <f>畜禽季度村级台账!CH708</f>
        <v>0</v>
      </c>
      <c r="AD707" s="27">
        <f>畜禽季度村级台账!CI708</f>
        <v>0</v>
      </c>
      <c r="AE707" s="27">
        <f>畜禽季度村级台账!CJ708</f>
        <v>0</v>
      </c>
      <c r="AF707" s="51" t="str">
        <f t="shared" si="81"/>
        <v>正确</v>
      </c>
      <c r="AG707" s="51" t="str">
        <f t="shared" si="82"/>
        <v>正确</v>
      </c>
      <c r="AH707" s="51" t="str">
        <f t="shared" si="83"/>
        <v>正确</v>
      </c>
      <c r="AI707" s="51" t="str">
        <f t="shared" si="84"/>
        <v>正确</v>
      </c>
      <c r="AJ707" s="51" t="str">
        <f t="shared" si="85"/>
        <v>正确</v>
      </c>
      <c r="AK707" s="51" t="str">
        <f t="shared" si="86"/>
        <v>正确</v>
      </c>
      <c r="AL707" s="51" t="str">
        <f t="shared" si="87"/>
        <v>正确</v>
      </c>
    </row>
    <row r="708" spans="1:38">
      <c r="A708" s="28">
        <v>698</v>
      </c>
      <c r="B708" s="26">
        <f>畜禽季度村级台账!B709</f>
        <v>0</v>
      </c>
      <c r="C708" s="27">
        <f>畜禽季度村级台账!BO709</f>
        <v>0</v>
      </c>
      <c r="D708" s="27">
        <f>畜禽季度村级台账!BP709</f>
        <v>0</v>
      </c>
      <c r="E708" s="27">
        <f>畜禽季度村级台账!BQ709</f>
        <v>0</v>
      </c>
      <c r="F708" s="27">
        <f>畜禽季度村级台账!BR709</f>
        <v>0</v>
      </c>
      <c r="G708" s="27">
        <f>畜禽季度村级台账!BS709</f>
        <v>0</v>
      </c>
      <c r="H708" s="27">
        <f>畜禽季度村级台账!BT709</f>
        <v>0</v>
      </c>
      <c r="I708" s="27">
        <f>畜禽季度村级台账!BU709</f>
        <v>0</v>
      </c>
      <c r="J708" s="27">
        <f>畜禽季度村级台账!BV709</f>
        <v>0</v>
      </c>
      <c r="K708" s="27">
        <f>畜禽季度村级台账!BW709</f>
        <v>0</v>
      </c>
      <c r="L708" s="27">
        <f>畜禽季度村级台账!BX709</f>
        <v>0</v>
      </c>
      <c r="M708" s="27">
        <f>畜禽季度村级台账!BY709</f>
        <v>0</v>
      </c>
      <c r="N708" s="27">
        <f>畜禽季度村级台账!BZ709</f>
        <v>0</v>
      </c>
      <c r="O708" s="27">
        <f>畜禽季度村级台账!CA709</f>
        <v>0</v>
      </c>
      <c r="P708" s="27">
        <f>畜禽季度村级台账!CB709</f>
        <v>0</v>
      </c>
      <c r="Q708" s="27">
        <f>畜禽季度村级台账!CC709</f>
        <v>0</v>
      </c>
      <c r="R708" s="27">
        <f>畜禽季度村级台账!CD709</f>
        <v>0</v>
      </c>
      <c r="S708" s="27">
        <f>畜禽季度村级台账!CE709</f>
        <v>0</v>
      </c>
      <c r="T708" s="27">
        <f>畜禽季度村级台账!C709+畜禽季度村级台账!U709+畜禽季度村级台账!AM709+畜禽季度村级台账!BE709</f>
        <v>0</v>
      </c>
      <c r="U708" s="27">
        <f>畜禽季度村级台账!D709+畜禽季度村级台账!V709+畜禽季度村级台账!AN709+畜禽季度村级台账!BF709</f>
        <v>0</v>
      </c>
      <c r="V708" s="27">
        <f>畜禽季度村级台账!E709+畜禽季度村级台账!W709+畜禽季度村级台账!AO709+畜禽季度村级台账!BG709</f>
        <v>0</v>
      </c>
      <c r="W708" s="27">
        <f>畜禽季度村级台账!F709+畜禽季度村级台账!X709+畜禽季度村级台账!AP709+畜禽季度村级台账!BH709</f>
        <v>0</v>
      </c>
      <c r="X708" s="27">
        <f t="shared" si="88"/>
        <v>0</v>
      </c>
      <c r="Y708" s="27">
        <f>畜禽季度村级台账!G709+畜禽季度村级台账!Y709+畜禽季度村级台账!AQ709+畜禽季度村级台账!BI709</f>
        <v>0</v>
      </c>
      <c r="Z708" s="27">
        <f>畜禽季度村级台账!H709+畜禽季度村级台账!Z709+畜禽季度村级台账!AR709+畜禽季度村级台账!BJ709</f>
        <v>0</v>
      </c>
      <c r="AA708" s="27">
        <f>畜禽季度村级台账!CF709</f>
        <v>0</v>
      </c>
      <c r="AB708" s="27">
        <f>畜禽季度村级台账!CG709</f>
        <v>0</v>
      </c>
      <c r="AC708" s="27">
        <f>畜禽季度村级台账!CH709</f>
        <v>0</v>
      </c>
      <c r="AD708" s="27">
        <f>畜禽季度村级台账!CI709</f>
        <v>0</v>
      </c>
      <c r="AE708" s="27">
        <f>畜禽季度村级台账!CJ709</f>
        <v>0</v>
      </c>
      <c r="AF708" s="51" t="str">
        <f t="shared" si="81"/>
        <v>正确</v>
      </c>
      <c r="AG708" s="51" t="str">
        <f t="shared" si="82"/>
        <v>正确</v>
      </c>
      <c r="AH708" s="51" t="str">
        <f t="shared" si="83"/>
        <v>正确</v>
      </c>
      <c r="AI708" s="51" t="str">
        <f t="shared" si="84"/>
        <v>正确</v>
      </c>
      <c r="AJ708" s="51" t="str">
        <f t="shared" si="85"/>
        <v>正确</v>
      </c>
      <c r="AK708" s="51" t="str">
        <f t="shared" si="86"/>
        <v>正确</v>
      </c>
      <c r="AL708" s="51" t="str">
        <f t="shared" si="87"/>
        <v>正确</v>
      </c>
    </row>
    <row r="709" spans="1:38">
      <c r="A709" s="28">
        <v>699</v>
      </c>
      <c r="B709" s="26">
        <f>畜禽季度村级台账!B710</f>
        <v>0</v>
      </c>
      <c r="C709" s="27">
        <f>畜禽季度村级台账!BO710</f>
        <v>0</v>
      </c>
      <c r="D709" s="27">
        <f>畜禽季度村级台账!BP710</f>
        <v>0</v>
      </c>
      <c r="E709" s="27">
        <f>畜禽季度村级台账!BQ710</f>
        <v>0</v>
      </c>
      <c r="F709" s="27">
        <f>畜禽季度村级台账!BR710</f>
        <v>0</v>
      </c>
      <c r="G709" s="27">
        <f>畜禽季度村级台账!BS710</f>
        <v>0</v>
      </c>
      <c r="H709" s="27">
        <f>畜禽季度村级台账!BT710</f>
        <v>0</v>
      </c>
      <c r="I709" s="27">
        <f>畜禽季度村级台账!BU710</f>
        <v>0</v>
      </c>
      <c r="J709" s="27">
        <f>畜禽季度村级台账!BV710</f>
        <v>0</v>
      </c>
      <c r="K709" s="27">
        <f>畜禽季度村级台账!BW710</f>
        <v>0</v>
      </c>
      <c r="L709" s="27">
        <f>畜禽季度村级台账!BX710</f>
        <v>0</v>
      </c>
      <c r="M709" s="27">
        <f>畜禽季度村级台账!BY710</f>
        <v>0</v>
      </c>
      <c r="N709" s="27">
        <f>畜禽季度村级台账!BZ710</f>
        <v>0</v>
      </c>
      <c r="O709" s="27">
        <f>畜禽季度村级台账!CA710</f>
        <v>0</v>
      </c>
      <c r="P709" s="27">
        <f>畜禽季度村级台账!CB710</f>
        <v>0</v>
      </c>
      <c r="Q709" s="27">
        <f>畜禽季度村级台账!CC710</f>
        <v>0</v>
      </c>
      <c r="R709" s="27">
        <f>畜禽季度村级台账!CD710</f>
        <v>0</v>
      </c>
      <c r="S709" s="27">
        <f>畜禽季度村级台账!CE710</f>
        <v>0</v>
      </c>
      <c r="T709" s="27">
        <f>畜禽季度村级台账!C710+畜禽季度村级台账!U710+畜禽季度村级台账!AM710+畜禽季度村级台账!BE710</f>
        <v>0</v>
      </c>
      <c r="U709" s="27">
        <f>畜禽季度村级台账!D710+畜禽季度村级台账!V710+畜禽季度村级台账!AN710+畜禽季度村级台账!BF710</f>
        <v>0</v>
      </c>
      <c r="V709" s="27">
        <f>畜禽季度村级台账!E710+畜禽季度村级台账!W710+畜禽季度村级台账!AO710+畜禽季度村级台账!BG710</f>
        <v>0</v>
      </c>
      <c r="W709" s="27">
        <f>畜禽季度村级台账!F710+畜禽季度村级台账!X710+畜禽季度村级台账!AP710+畜禽季度村级台账!BH710</f>
        <v>0</v>
      </c>
      <c r="X709" s="27">
        <f t="shared" si="88"/>
        <v>0</v>
      </c>
      <c r="Y709" s="27">
        <f>畜禽季度村级台账!G710+畜禽季度村级台账!Y710+畜禽季度村级台账!AQ710+畜禽季度村级台账!BI710</f>
        <v>0</v>
      </c>
      <c r="Z709" s="27">
        <f>畜禽季度村级台账!H710+畜禽季度村级台账!Z710+畜禽季度村级台账!AR710+畜禽季度村级台账!BJ710</f>
        <v>0</v>
      </c>
      <c r="AA709" s="27">
        <f>畜禽季度村级台账!CF710</f>
        <v>0</v>
      </c>
      <c r="AB709" s="27">
        <f>畜禽季度村级台账!CG710</f>
        <v>0</v>
      </c>
      <c r="AC709" s="27">
        <f>畜禽季度村级台账!CH710</f>
        <v>0</v>
      </c>
      <c r="AD709" s="27">
        <f>畜禽季度村级台账!CI710</f>
        <v>0</v>
      </c>
      <c r="AE709" s="27">
        <f>畜禽季度村级台账!CJ710</f>
        <v>0</v>
      </c>
      <c r="AF709" s="51" t="str">
        <f t="shared" si="81"/>
        <v>正确</v>
      </c>
      <c r="AG709" s="51" t="str">
        <f t="shared" si="82"/>
        <v>正确</v>
      </c>
      <c r="AH709" s="51" t="str">
        <f t="shared" si="83"/>
        <v>正确</v>
      </c>
      <c r="AI709" s="51" t="str">
        <f t="shared" si="84"/>
        <v>正确</v>
      </c>
      <c r="AJ709" s="51" t="str">
        <f t="shared" si="85"/>
        <v>正确</v>
      </c>
      <c r="AK709" s="51" t="str">
        <f t="shared" si="86"/>
        <v>正确</v>
      </c>
      <c r="AL709" s="51" t="str">
        <f t="shared" si="87"/>
        <v>正确</v>
      </c>
    </row>
    <row r="710" spans="1:38">
      <c r="A710" s="28">
        <v>700</v>
      </c>
      <c r="B710" s="26">
        <f>畜禽季度村级台账!B711</f>
        <v>0</v>
      </c>
      <c r="C710" s="27">
        <f>畜禽季度村级台账!BO711</f>
        <v>0</v>
      </c>
      <c r="D710" s="27">
        <f>畜禽季度村级台账!BP711</f>
        <v>0</v>
      </c>
      <c r="E710" s="27">
        <f>畜禽季度村级台账!BQ711</f>
        <v>0</v>
      </c>
      <c r="F710" s="27">
        <f>畜禽季度村级台账!BR711</f>
        <v>0</v>
      </c>
      <c r="G710" s="27">
        <f>畜禽季度村级台账!BS711</f>
        <v>0</v>
      </c>
      <c r="H710" s="27">
        <f>畜禽季度村级台账!BT711</f>
        <v>0</v>
      </c>
      <c r="I710" s="27">
        <f>畜禽季度村级台账!BU711</f>
        <v>0</v>
      </c>
      <c r="J710" s="27">
        <f>畜禽季度村级台账!BV711</f>
        <v>0</v>
      </c>
      <c r="K710" s="27">
        <f>畜禽季度村级台账!BW711</f>
        <v>0</v>
      </c>
      <c r="L710" s="27">
        <f>畜禽季度村级台账!BX711</f>
        <v>0</v>
      </c>
      <c r="M710" s="27">
        <f>畜禽季度村级台账!BY711</f>
        <v>0</v>
      </c>
      <c r="N710" s="27">
        <f>畜禽季度村级台账!BZ711</f>
        <v>0</v>
      </c>
      <c r="O710" s="27">
        <f>畜禽季度村级台账!CA711</f>
        <v>0</v>
      </c>
      <c r="P710" s="27">
        <f>畜禽季度村级台账!CB711</f>
        <v>0</v>
      </c>
      <c r="Q710" s="27">
        <f>畜禽季度村级台账!CC711</f>
        <v>0</v>
      </c>
      <c r="R710" s="27">
        <f>畜禽季度村级台账!CD711</f>
        <v>0</v>
      </c>
      <c r="S710" s="27">
        <f>畜禽季度村级台账!CE711</f>
        <v>0</v>
      </c>
      <c r="T710" s="27">
        <f>畜禽季度村级台账!C711+畜禽季度村级台账!U711+畜禽季度村级台账!AM711+畜禽季度村级台账!BE711</f>
        <v>0</v>
      </c>
      <c r="U710" s="27">
        <f>畜禽季度村级台账!D711+畜禽季度村级台账!V711+畜禽季度村级台账!AN711+畜禽季度村级台账!BF711</f>
        <v>0</v>
      </c>
      <c r="V710" s="27">
        <f>畜禽季度村级台账!E711+畜禽季度村级台账!W711+畜禽季度村级台账!AO711+畜禽季度村级台账!BG711</f>
        <v>0</v>
      </c>
      <c r="W710" s="27">
        <f>畜禽季度村级台账!F711+畜禽季度村级台账!X711+畜禽季度村级台账!AP711+畜禽季度村级台账!BH711</f>
        <v>0</v>
      </c>
      <c r="X710" s="27">
        <f t="shared" si="88"/>
        <v>0</v>
      </c>
      <c r="Y710" s="27">
        <f>畜禽季度村级台账!G711+畜禽季度村级台账!Y711+畜禽季度村级台账!AQ711+畜禽季度村级台账!BI711</f>
        <v>0</v>
      </c>
      <c r="Z710" s="27">
        <f>畜禽季度村级台账!H711+畜禽季度村级台账!Z711+畜禽季度村级台账!AR711+畜禽季度村级台账!BJ711</f>
        <v>0</v>
      </c>
      <c r="AA710" s="27">
        <f>畜禽季度村级台账!CF711</f>
        <v>0</v>
      </c>
      <c r="AB710" s="27">
        <f>畜禽季度村级台账!CG711</f>
        <v>0</v>
      </c>
      <c r="AC710" s="27">
        <f>畜禽季度村级台账!CH711</f>
        <v>0</v>
      </c>
      <c r="AD710" s="27">
        <f>畜禽季度村级台账!CI711</f>
        <v>0</v>
      </c>
      <c r="AE710" s="27">
        <f>畜禽季度村级台账!CJ711</f>
        <v>0</v>
      </c>
      <c r="AF710" s="51" t="str">
        <f t="shared" si="81"/>
        <v>正确</v>
      </c>
      <c r="AG710" s="51" t="str">
        <f t="shared" si="82"/>
        <v>正确</v>
      </c>
      <c r="AH710" s="51" t="str">
        <f t="shared" si="83"/>
        <v>正确</v>
      </c>
      <c r="AI710" s="51" t="str">
        <f t="shared" si="84"/>
        <v>正确</v>
      </c>
      <c r="AJ710" s="51" t="str">
        <f t="shared" si="85"/>
        <v>正确</v>
      </c>
      <c r="AK710" s="51" t="str">
        <f t="shared" si="86"/>
        <v>正确</v>
      </c>
      <c r="AL710" s="51" t="str">
        <f t="shared" si="87"/>
        <v>正确</v>
      </c>
    </row>
    <row r="711" spans="1:38">
      <c r="A711" s="28">
        <v>701</v>
      </c>
      <c r="B711" s="26">
        <f>畜禽季度村级台账!B712</f>
        <v>0</v>
      </c>
      <c r="C711" s="27">
        <f>畜禽季度村级台账!BO712</f>
        <v>0</v>
      </c>
      <c r="D711" s="27">
        <f>畜禽季度村级台账!BP712</f>
        <v>0</v>
      </c>
      <c r="E711" s="27">
        <f>畜禽季度村级台账!BQ712</f>
        <v>0</v>
      </c>
      <c r="F711" s="27">
        <f>畜禽季度村级台账!BR712</f>
        <v>0</v>
      </c>
      <c r="G711" s="27">
        <f>畜禽季度村级台账!BS712</f>
        <v>0</v>
      </c>
      <c r="H711" s="27">
        <f>畜禽季度村级台账!BT712</f>
        <v>0</v>
      </c>
      <c r="I711" s="27">
        <f>畜禽季度村级台账!BU712</f>
        <v>0</v>
      </c>
      <c r="J711" s="27">
        <f>畜禽季度村级台账!BV712</f>
        <v>0</v>
      </c>
      <c r="K711" s="27">
        <f>畜禽季度村级台账!BW712</f>
        <v>0</v>
      </c>
      <c r="L711" s="27">
        <f>畜禽季度村级台账!BX712</f>
        <v>0</v>
      </c>
      <c r="M711" s="27">
        <f>畜禽季度村级台账!BY712</f>
        <v>0</v>
      </c>
      <c r="N711" s="27">
        <f>畜禽季度村级台账!BZ712</f>
        <v>0</v>
      </c>
      <c r="O711" s="27">
        <f>畜禽季度村级台账!CA712</f>
        <v>0</v>
      </c>
      <c r="P711" s="27">
        <f>畜禽季度村级台账!CB712</f>
        <v>0</v>
      </c>
      <c r="Q711" s="27">
        <f>畜禽季度村级台账!CC712</f>
        <v>0</v>
      </c>
      <c r="R711" s="27">
        <f>畜禽季度村级台账!CD712</f>
        <v>0</v>
      </c>
      <c r="S711" s="27">
        <f>畜禽季度村级台账!CE712</f>
        <v>0</v>
      </c>
      <c r="T711" s="27">
        <f>畜禽季度村级台账!C712+畜禽季度村级台账!U712+畜禽季度村级台账!AM712+畜禽季度村级台账!BE712</f>
        <v>0</v>
      </c>
      <c r="U711" s="27">
        <f>畜禽季度村级台账!D712+畜禽季度村级台账!V712+畜禽季度村级台账!AN712+畜禽季度村级台账!BF712</f>
        <v>0</v>
      </c>
      <c r="V711" s="27">
        <f>畜禽季度村级台账!E712+畜禽季度村级台账!W712+畜禽季度村级台账!AO712+畜禽季度村级台账!BG712</f>
        <v>0</v>
      </c>
      <c r="W711" s="27">
        <f>畜禽季度村级台账!F712+畜禽季度村级台账!X712+畜禽季度村级台账!AP712+畜禽季度村级台账!BH712</f>
        <v>0</v>
      </c>
      <c r="X711" s="27">
        <f t="shared" si="88"/>
        <v>0</v>
      </c>
      <c r="Y711" s="27">
        <f>畜禽季度村级台账!G712+畜禽季度村级台账!Y712+畜禽季度村级台账!AQ712+畜禽季度村级台账!BI712</f>
        <v>0</v>
      </c>
      <c r="Z711" s="27">
        <f>畜禽季度村级台账!H712+畜禽季度村级台账!Z712+畜禽季度村级台账!AR712+畜禽季度村级台账!BJ712</f>
        <v>0</v>
      </c>
      <c r="AA711" s="27">
        <f>畜禽季度村级台账!CF712</f>
        <v>0</v>
      </c>
      <c r="AB711" s="27">
        <f>畜禽季度村级台账!CG712</f>
        <v>0</v>
      </c>
      <c r="AC711" s="27">
        <f>畜禽季度村级台账!CH712</f>
        <v>0</v>
      </c>
      <c r="AD711" s="27">
        <f>畜禽季度村级台账!CI712</f>
        <v>0</v>
      </c>
      <c r="AE711" s="27">
        <f>畜禽季度村级台账!CJ712</f>
        <v>0</v>
      </c>
      <c r="AF711" s="51" t="str">
        <f t="shared" si="81"/>
        <v>正确</v>
      </c>
      <c r="AG711" s="51" t="str">
        <f t="shared" si="82"/>
        <v>正确</v>
      </c>
      <c r="AH711" s="51" t="str">
        <f t="shared" si="83"/>
        <v>正确</v>
      </c>
      <c r="AI711" s="51" t="str">
        <f t="shared" si="84"/>
        <v>正确</v>
      </c>
      <c r="AJ711" s="51" t="str">
        <f t="shared" si="85"/>
        <v>正确</v>
      </c>
      <c r="AK711" s="51" t="str">
        <f t="shared" si="86"/>
        <v>正确</v>
      </c>
      <c r="AL711" s="51" t="str">
        <f t="shared" si="87"/>
        <v>正确</v>
      </c>
    </row>
    <row r="712" spans="1:38">
      <c r="A712" s="28">
        <v>702</v>
      </c>
      <c r="B712" s="26">
        <f>畜禽季度村级台账!B713</f>
        <v>0</v>
      </c>
      <c r="C712" s="27">
        <f>畜禽季度村级台账!BO713</f>
        <v>0</v>
      </c>
      <c r="D712" s="27">
        <f>畜禽季度村级台账!BP713</f>
        <v>0</v>
      </c>
      <c r="E712" s="27">
        <f>畜禽季度村级台账!BQ713</f>
        <v>0</v>
      </c>
      <c r="F712" s="27">
        <f>畜禽季度村级台账!BR713</f>
        <v>0</v>
      </c>
      <c r="G712" s="27">
        <f>畜禽季度村级台账!BS713</f>
        <v>0</v>
      </c>
      <c r="H712" s="27">
        <f>畜禽季度村级台账!BT713</f>
        <v>0</v>
      </c>
      <c r="I712" s="27">
        <f>畜禽季度村级台账!BU713</f>
        <v>0</v>
      </c>
      <c r="J712" s="27">
        <f>畜禽季度村级台账!BV713</f>
        <v>0</v>
      </c>
      <c r="K712" s="27">
        <f>畜禽季度村级台账!BW713</f>
        <v>0</v>
      </c>
      <c r="L712" s="27">
        <f>畜禽季度村级台账!BX713</f>
        <v>0</v>
      </c>
      <c r="M712" s="27">
        <f>畜禽季度村级台账!BY713</f>
        <v>0</v>
      </c>
      <c r="N712" s="27">
        <f>畜禽季度村级台账!BZ713</f>
        <v>0</v>
      </c>
      <c r="O712" s="27">
        <f>畜禽季度村级台账!CA713</f>
        <v>0</v>
      </c>
      <c r="P712" s="27">
        <f>畜禽季度村级台账!CB713</f>
        <v>0</v>
      </c>
      <c r="Q712" s="27">
        <f>畜禽季度村级台账!CC713</f>
        <v>0</v>
      </c>
      <c r="R712" s="27">
        <f>畜禽季度村级台账!CD713</f>
        <v>0</v>
      </c>
      <c r="S712" s="27">
        <f>畜禽季度村级台账!CE713</f>
        <v>0</v>
      </c>
      <c r="T712" s="27">
        <f>畜禽季度村级台账!C713+畜禽季度村级台账!U713+畜禽季度村级台账!AM713+畜禽季度村级台账!BE713</f>
        <v>0</v>
      </c>
      <c r="U712" s="27">
        <f>畜禽季度村级台账!D713+畜禽季度村级台账!V713+畜禽季度村级台账!AN713+畜禽季度村级台账!BF713</f>
        <v>0</v>
      </c>
      <c r="V712" s="27">
        <f>畜禽季度村级台账!E713+畜禽季度村级台账!W713+畜禽季度村级台账!AO713+畜禽季度村级台账!BG713</f>
        <v>0</v>
      </c>
      <c r="W712" s="27">
        <f>畜禽季度村级台账!F713+畜禽季度村级台账!X713+畜禽季度村级台账!AP713+畜禽季度村级台账!BH713</f>
        <v>0</v>
      </c>
      <c r="X712" s="27">
        <f t="shared" si="88"/>
        <v>0</v>
      </c>
      <c r="Y712" s="27">
        <f>畜禽季度村级台账!G713+畜禽季度村级台账!Y713+畜禽季度村级台账!AQ713+畜禽季度村级台账!BI713</f>
        <v>0</v>
      </c>
      <c r="Z712" s="27">
        <f>畜禽季度村级台账!H713+畜禽季度村级台账!Z713+畜禽季度村级台账!AR713+畜禽季度村级台账!BJ713</f>
        <v>0</v>
      </c>
      <c r="AA712" s="27">
        <f>畜禽季度村级台账!CF713</f>
        <v>0</v>
      </c>
      <c r="AB712" s="27">
        <f>畜禽季度村级台账!CG713</f>
        <v>0</v>
      </c>
      <c r="AC712" s="27">
        <f>畜禽季度村级台账!CH713</f>
        <v>0</v>
      </c>
      <c r="AD712" s="27">
        <f>畜禽季度村级台账!CI713</f>
        <v>0</v>
      </c>
      <c r="AE712" s="27">
        <f>畜禽季度村级台账!CJ713</f>
        <v>0</v>
      </c>
      <c r="AF712" s="51" t="str">
        <f t="shared" si="81"/>
        <v>正确</v>
      </c>
      <c r="AG712" s="51" t="str">
        <f t="shared" si="82"/>
        <v>正确</v>
      </c>
      <c r="AH712" s="51" t="str">
        <f t="shared" si="83"/>
        <v>正确</v>
      </c>
      <c r="AI712" s="51" t="str">
        <f t="shared" si="84"/>
        <v>正确</v>
      </c>
      <c r="AJ712" s="51" t="str">
        <f t="shared" si="85"/>
        <v>正确</v>
      </c>
      <c r="AK712" s="51" t="str">
        <f t="shared" si="86"/>
        <v>正确</v>
      </c>
      <c r="AL712" s="51" t="str">
        <f t="shared" si="87"/>
        <v>正确</v>
      </c>
    </row>
    <row r="713" spans="1:38">
      <c r="A713" s="28">
        <v>703</v>
      </c>
      <c r="B713" s="26">
        <f>畜禽季度村级台账!B714</f>
        <v>0</v>
      </c>
      <c r="C713" s="27">
        <f>畜禽季度村级台账!BO714</f>
        <v>0</v>
      </c>
      <c r="D713" s="27">
        <f>畜禽季度村级台账!BP714</f>
        <v>0</v>
      </c>
      <c r="E713" s="27">
        <f>畜禽季度村级台账!BQ714</f>
        <v>0</v>
      </c>
      <c r="F713" s="27">
        <f>畜禽季度村级台账!BR714</f>
        <v>0</v>
      </c>
      <c r="G713" s="27">
        <f>畜禽季度村级台账!BS714</f>
        <v>0</v>
      </c>
      <c r="H713" s="27">
        <f>畜禽季度村级台账!BT714</f>
        <v>0</v>
      </c>
      <c r="I713" s="27">
        <f>畜禽季度村级台账!BU714</f>
        <v>0</v>
      </c>
      <c r="J713" s="27">
        <f>畜禽季度村级台账!BV714</f>
        <v>0</v>
      </c>
      <c r="K713" s="27">
        <f>畜禽季度村级台账!BW714</f>
        <v>0</v>
      </c>
      <c r="L713" s="27">
        <f>畜禽季度村级台账!BX714</f>
        <v>0</v>
      </c>
      <c r="M713" s="27">
        <f>畜禽季度村级台账!BY714</f>
        <v>0</v>
      </c>
      <c r="N713" s="27">
        <f>畜禽季度村级台账!BZ714</f>
        <v>0</v>
      </c>
      <c r="O713" s="27">
        <f>畜禽季度村级台账!CA714</f>
        <v>0</v>
      </c>
      <c r="P713" s="27">
        <f>畜禽季度村级台账!CB714</f>
        <v>0</v>
      </c>
      <c r="Q713" s="27">
        <f>畜禽季度村级台账!CC714</f>
        <v>0</v>
      </c>
      <c r="R713" s="27">
        <f>畜禽季度村级台账!CD714</f>
        <v>0</v>
      </c>
      <c r="S713" s="27">
        <f>畜禽季度村级台账!CE714</f>
        <v>0</v>
      </c>
      <c r="T713" s="27">
        <f>畜禽季度村级台账!C714+畜禽季度村级台账!U714+畜禽季度村级台账!AM714+畜禽季度村级台账!BE714</f>
        <v>0</v>
      </c>
      <c r="U713" s="27">
        <f>畜禽季度村级台账!D714+畜禽季度村级台账!V714+畜禽季度村级台账!AN714+畜禽季度村级台账!BF714</f>
        <v>0</v>
      </c>
      <c r="V713" s="27">
        <f>畜禽季度村级台账!E714+畜禽季度村级台账!W714+畜禽季度村级台账!AO714+畜禽季度村级台账!BG714</f>
        <v>0</v>
      </c>
      <c r="W713" s="27">
        <f>畜禽季度村级台账!F714+畜禽季度村级台账!X714+畜禽季度村级台账!AP714+畜禽季度村级台账!BH714</f>
        <v>0</v>
      </c>
      <c r="X713" s="27">
        <f t="shared" si="88"/>
        <v>0</v>
      </c>
      <c r="Y713" s="27">
        <f>畜禽季度村级台账!G714+畜禽季度村级台账!Y714+畜禽季度村级台账!AQ714+畜禽季度村级台账!BI714</f>
        <v>0</v>
      </c>
      <c r="Z713" s="27">
        <f>畜禽季度村级台账!H714+畜禽季度村级台账!Z714+畜禽季度村级台账!AR714+畜禽季度村级台账!BJ714</f>
        <v>0</v>
      </c>
      <c r="AA713" s="27">
        <f>畜禽季度村级台账!CF714</f>
        <v>0</v>
      </c>
      <c r="AB713" s="27">
        <f>畜禽季度村级台账!CG714</f>
        <v>0</v>
      </c>
      <c r="AC713" s="27">
        <f>畜禽季度村级台账!CH714</f>
        <v>0</v>
      </c>
      <c r="AD713" s="27">
        <f>畜禽季度村级台账!CI714</f>
        <v>0</v>
      </c>
      <c r="AE713" s="27">
        <f>畜禽季度村级台账!CJ714</f>
        <v>0</v>
      </c>
      <c r="AF713" s="51" t="str">
        <f t="shared" si="81"/>
        <v>正确</v>
      </c>
      <c r="AG713" s="51" t="str">
        <f t="shared" si="82"/>
        <v>正确</v>
      </c>
      <c r="AH713" s="51" t="str">
        <f t="shared" si="83"/>
        <v>正确</v>
      </c>
      <c r="AI713" s="51" t="str">
        <f t="shared" si="84"/>
        <v>正确</v>
      </c>
      <c r="AJ713" s="51" t="str">
        <f t="shared" si="85"/>
        <v>正确</v>
      </c>
      <c r="AK713" s="51" t="str">
        <f t="shared" si="86"/>
        <v>正确</v>
      </c>
      <c r="AL713" s="51" t="str">
        <f t="shared" si="87"/>
        <v>正确</v>
      </c>
    </row>
    <row r="714" spans="1:38">
      <c r="A714" s="28">
        <v>704</v>
      </c>
      <c r="B714" s="26">
        <f>畜禽季度村级台账!B715</f>
        <v>0</v>
      </c>
      <c r="C714" s="27">
        <f>畜禽季度村级台账!BO715</f>
        <v>0</v>
      </c>
      <c r="D714" s="27">
        <f>畜禽季度村级台账!BP715</f>
        <v>0</v>
      </c>
      <c r="E714" s="27">
        <f>畜禽季度村级台账!BQ715</f>
        <v>0</v>
      </c>
      <c r="F714" s="27">
        <f>畜禽季度村级台账!BR715</f>
        <v>0</v>
      </c>
      <c r="G714" s="27">
        <f>畜禽季度村级台账!BS715</f>
        <v>0</v>
      </c>
      <c r="H714" s="27">
        <f>畜禽季度村级台账!BT715</f>
        <v>0</v>
      </c>
      <c r="I714" s="27">
        <f>畜禽季度村级台账!BU715</f>
        <v>0</v>
      </c>
      <c r="J714" s="27">
        <f>畜禽季度村级台账!BV715</f>
        <v>0</v>
      </c>
      <c r="K714" s="27">
        <f>畜禽季度村级台账!BW715</f>
        <v>0</v>
      </c>
      <c r="L714" s="27">
        <f>畜禽季度村级台账!BX715</f>
        <v>0</v>
      </c>
      <c r="M714" s="27">
        <f>畜禽季度村级台账!BY715</f>
        <v>0</v>
      </c>
      <c r="N714" s="27">
        <f>畜禽季度村级台账!BZ715</f>
        <v>0</v>
      </c>
      <c r="O714" s="27">
        <f>畜禽季度村级台账!CA715</f>
        <v>0</v>
      </c>
      <c r="P714" s="27">
        <f>畜禽季度村级台账!CB715</f>
        <v>0</v>
      </c>
      <c r="Q714" s="27">
        <f>畜禽季度村级台账!CC715</f>
        <v>0</v>
      </c>
      <c r="R714" s="27">
        <f>畜禽季度村级台账!CD715</f>
        <v>0</v>
      </c>
      <c r="S714" s="27">
        <f>畜禽季度村级台账!CE715</f>
        <v>0</v>
      </c>
      <c r="T714" s="27">
        <f>畜禽季度村级台账!C715+畜禽季度村级台账!U715+畜禽季度村级台账!AM715+畜禽季度村级台账!BE715</f>
        <v>0</v>
      </c>
      <c r="U714" s="27">
        <f>畜禽季度村级台账!D715+畜禽季度村级台账!V715+畜禽季度村级台账!AN715+畜禽季度村级台账!BF715</f>
        <v>0</v>
      </c>
      <c r="V714" s="27">
        <f>畜禽季度村级台账!E715+畜禽季度村级台账!W715+畜禽季度村级台账!AO715+畜禽季度村级台账!BG715</f>
        <v>0</v>
      </c>
      <c r="W714" s="27">
        <f>畜禽季度村级台账!F715+畜禽季度村级台账!X715+畜禽季度村级台账!AP715+畜禽季度村级台账!BH715</f>
        <v>0</v>
      </c>
      <c r="X714" s="27">
        <f t="shared" si="88"/>
        <v>0</v>
      </c>
      <c r="Y714" s="27">
        <f>畜禽季度村级台账!G715+畜禽季度村级台账!Y715+畜禽季度村级台账!AQ715+畜禽季度村级台账!BI715</f>
        <v>0</v>
      </c>
      <c r="Z714" s="27">
        <f>畜禽季度村级台账!H715+畜禽季度村级台账!Z715+畜禽季度村级台账!AR715+畜禽季度村级台账!BJ715</f>
        <v>0</v>
      </c>
      <c r="AA714" s="27">
        <f>畜禽季度村级台账!CF715</f>
        <v>0</v>
      </c>
      <c r="AB714" s="27">
        <f>畜禽季度村级台账!CG715</f>
        <v>0</v>
      </c>
      <c r="AC714" s="27">
        <f>畜禽季度村级台账!CH715</f>
        <v>0</v>
      </c>
      <c r="AD714" s="27">
        <f>畜禽季度村级台账!CI715</f>
        <v>0</v>
      </c>
      <c r="AE714" s="27">
        <f>畜禽季度村级台账!CJ715</f>
        <v>0</v>
      </c>
      <c r="AF714" s="51" t="str">
        <f t="shared" ref="AF714:AF777" si="89">IF(C714&gt;=D714,"正确","错误")</f>
        <v>正确</v>
      </c>
      <c r="AG714" s="51" t="str">
        <f t="shared" ref="AG714:AG777" si="90">IF(E714=F714+G714,"正确","错误")</f>
        <v>正确</v>
      </c>
      <c r="AH714" s="51" t="str">
        <f t="shared" ref="AH714:AH777" si="91">IF(H714=I714+J714,"正确","错误")</f>
        <v>正确</v>
      </c>
      <c r="AI714" s="51" t="str">
        <f t="shared" ref="AI714:AI777" si="92">IF(K714&gt;=L714,"正确","错误")</f>
        <v>正确</v>
      </c>
      <c r="AJ714" s="51" t="str">
        <f t="shared" ref="AJ714:AJ777" si="93">IF(L714=M714+N714,"正确","错误")</f>
        <v>正确</v>
      </c>
      <c r="AK714" s="51" t="str">
        <f t="shared" ref="AK714:AK777" si="94">IF(V714=W714+X714,"正确","错误")</f>
        <v>正确</v>
      </c>
      <c r="AL714" s="51" t="str">
        <f t="shared" ref="AL714:AL777" si="95">IF(Y714&gt;=Z714,"正确","错误")</f>
        <v>正确</v>
      </c>
    </row>
    <row r="715" spans="1:38">
      <c r="A715" s="28">
        <v>705</v>
      </c>
      <c r="B715" s="26">
        <f>畜禽季度村级台账!B716</f>
        <v>0</v>
      </c>
      <c r="C715" s="27">
        <f>畜禽季度村级台账!BO716</f>
        <v>0</v>
      </c>
      <c r="D715" s="27">
        <f>畜禽季度村级台账!BP716</f>
        <v>0</v>
      </c>
      <c r="E715" s="27">
        <f>畜禽季度村级台账!BQ716</f>
        <v>0</v>
      </c>
      <c r="F715" s="27">
        <f>畜禽季度村级台账!BR716</f>
        <v>0</v>
      </c>
      <c r="G715" s="27">
        <f>畜禽季度村级台账!BS716</f>
        <v>0</v>
      </c>
      <c r="H715" s="27">
        <f>畜禽季度村级台账!BT716</f>
        <v>0</v>
      </c>
      <c r="I715" s="27">
        <f>畜禽季度村级台账!BU716</f>
        <v>0</v>
      </c>
      <c r="J715" s="27">
        <f>畜禽季度村级台账!BV716</f>
        <v>0</v>
      </c>
      <c r="K715" s="27">
        <f>畜禽季度村级台账!BW716</f>
        <v>0</v>
      </c>
      <c r="L715" s="27">
        <f>畜禽季度村级台账!BX716</f>
        <v>0</v>
      </c>
      <c r="M715" s="27">
        <f>畜禽季度村级台账!BY716</f>
        <v>0</v>
      </c>
      <c r="N715" s="27">
        <f>畜禽季度村级台账!BZ716</f>
        <v>0</v>
      </c>
      <c r="O715" s="27">
        <f>畜禽季度村级台账!CA716</f>
        <v>0</v>
      </c>
      <c r="P715" s="27">
        <f>畜禽季度村级台账!CB716</f>
        <v>0</v>
      </c>
      <c r="Q715" s="27">
        <f>畜禽季度村级台账!CC716</f>
        <v>0</v>
      </c>
      <c r="R715" s="27">
        <f>畜禽季度村级台账!CD716</f>
        <v>0</v>
      </c>
      <c r="S715" s="27">
        <f>畜禽季度村级台账!CE716</f>
        <v>0</v>
      </c>
      <c r="T715" s="27">
        <f>畜禽季度村级台账!C716+畜禽季度村级台账!U716+畜禽季度村级台账!AM716+畜禽季度村级台账!BE716</f>
        <v>0</v>
      </c>
      <c r="U715" s="27">
        <f>畜禽季度村级台账!D716+畜禽季度村级台账!V716+畜禽季度村级台账!AN716+畜禽季度村级台账!BF716</f>
        <v>0</v>
      </c>
      <c r="V715" s="27">
        <f>畜禽季度村级台账!E716+畜禽季度村级台账!W716+畜禽季度村级台账!AO716+畜禽季度村级台账!BG716</f>
        <v>0</v>
      </c>
      <c r="W715" s="27">
        <f>畜禽季度村级台账!F716+畜禽季度村级台账!X716+畜禽季度村级台账!AP716+畜禽季度村级台账!BH716</f>
        <v>0</v>
      </c>
      <c r="X715" s="27">
        <f t="shared" si="88"/>
        <v>0</v>
      </c>
      <c r="Y715" s="27">
        <f>畜禽季度村级台账!G716+畜禽季度村级台账!Y716+畜禽季度村级台账!AQ716+畜禽季度村级台账!BI716</f>
        <v>0</v>
      </c>
      <c r="Z715" s="27">
        <f>畜禽季度村级台账!H716+畜禽季度村级台账!Z716+畜禽季度村级台账!AR716+畜禽季度村级台账!BJ716</f>
        <v>0</v>
      </c>
      <c r="AA715" s="27">
        <f>畜禽季度村级台账!CF716</f>
        <v>0</v>
      </c>
      <c r="AB715" s="27">
        <f>畜禽季度村级台账!CG716</f>
        <v>0</v>
      </c>
      <c r="AC715" s="27">
        <f>畜禽季度村级台账!CH716</f>
        <v>0</v>
      </c>
      <c r="AD715" s="27">
        <f>畜禽季度村级台账!CI716</f>
        <v>0</v>
      </c>
      <c r="AE715" s="27">
        <f>畜禽季度村级台账!CJ716</f>
        <v>0</v>
      </c>
      <c r="AF715" s="51" t="str">
        <f t="shared" si="89"/>
        <v>正确</v>
      </c>
      <c r="AG715" s="51" t="str">
        <f t="shared" si="90"/>
        <v>正确</v>
      </c>
      <c r="AH715" s="51" t="str">
        <f t="shared" si="91"/>
        <v>正确</v>
      </c>
      <c r="AI715" s="51" t="str">
        <f t="shared" si="92"/>
        <v>正确</v>
      </c>
      <c r="AJ715" s="51" t="str">
        <f t="shared" si="93"/>
        <v>正确</v>
      </c>
      <c r="AK715" s="51" t="str">
        <f t="shared" si="94"/>
        <v>正确</v>
      </c>
      <c r="AL715" s="51" t="str">
        <f t="shared" si="95"/>
        <v>正确</v>
      </c>
    </row>
    <row r="716" spans="1:38">
      <c r="A716" s="28">
        <v>706</v>
      </c>
      <c r="B716" s="26">
        <f>畜禽季度村级台账!B717</f>
        <v>0</v>
      </c>
      <c r="C716" s="27">
        <f>畜禽季度村级台账!BO717</f>
        <v>0</v>
      </c>
      <c r="D716" s="27">
        <f>畜禽季度村级台账!BP717</f>
        <v>0</v>
      </c>
      <c r="E716" s="27">
        <f>畜禽季度村级台账!BQ717</f>
        <v>0</v>
      </c>
      <c r="F716" s="27">
        <f>畜禽季度村级台账!BR717</f>
        <v>0</v>
      </c>
      <c r="G716" s="27">
        <f>畜禽季度村级台账!BS717</f>
        <v>0</v>
      </c>
      <c r="H716" s="27">
        <f>畜禽季度村级台账!BT717</f>
        <v>0</v>
      </c>
      <c r="I716" s="27">
        <f>畜禽季度村级台账!BU717</f>
        <v>0</v>
      </c>
      <c r="J716" s="27">
        <f>畜禽季度村级台账!BV717</f>
        <v>0</v>
      </c>
      <c r="K716" s="27">
        <f>畜禽季度村级台账!BW717</f>
        <v>0</v>
      </c>
      <c r="L716" s="27">
        <f>畜禽季度村级台账!BX717</f>
        <v>0</v>
      </c>
      <c r="M716" s="27">
        <f>畜禽季度村级台账!BY717</f>
        <v>0</v>
      </c>
      <c r="N716" s="27">
        <f>畜禽季度村级台账!BZ717</f>
        <v>0</v>
      </c>
      <c r="O716" s="27">
        <f>畜禽季度村级台账!CA717</f>
        <v>0</v>
      </c>
      <c r="P716" s="27">
        <f>畜禽季度村级台账!CB717</f>
        <v>0</v>
      </c>
      <c r="Q716" s="27">
        <f>畜禽季度村级台账!CC717</f>
        <v>0</v>
      </c>
      <c r="R716" s="27">
        <f>畜禽季度村级台账!CD717</f>
        <v>0</v>
      </c>
      <c r="S716" s="27">
        <f>畜禽季度村级台账!CE717</f>
        <v>0</v>
      </c>
      <c r="T716" s="27">
        <f>畜禽季度村级台账!C717+畜禽季度村级台账!U717+畜禽季度村级台账!AM717+畜禽季度村级台账!BE717</f>
        <v>0</v>
      </c>
      <c r="U716" s="27">
        <f>畜禽季度村级台账!D717+畜禽季度村级台账!V717+畜禽季度村级台账!AN717+畜禽季度村级台账!BF717</f>
        <v>0</v>
      </c>
      <c r="V716" s="27">
        <f>畜禽季度村级台账!E717+畜禽季度村级台账!W717+畜禽季度村级台账!AO717+畜禽季度村级台账!BG717</f>
        <v>0</v>
      </c>
      <c r="W716" s="27">
        <f>畜禽季度村级台账!F717+畜禽季度村级台账!X717+畜禽季度村级台账!AP717+畜禽季度村级台账!BH717</f>
        <v>0</v>
      </c>
      <c r="X716" s="27">
        <f t="shared" ref="X716:X779" si="96">V716-W716</f>
        <v>0</v>
      </c>
      <c r="Y716" s="27">
        <f>畜禽季度村级台账!G717+畜禽季度村级台账!Y717+畜禽季度村级台账!AQ717+畜禽季度村级台账!BI717</f>
        <v>0</v>
      </c>
      <c r="Z716" s="27">
        <f>畜禽季度村级台账!H717+畜禽季度村级台账!Z717+畜禽季度村级台账!AR717+畜禽季度村级台账!BJ717</f>
        <v>0</v>
      </c>
      <c r="AA716" s="27">
        <f>畜禽季度村级台账!CF717</f>
        <v>0</v>
      </c>
      <c r="AB716" s="27">
        <f>畜禽季度村级台账!CG717</f>
        <v>0</v>
      </c>
      <c r="AC716" s="27">
        <f>畜禽季度村级台账!CH717</f>
        <v>0</v>
      </c>
      <c r="AD716" s="27">
        <f>畜禽季度村级台账!CI717</f>
        <v>0</v>
      </c>
      <c r="AE716" s="27">
        <f>畜禽季度村级台账!CJ717</f>
        <v>0</v>
      </c>
      <c r="AF716" s="51" t="str">
        <f t="shared" si="89"/>
        <v>正确</v>
      </c>
      <c r="AG716" s="51" t="str">
        <f t="shared" si="90"/>
        <v>正确</v>
      </c>
      <c r="AH716" s="51" t="str">
        <f t="shared" si="91"/>
        <v>正确</v>
      </c>
      <c r="AI716" s="51" t="str">
        <f t="shared" si="92"/>
        <v>正确</v>
      </c>
      <c r="AJ716" s="51" t="str">
        <f t="shared" si="93"/>
        <v>正确</v>
      </c>
      <c r="AK716" s="51" t="str">
        <f t="shared" si="94"/>
        <v>正确</v>
      </c>
      <c r="AL716" s="51" t="str">
        <f t="shared" si="95"/>
        <v>正确</v>
      </c>
    </row>
    <row r="717" spans="1:38">
      <c r="A717" s="28">
        <v>707</v>
      </c>
      <c r="B717" s="26">
        <f>畜禽季度村级台账!B718</f>
        <v>0</v>
      </c>
      <c r="C717" s="27">
        <f>畜禽季度村级台账!BO718</f>
        <v>0</v>
      </c>
      <c r="D717" s="27">
        <f>畜禽季度村级台账!BP718</f>
        <v>0</v>
      </c>
      <c r="E717" s="27">
        <f>畜禽季度村级台账!BQ718</f>
        <v>0</v>
      </c>
      <c r="F717" s="27">
        <f>畜禽季度村级台账!BR718</f>
        <v>0</v>
      </c>
      <c r="G717" s="27">
        <f>畜禽季度村级台账!BS718</f>
        <v>0</v>
      </c>
      <c r="H717" s="27">
        <f>畜禽季度村级台账!BT718</f>
        <v>0</v>
      </c>
      <c r="I717" s="27">
        <f>畜禽季度村级台账!BU718</f>
        <v>0</v>
      </c>
      <c r="J717" s="27">
        <f>畜禽季度村级台账!BV718</f>
        <v>0</v>
      </c>
      <c r="K717" s="27">
        <f>畜禽季度村级台账!BW718</f>
        <v>0</v>
      </c>
      <c r="L717" s="27">
        <f>畜禽季度村级台账!BX718</f>
        <v>0</v>
      </c>
      <c r="M717" s="27">
        <f>畜禽季度村级台账!BY718</f>
        <v>0</v>
      </c>
      <c r="N717" s="27">
        <f>畜禽季度村级台账!BZ718</f>
        <v>0</v>
      </c>
      <c r="O717" s="27">
        <f>畜禽季度村级台账!CA718</f>
        <v>0</v>
      </c>
      <c r="P717" s="27">
        <f>畜禽季度村级台账!CB718</f>
        <v>0</v>
      </c>
      <c r="Q717" s="27">
        <f>畜禽季度村级台账!CC718</f>
        <v>0</v>
      </c>
      <c r="R717" s="27">
        <f>畜禽季度村级台账!CD718</f>
        <v>0</v>
      </c>
      <c r="S717" s="27">
        <f>畜禽季度村级台账!CE718</f>
        <v>0</v>
      </c>
      <c r="T717" s="27">
        <f>畜禽季度村级台账!C718+畜禽季度村级台账!U718+畜禽季度村级台账!AM718+畜禽季度村级台账!BE718</f>
        <v>0</v>
      </c>
      <c r="U717" s="27">
        <f>畜禽季度村级台账!D718+畜禽季度村级台账!V718+畜禽季度村级台账!AN718+畜禽季度村级台账!BF718</f>
        <v>0</v>
      </c>
      <c r="V717" s="27">
        <f>畜禽季度村级台账!E718+畜禽季度村级台账!W718+畜禽季度村级台账!AO718+畜禽季度村级台账!BG718</f>
        <v>0</v>
      </c>
      <c r="W717" s="27">
        <f>畜禽季度村级台账!F718+畜禽季度村级台账!X718+畜禽季度村级台账!AP718+畜禽季度村级台账!BH718</f>
        <v>0</v>
      </c>
      <c r="X717" s="27">
        <f t="shared" si="96"/>
        <v>0</v>
      </c>
      <c r="Y717" s="27">
        <f>畜禽季度村级台账!G718+畜禽季度村级台账!Y718+畜禽季度村级台账!AQ718+畜禽季度村级台账!BI718</f>
        <v>0</v>
      </c>
      <c r="Z717" s="27">
        <f>畜禽季度村级台账!H718+畜禽季度村级台账!Z718+畜禽季度村级台账!AR718+畜禽季度村级台账!BJ718</f>
        <v>0</v>
      </c>
      <c r="AA717" s="27">
        <f>畜禽季度村级台账!CF718</f>
        <v>0</v>
      </c>
      <c r="AB717" s="27">
        <f>畜禽季度村级台账!CG718</f>
        <v>0</v>
      </c>
      <c r="AC717" s="27">
        <f>畜禽季度村级台账!CH718</f>
        <v>0</v>
      </c>
      <c r="AD717" s="27">
        <f>畜禽季度村级台账!CI718</f>
        <v>0</v>
      </c>
      <c r="AE717" s="27">
        <f>畜禽季度村级台账!CJ718</f>
        <v>0</v>
      </c>
      <c r="AF717" s="51" t="str">
        <f t="shared" si="89"/>
        <v>正确</v>
      </c>
      <c r="AG717" s="51" t="str">
        <f t="shared" si="90"/>
        <v>正确</v>
      </c>
      <c r="AH717" s="51" t="str">
        <f t="shared" si="91"/>
        <v>正确</v>
      </c>
      <c r="AI717" s="51" t="str">
        <f t="shared" si="92"/>
        <v>正确</v>
      </c>
      <c r="AJ717" s="51" t="str">
        <f t="shared" si="93"/>
        <v>正确</v>
      </c>
      <c r="AK717" s="51" t="str">
        <f t="shared" si="94"/>
        <v>正确</v>
      </c>
      <c r="AL717" s="51" t="str">
        <f t="shared" si="95"/>
        <v>正确</v>
      </c>
    </row>
    <row r="718" spans="1:38">
      <c r="A718" s="28">
        <v>708</v>
      </c>
      <c r="B718" s="26">
        <f>畜禽季度村级台账!B719</f>
        <v>0</v>
      </c>
      <c r="C718" s="27">
        <f>畜禽季度村级台账!BO719</f>
        <v>0</v>
      </c>
      <c r="D718" s="27">
        <f>畜禽季度村级台账!BP719</f>
        <v>0</v>
      </c>
      <c r="E718" s="27">
        <f>畜禽季度村级台账!BQ719</f>
        <v>0</v>
      </c>
      <c r="F718" s="27">
        <f>畜禽季度村级台账!BR719</f>
        <v>0</v>
      </c>
      <c r="G718" s="27">
        <f>畜禽季度村级台账!BS719</f>
        <v>0</v>
      </c>
      <c r="H718" s="27">
        <f>畜禽季度村级台账!BT719</f>
        <v>0</v>
      </c>
      <c r="I718" s="27">
        <f>畜禽季度村级台账!BU719</f>
        <v>0</v>
      </c>
      <c r="J718" s="27">
        <f>畜禽季度村级台账!BV719</f>
        <v>0</v>
      </c>
      <c r="K718" s="27">
        <f>畜禽季度村级台账!BW719</f>
        <v>0</v>
      </c>
      <c r="L718" s="27">
        <f>畜禽季度村级台账!BX719</f>
        <v>0</v>
      </c>
      <c r="M718" s="27">
        <f>畜禽季度村级台账!BY719</f>
        <v>0</v>
      </c>
      <c r="N718" s="27">
        <f>畜禽季度村级台账!BZ719</f>
        <v>0</v>
      </c>
      <c r="O718" s="27">
        <f>畜禽季度村级台账!CA719</f>
        <v>0</v>
      </c>
      <c r="P718" s="27">
        <f>畜禽季度村级台账!CB719</f>
        <v>0</v>
      </c>
      <c r="Q718" s="27">
        <f>畜禽季度村级台账!CC719</f>
        <v>0</v>
      </c>
      <c r="R718" s="27">
        <f>畜禽季度村级台账!CD719</f>
        <v>0</v>
      </c>
      <c r="S718" s="27">
        <f>畜禽季度村级台账!CE719</f>
        <v>0</v>
      </c>
      <c r="T718" s="27">
        <f>畜禽季度村级台账!C719+畜禽季度村级台账!U719+畜禽季度村级台账!AM719+畜禽季度村级台账!BE719</f>
        <v>0</v>
      </c>
      <c r="U718" s="27">
        <f>畜禽季度村级台账!D719+畜禽季度村级台账!V719+畜禽季度村级台账!AN719+畜禽季度村级台账!BF719</f>
        <v>0</v>
      </c>
      <c r="V718" s="27">
        <f>畜禽季度村级台账!E719+畜禽季度村级台账!W719+畜禽季度村级台账!AO719+畜禽季度村级台账!BG719</f>
        <v>0</v>
      </c>
      <c r="W718" s="27">
        <f>畜禽季度村级台账!F719+畜禽季度村级台账!X719+畜禽季度村级台账!AP719+畜禽季度村级台账!BH719</f>
        <v>0</v>
      </c>
      <c r="X718" s="27">
        <f t="shared" si="96"/>
        <v>0</v>
      </c>
      <c r="Y718" s="27">
        <f>畜禽季度村级台账!G719+畜禽季度村级台账!Y719+畜禽季度村级台账!AQ719+畜禽季度村级台账!BI719</f>
        <v>0</v>
      </c>
      <c r="Z718" s="27">
        <f>畜禽季度村级台账!H719+畜禽季度村级台账!Z719+畜禽季度村级台账!AR719+畜禽季度村级台账!BJ719</f>
        <v>0</v>
      </c>
      <c r="AA718" s="27">
        <f>畜禽季度村级台账!CF719</f>
        <v>0</v>
      </c>
      <c r="AB718" s="27">
        <f>畜禽季度村级台账!CG719</f>
        <v>0</v>
      </c>
      <c r="AC718" s="27">
        <f>畜禽季度村级台账!CH719</f>
        <v>0</v>
      </c>
      <c r="AD718" s="27">
        <f>畜禽季度村级台账!CI719</f>
        <v>0</v>
      </c>
      <c r="AE718" s="27">
        <f>畜禽季度村级台账!CJ719</f>
        <v>0</v>
      </c>
      <c r="AF718" s="51" t="str">
        <f t="shared" si="89"/>
        <v>正确</v>
      </c>
      <c r="AG718" s="51" t="str">
        <f t="shared" si="90"/>
        <v>正确</v>
      </c>
      <c r="AH718" s="51" t="str">
        <f t="shared" si="91"/>
        <v>正确</v>
      </c>
      <c r="AI718" s="51" t="str">
        <f t="shared" si="92"/>
        <v>正确</v>
      </c>
      <c r="AJ718" s="51" t="str">
        <f t="shared" si="93"/>
        <v>正确</v>
      </c>
      <c r="AK718" s="51" t="str">
        <f t="shared" si="94"/>
        <v>正确</v>
      </c>
      <c r="AL718" s="51" t="str">
        <f t="shared" si="95"/>
        <v>正确</v>
      </c>
    </row>
    <row r="719" spans="1:38">
      <c r="A719" s="28">
        <v>709</v>
      </c>
      <c r="B719" s="26">
        <f>畜禽季度村级台账!B720</f>
        <v>0</v>
      </c>
      <c r="C719" s="27">
        <f>畜禽季度村级台账!BO720</f>
        <v>0</v>
      </c>
      <c r="D719" s="27">
        <f>畜禽季度村级台账!BP720</f>
        <v>0</v>
      </c>
      <c r="E719" s="27">
        <f>畜禽季度村级台账!BQ720</f>
        <v>0</v>
      </c>
      <c r="F719" s="27">
        <f>畜禽季度村级台账!BR720</f>
        <v>0</v>
      </c>
      <c r="G719" s="27">
        <f>畜禽季度村级台账!BS720</f>
        <v>0</v>
      </c>
      <c r="H719" s="27">
        <f>畜禽季度村级台账!BT720</f>
        <v>0</v>
      </c>
      <c r="I719" s="27">
        <f>畜禽季度村级台账!BU720</f>
        <v>0</v>
      </c>
      <c r="J719" s="27">
        <f>畜禽季度村级台账!BV720</f>
        <v>0</v>
      </c>
      <c r="K719" s="27">
        <f>畜禽季度村级台账!BW720</f>
        <v>0</v>
      </c>
      <c r="L719" s="27">
        <f>畜禽季度村级台账!BX720</f>
        <v>0</v>
      </c>
      <c r="M719" s="27">
        <f>畜禽季度村级台账!BY720</f>
        <v>0</v>
      </c>
      <c r="N719" s="27">
        <f>畜禽季度村级台账!BZ720</f>
        <v>0</v>
      </c>
      <c r="O719" s="27">
        <f>畜禽季度村级台账!CA720</f>
        <v>0</v>
      </c>
      <c r="P719" s="27">
        <f>畜禽季度村级台账!CB720</f>
        <v>0</v>
      </c>
      <c r="Q719" s="27">
        <f>畜禽季度村级台账!CC720</f>
        <v>0</v>
      </c>
      <c r="R719" s="27">
        <f>畜禽季度村级台账!CD720</f>
        <v>0</v>
      </c>
      <c r="S719" s="27">
        <f>畜禽季度村级台账!CE720</f>
        <v>0</v>
      </c>
      <c r="T719" s="27">
        <f>畜禽季度村级台账!C720+畜禽季度村级台账!U720+畜禽季度村级台账!AM720+畜禽季度村级台账!BE720</f>
        <v>0</v>
      </c>
      <c r="U719" s="27">
        <f>畜禽季度村级台账!D720+畜禽季度村级台账!V720+畜禽季度村级台账!AN720+畜禽季度村级台账!BF720</f>
        <v>0</v>
      </c>
      <c r="V719" s="27">
        <f>畜禽季度村级台账!E720+畜禽季度村级台账!W720+畜禽季度村级台账!AO720+畜禽季度村级台账!BG720</f>
        <v>0</v>
      </c>
      <c r="W719" s="27">
        <f>畜禽季度村级台账!F720+畜禽季度村级台账!X720+畜禽季度村级台账!AP720+畜禽季度村级台账!BH720</f>
        <v>0</v>
      </c>
      <c r="X719" s="27">
        <f t="shared" si="96"/>
        <v>0</v>
      </c>
      <c r="Y719" s="27">
        <f>畜禽季度村级台账!G720+畜禽季度村级台账!Y720+畜禽季度村级台账!AQ720+畜禽季度村级台账!BI720</f>
        <v>0</v>
      </c>
      <c r="Z719" s="27">
        <f>畜禽季度村级台账!H720+畜禽季度村级台账!Z720+畜禽季度村级台账!AR720+畜禽季度村级台账!BJ720</f>
        <v>0</v>
      </c>
      <c r="AA719" s="27">
        <f>畜禽季度村级台账!CF720</f>
        <v>0</v>
      </c>
      <c r="AB719" s="27">
        <f>畜禽季度村级台账!CG720</f>
        <v>0</v>
      </c>
      <c r="AC719" s="27">
        <f>畜禽季度村级台账!CH720</f>
        <v>0</v>
      </c>
      <c r="AD719" s="27">
        <f>畜禽季度村级台账!CI720</f>
        <v>0</v>
      </c>
      <c r="AE719" s="27">
        <f>畜禽季度村级台账!CJ720</f>
        <v>0</v>
      </c>
      <c r="AF719" s="51" t="str">
        <f t="shared" si="89"/>
        <v>正确</v>
      </c>
      <c r="AG719" s="51" t="str">
        <f t="shared" si="90"/>
        <v>正确</v>
      </c>
      <c r="AH719" s="51" t="str">
        <f t="shared" si="91"/>
        <v>正确</v>
      </c>
      <c r="AI719" s="51" t="str">
        <f t="shared" si="92"/>
        <v>正确</v>
      </c>
      <c r="AJ719" s="51" t="str">
        <f t="shared" si="93"/>
        <v>正确</v>
      </c>
      <c r="AK719" s="51" t="str">
        <f t="shared" si="94"/>
        <v>正确</v>
      </c>
      <c r="AL719" s="51" t="str">
        <f t="shared" si="95"/>
        <v>正确</v>
      </c>
    </row>
    <row r="720" spans="1:38">
      <c r="A720" s="28">
        <v>710</v>
      </c>
      <c r="B720" s="26">
        <f>畜禽季度村级台账!B721</f>
        <v>0</v>
      </c>
      <c r="C720" s="27">
        <f>畜禽季度村级台账!BO721</f>
        <v>0</v>
      </c>
      <c r="D720" s="27">
        <f>畜禽季度村级台账!BP721</f>
        <v>0</v>
      </c>
      <c r="E720" s="27">
        <f>畜禽季度村级台账!BQ721</f>
        <v>0</v>
      </c>
      <c r="F720" s="27">
        <f>畜禽季度村级台账!BR721</f>
        <v>0</v>
      </c>
      <c r="G720" s="27">
        <f>畜禽季度村级台账!BS721</f>
        <v>0</v>
      </c>
      <c r="H720" s="27">
        <f>畜禽季度村级台账!BT721</f>
        <v>0</v>
      </c>
      <c r="I720" s="27">
        <f>畜禽季度村级台账!BU721</f>
        <v>0</v>
      </c>
      <c r="J720" s="27">
        <f>畜禽季度村级台账!BV721</f>
        <v>0</v>
      </c>
      <c r="K720" s="27">
        <f>畜禽季度村级台账!BW721</f>
        <v>0</v>
      </c>
      <c r="L720" s="27">
        <f>畜禽季度村级台账!BX721</f>
        <v>0</v>
      </c>
      <c r="M720" s="27">
        <f>畜禽季度村级台账!BY721</f>
        <v>0</v>
      </c>
      <c r="N720" s="27">
        <f>畜禽季度村级台账!BZ721</f>
        <v>0</v>
      </c>
      <c r="O720" s="27">
        <f>畜禽季度村级台账!CA721</f>
        <v>0</v>
      </c>
      <c r="P720" s="27">
        <f>畜禽季度村级台账!CB721</f>
        <v>0</v>
      </c>
      <c r="Q720" s="27">
        <f>畜禽季度村级台账!CC721</f>
        <v>0</v>
      </c>
      <c r="R720" s="27">
        <f>畜禽季度村级台账!CD721</f>
        <v>0</v>
      </c>
      <c r="S720" s="27">
        <f>畜禽季度村级台账!CE721</f>
        <v>0</v>
      </c>
      <c r="T720" s="27">
        <f>畜禽季度村级台账!C721+畜禽季度村级台账!U721+畜禽季度村级台账!AM721+畜禽季度村级台账!BE721</f>
        <v>0</v>
      </c>
      <c r="U720" s="27">
        <f>畜禽季度村级台账!D721+畜禽季度村级台账!V721+畜禽季度村级台账!AN721+畜禽季度村级台账!BF721</f>
        <v>0</v>
      </c>
      <c r="V720" s="27">
        <f>畜禽季度村级台账!E721+畜禽季度村级台账!W721+畜禽季度村级台账!AO721+畜禽季度村级台账!BG721</f>
        <v>0</v>
      </c>
      <c r="W720" s="27">
        <f>畜禽季度村级台账!F721+畜禽季度村级台账!X721+畜禽季度村级台账!AP721+畜禽季度村级台账!BH721</f>
        <v>0</v>
      </c>
      <c r="X720" s="27">
        <f t="shared" si="96"/>
        <v>0</v>
      </c>
      <c r="Y720" s="27">
        <f>畜禽季度村级台账!G721+畜禽季度村级台账!Y721+畜禽季度村级台账!AQ721+畜禽季度村级台账!BI721</f>
        <v>0</v>
      </c>
      <c r="Z720" s="27">
        <f>畜禽季度村级台账!H721+畜禽季度村级台账!Z721+畜禽季度村级台账!AR721+畜禽季度村级台账!BJ721</f>
        <v>0</v>
      </c>
      <c r="AA720" s="27">
        <f>畜禽季度村级台账!CF721</f>
        <v>0</v>
      </c>
      <c r="AB720" s="27">
        <f>畜禽季度村级台账!CG721</f>
        <v>0</v>
      </c>
      <c r="AC720" s="27">
        <f>畜禽季度村级台账!CH721</f>
        <v>0</v>
      </c>
      <c r="AD720" s="27">
        <f>畜禽季度村级台账!CI721</f>
        <v>0</v>
      </c>
      <c r="AE720" s="27">
        <f>畜禽季度村级台账!CJ721</f>
        <v>0</v>
      </c>
      <c r="AF720" s="51" t="str">
        <f t="shared" si="89"/>
        <v>正确</v>
      </c>
      <c r="AG720" s="51" t="str">
        <f t="shared" si="90"/>
        <v>正确</v>
      </c>
      <c r="AH720" s="51" t="str">
        <f t="shared" si="91"/>
        <v>正确</v>
      </c>
      <c r="AI720" s="51" t="str">
        <f t="shared" si="92"/>
        <v>正确</v>
      </c>
      <c r="AJ720" s="51" t="str">
        <f t="shared" si="93"/>
        <v>正确</v>
      </c>
      <c r="AK720" s="51" t="str">
        <f t="shared" si="94"/>
        <v>正确</v>
      </c>
      <c r="AL720" s="51" t="str">
        <f t="shared" si="95"/>
        <v>正确</v>
      </c>
    </row>
    <row r="721" spans="1:38">
      <c r="A721" s="28">
        <v>711</v>
      </c>
      <c r="B721" s="26">
        <f>畜禽季度村级台账!B722</f>
        <v>0</v>
      </c>
      <c r="C721" s="27">
        <f>畜禽季度村级台账!BO722</f>
        <v>0</v>
      </c>
      <c r="D721" s="27">
        <f>畜禽季度村级台账!BP722</f>
        <v>0</v>
      </c>
      <c r="E721" s="27">
        <f>畜禽季度村级台账!BQ722</f>
        <v>0</v>
      </c>
      <c r="F721" s="27">
        <f>畜禽季度村级台账!BR722</f>
        <v>0</v>
      </c>
      <c r="G721" s="27">
        <f>畜禽季度村级台账!BS722</f>
        <v>0</v>
      </c>
      <c r="H721" s="27">
        <f>畜禽季度村级台账!BT722</f>
        <v>0</v>
      </c>
      <c r="I721" s="27">
        <f>畜禽季度村级台账!BU722</f>
        <v>0</v>
      </c>
      <c r="J721" s="27">
        <f>畜禽季度村级台账!BV722</f>
        <v>0</v>
      </c>
      <c r="K721" s="27">
        <f>畜禽季度村级台账!BW722</f>
        <v>0</v>
      </c>
      <c r="L721" s="27">
        <f>畜禽季度村级台账!BX722</f>
        <v>0</v>
      </c>
      <c r="M721" s="27">
        <f>畜禽季度村级台账!BY722</f>
        <v>0</v>
      </c>
      <c r="N721" s="27">
        <f>畜禽季度村级台账!BZ722</f>
        <v>0</v>
      </c>
      <c r="O721" s="27">
        <f>畜禽季度村级台账!CA722</f>
        <v>0</v>
      </c>
      <c r="P721" s="27">
        <f>畜禽季度村级台账!CB722</f>
        <v>0</v>
      </c>
      <c r="Q721" s="27">
        <f>畜禽季度村级台账!CC722</f>
        <v>0</v>
      </c>
      <c r="R721" s="27">
        <f>畜禽季度村级台账!CD722</f>
        <v>0</v>
      </c>
      <c r="S721" s="27">
        <f>畜禽季度村级台账!CE722</f>
        <v>0</v>
      </c>
      <c r="T721" s="27">
        <f>畜禽季度村级台账!C722+畜禽季度村级台账!U722+畜禽季度村级台账!AM722+畜禽季度村级台账!BE722</f>
        <v>0</v>
      </c>
      <c r="U721" s="27">
        <f>畜禽季度村级台账!D722+畜禽季度村级台账!V722+畜禽季度村级台账!AN722+畜禽季度村级台账!BF722</f>
        <v>0</v>
      </c>
      <c r="V721" s="27">
        <f>畜禽季度村级台账!E722+畜禽季度村级台账!W722+畜禽季度村级台账!AO722+畜禽季度村级台账!BG722</f>
        <v>0</v>
      </c>
      <c r="W721" s="27">
        <f>畜禽季度村级台账!F722+畜禽季度村级台账!X722+畜禽季度村级台账!AP722+畜禽季度村级台账!BH722</f>
        <v>0</v>
      </c>
      <c r="X721" s="27">
        <f t="shared" si="96"/>
        <v>0</v>
      </c>
      <c r="Y721" s="27">
        <f>畜禽季度村级台账!G722+畜禽季度村级台账!Y722+畜禽季度村级台账!AQ722+畜禽季度村级台账!BI722</f>
        <v>0</v>
      </c>
      <c r="Z721" s="27">
        <f>畜禽季度村级台账!H722+畜禽季度村级台账!Z722+畜禽季度村级台账!AR722+畜禽季度村级台账!BJ722</f>
        <v>0</v>
      </c>
      <c r="AA721" s="27">
        <f>畜禽季度村级台账!CF722</f>
        <v>0</v>
      </c>
      <c r="AB721" s="27">
        <f>畜禽季度村级台账!CG722</f>
        <v>0</v>
      </c>
      <c r="AC721" s="27">
        <f>畜禽季度村级台账!CH722</f>
        <v>0</v>
      </c>
      <c r="AD721" s="27">
        <f>畜禽季度村级台账!CI722</f>
        <v>0</v>
      </c>
      <c r="AE721" s="27">
        <f>畜禽季度村级台账!CJ722</f>
        <v>0</v>
      </c>
      <c r="AF721" s="51" t="str">
        <f t="shared" si="89"/>
        <v>正确</v>
      </c>
      <c r="AG721" s="51" t="str">
        <f t="shared" si="90"/>
        <v>正确</v>
      </c>
      <c r="AH721" s="51" t="str">
        <f t="shared" si="91"/>
        <v>正确</v>
      </c>
      <c r="AI721" s="51" t="str">
        <f t="shared" si="92"/>
        <v>正确</v>
      </c>
      <c r="AJ721" s="51" t="str">
        <f t="shared" si="93"/>
        <v>正确</v>
      </c>
      <c r="AK721" s="51" t="str">
        <f t="shared" si="94"/>
        <v>正确</v>
      </c>
      <c r="AL721" s="51" t="str">
        <f t="shared" si="95"/>
        <v>正确</v>
      </c>
    </row>
    <row r="722" spans="1:38">
      <c r="A722" s="28">
        <v>712</v>
      </c>
      <c r="B722" s="26">
        <f>畜禽季度村级台账!B723</f>
        <v>0</v>
      </c>
      <c r="C722" s="27">
        <f>畜禽季度村级台账!BO723</f>
        <v>0</v>
      </c>
      <c r="D722" s="27">
        <f>畜禽季度村级台账!BP723</f>
        <v>0</v>
      </c>
      <c r="E722" s="27">
        <f>畜禽季度村级台账!BQ723</f>
        <v>0</v>
      </c>
      <c r="F722" s="27">
        <f>畜禽季度村级台账!BR723</f>
        <v>0</v>
      </c>
      <c r="G722" s="27">
        <f>畜禽季度村级台账!BS723</f>
        <v>0</v>
      </c>
      <c r="H722" s="27">
        <f>畜禽季度村级台账!BT723</f>
        <v>0</v>
      </c>
      <c r="I722" s="27">
        <f>畜禽季度村级台账!BU723</f>
        <v>0</v>
      </c>
      <c r="J722" s="27">
        <f>畜禽季度村级台账!BV723</f>
        <v>0</v>
      </c>
      <c r="K722" s="27">
        <f>畜禽季度村级台账!BW723</f>
        <v>0</v>
      </c>
      <c r="L722" s="27">
        <f>畜禽季度村级台账!BX723</f>
        <v>0</v>
      </c>
      <c r="M722" s="27">
        <f>畜禽季度村级台账!BY723</f>
        <v>0</v>
      </c>
      <c r="N722" s="27">
        <f>畜禽季度村级台账!BZ723</f>
        <v>0</v>
      </c>
      <c r="O722" s="27">
        <f>畜禽季度村级台账!CA723</f>
        <v>0</v>
      </c>
      <c r="P722" s="27">
        <f>畜禽季度村级台账!CB723</f>
        <v>0</v>
      </c>
      <c r="Q722" s="27">
        <f>畜禽季度村级台账!CC723</f>
        <v>0</v>
      </c>
      <c r="R722" s="27">
        <f>畜禽季度村级台账!CD723</f>
        <v>0</v>
      </c>
      <c r="S722" s="27">
        <f>畜禽季度村级台账!CE723</f>
        <v>0</v>
      </c>
      <c r="T722" s="27">
        <f>畜禽季度村级台账!C723+畜禽季度村级台账!U723+畜禽季度村级台账!AM723+畜禽季度村级台账!BE723</f>
        <v>0</v>
      </c>
      <c r="U722" s="27">
        <f>畜禽季度村级台账!D723+畜禽季度村级台账!V723+畜禽季度村级台账!AN723+畜禽季度村级台账!BF723</f>
        <v>0</v>
      </c>
      <c r="V722" s="27">
        <f>畜禽季度村级台账!E723+畜禽季度村级台账!W723+畜禽季度村级台账!AO723+畜禽季度村级台账!BG723</f>
        <v>0</v>
      </c>
      <c r="W722" s="27">
        <f>畜禽季度村级台账!F723+畜禽季度村级台账!X723+畜禽季度村级台账!AP723+畜禽季度村级台账!BH723</f>
        <v>0</v>
      </c>
      <c r="X722" s="27">
        <f t="shared" si="96"/>
        <v>0</v>
      </c>
      <c r="Y722" s="27">
        <f>畜禽季度村级台账!G723+畜禽季度村级台账!Y723+畜禽季度村级台账!AQ723+畜禽季度村级台账!BI723</f>
        <v>0</v>
      </c>
      <c r="Z722" s="27">
        <f>畜禽季度村级台账!H723+畜禽季度村级台账!Z723+畜禽季度村级台账!AR723+畜禽季度村级台账!BJ723</f>
        <v>0</v>
      </c>
      <c r="AA722" s="27">
        <f>畜禽季度村级台账!CF723</f>
        <v>0</v>
      </c>
      <c r="AB722" s="27">
        <f>畜禽季度村级台账!CG723</f>
        <v>0</v>
      </c>
      <c r="AC722" s="27">
        <f>畜禽季度村级台账!CH723</f>
        <v>0</v>
      </c>
      <c r="AD722" s="27">
        <f>畜禽季度村级台账!CI723</f>
        <v>0</v>
      </c>
      <c r="AE722" s="27">
        <f>畜禽季度村级台账!CJ723</f>
        <v>0</v>
      </c>
      <c r="AF722" s="51" t="str">
        <f t="shared" si="89"/>
        <v>正确</v>
      </c>
      <c r="AG722" s="51" t="str">
        <f t="shared" si="90"/>
        <v>正确</v>
      </c>
      <c r="AH722" s="51" t="str">
        <f t="shared" si="91"/>
        <v>正确</v>
      </c>
      <c r="AI722" s="51" t="str">
        <f t="shared" si="92"/>
        <v>正确</v>
      </c>
      <c r="AJ722" s="51" t="str">
        <f t="shared" si="93"/>
        <v>正确</v>
      </c>
      <c r="AK722" s="51" t="str">
        <f t="shared" si="94"/>
        <v>正确</v>
      </c>
      <c r="AL722" s="51" t="str">
        <f t="shared" si="95"/>
        <v>正确</v>
      </c>
    </row>
    <row r="723" spans="1:38">
      <c r="A723" s="28">
        <v>713</v>
      </c>
      <c r="B723" s="26">
        <f>畜禽季度村级台账!B724</f>
        <v>0</v>
      </c>
      <c r="C723" s="27">
        <f>畜禽季度村级台账!BO724</f>
        <v>0</v>
      </c>
      <c r="D723" s="27">
        <f>畜禽季度村级台账!BP724</f>
        <v>0</v>
      </c>
      <c r="E723" s="27">
        <f>畜禽季度村级台账!BQ724</f>
        <v>0</v>
      </c>
      <c r="F723" s="27">
        <f>畜禽季度村级台账!BR724</f>
        <v>0</v>
      </c>
      <c r="G723" s="27">
        <f>畜禽季度村级台账!BS724</f>
        <v>0</v>
      </c>
      <c r="H723" s="27">
        <f>畜禽季度村级台账!BT724</f>
        <v>0</v>
      </c>
      <c r="I723" s="27">
        <f>畜禽季度村级台账!BU724</f>
        <v>0</v>
      </c>
      <c r="J723" s="27">
        <f>畜禽季度村级台账!BV724</f>
        <v>0</v>
      </c>
      <c r="K723" s="27">
        <f>畜禽季度村级台账!BW724</f>
        <v>0</v>
      </c>
      <c r="L723" s="27">
        <f>畜禽季度村级台账!BX724</f>
        <v>0</v>
      </c>
      <c r="M723" s="27">
        <f>畜禽季度村级台账!BY724</f>
        <v>0</v>
      </c>
      <c r="N723" s="27">
        <f>畜禽季度村级台账!BZ724</f>
        <v>0</v>
      </c>
      <c r="O723" s="27">
        <f>畜禽季度村级台账!CA724</f>
        <v>0</v>
      </c>
      <c r="P723" s="27">
        <f>畜禽季度村级台账!CB724</f>
        <v>0</v>
      </c>
      <c r="Q723" s="27">
        <f>畜禽季度村级台账!CC724</f>
        <v>0</v>
      </c>
      <c r="R723" s="27">
        <f>畜禽季度村级台账!CD724</f>
        <v>0</v>
      </c>
      <c r="S723" s="27">
        <f>畜禽季度村级台账!CE724</f>
        <v>0</v>
      </c>
      <c r="T723" s="27">
        <f>畜禽季度村级台账!C724+畜禽季度村级台账!U724+畜禽季度村级台账!AM724+畜禽季度村级台账!BE724</f>
        <v>0</v>
      </c>
      <c r="U723" s="27">
        <f>畜禽季度村级台账!D724+畜禽季度村级台账!V724+畜禽季度村级台账!AN724+畜禽季度村级台账!BF724</f>
        <v>0</v>
      </c>
      <c r="V723" s="27">
        <f>畜禽季度村级台账!E724+畜禽季度村级台账!W724+畜禽季度村级台账!AO724+畜禽季度村级台账!BG724</f>
        <v>0</v>
      </c>
      <c r="W723" s="27">
        <f>畜禽季度村级台账!F724+畜禽季度村级台账!X724+畜禽季度村级台账!AP724+畜禽季度村级台账!BH724</f>
        <v>0</v>
      </c>
      <c r="X723" s="27">
        <f t="shared" si="96"/>
        <v>0</v>
      </c>
      <c r="Y723" s="27">
        <f>畜禽季度村级台账!G724+畜禽季度村级台账!Y724+畜禽季度村级台账!AQ724+畜禽季度村级台账!BI724</f>
        <v>0</v>
      </c>
      <c r="Z723" s="27">
        <f>畜禽季度村级台账!H724+畜禽季度村级台账!Z724+畜禽季度村级台账!AR724+畜禽季度村级台账!BJ724</f>
        <v>0</v>
      </c>
      <c r="AA723" s="27">
        <f>畜禽季度村级台账!CF724</f>
        <v>0</v>
      </c>
      <c r="AB723" s="27">
        <f>畜禽季度村级台账!CG724</f>
        <v>0</v>
      </c>
      <c r="AC723" s="27">
        <f>畜禽季度村级台账!CH724</f>
        <v>0</v>
      </c>
      <c r="AD723" s="27">
        <f>畜禽季度村级台账!CI724</f>
        <v>0</v>
      </c>
      <c r="AE723" s="27">
        <f>畜禽季度村级台账!CJ724</f>
        <v>0</v>
      </c>
      <c r="AF723" s="51" t="str">
        <f t="shared" si="89"/>
        <v>正确</v>
      </c>
      <c r="AG723" s="51" t="str">
        <f t="shared" si="90"/>
        <v>正确</v>
      </c>
      <c r="AH723" s="51" t="str">
        <f t="shared" si="91"/>
        <v>正确</v>
      </c>
      <c r="AI723" s="51" t="str">
        <f t="shared" si="92"/>
        <v>正确</v>
      </c>
      <c r="AJ723" s="51" t="str">
        <f t="shared" si="93"/>
        <v>正确</v>
      </c>
      <c r="AK723" s="51" t="str">
        <f t="shared" si="94"/>
        <v>正确</v>
      </c>
      <c r="AL723" s="51" t="str">
        <f t="shared" si="95"/>
        <v>正确</v>
      </c>
    </row>
    <row r="724" spans="1:38">
      <c r="A724" s="28">
        <v>714</v>
      </c>
      <c r="B724" s="26">
        <f>畜禽季度村级台账!B725</f>
        <v>0</v>
      </c>
      <c r="C724" s="27">
        <f>畜禽季度村级台账!BO725</f>
        <v>0</v>
      </c>
      <c r="D724" s="27">
        <f>畜禽季度村级台账!BP725</f>
        <v>0</v>
      </c>
      <c r="E724" s="27">
        <f>畜禽季度村级台账!BQ725</f>
        <v>0</v>
      </c>
      <c r="F724" s="27">
        <f>畜禽季度村级台账!BR725</f>
        <v>0</v>
      </c>
      <c r="G724" s="27">
        <f>畜禽季度村级台账!BS725</f>
        <v>0</v>
      </c>
      <c r="H724" s="27">
        <f>畜禽季度村级台账!BT725</f>
        <v>0</v>
      </c>
      <c r="I724" s="27">
        <f>畜禽季度村级台账!BU725</f>
        <v>0</v>
      </c>
      <c r="J724" s="27">
        <f>畜禽季度村级台账!BV725</f>
        <v>0</v>
      </c>
      <c r="K724" s="27">
        <f>畜禽季度村级台账!BW725</f>
        <v>0</v>
      </c>
      <c r="L724" s="27">
        <f>畜禽季度村级台账!BX725</f>
        <v>0</v>
      </c>
      <c r="M724" s="27">
        <f>畜禽季度村级台账!BY725</f>
        <v>0</v>
      </c>
      <c r="N724" s="27">
        <f>畜禽季度村级台账!BZ725</f>
        <v>0</v>
      </c>
      <c r="O724" s="27">
        <f>畜禽季度村级台账!CA725</f>
        <v>0</v>
      </c>
      <c r="P724" s="27">
        <f>畜禽季度村级台账!CB725</f>
        <v>0</v>
      </c>
      <c r="Q724" s="27">
        <f>畜禽季度村级台账!CC725</f>
        <v>0</v>
      </c>
      <c r="R724" s="27">
        <f>畜禽季度村级台账!CD725</f>
        <v>0</v>
      </c>
      <c r="S724" s="27">
        <f>畜禽季度村级台账!CE725</f>
        <v>0</v>
      </c>
      <c r="T724" s="27">
        <f>畜禽季度村级台账!C725+畜禽季度村级台账!U725+畜禽季度村级台账!AM725+畜禽季度村级台账!BE725</f>
        <v>0</v>
      </c>
      <c r="U724" s="27">
        <f>畜禽季度村级台账!D725+畜禽季度村级台账!V725+畜禽季度村级台账!AN725+畜禽季度村级台账!BF725</f>
        <v>0</v>
      </c>
      <c r="V724" s="27">
        <f>畜禽季度村级台账!E725+畜禽季度村级台账!W725+畜禽季度村级台账!AO725+畜禽季度村级台账!BG725</f>
        <v>0</v>
      </c>
      <c r="W724" s="27">
        <f>畜禽季度村级台账!F725+畜禽季度村级台账!X725+畜禽季度村级台账!AP725+畜禽季度村级台账!BH725</f>
        <v>0</v>
      </c>
      <c r="X724" s="27">
        <f t="shared" si="96"/>
        <v>0</v>
      </c>
      <c r="Y724" s="27">
        <f>畜禽季度村级台账!G725+畜禽季度村级台账!Y725+畜禽季度村级台账!AQ725+畜禽季度村级台账!BI725</f>
        <v>0</v>
      </c>
      <c r="Z724" s="27">
        <f>畜禽季度村级台账!H725+畜禽季度村级台账!Z725+畜禽季度村级台账!AR725+畜禽季度村级台账!BJ725</f>
        <v>0</v>
      </c>
      <c r="AA724" s="27">
        <f>畜禽季度村级台账!CF725</f>
        <v>0</v>
      </c>
      <c r="AB724" s="27">
        <f>畜禽季度村级台账!CG725</f>
        <v>0</v>
      </c>
      <c r="AC724" s="27">
        <f>畜禽季度村级台账!CH725</f>
        <v>0</v>
      </c>
      <c r="AD724" s="27">
        <f>畜禽季度村级台账!CI725</f>
        <v>0</v>
      </c>
      <c r="AE724" s="27">
        <f>畜禽季度村级台账!CJ725</f>
        <v>0</v>
      </c>
      <c r="AF724" s="51" t="str">
        <f t="shared" si="89"/>
        <v>正确</v>
      </c>
      <c r="AG724" s="51" t="str">
        <f t="shared" si="90"/>
        <v>正确</v>
      </c>
      <c r="AH724" s="51" t="str">
        <f t="shared" si="91"/>
        <v>正确</v>
      </c>
      <c r="AI724" s="51" t="str">
        <f t="shared" si="92"/>
        <v>正确</v>
      </c>
      <c r="AJ724" s="51" t="str">
        <f t="shared" si="93"/>
        <v>正确</v>
      </c>
      <c r="AK724" s="51" t="str">
        <f t="shared" si="94"/>
        <v>正确</v>
      </c>
      <c r="AL724" s="51" t="str">
        <f t="shared" si="95"/>
        <v>正确</v>
      </c>
    </row>
    <row r="725" spans="1:38">
      <c r="A725" s="28">
        <v>715</v>
      </c>
      <c r="B725" s="26">
        <f>畜禽季度村级台账!B726</f>
        <v>0</v>
      </c>
      <c r="C725" s="27">
        <f>畜禽季度村级台账!BO726</f>
        <v>0</v>
      </c>
      <c r="D725" s="27">
        <f>畜禽季度村级台账!BP726</f>
        <v>0</v>
      </c>
      <c r="E725" s="27">
        <f>畜禽季度村级台账!BQ726</f>
        <v>0</v>
      </c>
      <c r="F725" s="27">
        <f>畜禽季度村级台账!BR726</f>
        <v>0</v>
      </c>
      <c r="G725" s="27">
        <f>畜禽季度村级台账!BS726</f>
        <v>0</v>
      </c>
      <c r="H725" s="27">
        <f>畜禽季度村级台账!BT726</f>
        <v>0</v>
      </c>
      <c r="I725" s="27">
        <f>畜禽季度村级台账!BU726</f>
        <v>0</v>
      </c>
      <c r="J725" s="27">
        <f>畜禽季度村级台账!BV726</f>
        <v>0</v>
      </c>
      <c r="K725" s="27">
        <f>畜禽季度村级台账!BW726</f>
        <v>0</v>
      </c>
      <c r="L725" s="27">
        <f>畜禽季度村级台账!BX726</f>
        <v>0</v>
      </c>
      <c r="M725" s="27">
        <f>畜禽季度村级台账!BY726</f>
        <v>0</v>
      </c>
      <c r="N725" s="27">
        <f>畜禽季度村级台账!BZ726</f>
        <v>0</v>
      </c>
      <c r="O725" s="27">
        <f>畜禽季度村级台账!CA726</f>
        <v>0</v>
      </c>
      <c r="P725" s="27">
        <f>畜禽季度村级台账!CB726</f>
        <v>0</v>
      </c>
      <c r="Q725" s="27">
        <f>畜禽季度村级台账!CC726</f>
        <v>0</v>
      </c>
      <c r="R725" s="27">
        <f>畜禽季度村级台账!CD726</f>
        <v>0</v>
      </c>
      <c r="S725" s="27">
        <f>畜禽季度村级台账!CE726</f>
        <v>0</v>
      </c>
      <c r="T725" s="27">
        <f>畜禽季度村级台账!C726+畜禽季度村级台账!U726+畜禽季度村级台账!AM726+畜禽季度村级台账!BE726</f>
        <v>0</v>
      </c>
      <c r="U725" s="27">
        <f>畜禽季度村级台账!D726+畜禽季度村级台账!V726+畜禽季度村级台账!AN726+畜禽季度村级台账!BF726</f>
        <v>0</v>
      </c>
      <c r="V725" s="27">
        <f>畜禽季度村级台账!E726+畜禽季度村级台账!W726+畜禽季度村级台账!AO726+畜禽季度村级台账!BG726</f>
        <v>0</v>
      </c>
      <c r="W725" s="27">
        <f>畜禽季度村级台账!F726+畜禽季度村级台账!X726+畜禽季度村级台账!AP726+畜禽季度村级台账!BH726</f>
        <v>0</v>
      </c>
      <c r="X725" s="27">
        <f t="shared" si="96"/>
        <v>0</v>
      </c>
      <c r="Y725" s="27">
        <f>畜禽季度村级台账!G726+畜禽季度村级台账!Y726+畜禽季度村级台账!AQ726+畜禽季度村级台账!BI726</f>
        <v>0</v>
      </c>
      <c r="Z725" s="27">
        <f>畜禽季度村级台账!H726+畜禽季度村级台账!Z726+畜禽季度村级台账!AR726+畜禽季度村级台账!BJ726</f>
        <v>0</v>
      </c>
      <c r="AA725" s="27">
        <f>畜禽季度村级台账!CF726</f>
        <v>0</v>
      </c>
      <c r="AB725" s="27">
        <f>畜禽季度村级台账!CG726</f>
        <v>0</v>
      </c>
      <c r="AC725" s="27">
        <f>畜禽季度村级台账!CH726</f>
        <v>0</v>
      </c>
      <c r="AD725" s="27">
        <f>畜禽季度村级台账!CI726</f>
        <v>0</v>
      </c>
      <c r="AE725" s="27">
        <f>畜禽季度村级台账!CJ726</f>
        <v>0</v>
      </c>
      <c r="AF725" s="51" t="str">
        <f t="shared" si="89"/>
        <v>正确</v>
      </c>
      <c r="AG725" s="51" t="str">
        <f t="shared" si="90"/>
        <v>正确</v>
      </c>
      <c r="AH725" s="51" t="str">
        <f t="shared" si="91"/>
        <v>正确</v>
      </c>
      <c r="AI725" s="51" t="str">
        <f t="shared" si="92"/>
        <v>正确</v>
      </c>
      <c r="AJ725" s="51" t="str">
        <f t="shared" si="93"/>
        <v>正确</v>
      </c>
      <c r="AK725" s="51" t="str">
        <f t="shared" si="94"/>
        <v>正确</v>
      </c>
      <c r="AL725" s="51" t="str">
        <f t="shared" si="95"/>
        <v>正确</v>
      </c>
    </row>
    <row r="726" spans="1:38">
      <c r="A726" s="28">
        <v>716</v>
      </c>
      <c r="B726" s="26">
        <f>畜禽季度村级台账!B727</f>
        <v>0</v>
      </c>
      <c r="C726" s="27">
        <f>畜禽季度村级台账!BO727</f>
        <v>0</v>
      </c>
      <c r="D726" s="27">
        <f>畜禽季度村级台账!BP727</f>
        <v>0</v>
      </c>
      <c r="E726" s="27">
        <f>畜禽季度村级台账!BQ727</f>
        <v>0</v>
      </c>
      <c r="F726" s="27">
        <f>畜禽季度村级台账!BR727</f>
        <v>0</v>
      </c>
      <c r="G726" s="27">
        <f>畜禽季度村级台账!BS727</f>
        <v>0</v>
      </c>
      <c r="H726" s="27">
        <f>畜禽季度村级台账!BT727</f>
        <v>0</v>
      </c>
      <c r="I726" s="27">
        <f>畜禽季度村级台账!BU727</f>
        <v>0</v>
      </c>
      <c r="J726" s="27">
        <f>畜禽季度村级台账!BV727</f>
        <v>0</v>
      </c>
      <c r="K726" s="27">
        <f>畜禽季度村级台账!BW727</f>
        <v>0</v>
      </c>
      <c r="L726" s="27">
        <f>畜禽季度村级台账!BX727</f>
        <v>0</v>
      </c>
      <c r="M726" s="27">
        <f>畜禽季度村级台账!BY727</f>
        <v>0</v>
      </c>
      <c r="N726" s="27">
        <f>畜禽季度村级台账!BZ727</f>
        <v>0</v>
      </c>
      <c r="O726" s="27">
        <f>畜禽季度村级台账!CA727</f>
        <v>0</v>
      </c>
      <c r="P726" s="27">
        <f>畜禽季度村级台账!CB727</f>
        <v>0</v>
      </c>
      <c r="Q726" s="27">
        <f>畜禽季度村级台账!CC727</f>
        <v>0</v>
      </c>
      <c r="R726" s="27">
        <f>畜禽季度村级台账!CD727</f>
        <v>0</v>
      </c>
      <c r="S726" s="27">
        <f>畜禽季度村级台账!CE727</f>
        <v>0</v>
      </c>
      <c r="T726" s="27">
        <f>畜禽季度村级台账!C727+畜禽季度村级台账!U727+畜禽季度村级台账!AM727+畜禽季度村级台账!BE727</f>
        <v>0</v>
      </c>
      <c r="U726" s="27">
        <f>畜禽季度村级台账!D727+畜禽季度村级台账!V727+畜禽季度村级台账!AN727+畜禽季度村级台账!BF727</f>
        <v>0</v>
      </c>
      <c r="V726" s="27">
        <f>畜禽季度村级台账!E727+畜禽季度村级台账!W727+畜禽季度村级台账!AO727+畜禽季度村级台账!BG727</f>
        <v>0</v>
      </c>
      <c r="W726" s="27">
        <f>畜禽季度村级台账!F727+畜禽季度村级台账!X727+畜禽季度村级台账!AP727+畜禽季度村级台账!BH727</f>
        <v>0</v>
      </c>
      <c r="X726" s="27">
        <f t="shared" si="96"/>
        <v>0</v>
      </c>
      <c r="Y726" s="27">
        <f>畜禽季度村级台账!G727+畜禽季度村级台账!Y727+畜禽季度村级台账!AQ727+畜禽季度村级台账!BI727</f>
        <v>0</v>
      </c>
      <c r="Z726" s="27">
        <f>畜禽季度村级台账!H727+畜禽季度村级台账!Z727+畜禽季度村级台账!AR727+畜禽季度村级台账!BJ727</f>
        <v>0</v>
      </c>
      <c r="AA726" s="27">
        <f>畜禽季度村级台账!CF727</f>
        <v>0</v>
      </c>
      <c r="AB726" s="27">
        <f>畜禽季度村级台账!CG727</f>
        <v>0</v>
      </c>
      <c r="AC726" s="27">
        <f>畜禽季度村级台账!CH727</f>
        <v>0</v>
      </c>
      <c r="AD726" s="27">
        <f>畜禽季度村级台账!CI727</f>
        <v>0</v>
      </c>
      <c r="AE726" s="27">
        <f>畜禽季度村级台账!CJ727</f>
        <v>0</v>
      </c>
      <c r="AF726" s="51" t="str">
        <f t="shared" si="89"/>
        <v>正确</v>
      </c>
      <c r="AG726" s="51" t="str">
        <f t="shared" si="90"/>
        <v>正确</v>
      </c>
      <c r="AH726" s="51" t="str">
        <f t="shared" si="91"/>
        <v>正确</v>
      </c>
      <c r="AI726" s="51" t="str">
        <f t="shared" si="92"/>
        <v>正确</v>
      </c>
      <c r="AJ726" s="51" t="str">
        <f t="shared" si="93"/>
        <v>正确</v>
      </c>
      <c r="AK726" s="51" t="str">
        <f t="shared" si="94"/>
        <v>正确</v>
      </c>
      <c r="AL726" s="51" t="str">
        <f t="shared" si="95"/>
        <v>正确</v>
      </c>
    </row>
    <row r="727" spans="1:38">
      <c r="A727" s="28">
        <v>717</v>
      </c>
      <c r="B727" s="26">
        <f>畜禽季度村级台账!B728</f>
        <v>0</v>
      </c>
      <c r="C727" s="27">
        <f>畜禽季度村级台账!BO728</f>
        <v>0</v>
      </c>
      <c r="D727" s="27">
        <f>畜禽季度村级台账!BP728</f>
        <v>0</v>
      </c>
      <c r="E727" s="27">
        <f>畜禽季度村级台账!BQ728</f>
        <v>0</v>
      </c>
      <c r="F727" s="27">
        <f>畜禽季度村级台账!BR728</f>
        <v>0</v>
      </c>
      <c r="G727" s="27">
        <f>畜禽季度村级台账!BS728</f>
        <v>0</v>
      </c>
      <c r="H727" s="27">
        <f>畜禽季度村级台账!BT728</f>
        <v>0</v>
      </c>
      <c r="I727" s="27">
        <f>畜禽季度村级台账!BU728</f>
        <v>0</v>
      </c>
      <c r="J727" s="27">
        <f>畜禽季度村级台账!BV728</f>
        <v>0</v>
      </c>
      <c r="K727" s="27">
        <f>畜禽季度村级台账!BW728</f>
        <v>0</v>
      </c>
      <c r="L727" s="27">
        <f>畜禽季度村级台账!BX728</f>
        <v>0</v>
      </c>
      <c r="M727" s="27">
        <f>畜禽季度村级台账!BY728</f>
        <v>0</v>
      </c>
      <c r="N727" s="27">
        <f>畜禽季度村级台账!BZ728</f>
        <v>0</v>
      </c>
      <c r="O727" s="27">
        <f>畜禽季度村级台账!CA728</f>
        <v>0</v>
      </c>
      <c r="P727" s="27">
        <f>畜禽季度村级台账!CB728</f>
        <v>0</v>
      </c>
      <c r="Q727" s="27">
        <f>畜禽季度村级台账!CC728</f>
        <v>0</v>
      </c>
      <c r="R727" s="27">
        <f>畜禽季度村级台账!CD728</f>
        <v>0</v>
      </c>
      <c r="S727" s="27">
        <f>畜禽季度村级台账!CE728</f>
        <v>0</v>
      </c>
      <c r="T727" s="27">
        <f>畜禽季度村级台账!C728+畜禽季度村级台账!U728+畜禽季度村级台账!AM728+畜禽季度村级台账!BE728</f>
        <v>0</v>
      </c>
      <c r="U727" s="27">
        <f>畜禽季度村级台账!D728+畜禽季度村级台账!V728+畜禽季度村级台账!AN728+畜禽季度村级台账!BF728</f>
        <v>0</v>
      </c>
      <c r="V727" s="27">
        <f>畜禽季度村级台账!E728+畜禽季度村级台账!W728+畜禽季度村级台账!AO728+畜禽季度村级台账!BG728</f>
        <v>0</v>
      </c>
      <c r="W727" s="27">
        <f>畜禽季度村级台账!F728+畜禽季度村级台账!X728+畜禽季度村级台账!AP728+畜禽季度村级台账!BH728</f>
        <v>0</v>
      </c>
      <c r="X727" s="27">
        <f t="shared" si="96"/>
        <v>0</v>
      </c>
      <c r="Y727" s="27">
        <f>畜禽季度村级台账!G728+畜禽季度村级台账!Y728+畜禽季度村级台账!AQ728+畜禽季度村级台账!BI728</f>
        <v>0</v>
      </c>
      <c r="Z727" s="27">
        <f>畜禽季度村级台账!H728+畜禽季度村级台账!Z728+畜禽季度村级台账!AR728+畜禽季度村级台账!BJ728</f>
        <v>0</v>
      </c>
      <c r="AA727" s="27">
        <f>畜禽季度村级台账!CF728</f>
        <v>0</v>
      </c>
      <c r="AB727" s="27">
        <f>畜禽季度村级台账!CG728</f>
        <v>0</v>
      </c>
      <c r="AC727" s="27">
        <f>畜禽季度村级台账!CH728</f>
        <v>0</v>
      </c>
      <c r="AD727" s="27">
        <f>畜禽季度村级台账!CI728</f>
        <v>0</v>
      </c>
      <c r="AE727" s="27">
        <f>畜禽季度村级台账!CJ728</f>
        <v>0</v>
      </c>
      <c r="AF727" s="51" t="str">
        <f t="shared" si="89"/>
        <v>正确</v>
      </c>
      <c r="AG727" s="51" t="str">
        <f t="shared" si="90"/>
        <v>正确</v>
      </c>
      <c r="AH727" s="51" t="str">
        <f t="shared" si="91"/>
        <v>正确</v>
      </c>
      <c r="AI727" s="51" t="str">
        <f t="shared" si="92"/>
        <v>正确</v>
      </c>
      <c r="AJ727" s="51" t="str">
        <f t="shared" si="93"/>
        <v>正确</v>
      </c>
      <c r="AK727" s="51" t="str">
        <f t="shared" si="94"/>
        <v>正确</v>
      </c>
      <c r="AL727" s="51" t="str">
        <f t="shared" si="95"/>
        <v>正确</v>
      </c>
    </row>
    <row r="728" spans="1:38">
      <c r="A728" s="28">
        <v>718</v>
      </c>
      <c r="B728" s="26">
        <f>畜禽季度村级台账!B729</f>
        <v>0</v>
      </c>
      <c r="C728" s="27">
        <f>畜禽季度村级台账!BO729</f>
        <v>0</v>
      </c>
      <c r="D728" s="27">
        <f>畜禽季度村级台账!BP729</f>
        <v>0</v>
      </c>
      <c r="E728" s="27">
        <f>畜禽季度村级台账!BQ729</f>
        <v>0</v>
      </c>
      <c r="F728" s="27">
        <f>畜禽季度村级台账!BR729</f>
        <v>0</v>
      </c>
      <c r="G728" s="27">
        <f>畜禽季度村级台账!BS729</f>
        <v>0</v>
      </c>
      <c r="H728" s="27">
        <f>畜禽季度村级台账!BT729</f>
        <v>0</v>
      </c>
      <c r="I728" s="27">
        <f>畜禽季度村级台账!BU729</f>
        <v>0</v>
      </c>
      <c r="J728" s="27">
        <f>畜禽季度村级台账!BV729</f>
        <v>0</v>
      </c>
      <c r="K728" s="27">
        <f>畜禽季度村级台账!BW729</f>
        <v>0</v>
      </c>
      <c r="L728" s="27">
        <f>畜禽季度村级台账!BX729</f>
        <v>0</v>
      </c>
      <c r="M728" s="27">
        <f>畜禽季度村级台账!BY729</f>
        <v>0</v>
      </c>
      <c r="N728" s="27">
        <f>畜禽季度村级台账!BZ729</f>
        <v>0</v>
      </c>
      <c r="O728" s="27">
        <f>畜禽季度村级台账!CA729</f>
        <v>0</v>
      </c>
      <c r="P728" s="27">
        <f>畜禽季度村级台账!CB729</f>
        <v>0</v>
      </c>
      <c r="Q728" s="27">
        <f>畜禽季度村级台账!CC729</f>
        <v>0</v>
      </c>
      <c r="R728" s="27">
        <f>畜禽季度村级台账!CD729</f>
        <v>0</v>
      </c>
      <c r="S728" s="27">
        <f>畜禽季度村级台账!CE729</f>
        <v>0</v>
      </c>
      <c r="T728" s="27">
        <f>畜禽季度村级台账!C729+畜禽季度村级台账!U729+畜禽季度村级台账!AM729+畜禽季度村级台账!BE729</f>
        <v>0</v>
      </c>
      <c r="U728" s="27">
        <f>畜禽季度村级台账!D729+畜禽季度村级台账!V729+畜禽季度村级台账!AN729+畜禽季度村级台账!BF729</f>
        <v>0</v>
      </c>
      <c r="V728" s="27">
        <f>畜禽季度村级台账!E729+畜禽季度村级台账!W729+畜禽季度村级台账!AO729+畜禽季度村级台账!BG729</f>
        <v>0</v>
      </c>
      <c r="W728" s="27">
        <f>畜禽季度村级台账!F729+畜禽季度村级台账!X729+畜禽季度村级台账!AP729+畜禽季度村级台账!BH729</f>
        <v>0</v>
      </c>
      <c r="X728" s="27">
        <f t="shared" si="96"/>
        <v>0</v>
      </c>
      <c r="Y728" s="27">
        <f>畜禽季度村级台账!G729+畜禽季度村级台账!Y729+畜禽季度村级台账!AQ729+畜禽季度村级台账!BI729</f>
        <v>0</v>
      </c>
      <c r="Z728" s="27">
        <f>畜禽季度村级台账!H729+畜禽季度村级台账!Z729+畜禽季度村级台账!AR729+畜禽季度村级台账!BJ729</f>
        <v>0</v>
      </c>
      <c r="AA728" s="27">
        <f>畜禽季度村级台账!CF729</f>
        <v>0</v>
      </c>
      <c r="AB728" s="27">
        <f>畜禽季度村级台账!CG729</f>
        <v>0</v>
      </c>
      <c r="AC728" s="27">
        <f>畜禽季度村级台账!CH729</f>
        <v>0</v>
      </c>
      <c r="AD728" s="27">
        <f>畜禽季度村级台账!CI729</f>
        <v>0</v>
      </c>
      <c r="AE728" s="27">
        <f>畜禽季度村级台账!CJ729</f>
        <v>0</v>
      </c>
      <c r="AF728" s="51" t="str">
        <f t="shared" si="89"/>
        <v>正确</v>
      </c>
      <c r="AG728" s="51" t="str">
        <f t="shared" si="90"/>
        <v>正确</v>
      </c>
      <c r="AH728" s="51" t="str">
        <f t="shared" si="91"/>
        <v>正确</v>
      </c>
      <c r="AI728" s="51" t="str">
        <f t="shared" si="92"/>
        <v>正确</v>
      </c>
      <c r="AJ728" s="51" t="str">
        <f t="shared" si="93"/>
        <v>正确</v>
      </c>
      <c r="AK728" s="51" t="str">
        <f t="shared" si="94"/>
        <v>正确</v>
      </c>
      <c r="AL728" s="51" t="str">
        <f t="shared" si="95"/>
        <v>正确</v>
      </c>
    </row>
    <row r="729" spans="1:38">
      <c r="A729" s="28">
        <v>719</v>
      </c>
      <c r="B729" s="26">
        <f>畜禽季度村级台账!B730</f>
        <v>0</v>
      </c>
      <c r="C729" s="27">
        <f>畜禽季度村级台账!BO730</f>
        <v>0</v>
      </c>
      <c r="D729" s="27">
        <f>畜禽季度村级台账!BP730</f>
        <v>0</v>
      </c>
      <c r="E729" s="27">
        <f>畜禽季度村级台账!BQ730</f>
        <v>0</v>
      </c>
      <c r="F729" s="27">
        <f>畜禽季度村级台账!BR730</f>
        <v>0</v>
      </c>
      <c r="G729" s="27">
        <f>畜禽季度村级台账!BS730</f>
        <v>0</v>
      </c>
      <c r="H729" s="27">
        <f>畜禽季度村级台账!BT730</f>
        <v>0</v>
      </c>
      <c r="I729" s="27">
        <f>畜禽季度村级台账!BU730</f>
        <v>0</v>
      </c>
      <c r="J729" s="27">
        <f>畜禽季度村级台账!BV730</f>
        <v>0</v>
      </c>
      <c r="K729" s="27">
        <f>畜禽季度村级台账!BW730</f>
        <v>0</v>
      </c>
      <c r="L729" s="27">
        <f>畜禽季度村级台账!BX730</f>
        <v>0</v>
      </c>
      <c r="M729" s="27">
        <f>畜禽季度村级台账!BY730</f>
        <v>0</v>
      </c>
      <c r="N729" s="27">
        <f>畜禽季度村级台账!BZ730</f>
        <v>0</v>
      </c>
      <c r="O729" s="27">
        <f>畜禽季度村级台账!CA730</f>
        <v>0</v>
      </c>
      <c r="P729" s="27">
        <f>畜禽季度村级台账!CB730</f>
        <v>0</v>
      </c>
      <c r="Q729" s="27">
        <f>畜禽季度村级台账!CC730</f>
        <v>0</v>
      </c>
      <c r="R729" s="27">
        <f>畜禽季度村级台账!CD730</f>
        <v>0</v>
      </c>
      <c r="S729" s="27">
        <f>畜禽季度村级台账!CE730</f>
        <v>0</v>
      </c>
      <c r="T729" s="27">
        <f>畜禽季度村级台账!C730+畜禽季度村级台账!U730+畜禽季度村级台账!AM730+畜禽季度村级台账!BE730</f>
        <v>0</v>
      </c>
      <c r="U729" s="27">
        <f>畜禽季度村级台账!D730+畜禽季度村级台账!V730+畜禽季度村级台账!AN730+畜禽季度村级台账!BF730</f>
        <v>0</v>
      </c>
      <c r="V729" s="27">
        <f>畜禽季度村级台账!E730+畜禽季度村级台账!W730+畜禽季度村级台账!AO730+畜禽季度村级台账!BG730</f>
        <v>0</v>
      </c>
      <c r="W729" s="27">
        <f>畜禽季度村级台账!F730+畜禽季度村级台账!X730+畜禽季度村级台账!AP730+畜禽季度村级台账!BH730</f>
        <v>0</v>
      </c>
      <c r="X729" s="27">
        <f t="shared" si="96"/>
        <v>0</v>
      </c>
      <c r="Y729" s="27">
        <f>畜禽季度村级台账!G730+畜禽季度村级台账!Y730+畜禽季度村级台账!AQ730+畜禽季度村级台账!BI730</f>
        <v>0</v>
      </c>
      <c r="Z729" s="27">
        <f>畜禽季度村级台账!H730+畜禽季度村级台账!Z730+畜禽季度村级台账!AR730+畜禽季度村级台账!BJ730</f>
        <v>0</v>
      </c>
      <c r="AA729" s="27">
        <f>畜禽季度村级台账!CF730</f>
        <v>0</v>
      </c>
      <c r="AB729" s="27">
        <f>畜禽季度村级台账!CG730</f>
        <v>0</v>
      </c>
      <c r="AC729" s="27">
        <f>畜禽季度村级台账!CH730</f>
        <v>0</v>
      </c>
      <c r="AD729" s="27">
        <f>畜禽季度村级台账!CI730</f>
        <v>0</v>
      </c>
      <c r="AE729" s="27">
        <f>畜禽季度村级台账!CJ730</f>
        <v>0</v>
      </c>
      <c r="AF729" s="51" t="str">
        <f t="shared" si="89"/>
        <v>正确</v>
      </c>
      <c r="AG729" s="51" t="str">
        <f t="shared" si="90"/>
        <v>正确</v>
      </c>
      <c r="AH729" s="51" t="str">
        <f t="shared" si="91"/>
        <v>正确</v>
      </c>
      <c r="AI729" s="51" t="str">
        <f t="shared" si="92"/>
        <v>正确</v>
      </c>
      <c r="AJ729" s="51" t="str">
        <f t="shared" si="93"/>
        <v>正确</v>
      </c>
      <c r="AK729" s="51" t="str">
        <f t="shared" si="94"/>
        <v>正确</v>
      </c>
      <c r="AL729" s="51" t="str">
        <f t="shared" si="95"/>
        <v>正确</v>
      </c>
    </row>
    <row r="730" spans="1:38">
      <c r="A730" s="28">
        <v>720</v>
      </c>
      <c r="B730" s="26">
        <f>畜禽季度村级台账!B731</f>
        <v>0</v>
      </c>
      <c r="C730" s="27">
        <f>畜禽季度村级台账!BO731</f>
        <v>0</v>
      </c>
      <c r="D730" s="27">
        <f>畜禽季度村级台账!BP731</f>
        <v>0</v>
      </c>
      <c r="E730" s="27">
        <f>畜禽季度村级台账!BQ731</f>
        <v>0</v>
      </c>
      <c r="F730" s="27">
        <f>畜禽季度村级台账!BR731</f>
        <v>0</v>
      </c>
      <c r="G730" s="27">
        <f>畜禽季度村级台账!BS731</f>
        <v>0</v>
      </c>
      <c r="H730" s="27">
        <f>畜禽季度村级台账!BT731</f>
        <v>0</v>
      </c>
      <c r="I730" s="27">
        <f>畜禽季度村级台账!BU731</f>
        <v>0</v>
      </c>
      <c r="J730" s="27">
        <f>畜禽季度村级台账!BV731</f>
        <v>0</v>
      </c>
      <c r="K730" s="27">
        <f>畜禽季度村级台账!BW731</f>
        <v>0</v>
      </c>
      <c r="L730" s="27">
        <f>畜禽季度村级台账!BX731</f>
        <v>0</v>
      </c>
      <c r="M730" s="27">
        <f>畜禽季度村级台账!BY731</f>
        <v>0</v>
      </c>
      <c r="N730" s="27">
        <f>畜禽季度村级台账!BZ731</f>
        <v>0</v>
      </c>
      <c r="O730" s="27">
        <f>畜禽季度村级台账!CA731</f>
        <v>0</v>
      </c>
      <c r="P730" s="27">
        <f>畜禽季度村级台账!CB731</f>
        <v>0</v>
      </c>
      <c r="Q730" s="27">
        <f>畜禽季度村级台账!CC731</f>
        <v>0</v>
      </c>
      <c r="R730" s="27">
        <f>畜禽季度村级台账!CD731</f>
        <v>0</v>
      </c>
      <c r="S730" s="27">
        <f>畜禽季度村级台账!CE731</f>
        <v>0</v>
      </c>
      <c r="T730" s="27">
        <f>畜禽季度村级台账!C731+畜禽季度村级台账!U731+畜禽季度村级台账!AM731+畜禽季度村级台账!BE731</f>
        <v>0</v>
      </c>
      <c r="U730" s="27">
        <f>畜禽季度村级台账!D731+畜禽季度村级台账!V731+畜禽季度村级台账!AN731+畜禽季度村级台账!BF731</f>
        <v>0</v>
      </c>
      <c r="V730" s="27">
        <f>畜禽季度村级台账!E731+畜禽季度村级台账!W731+畜禽季度村级台账!AO731+畜禽季度村级台账!BG731</f>
        <v>0</v>
      </c>
      <c r="W730" s="27">
        <f>畜禽季度村级台账!F731+畜禽季度村级台账!X731+畜禽季度村级台账!AP731+畜禽季度村级台账!BH731</f>
        <v>0</v>
      </c>
      <c r="X730" s="27">
        <f t="shared" si="96"/>
        <v>0</v>
      </c>
      <c r="Y730" s="27">
        <f>畜禽季度村级台账!G731+畜禽季度村级台账!Y731+畜禽季度村级台账!AQ731+畜禽季度村级台账!BI731</f>
        <v>0</v>
      </c>
      <c r="Z730" s="27">
        <f>畜禽季度村级台账!H731+畜禽季度村级台账!Z731+畜禽季度村级台账!AR731+畜禽季度村级台账!BJ731</f>
        <v>0</v>
      </c>
      <c r="AA730" s="27">
        <f>畜禽季度村级台账!CF731</f>
        <v>0</v>
      </c>
      <c r="AB730" s="27">
        <f>畜禽季度村级台账!CG731</f>
        <v>0</v>
      </c>
      <c r="AC730" s="27">
        <f>畜禽季度村级台账!CH731</f>
        <v>0</v>
      </c>
      <c r="AD730" s="27">
        <f>畜禽季度村级台账!CI731</f>
        <v>0</v>
      </c>
      <c r="AE730" s="27">
        <f>畜禽季度村级台账!CJ731</f>
        <v>0</v>
      </c>
      <c r="AF730" s="51" t="str">
        <f t="shared" si="89"/>
        <v>正确</v>
      </c>
      <c r="AG730" s="51" t="str">
        <f t="shared" si="90"/>
        <v>正确</v>
      </c>
      <c r="AH730" s="51" t="str">
        <f t="shared" si="91"/>
        <v>正确</v>
      </c>
      <c r="AI730" s="51" t="str">
        <f t="shared" si="92"/>
        <v>正确</v>
      </c>
      <c r="AJ730" s="51" t="str">
        <f t="shared" si="93"/>
        <v>正确</v>
      </c>
      <c r="AK730" s="51" t="str">
        <f t="shared" si="94"/>
        <v>正确</v>
      </c>
      <c r="AL730" s="51" t="str">
        <f t="shared" si="95"/>
        <v>正确</v>
      </c>
    </row>
    <row r="731" spans="1:38">
      <c r="A731" s="28">
        <v>721</v>
      </c>
      <c r="B731" s="26">
        <f>畜禽季度村级台账!B732</f>
        <v>0</v>
      </c>
      <c r="C731" s="27">
        <f>畜禽季度村级台账!BO732</f>
        <v>0</v>
      </c>
      <c r="D731" s="27">
        <f>畜禽季度村级台账!BP732</f>
        <v>0</v>
      </c>
      <c r="E731" s="27">
        <f>畜禽季度村级台账!BQ732</f>
        <v>0</v>
      </c>
      <c r="F731" s="27">
        <f>畜禽季度村级台账!BR732</f>
        <v>0</v>
      </c>
      <c r="G731" s="27">
        <f>畜禽季度村级台账!BS732</f>
        <v>0</v>
      </c>
      <c r="H731" s="27">
        <f>畜禽季度村级台账!BT732</f>
        <v>0</v>
      </c>
      <c r="I731" s="27">
        <f>畜禽季度村级台账!BU732</f>
        <v>0</v>
      </c>
      <c r="J731" s="27">
        <f>畜禽季度村级台账!BV732</f>
        <v>0</v>
      </c>
      <c r="K731" s="27">
        <f>畜禽季度村级台账!BW732</f>
        <v>0</v>
      </c>
      <c r="L731" s="27">
        <f>畜禽季度村级台账!BX732</f>
        <v>0</v>
      </c>
      <c r="M731" s="27">
        <f>畜禽季度村级台账!BY732</f>
        <v>0</v>
      </c>
      <c r="N731" s="27">
        <f>畜禽季度村级台账!BZ732</f>
        <v>0</v>
      </c>
      <c r="O731" s="27">
        <f>畜禽季度村级台账!CA732</f>
        <v>0</v>
      </c>
      <c r="P731" s="27">
        <f>畜禽季度村级台账!CB732</f>
        <v>0</v>
      </c>
      <c r="Q731" s="27">
        <f>畜禽季度村级台账!CC732</f>
        <v>0</v>
      </c>
      <c r="R731" s="27">
        <f>畜禽季度村级台账!CD732</f>
        <v>0</v>
      </c>
      <c r="S731" s="27">
        <f>畜禽季度村级台账!CE732</f>
        <v>0</v>
      </c>
      <c r="T731" s="27">
        <f>畜禽季度村级台账!C732+畜禽季度村级台账!U732+畜禽季度村级台账!AM732+畜禽季度村级台账!BE732</f>
        <v>0</v>
      </c>
      <c r="U731" s="27">
        <f>畜禽季度村级台账!D732+畜禽季度村级台账!V732+畜禽季度村级台账!AN732+畜禽季度村级台账!BF732</f>
        <v>0</v>
      </c>
      <c r="V731" s="27">
        <f>畜禽季度村级台账!E732+畜禽季度村级台账!W732+畜禽季度村级台账!AO732+畜禽季度村级台账!BG732</f>
        <v>0</v>
      </c>
      <c r="W731" s="27">
        <f>畜禽季度村级台账!F732+畜禽季度村级台账!X732+畜禽季度村级台账!AP732+畜禽季度村级台账!BH732</f>
        <v>0</v>
      </c>
      <c r="X731" s="27">
        <f t="shared" si="96"/>
        <v>0</v>
      </c>
      <c r="Y731" s="27">
        <f>畜禽季度村级台账!G732+畜禽季度村级台账!Y732+畜禽季度村级台账!AQ732+畜禽季度村级台账!BI732</f>
        <v>0</v>
      </c>
      <c r="Z731" s="27">
        <f>畜禽季度村级台账!H732+畜禽季度村级台账!Z732+畜禽季度村级台账!AR732+畜禽季度村级台账!BJ732</f>
        <v>0</v>
      </c>
      <c r="AA731" s="27">
        <f>畜禽季度村级台账!CF732</f>
        <v>0</v>
      </c>
      <c r="AB731" s="27">
        <f>畜禽季度村级台账!CG732</f>
        <v>0</v>
      </c>
      <c r="AC731" s="27">
        <f>畜禽季度村级台账!CH732</f>
        <v>0</v>
      </c>
      <c r="AD731" s="27">
        <f>畜禽季度村级台账!CI732</f>
        <v>0</v>
      </c>
      <c r="AE731" s="27">
        <f>畜禽季度村级台账!CJ732</f>
        <v>0</v>
      </c>
      <c r="AF731" s="51" t="str">
        <f t="shared" si="89"/>
        <v>正确</v>
      </c>
      <c r="AG731" s="51" t="str">
        <f t="shared" si="90"/>
        <v>正确</v>
      </c>
      <c r="AH731" s="51" t="str">
        <f t="shared" si="91"/>
        <v>正确</v>
      </c>
      <c r="AI731" s="51" t="str">
        <f t="shared" si="92"/>
        <v>正确</v>
      </c>
      <c r="AJ731" s="51" t="str">
        <f t="shared" si="93"/>
        <v>正确</v>
      </c>
      <c r="AK731" s="51" t="str">
        <f t="shared" si="94"/>
        <v>正确</v>
      </c>
      <c r="AL731" s="51" t="str">
        <f t="shared" si="95"/>
        <v>正确</v>
      </c>
    </row>
    <row r="732" spans="1:38">
      <c r="A732" s="28">
        <v>722</v>
      </c>
      <c r="B732" s="26">
        <f>畜禽季度村级台账!B733</f>
        <v>0</v>
      </c>
      <c r="C732" s="27">
        <f>畜禽季度村级台账!BO733</f>
        <v>0</v>
      </c>
      <c r="D732" s="27">
        <f>畜禽季度村级台账!BP733</f>
        <v>0</v>
      </c>
      <c r="E732" s="27">
        <f>畜禽季度村级台账!BQ733</f>
        <v>0</v>
      </c>
      <c r="F732" s="27">
        <f>畜禽季度村级台账!BR733</f>
        <v>0</v>
      </c>
      <c r="G732" s="27">
        <f>畜禽季度村级台账!BS733</f>
        <v>0</v>
      </c>
      <c r="H732" s="27">
        <f>畜禽季度村级台账!BT733</f>
        <v>0</v>
      </c>
      <c r="I732" s="27">
        <f>畜禽季度村级台账!BU733</f>
        <v>0</v>
      </c>
      <c r="J732" s="27">
        <f>畜禽季度村级台账!BV733</f>
        <v>0</v>
      </c>
      <c r="K732" s="27">
        <f>畜禽季度村级台账!BW733</f>
        <v>0</v>
      </c>
      <c r="L732" s="27">
        <f>畜禽季度村级台账!BX733</f>
        <v>0</v>
      </c>
      <c r="M732" s="27">
        <f>畜禽季度村级台账!BY733</f>
        <v>0</v>
      </c>
      <c r="N732" s="27">
        <f>畜禽季度村级台账!BZ733</f>
        <v>0</v>
      </c>
      <c r="O732" s="27">
        <f>畜禽季度村级台账!CA733</f>
        <v>0</v>
      </c>
      <c r="P732" s="27">
        <f>畜禽季度村级台账!CB733</f>
        <v>0</v>
      </c>
      <c r="Q732" s="27">
        <f>畜禽季度村级台账!CC733</f>
        <v>0</v>
      </c>
      <c r="R732" s="27">
        <f>畜禽季度村级台账!CD733</f>
        <v>0</v>
      </c>
      <c r="S732" s="27">
        <f>畜禽季度村级台账!CE733</f>
        <v>0</v>
      </c>
      <c r="T732" s="27">
        <f>畜禽季度村级台账!C733+畜禽季度村级台账!U733+畜禽季度村级台账!AM733+畜禽季度村级台账!BE733</f>
        <v>0</v>
      </c>
      <c r="U732" s="27">
        <f>畜禽季度村级台账!D733+畜禽季度村级台账!V733+畜禽季度村级台账!AN733+畜禽季度村级台账!BF733</f>
        <v>0</v>
      </c>
      <c r="V732" s="27">
        <f>畜禽季度村级台账!E733+畜禽季度村级台账!W733+畜禽季度村级台账!AO733+畜禽季度村级台账!BG733</f>
        <v>0</v>
      </c>
      <c r="W732" s="27">
        <f>畜禽季度村级台账!F733+畜禽季度村级台账!X733+畜禽季度村级台账!AP733+畜禽季度村级台账!BH733</f>
        <v>0</v>
      </c>
      <c r="X732" s="27">
        <f t="shared" si="96"/>
        <v>0</v>
      </c>
      <c r="Y732" s="27">
        <f>畜禽季度村级台账!G733+畜禽季度村级台账!Y733+畜禽季度村级台账!AQ733+畜禽季度村级台账!BI733</f>
        <v>0</v>
      </c>
      <c r="Z732" s="27">
        <f>畜禽季度村级台账!H733+畜禽季度村级台账!Z733+畜禽季度村级台账!AR733+畜禽季度村级台账!BJ733</f>
        <v>0</v>
      </c>
      <c r="AA732" s="27">
        <f>畜禽季度村级台账!CF733</f>
        <v>0</v>
      </c>
      <c r="AB732" s="27">
        <f>畜禽季度村级台账!CG733</f>
        <v>0</v>
      </c>
      <c r="AC732" s="27">
        <f>畜禽季度村级台账!CH733</f>
        <v>0</v>
      </c>
      <c r="AD732" s="27">
        <f>畜禽季度村级台账!CI733</f>
        <v>0</v>
      </c>
      <c r="AE732" s="27">
        <f>畜禽季度村级台账!CJ733</f>
        <v>0</v>
      </c>
      <c r="AF732" s="51" t="str">
        <f t="shared" si="89"/>
        <v>正确</v>
      </c>
      <c r="AG732" s="51" t="str">
        <f t="shared" si="90"/>
        <v>正确</v>
      </c>
      <c r="AH732" s="51" t="str">
        <f t="shared" si="91"/>
        <v>正确</v>
      </c>
      <c r="AI732" s="51" t="str">
        <f t="shared" si="92"/>
        <v>正确</v>
      </c>
      <c r="AJ732" s="51" t="str">
        <f t="shared" si="93"/>
        <v>正确</v>
      </c>
      <c r="AK732" s="51" t="str">
        <f t="shared" si="94"/>
        <v>正确</v>
      </c>
      <c r="AL732" s="51" t="str">
        <f t="shared" si="95"/>
        <v>正确</v>
      </c>
    </row>
    <row r="733" spans="1:38">
      <c r="A733" s="28">
        <v>723</v>
      </c>
      <c r="B733" s="26">
        <f>畜禽季度村级台账!B734</f>
        <v>0</v>
      </c>
      <c r="C733" s="27">
        <f>畜禽季度村级台账!BO734</f>
        <v>0</v>
      </c>
      <c r="D733" s="27">
        <f>畜禽季度村级台账!BP734</f>
        <v>0</v>
      </c>
      <c r="E733" s="27">
        <f>畜禽季度村级台账!BQ734</f>
        <v>0</v>
      </c>
      <c r="F733" s="27">
        <f>畜禽季度村级台账!BR734</f>
        <v>0</v>
      </c>
      <c r="G733" s="27">
        <f>畜禽季度村级台账!BS734</f>
        <v>0</v>
      </c>
      <c r="H733" s="27">
        <f>畜禽季度村级台账!BT734</f>
        <v>0</v>
      </c>
      <c r="I733" s="27">
        <f>畜禽季度村级台账!BU734</f>
        <v>0</v>
      </c>
      <c r="J733" s="27">
        <f>畜禽季度村级台账!BV734</f>
        <v>0</v>
      </c>
      <c r="K733" s="27">
        <f>畜禽季度村级台账!BW734</f>
        <v>0</v>
      </c>
      <c r="L733" s="27">
        <f>畜禽季度村级台账!BX734</f>
        <v>0</v>
      </c>
      <c r="M733" s="27">
        <f>畜禽季度村级台账!BY734</f>
        <v>0</v>
      </c>
      <c r="N733" s="27">
        <f>畜禽季度村级台账!BZ734</f>
        <v>0</v>
      </c>
      <c r="O733" s="27">
        <f>畜禽季度村级台账!CA734</f>
        <v>0</v>
      </c>
      <c r="P733" s="27">
        <f>畜禽季度村级台账!CB734</f>
        <v>0</v>
      </c>
      <c r="Q733" s="27">
        <f>畜禽季度村级台账!CC734</f>
        <v>0</v>
      </c>
      <c r="R733" s="27">
        <f>畜禽季度村级台账!CD734</f>
        <v>0</v>
      </c>
      <c r="S733" s="27">
        <f>畜禽季度村级台账!CE734</f>
        <v>0</v>
      </c>
      <c r="T733" s="27">
        <f>畜禽季度村级台账!C734+畜禽季度村级台账!U734+畜禽季度村级台账!AM734+畜禽季度村级台账!BE734</f>
        <v>0</v>
      </c>
      <c r="U733" s="27">
        <f>畜禽季度村级台账!D734+畜禽季度村级台账!V734+畜禽季度村级台账!AN734+畜禽季度村级台账!BF734</f>
        <v>0</v>
      </c>
      <c r="V733" s="27">
        <f>畜禽季度村级台账!E734+畜禽季度村级台账!W734+畜禽季度村级台账!AO734+畜禽季度村级台账!BG734</f>
        <v>0</v>
      </c>
      <c r="W733" s="27">
        <f>畜禽季度村级台账!F734+畜禽季度村级台账!X734+畜禽季度村级台账!AP734+畜禽季度村级台账!BH734</f>
        <v>0</v>
      </c>
      <c r="X733" s="27">
        <f t="shared" si="96"/>
        <v>0</v>
      </c>
      <c r="Y733" s="27">
        <f>畜禽季度村级台账!G734+畜禽季度村级台账!Y734+畜禽季度村级台账!AQ734+畜禽季度村级台账!BI734</f>
        <v>0</v>
      </c>
      <c r="Z733" s="27">
        <f>畜禽季度村级台账!H734+畜禽季度村级台账!Z734+畜禽季度村级台账!AR734+畜禽季度村级台账!BJ734</f>
        <v>0</v>
      </c>
      <c r="AA733" s="27">
        <f>畜禽季度村级台账!CF734</f>
        <v>0</v>
      </c>
      <c r="AB733" s="27">
        <f>畜禽季度村级台账!CG734</f>
        <v>0</v>
      </c>
      <c r="AC733" s="27">
        <f>畜禽季度村级台账!CH734</f>
        <v>0</v>
      </c>
      <c r="AD733" s="27">
        <f>畜禽季度村级台账!CI734</f>
        <v>0</v>
      </c>
      <c r="AE733" s="27">
        <f>畜禽季度村级台账!CJ734</f>
        <v>0</v>
      </c>
      <c r="AF733" s="51" t="str">
        <f t="shared" si="89"/>
        <v>正确</v>
      </c>
      <c r="AG733" s="51" t="str">
        <f t="shared" si="90"/>
        <v>正确</v>
      </c>
      <c r="AH733" s="51" t="str">
        <f t="shared" si="91"/>
        <v>正确</v>
      </c>
      <c r="AI733" s="51" t="str">
        <f t="shared" si="92"/>
        <v>正确</v>
      </c>
      <c r="AJ733" s="51" t="str">
        <f t="shared" si="93"/>
        <v>正确</v>
      </c>
      <c r="AK733" s="51" t="str">
        <f t="shared" si="94"/>
        <v>正确</v>
      </c>
      <c r="AL733" s="51" t="str">
        <f t="shared" si="95"/>
        <v>正确</v>
      </c>
    </row>
    <row r="734" spans="1:38">
      <c r="A734" s="28">
        <v>724</v>
      </c>
      <c r="B734" s="26">
        <f>畜禽季度村级台账!B735</f>
        <v>0</v>
      </c>
      <c r="C734" s="27">
        <f>畜禽季度村级台账!BO735</f>
        <v>0</v>
      </c>
      <c r="D734" s="27">
        <f>畜禽季度村级台账!BP735</f>
        <v>0</v>
      </c>
      <c r="E734" s="27">
        <f>畜禽季度村级台账!BQ735</f>
        <v>0</v>
      </c>
      <c r="F734" s="27">
        <f>畜禽季度村级台账!BR735</f>
        <v>0</v>
      </c>
      <c r="G734" s="27">
        <f>畜禽季度村级台账!BS735</f>
        <v>0</v>
      </c>
      <c r="H734" s="27">
        <f>畜禽季度村级台账!BT735</f>
        <v>0</v>
      </c>
      <c r="I734" s="27">
        <f>畜禽季度村级台账!BU735</f>
        <v>0</v>
      </c>
      <c r="J734" s="27">
        <f>畜禽季度村级台账!BV735</f>
        <v>0</v>
      </c>
      <c r="K734" s="27">
        <f>畜禽季度村级台账!BW735</f>
        <v>0</v>
      </c>
      <c r="L734" s="27">
        <f>畜禽季度村级台账!BX735</f>
        <v>0</v>
      </c>
      <c r="M734" s="27">
        <f>畜禽季度村级台账!BY735</f>
        <v>0</v>
      </c>
      <c r="N734" s="27">
        <f>畜禽季度村级台账!BZ735</f>
        <v>0</v>
      </c>
      <c r="O734" s="27">
        <f>畜禽季度村级台账!CA735</f>
        <v>0</v>
      </c>
      <c r="P734" s="27">
        <f>畜禽季度村级台账!CB735</f>
        <v>0</v>
      </c>
      <c r="Q734" s="27">
        <f>畜禽季度村级台账!CC735</f>
        <v>0</v>
      </c>
      <c r="R734" s="27">
        <f>畜禽季度村级台账!CD735</f>
        <v>0</v>
      </c>
      <c r="S734" s="27">
        <f>畜禽季度村级台账!CE735</f>
        <v>0</v>
      </c>
      <c r="T734" s="27">
        <f>畜禽季度村级台账!C735+畜禽季度村级台账!U735+畜禽季度村级台账!AM735+畜禽季度村级台账!BE735</f>
        <v>0</v>
      </c>
      <c r="U734" s="27">
        <f>畜禽季度村级台账!D735+畜禽季度村级台账!V735+畜禽季度村级台账!AN735+畜禽季度村级台账!BF735</f>
        <v>0</v>
      </c>
      <c r="V734" s="27">
        <f>畜禽季度村级台账!E735+畜禽季度村级台账!W735+畜禽季度村级台账!AO735+畜禽季度村级台账!BG735</f>
        <v>0</v>
      </c>
      <c r="W734" s="27">
        <f>畜禽季度村级台账!F735+畜禽季度村级台账!X735+畜禽季度村级台账!AP735+畜禽季度村级台账!BH735</f>
        <v>0</v>
      </c>
      <c r="X734" s="27">
        <f t="shared" si="96"/>
        <v>0</v>
      </c>
      <c r="Y734" s="27">
        <f>畜禽季度村级台账!G735+畜禽季度村级台账!Y735+畜禽季度村级台账!AQ735+畜禽季度村级台账!BI735</f>
        <v>0</v>
      </c>
      <c r="Z734" s="27">
        <f>畜禽季度村级台账!H735+畜禽季度村级台账!Z735+畜禽季度村级台账!AR735+畜禽季度村级台账!BJ735</f>
        <v>0</v>
      </c>
      <c r="AA734" s="27">
        <f>畜禽季度村级台账!CF735</f>
        <v>0</v>
      </c>
      <c r="AB734" s="27">
        <f>畜禽季度村级台账!CG735</f>
        <v>0</v>
      </c>
      <c r="AC734" s="27">
        <f>畜禽季度村级台账!CH735</f>
        <v>0</v>
      </c>
      <c r="AD734" s="27">
        <f>畜禽季度村级台账!CI735</f>
        <v>0</v>
      </c>
      <c r="AE734" s="27">
        <f>畜禽季度村级台账!CJ735</f>
        <v>0</v>
      </c>
      <c r="AF734" s="51" t="str">
        <f t="shared" si="89"/>
        <v>正确</v>
      </c>
      <c r="AG734" s="51" t="str">
        <f t="shared" si="90"/>
        <v>正确</v>
      </c>
      <c r="AH734" s="51" t="str">
        <f t="shared" si="91"/>
        <v>正确</v>
      </c>
      <c r="AI734" s="51" t="str">
        <f t="shared" si="92"/>
        <v>正确</v>
      </c>
      <c r="AJ734" s="51" t="str">
        <f t="shared" si="93"/>
        <v>正确</v>
      </c>
      <c r="AK734" s="51" t="str">
        <f t="shared" si="94"/>
        <v>正确</v>
      </c>
      <c r="AL734" s="51" t="str">
        <f t="shared" si="95"/>
        <v>正确</v>
      </c>
    </row>
    <row r="735" spans="1:38">
      <c r="A735" s="28">
        <v>725</v>
      </c>
      <c r="B735" s="26">
        <f>畜禽季度村级台账!B736</f>
        <v>0</v>
      </c>
      <c r="C735" s="27">
        <f>畜禽季度村级台账!BO736</f>
        <v>0</v>
      </c>
      <c r="D735" s="27">
        <f>畜禽季度村级台账!BP736</f>
        <v>0</v>
      </c>
      <c r="E735" s="27">
        <f>畜禽季度村级台账!BQ736</f>
        <v>0</v>
      </c>
      <c r="F735" s="27">
        <f>畜禽季度村级台账!BR736</f>
        <v>0</v>
      </c>
      <c r="G735" s="27">
        <f>畜禽季度村级台账!BS736</f>
        <v>0</v>
      </c>
      <c r="H735" s="27">
        <f>畜禽季度村级台账!BT736</f>
        <v>0</v>
      </c>
      <c r="I735" s="27">
        <f>畜禽季度村级台账!BU736</f>
        <v>0</v>
      </c>
      <c r="J735" s="27">
        <f>畜禽季度村级台账!BV736</f>
        <v>0</v>
      </c>
      <c r="K735" s="27">
        <f>畜禽季度村级台账!BW736</f>
        <v>0</v>
      </c>
      <c r="L735" s="27">
        <f>畜禽季度村级台账!BX736</f>
        <v>0</v>
      </c>
      <c r="M735" s="27">
        <f>畜禽季度村级台账!BY736</f>
        <v>0</v>
      </c>
      <c r="N735" s="27">
        <f>畜禽季度村级台账!BZ736</f>
        <v>0</v>
      </c>
      <c r="O735" s="27">
        <f>畜禽季度村级台账!CA736</f>
        <v>0</v>
      </c>
      <c r="P735" s="27">
        <f>畜禽季度村级台账!CB736</f>
        <v>0</v>
      </c>
      <c r="Q735" s="27">
        <f>畜禽季度村级台账!CC736</f>
        <v>0</v>
      </c>
      <c r="R735" s="27">
        <f>畜禽季度村级台账!CD736</f>
        <v>0</v>
      </c>
      <c r="S735" s="27">
        <f>畜禽季度村级台账!CE736</f>
        <v>0</v>
      </c>
      <c r="T735" s="27">
        <f>畜禽季度村级台账!C736+畜禽季度村级台账!U736+畜禽季度村级台账!AM736+畜禽季度村级台账!BE736</f>
        <v>0</v>
      </c>
      <c r="U735" s="27">
        <f>畜禽季度村级台账!D736+畜禽季度村级台账!V736+畜禽季度村级台账!AN736+畜禽季度村级台账!BF736</f>
        <v>0</v>
      </c>
      <c r="V735" s="27">
        <f>畜禽季度村级台账!E736+畜禽季度村级台账!W736+畜禽季度村级台账!AO736+畜禽季度村级台账!BG736</f>
        <v>0</v>
      </c>
      <c r="W735" s="27">
        <f>畜禽季度村级台账!F736+畜禽季度村级台账!X736+畜禽季度村级台账!AP736+畜禽季度村级台账!BH736</f>
        <v>0</v>
      </c>
      <c r="X735" s="27">
        <f t="shared" si="96"/>
        <v>0</v>
      </c>
      <c r="Y735" s="27">
        <f>畜禽季度村级台账!G736+畜禽季度村级台账!Y736+畜禽季度村级台账!AQ736+畜禽季度村级台账!BI736</f>
        <v>0</v>
      </c>
      <c r="Z735" s="27">
        <f>畜禽季度村级台账!H736+畜禽季度村级台账!Z736+畜禽季度村级台账!AR736+畜禽季度村级台账!BJ736</f>
        <v>0</v>
      </c>
      <c r="AA735" s="27">
        <f>畜禽季度村级台账!CF736</f>
        <v>0</v>
      </c>
      <c r="AB735" s="27">
        <f>畜禽季度村级台账!CG736</f>
        <v>0</v>
      </c>
      <c r="AC735" s="27">
        <f>畜禽季度村级台账!CH736</f>
        <v>0</v>
      </c>
      <c r="AD735" s="27">
        <f>畜禽季度村级台账!CI736</f>
        <v>0</v>
      </c>
      <c r="AE735" s="27">
        <f>畜禽季度村级台账!CJ736</f>
        <v>0</v>
      </c>
      <c r="AF735" s="51" t="str">
        <f t="shared" si="89"/>
        <v>正确</v>
      </c>
      <c r="AG735" s="51" t="str">
        <f t="shared" si="90"/>
        <v>正确</v>
      </c>
      <c r="AH735" s="51" t="str">
        <f t="shared" si="91"/>
        <v>正确</v>
      </c>
      <c r="AI735" s="51" t="str">
        <f t="shared" si="92"/>
        <v>正确</v>
      </c>
      <c r="AJ735" s="51" t="str">
        <f t="shared" si="93"/>
        <v>正确</v>
      </c>
      <c r="AK735" s="51" t="str">
        <f t="shared" si="94"/>
        <v>正确</v>
      </c>
      <c r="AL735" s="51" t="str">
        <f t="shared" si="95"/>
        <v>正确</v>
      </c>
    </row>
    <row r="736" spans="1:38">
      <c r="A736" s="28">
        <v>726</v>
      </c>
      <c r="B736" s="26">
        <f>畜禽季度村级台账!B737</f>
        <v>0</v>
      </c>
      <c r="C736" s="27">
        <f>畜禽季度村级台账!BO737</f>
        <v>0</v>
      </c>
      <c r="D736" s="27">
        <f>畜禽季度村级台账!BP737</f>
        <v>0</v>
      </c>
      <c r="E736" s="27">
        <f>畜禽季度村级台账!BQ737</f>
        <v>0</v>
      </c>
      <c r="F736" s="27">
        <f>畜禽季度村级台账!BR737</f>
        <v>0</v>
      </c>
      <c r="G736" s="27">
        <f>畜禽季度村级台账!BS737</f>
        <v>0</v>
      </c>
      <c r="H736" s="27">
        <f>畜禽季度村级台账!BT737</f>
        <v>0</v>
      </c>
      <c r="I736" s="27">
        <f>畜禽季度村级台账!BU737</f>
        <v>0</v>
      </c>
      <c r="J736" s="27">
        <f>畜禽季度村级台账!BV737</f>
        <v>0</v>
      </c>
      <c r="K736" s="27">
        <f>畜禽季度村级台账!BW737</f>
        <v>0</v>
      </c>
      <c r="L736" s="27">
        <f>畜禽季度村级台账!BX737</f>
        <v>0</v>
      </c>
      <c r="M736" s="27">
        <f>畜禽季度村级台账!BY737</f>
        <v>0</v>
      </c>
      <c r="N736" s="27">
        <f>畜禽季度村级台账!BZ737</f>
        <v>0</v>
      </c>
      <c r="O736" s="27">
        <f>畜禽季度村级台账!CA737</f>
        <v>0</v>
      </c>
      <c r="P736" s="27">
        <f>畜禽季度村级台账!CB737</f>
        <v>0</v>
      </c>
      <c r="Q736" s="27">
        <f>畜禽季度村级台账!CC737</f>
        <v>0</v>
      </c>
      <c r="R736" s="27">
        <f>畜禽季度村级台账!CD737</f>
        <v>0</v>
      </c>
      <c r="S736" s="27">
        <f>畜禽季度村级台账!CE737</f>
        <v>0</v>
      </c>
      <c r="T736" s="27">
        <f>畜禽季度村级台账!C737+畜禽季度村级台账!U737+畜禽季度村级台账!AM737+畜禽季度村级台账!BE737</f>
        <v>0</v>
      </c>
      <c r="U736" s="27">
        <f>畜禽季度村级台账!D737+畜禽季度村级台账!V737+畜禽季度村级台账!AN737+畜禽季度村级台账!BF737</f>
        <v>0</v>
      </c>
      <c r="V736" s="27">
        <f>畜禽季度村级台账!E737+畜禽季度村级台账!W737+畜禽季度村级台账!AO737+畜禽季度村级台账!BG737</f>
        <v>0</v>
      </c>
      <c r="W736" s="27">
        <f>畜禽季度村级台账!F737+畜禽季度村级台账!X737+畜禽季度村级台账!AP737+畜禽季度村级台账!BH737</f>
        <v>0</v>
      </c>
      <c r="X736" s="27">
        <f t="shared" si="96"/>
        <v>0</v>
      </c>
      <c r="Y736" s="27">
        <f>畜禽季度村级台账!G737+畜禽季度村级台账!Y737+畜禽季度村级台账!AQ737+畜禽季度村级台账!BI737</f>
        <v>0</v>
      </c>
      <c r="Z736" s="27">
        <f>畜禽季度村级台账!H737+畜禽季度村级台账!Z737+畜禽季度村级台账!AR737+畜禽季度村级台账!BJ737</f>
        <v>0</v>
      </c>
      <c r="AA736" s="27">
        <f>畜禽季度村级台账!CF737</f>
        <v>0</v>
      </c>
      <c r="AB736" s="27">
        <f>畜禽季度村级台账!CG737</f>
        <v>0</v>
      </c>
      <c r="AC736" s="27">
        <f>畜禽季度村级台账!CH737</f>
        <v>0</v>
      </c>
      <c r="AD736" s="27">
        <f>畜禽季度村级台账!CI737</f>
        <v>0</v>
      </c>
      <c r="AE736" s="27">
        <f>畜禽季度村级台账!CJ737</f>
        <v>0</v>
      </c>
      <c r="AF736" s="51" t="str">
        <f t="shared" si="89"/>
        <v>正确</v>
      </c>
      <c r="AG736" s="51" t="str">
        <f t="shared" si="90"/>
        <v>正确</v>
      </c>
      <c r="AH736" s="51" t="str">
        <f t="shared" si="91"/>
        <v>正确</v>
      </c>
      <c r="AI736" s="51" t="str">
        <f t="shared" si="92"/>
        <v>正确</v>
      </c>
      <c r="AJ736" s="51" t="str">
        <f t="shared" si="93"/>
        <v>正确</v>
      </c>
      <c r="AK736" s="51" t="str">
        <f t="shared" si="94"/>
        <v>正确</v>
      </c>
      <c r="AL736" s="51" t="str">
        <f t="shared" si="95"/>
        <v>正确</v>
      </c>
    </row>
    <row r="737" spans="1:38">
      <c r="A737" s="28">
        <v>727</v>
      </c>
      <c r="B737" s="26">
        <f>畜禽季度村级台账!B738</f>
        <v>0</v>
      </c>
      <c r="C737" s="27">
        <f>畜禽季度村级台账!BO738</f>
        <v>0</v>
      </c>
      <c r="D737" s="27">
        <f>畜禽季度村级台账!BP738</f>
        <v>0</v>
      </c>
      <c r="E737" s="27">
        <f>畜禽季度村级台账!BQ738</f>
        <v>0</v>
      </c>
      <c r="F737" s="27">
        <f>畜禽季度村级台账!BR738</f>
        <v>0</v>
      </c>
      <c r="G737" s="27">
        <f>畜禽季度村级台账!BS738</f>
        <v>0</v>
      </c>
      <c r="H737" s="27">
        <f>畜禽季度村级台账!BT738</f>
        <v>0</v>
      </c>
      <c r="I737" s="27">
        <f>畜禽季度村级台账!BU738</f>
        <v>0</v>
      </c>
      <c r="J737" s="27">
        <f>畜禽季度村级台账!BV738</f>
        <v>0</v>
      </c>
      <c r="K737" s="27">
        <f>畜禽季度村级台账!BW738</f>
        <v>0</v>
      </c>
      <c r="L737" s="27">
        <f>畜禽季度村级台账!BX738</f>
        <v>0</v>
      </c>
      <c r="M737" s="27">
        <f>畜禽季度村级台账!BY738</f>
        <v>0</v>
      </c>
      <c r="N737" s="27">
        <f>畜禽季度村级台账!BZ738</f>
        <v>0</v>
      </c>
      <c r="O737" s="27">
        <f>畜禽季度村级台账!CA738</f>
        <v>0</v>
      </c>
      <c r="P737" s="27">
        <f>畜禽季度村级台账!CB738</f>
        <v>0</v>
      </c>
      <c r="Q737" s="27">
        <f>畜禽季度村级台账!CC738</f>
        <v>0</v>
      </c>
      <c r="R737" s="27">
        <f>畜禽季度村级台账!CD738</f>
        <v>0</v>
      </c>
      <c r="S737" s="27">
        <f>畜禽季度村级台账!CE738</f>
        <v>0</v>
      </c>
      <c r="T737" s="27">
        <f>畜禽季度村级台账!C738+畜禽季度村级台账!U738+畜禽季度村级台账!AM738+畜禽季度村级台账!BE738</f>
        <v>0</v>
      </c>
      <c r="U737" s="27">
        <f>畜禽季度村级台账!D738+畜禽季度村级台账!V738+畜禽季度村级台账!AN738+畜禽季度村级台账!BF738</f>
        <v>0</v>
      </c>
      <c r="V737" s="27">
        <f>畜禽季度村级台账!E738+畜禽季度村级台账!W738+畜禽季度村级台账!AO738+畜禽季度村级台账!BG738</f>
        <v>0</v>
      </c>
      <c r="W737" s="27">
        <f>畜禽季度村级台账!F738+畜禽季度村级台账!X738+畜禽季度村级台账!AP738+畜禽季度村级台账!BH738</f>
        <v>0</v>
      </c>
      <c r="X737" s="27">
        <f t="shared" si="96"/>
        <v>0</v>
      </c>
      <c r="Y737" s="27">
        <f>畜禽季度村级台账!G738+畜禽季度村级台账!Y738+畜禽季度村级台账!AQ738+畜禽季度村级台账!BI738</f>
        <v>0</v>
      </c>
      <c r="Z737" s="27">
        <f>畜禽季度村级台账!H738+畜禽季度村级台账!Z738+畜禽季度村级台账!AR738+畜禽季度村级台账!BJ738</f>
        <v>0</v>
      </c>
      <c r="AA737" s="27">
        <f>畜禽季度村级台账!CF738</f>
        <v>0</v>
      </c>
      <c r="AB737" s="27">
        <f>畜禽季度村级台账!CG738</f>
        <v>0</v>
      </c>
      <c r="AC737" s="27">
        <f>畜禽季度村级台账!CH738</f>
        <v>0</v>
      </c>
      <c r="AD737" s="27">
        <f>畜禽季度村级台账!CI738</f>
        <v>0</v>
      </c>
      <c r="AE737" s="27">
        <f>畜禽季度村级台账!CJ738</f>
        <v>0</v>
      </c>
      <c r="AF737" s="51" t="str">
        <f t="shared" si="89"/>
        <v>正确</v>
      </c>
      <c r="AG737" s="51" t="str">
        <f t="shared" si="90"/>
        <v>正确</v>
      </c>
      <c r="AH737" s="51" t="str">
        <f t="shared" si="91"/>
        <v>正确</v>
      </c>
      <c r="AI737" s="51" t="str">
        <f t="shared" si="92"/>
        <v>正确</v>
      </c>
      <c r="AJ737" s="51" t="str">
        <f t="shared" si="93"/>
        <v>正确</v>
      </c>
      <c r="AK737" s="51" t="str">
        <f t="shared" si="94"/>
        <v>正确</v>
      </c>
      <c r="AL737" s="51" t="str">
        <f t="shared" si="95"/>
        <v>正确</v>
      </c>
    </row>
    <row r="738" spans="1:38">
      <c r="A738" s="28">
        <v>728</v>
      </c>
      <c r="B738" s="26">
        <f>畜禽季度村级台账!B739</f>
        <v>0</v>
      </c>
      <c r="C738" s="27">
        <f>畜禽季度村级台账!BO739</f>
        <v>0</v>
      </c>
      <c r="D738" s="27">
        <f>畜禽季度村级台账!BP739</f>
        <v>0</v>
      </c>
      <c r="E738" s="27">
        <f>畜禽季度村级台账!BQ739</f>
        <v>0</v>
      </c>
      <c r="F738" s="27">
        <f>畜禽季度村级台账!BR739</f>
        <v>0</v>
      </c>
      <c r="G738" s="27">
        <f>畜禽季度村级台账!BS739</f>
        <v>0</v>
      </c>
      <c r="H738" s="27">
        <f>畜禽季度村级台账!BT739</f>
        <v>0</v>
      </c>
      <c r="I738" s="27">
        <f>畜禽季度村级台账!BU739</f>
        <v>0</v>
      </c>
      <c r="J738" s="27">
        <f>畜禽季度村级台账!BV739</f>
        <v>0</v>
      </c>
      <c r="K738" s="27">
        <f>畜禽季度村级台账!BW739</f>
        <v>0</v>
      </c>
      <c r="L738" s="27">
        <f>畜禽季度村级台账!BX739</f>
        <v>0</v>
      </c>
      <c r="M738" s="27">
        <f>畜禽季度村级台账!BY739</f>
        <v>0</v>
      </c>
      <c r="N738" s="27">
        <f>畜禽季度村级台账!BZ739</f>
        <v>0</v>
      </c>
      <c r="O738" s="27">
        <f>畜禽季度村级台账!CA739</f>
        <v>0</v>
      </c>
      <c r="P738" s="27">
        <f>畜禽季度村级台账!CB739</f>
        <v>0</v>
      </c>
      <c r="Q738" s="27">
        <f>畜禽季度村级台账!CC739</f>
        <v>0</v>
      </c>
      <c r="R738" s="27">
        <f>畜禽季度村级台账!CD739</f>
        <v>0</v>
      </c>
      <c r="S738" s="27">
        <f>畜禽季度村级台账!CE739</f>
        <v>0</v>
      </c>
      <c r="T738" s="27">
        <f>畜禽季度村级台账!C739+畜禽季度村级台账!U739+畜禽季度村级台账!AM739+畜禽季度村级台账!BE739</f>
        <v>0</v>
      </c>
      <c r="U738" s="27">
        <f>畜禽季度村级台账!D739+畜禽季度村级台账!V739+畜禽季度村级台账!AN739+畜禽季度村级台账!BF739</f>
        <v>0</v>
      </c>
      <c r="V738" s="27">
        <f>畜禽季度村级台账!E739+畜禽季度村级台账!W739+畜禽季度村级台账!AO739+畜禽季度村级台账!BG739</f>
        <v>0</v>
      </c>
      <c r="W738" s="27">
        <f>畜禽季度村级台账!F739+畜禽季度村级台账!X739+畜禽季度村级台账!AP739+畜禽季度村级台账!BH739</f>
        <v>0</v>
      </c>
      <c r="X738" s="27">
        <f t="shared" si="96"/>
        <v>0</v>
      </c>
      <c r="Y738" s="27">
        <f>畜禽季度村级台账!G739+畜禽季度村级台账!Y739+畜禽季度村级台账!AQ739+畜禽季度村级台账!BI739</f>
        <v>0</v>
      </c>
      <c r="Z738" s="27">
        <f>畜禽季度村级台账!H739+畜禽季度村级台账!Z739+畜禽季度村级台账!AR739+畜禽季度村级台账!BJ739</f>
        <v>0</v>
      </c>
      <c r="AA738" s="27">
        <f>畜禽季度村级台账!CF739</f>
        <v>0</v>
      </c>
      <c r="AB738" s="27">
        <f>畜禽季度村级台账!CG739</f>
        <v>0</v>
      </c>
      <c r="AC738" s="27">
        <f>畜禽季度村级台账!CH739</f>
        <v>0</v>
      </c>
      <c r="AD738" s="27">
        <f>畜禽季度村级台账!CI739</f>
        <v>0</v>
      </c>
      <c r="AE738" s="27">
        <f>畜禽季度村级台账!CJ739</f>
        <v>0</v>
      </c>
      <c r="AF738" s="51" t="str">
        <f t="shared" si="89"/>
        <v>正确</v>
      </c>
      <c r="AG738" s="51" t="str">
        <f t="shared" si="90"/>
        <v>正确</v>
      </c>
      <c r="AH738" s="51" t="str">
        <f t="shared" si="91"/>
        <v>正确</v>
      </c>
      <c r="AI738" s="51" t="str">
        <f t="shared" si="92"/>
        <v>正确</v>
      </c>
      <c r="AJ738" s="51" t="str">
        <f t="shared" si="93"/>
        <v>正确</v>
      </c>
      <c r="AK738" s="51" t="str">
        <f t="shared" si="94"/>
        <v>正确</v>
      </c>
      <c r="AL738" s="51" t="str">
        <f t="shared" si="95"/>
        <v>正确</v>
      </c>
    </row>
    <row r="739" spans="1:38">
      <c r="A739" s="28">
        <v>729</v>
      </c>
      <c r="B739" s="26">
        <f>畜禽季度村级台账!B740</f>
        <v>0</v>
      </c>
      <c r="C739" s="27">
        <f>畜禽季度村级台账!BO740</f>
        <v>0</v>
      </c>
      <c r="D739" s="27">
        <f>畜禽季度村级台账!BP740</f>
        <v>0</v>
      </c>
      <c r="E739" s="27">
        <f>畜禽季度村级台账!BQ740</f>
        <v>0</v>
      </c>
      <c r="F739" s="27">
        <f>畜禽季度村级台账!BR740</f>
        <v>0</v>
      </c>
      <c r="G739" s="27">
        <f>畜禽季度村级台账!BS740</f>
        <v>0</v>
      </c>
      <c r="H739" s="27">
        <f>畜禽季度村级台账!BT740</f>
        <v>0</v>
      </c>
      <c r="I739" s="27">
        <f>畜禽季度村级台账!BU740</f>
        <v>0</v>
      </c>
      <c r="J739" s="27">
        <f>畜禽季度村级台账!BV740</f>
        <v>0</v>
      </c>
      <c r="K739" s="27">
        <f>畜禽季度村级台账!BW740</f>
        <v>0</v>
      </c>
      <c r="L739" s="27">
        <f>畜禽季度村级台账!BX740</f>
        <v>0</v>
      </c>
      <c r="M739" s="27">
        <f>畜禽季度村级台账!BY740</f>
        <v>0</v>
      </c>
      <c r="N739" s="27">
        <f>畜禽季度村级台账!BZ740</f>
        <v>0</v>
      </c>
      <c r="O739" s="27">
        <f>畜禽季度村级台账!CA740</f>
        <v>0</v>
      </c>
      <c r="P739" s="27">
        <f>畜禽季度村级台账!CB740</f>
        <v>0</v>
      </c>
      <c r="Q739" s="27">
        <f>畜禽季度村级台账!CC740</f>
        <v>0</v>
      </c>
      <c r="R739" s="27">
        <f>畜禽季度村级台账!CD740</f>
        <v>0</v>
      </c>
      <c r="S739" s="27">
        <f>畜禽季度村级台账!CE740</f>
        <v>0</v>
      </c>
      <c r="T739" s="27">
        <f>畜禽季度村级台账!C740+畜禽季度村级台账!U740+畜禽季度村级台账!AM740+畜禽季度村级台账!BE740</f>
        <v>0</v>
      </c>
      <c r="U739" s="27">
        <f>畜禽季度村级台账!D740+畜禽季度村级台账!V740+畜禽季度村级台账!AN740+畜禽季度村级台账!BF740</f>
        <v>0</v>
      </c>
      <c r="V739" s="27">
        <f>畜禽季度村级台账!E740+畜禽季度村级台账!W740+畜禽季度村级台账!AO740+畜禽季度村级台账!BG740</f>
        <v>0</v>
      </c>
      <c r="W739" s="27">
        <f>畜禽季度村级台账!F740+畜禽季度村级台账!X740+畜禽季度村级台账!AP740+畜禽季度村级台账!BH740</f>
        <v>0</v>
      </c>
      <c r="X739" s="27">
        <f t="shared" si="96"/>
        <v>0</v>
      </c>
      <c r="Y739" s="27">
        <f>畜禽季度村级台账!G740+畜禽季度村级台账!Y740+畜禽季度村级台账!AQ740+畜禽季度村级台账!BI740</f>
        <v>0</v>
      </c>
      <c r="Z739" s="27">
        <f>畜禽季度村级台账!H740+畜禽季度村级台账!Z740+畜禽季度村级台账!AR740+畜禽季度村级台账!BJ740</f>
        <v>0</v>
      </c>
      <c r="AA739" s="27">
        <f>畜禽季度村级台账!CF740</f>
        <v>0</v>
      </c>
      <c r="AB739" s="27">
        <f>畜禽季度村级台账!CG740</f>
        <v>0</v>
      </c>
      <c r="AC739" s="27">
        <f>畜禽季度村级台账!CH740</f>
        <v>0</v>
      </c>
      <c r="AD739" s="27">
        <f>畜禽季度村级台账!CI740</f>
        <v>0</v>
      </c>
      <c r="AE739" s="27">
        <f>畜禽季度村级台账!CJ740</f>
        <v>0</v>
      </c>
      <c r="AF739" s="51" t="str">
        <f t="shared" si="89"/>
        <v>正确</v>
      </c>
      <c r="AG739" s="51" t="str">
        <f t="shared" si="90"/>
        <v>正确</v>
      </c>
      <c r="AH739" s="51" t="str">
        <f t="shared" si="91"/>
        <v>正确</v>
      </c>
      <c r="AI739" s="51" t="str">
        <f t="shared" si="92"/>
        <v>正确</v>
      </c>
      <c r="AJ739" s="51" t="str">
        <f t="shared" si="93"/>
        <v>正确</v>
      </c>
      <c r="AK739" s="51" t="str">
        <f t="shared" si="94"/>
        <v>正确</v>
      </c>
      <c r="AL739" s="51" t="str">
        <f t="shared" si="95"/>
        <v>正确</v>
      </c>
    </row>
    <row r="740" spans="1:38">
      <c r="A740" s="28">
        <v>730</v>
      </c>
      <c r="B740" s="26">
        <f>畜禽季度村级台账!B741</f>
        <v>0</v>
      </c>
      <c r="C740" s="27">
        <f>畜禽季度村级台账!BO741</f>
        <v>0</v>
      </c>
      <c r="D740" s="27">
        <f>畜禽季度村级台账!BP741</f>
        <v>0</v>
      </c>
      <c r="E740" s="27">
        <f>畜禽季度村级台账!BQ741</f>
        <v>0</v>
      </c>
      <c r="F740" s="27">
        <f>畜禽季度村级台账!BR741</f>
        <v>0</v>
      </c>
      <c r="G740" s="27">
        <f>畜禽季度村级台账!BS741</f>
        <v>0</v>
      </c>
      <c r="H740" s="27">
        <f>畜禽季度村级台账!BT741</f>
        <v>0</v>
      </c>
      <c r="I740" s="27">
        <f>畜禽季度村级台账!BU741</f>
        <v>0</v>
      </c>
      <c r="J740" s="27">
        <f>畜禽季度村级台账!BV741</f>
        <v>0</v>
      </c>
      <c r="K740" s="27">
        <f>畜禽季度村级台账!BW741</f>
        <v>0</v>
      </c>
      <c r="L740" s="27">
        <f>畜禽季度村级台账!BX741</f>
        <v>0</v>
      </c>
      <c r="M740" s="27">
        <f>畜禽季度村级台账!BY741</f>
        <v>0</v>
      </c>
      <c r="N740" s="27">
        <f>畜禽季度村级台账!BZ741</f>
        <v>0</v>
      </c>
      <c r="O740" s="27">
        <f>畜禽季度村级台账!CA741</f>
        <v>0</v>
      </c>
      <c r="P740" s="27">
        <f>畜禽季度村级台账!CB741</f>
        <v>0</v>
      </c>
      <c r="Q740" s="27">
        <f>畜禽季度村级台账!CC741</f>
        <v>0</v>
      </c>
      <c r="R740" s="27">
        <f>畜禽季度村级台账!CD741</f>
        <v>0</v>
      </c>
      <c r="S740" s="27">
        <f>畜禽季度村级台账!CE741</f>
        <v>0</v>
      </c>
      <c r="T740" s="27">
        <f>畜禽季度村级台账!C741+畜禽季度村级台账!U741+畜禽季度村级台账!AM741+畜禽季度村级台账!BE741</f>
        <v>0</v>
      </c>
      <c r="U740" s="27">
        <f>畜禽季度村级台账!D741+畜禽季度村级台账!V741+畜禽季度村级台账!AN741+畜禽季度村级台账!BF741</f>
        <v>0</v>
      </c>
      <c r="V740" s="27">
        <f>畜禽季度村级台账!E741+畜禽季度村级台账!W741+畜禽季度村级台账!AO741+畜禽季度村级台账!BG741</f>
        <v>0</v>
      </c>
      <c r="W740" s="27">
        <f>畜禽季度村级台账!F741+畜禽季度村级台账!X741+畜禽季度村级台账!AP741+畜禽季度村级台账!BH741</f>
        <v>0</v>
      </c>
      <c r="X740" s="27">
        <f t="shared" si="96"/>
        <v>0</v>
      </c>
      <c r="Y740" s="27">
        <f>畜禽季度村级台账!G741+畜禽季度村级台账!Y741+畜禽季度村级台账!AQ741+畜禽季度村级台账!BI741</f>
        <v>0</v>
      </c>
      <c r="Z740" s="27">
        <f>畜禽季度村级台账!H741+畜禽季度村级台账!Z741+畜禽季度村级台账!AR741+畜禽季度村级台账!BJ741</f>
        <v>0</v>
      </c>
      <c r="AA740" s="27">
        <f>畜禽季度村级台账!CF741</f>
        <v>0</v>
      </c>
      <c r="AB740" s="27">
        <f>畜禽季度村级台账!CG741</f>
        <v>0</v>
      </c>
      <c r="AC740" s="27">
        <f>畜禽季度村级台账!CH741</f>
        <v>0</v>
      </c>
      <c r="AD740" s="27">
        <f>畜禽季度村级台账!CI741</f>
        <v>0</v>
      </c>
      <c r="AE740" s="27">
        <f>畜禽季度村级台账!CJ741</f>
        <v>0</v>
      </c>
      <c r="AF740" s="51" t="str">
        <f t="shared" si="89"/>
        <v>正确</v>
      </c>
      <c r="AG740" s="51" t="str">
        <f t="shared" si="90"/>
        <v>正确</v>
      </c>
      <c r="AH740" s="51" t="str">
        <f t="shared" si="91"/>
        <v>正确</v>
      </c>
      <c r="AI740" s="51" t="str">
        <f t="shared" si="92"/>
        <v>正确</v>
      </c>
      <c r="AJ740" s="51" t="str">
        <f t="shared" si="93"/>
        <v>正确</v>
      </c>
      <c r="AK740" s="51" t="str">
        <f t="shared" si="94"/>
        <v>正确</v>
      </c>
      <c r="AL740" s="51" t="str">
        <f t="shared" si="95"/>
        <v>正确</v>
      </c>
    </row>
    <row r="741" spans="1:38">
      <c r="A741" s="28">
        <v>731</v>
      </c>
      <c r="B741" s="26">
        <f>畜禽季度村级台账!B742</f>
        <v>0</v>
      </c>
      <c r="C741" s="27">
        <f>畜禽季度村级台账!BO742</f>
        <v>0</v>
      </c>
      <c r="D741" s="27">
        <f>畜禽季度村级台账!BP742</f>
        <v>0</v>
      </c>
      <c r="E741" s="27">
        <f>畜禽季度村级台账!BQ742</f>
        <v>0</v>
      </c>
      <c r="F741" s="27">
        <f>畜禽季度村级台账!BR742</f>
        <v>0</v>
      </c>
      <c r="G741" s="27">
        <f>畜禽季度村级台账!BS742</f>
        <v>0</v>
      </c>
      <c r="H741" s="27">
        <f>畜禽季度村级台账!BT742</f>
        <v>0</v>
      </c>
      <c r="I741" s="27">
        <f>畜禽季度村级台账!BU742</f>
        <v>0</v>
      </c>
      <c r="J741" s="27">
        <f>畜禽季度村级台账!BV742</f>
        <v>0</v>
      </c>
      <c r="K741" s="27">
        <f>畜禽季度村级台账!BW742</f>
        <v>0</v>
      </c>
      <c r="L741" s="27">
        <f>畜禽季度村级台账!BX742</f>
        <v>0</v>
      </c>
      <c r="M741" s="27">
        <f>畜禽季度村级台账!BY742</f>
        <v>0</v>
      </c>
      <c r="N741" s="27">
        <f>畜禽季度村级台账!BZ742</f>
        <v>0</v>
      </c>
      <c r="O741" s="27">
        <f>畜禽季度村级台账!CA742</f>
        <v>0</v>
      </c>
      <c r="P741" s="27">
        <f>畜禽季度村级台账!CB742</f>
        <v>0</v>
      </c>
      <c r="Q741" s="27">
        <f>畜禽季度村级台账!CC742</f>
        <v>0</v>
      </c>
      <c r="R741" s="27">
        <f>畜禽季度村级台账!CD742</f>
        <v>0</v>
      </c>
      <c r="S741" s="27">
        <f>畜禽季度村级台账!CE742</f>
        <v>0</v>
      </c>
      <c r="T741" s="27">
        <f>畜禽季度村级台账!C742+畜禽季度村级台账!U742+畜禽季度村级台账!AM742+畜禽季度村级台账!BE742</f>
        <v>0</v>
      </c>
      <c r="U741" s="27">
        <f>畜禽季度村级台账!D742+畜禽季度村级台账!V742+畜禽季度村级台账!AN742+畜禽季度村级台账!BF742</f>
        <v>0</v>
      </c>
      <c r="V741" s="27">
        <f>畜禽季度村级台账!E742+畜禽季度村级台账!W742+畜禽季度村级台账!AO742+畜禽季度村级台账!BG742</f>
        <v>0</v>
      </c>
      <c r="W741" s="27">
        <f>畜禽季度村级台账!F742+畜禽季度村级台账!X742+畜禽季度村级台账!AP742+畜禽季度村级台账!BH742</f>
        <v>0</v>
      </c>
      <c r="X741" s="27">
        <f t="shared" si="96"/>
        <v>0</v>
      </c>
      <c r="Y741" s="27">
        <f>畜禽季度村级台账!G742+畜禽季度村级台账!Y742+畜禽季度村级台账!AQ742+畜禽季度村级台账!BI742</f>
        <v>0</v>
      </c>
      <c r="Z741" s="27">
        <f>畜禽季度村级台账!H742+畜禽季度村级台账!Z742+畜禽季度村级台账!AR742+畜禽季度村级台账!BJ742</f>
        <v>0</v>
      </c>
      <c r="AA741" s="27">
        <f>畜禽季度村级台账!CF742</f>
        <v>0</v>
      </c>
      <c r="AB741" s="27">
        <f>畜禽季度村级台账!CG742</f>
        <v>0</v>
      </c>
      <c r="AC741" s="27">
        <f>畜禽季度村级台账!CH742</f>
        <v>0</v>
      </c>
      <c r="AD741" s="27">
        <f>畜禽季度村级台账!CI742</f>
        <v>0</v>
      </c>
      <c r="AE741" s="27">
        <f>畜禽季度村级台账!CJ742</f>
        <v>0</v>
      </c>
      <c r="AF741" s="51" t="str">
        <f t="shared" si="89"/>
        <v>正确</v>
      </c>
      <c r="AG741" s="51" t="str">
        <f t="shared" si="90"/>
        <v>正确</v>
      </c>
      <c r="AH741" s="51" t="str">
        <f t="shared" si="91"/>
        <v>正确</v>
      </c>
      <c r="AI741" s="51" t="str">
        <f t="shared" si="92"/>
        <v>正确</v>
      </c>
      <c r="AJ741" s="51" t="str">
        <f t="shared" si="93"/>
        <v>正确</v>
      </c>
      <c r="AK741" s="51" t="str">
        <f t="shared" si="94"/>
        <v>正确</v>
      </c>
      <c r="AL741" s="51" t="str">
        <f t="shared" si="95"/>
        <v>正确</v>
      </c>
    </row>
    <row r="742" spans="1:38">
      <c r="A742" s="28">
        <v>732</v>
      </c>
      <c r="B742" s="26">
        <f>畜禽季度村级台账!B743</f>
        <v>0</v>
      </c>
      <c r="C742" s="27">
        <f>畜禽季度村级台账!BO743</f>
        <v>0</v>
      </c>
      <c r="D742" s="27">
        <f>畜禽季度村级台账!BP743</f>
        <v>0</v>
      </c>
      <c r="E742" s="27">
        <f>畜禽季度村级台账!BQ743</f>
        <v>0</v>
      </c>
      <c r="F742" s="27">
        <f>畜禽季度村级台账!BR743</f>
        <v>0</v>
      </c>
      <c r="G742" s="27">
        <f>畜禽季度村级台账!BS743</f>
        <v>0</v>
      </c>
      <c r="H742" s="27">
        <f>畜禽季度村级台账!BT743</f>
        <v>0</v>
      </c>
      <c r="I742" s="27">
        <f>畜禽季度村级台账!BU743</f>
        <v>0</v>
      </c>
      <c r="J742" s="27">
        <f>畜禽季度村级台账!BV743</f>
        <v>0</v>
      </c>
      <c r="K742" s="27">
        <f>畜禽季度村级台账!BW743</f>
        <v>0</v>
      </c>
      <c r="L742" s="27">
        <f>畜禽季度村级台账!BX743</f>
        <v>0</v>
      </c>
      <c r="M742" s="27">
        <f>畜禽季度村级台账!BY743</f>
        <v>0</v>
      </c>
      <c r="N742" s="27">
        <f>畜禽季度村级台账!BZ743</f>
        <v>0</v>
      </c>
      <c r="O742" s="27">
        <f>畜禽季度村级台账!CA743</f>
        <v>0</v>
      </c>
      <c r="P742" s="27">
        <f>畜禽季度村级台账!CB743</f>
        <v>0</v>
      </c>
      <c r="Q742" s="27">
        <f>畜禽季度村级台账!CC743</f>
        <v>0</v>
      </c>
      <c r="R742" s="27">
        <f>畜禽季度村级台账!CD743</f>
        <v>0</v>
      </c>
      <c r="S742" s="27">
        <f>畜禽季度村级台账!CE743</f>
        <v>0</v>
      </c>
      <c r="T742" s="27">
        <f>畜禽季度村级台账!C743+畜禽季度村级台账!U743+畜禽季度村级台账!AM743+畜禽季度村级台账!BE743</f>
        <v>0</v>
      </c>
      <c r="U742" s="27">
        <f>畜禽季度村级台账!D743+畜禽季度村级台账!V743+畜禽季度村级台账!AN743+畜禽季度村级台账!BF743</f>
        <v>0</v>
      </c>
      <c r="V742" s="27">
        <f>畜禽季度村级台账!E743+畜禽季度村级台账!W743+畜禽季度村级台账!AO743+畜禽季度村级台账!BG743</f>
        <v>0</v>
      </c>
      <c r="W742" s="27">
        <f>畜禽季度村级台账!F743+畜禽季度村级台账!X743+畜禽季度村级台账!AP743+畜禽季度村级台账!BH743</f>
        <v>0</v>
      </c>
      <c r="X742" s="27">
        <f t="shared" si="96"/>
        <v>0</v>
      </c>
      <c r="Y742" s="27">
        <f>畜禽季度村级台账!G743+畜禽季度村级台账!Y743+畜禽季度村级台账!AQ743+畜禽季度村级台账!BI743</f>
        <v>0</v>
      </c>
      <c r="Z742" s="27">
        <f>畜禽季度村级台账!H743+畜禽季度村级台账!Z743+畜禽季度村级台账!AR743+畜禽季度村级台账!BJ743</f>
        <v>0</v>
      </c>
      <c r="AA742" s="27">
        <f>畜禽季度村级台账!CF743</f>
        <v>0</v>
      </c>
      <c r="AB742" s="27">
        <f>畜禽季度村级台账!CG743</f>
        <v>0</v>
      </c>
      <c r="AC742" s="27">
        <f>畜禽季度村级台账!CH743</f>
        <v>0</v>
      </c>
      <c r="AD742" s="27">
        <f>畜禽季度村级台账!CI743</f>
        <v>0</v>
      </c>
      <c r="AE742" s="27">
        <f>畜禽季度村级台账!CJ743</f>
        <v>0</v>
      </c>
      <c r="AF742" s="51" t="str">
        <f t="shared" si="89"/>
        <v>正确</v>
      </c>
      <c r="AG742" s="51" t="str">
        <f t="shared" si="90"/>
        <v>正确</v>
      </c>
      <c r="AH742" s="51" t="str">
        <f t="shared" si="91"/>
        <v>正确</v>
      </c>
      <c r="AI742" s="51" t="str">
        <f t="shared" si="92"/>
        <v>正确</v>
      </c>
      <c r="AJ742" s="51" t="str">
        <f t="shared" si="93"/>
        <v>正确</v>
      </c>
      <c r="AK742" s="51" t="str">
        <f t="shared" si="94"/>
        <v>正确</v>
      </c>
      <c r="AL742" s="51" t="str">
        <f t="shared" si="95"/>
        <v>正确</v>
      </c>
    </row>
    <row r="743" spans="1:38">
      <c r="A743" s="28">
        <v>733</v>
      </c>
      <c r="B743" s="26">
        <f>畜禽季度村级台账!B744</f>
        <v>0</v>
      </c>
      <c r="C743" s="27">
        <f>畜禽季度村级台账!BO744</f>
        <v>0</v>
      </c>
      <c r="D743" s="27">
        <f>畜禽季度村级台账!BP744</f>
        <v>0</v>
      </c>
      <c r="E743" s="27">
        <f>畜禽季度村级台账!BQ744</f>
        <v>0</v>
      </c>
      <c r="F743" s="27">
        <f>畜禽季度村级台账!BR744</f>
        <v>0</v>
      </c>
      <c r="G743" s="27">
        <f>畜禽季度村级台账!BS744</f>
        <v>0</v>
      </c>
      <c r="H743" s="27">
        <f>畜禽季度村级台账!BT744</f>
        <v>0</v>
      </c>
      <c r="I743" s="27">
        <f>畜禽季度村级台账!BU744</f>
        <v>0</v>
      </c>
      <c r="J743" s="27">
        <f>畜禽季度村级台账!BV744</f>
        <v>0</v>
      </c>
      <c r="K743" s="27">
        <f>畜禽季度村级台账!BW744</f>
        <v>0</v>
      </c>
      <c r="L743" s="27">
        <f>畜禽季度村级台账!BX744</f>
        <v>0</v>
      </c>
      <c r="M743" s="27">
        <f>畜禽季度村级台账!BY744</f>
        <v>0</v>
      </c>
      <c r="N743" s="27">
        <f>畜禽季度村级台账!BZ744</f>
        <v>0</v>
      </c>
      <c r="O743" s="27">
        <f>畜禽季度村级台账!CA744</f>
        <v>0</v>
      </c>
      <c r="P743" s="27">
        <f>畜禽季度村级台账!CB744</f>
        <v>0</v>
      </c>
      <c r="Q743" s="27">
        <f>畜禽季度村级台账!CC744</f>
        <v>0</v>
      </c>
      <c r="R743" s="27">
        <f>畜禽季度村级台账!CD744</f>
        <v>0</v>
      </c>
      <c r="S743" s="27">
        <f>畜禽季度村级台账!CE744</f>
        <v>0</v>
      </c>
      <c r="T743" s="27">
        <f>畜禽季度村级台账!C744+畜禽季度村级台账!U744+畜禽季度村级台账!AM744+畜禽季度村级台账!BE744</f>
        <v>0</v>
      </c>
      <c r="U743" s="27">
        <f>畜禽季度村级台账!D744+畜禽季度村级台账!V744+畜禽季度村级台账!AN744+畜禽季度村级台账!BF744</f>
        <v>0</v>
      </c>
      <c r="V743" s="27">
        <f>畜禽季度村级台账!E744+畜禽季度村级台账!W744+畜禽季度村级台账!AO744+畜禽季度村级台账!BG744</f>
        <v>0</v>
      </c>
      <c r="W743" s="27">
        <f>畜禽季度村级台账!F744+畜禽季度村级台账!X744+畜禽季度村级台账!AP744+畜禽季度村级台账!BH744</f>
        <v>0</v>
      </c>
      <c r="X743" s="27">
        <f t="shared" si="96"/>
        <v>0</v>
      </c>
      <c r="Y743" s="27">
        <f>畜禽季度村级台账!G744+畜禽季度村级台账!Y744+畜禽季度村级台账!AQ744+畜禽季度村级台账!BI744</f>
        <v>0</v>
      </c>
      <c r="Z743" s="27">
        <f>畜禽季度村级台账!H744+畜禽季度村级台账!Z744+畜禽季度村级台账!AR744+畜禽季度村级台账!BJ744</f>
        <v>0</v>
      </c>
      <c r="AA743" s="27">
        <f>畜禽季度村级台账!CF744</f>
        <v>0</v>
      </c>
      <c r="AB743" s="27">
        <f>畜禽季度村级台账!CG744</f>
        <v>0</v>
      </c>
      <c r="AC743" s="27">
        <f>畜禽季度村级台账!CH744</f>
        <v>0</v>
      </c>
      <c r="AD743" s="27">
        <f>畜禽季度村级台账!CI744</f>
        <v>0</v>
      </c>
      <c r="AE743" s="27">
        <f>畜禽季度村级台账!CJ744</f>
        <v>0</v>
      </c>
      <c r="AF743" s="51" t="str">
        <f t="shared" si="89"/>
        <v>正确</v>
      </c>
      <c r="AG743" s="51" t="str">
        <f t="shared" si="90"/>
        <v>正确</v>
      </c>
      <c r="AH743" s="51" t="str">
        <f t="shared" si="91"/>
        <v>正确</v>
      </c>
      <c r="AI743" s="51" t="str">
        <f t="shared" si="92"/>
        <v>正确</v>
      </c>
      <c r="AJ743" s="51" t="str">
        <f t="shared" si="93"/>
        <v>正确</v>
      </c>
      <c r="AK743" s="51" t="str">
        <f t="shared" si="94"/>
        <v>正确</v>
      </c>
      <c r="AL743" s="51" t="str">
        <f t="shared" si="95"/>
        <v>正确</v>
      </c>
    </row>
    <row r="744" spans="1:38">
      <c r="A744" s="28">
        <v>734</v>
      </c>
      <c r="B744" s="26">
        <f>畜禽季度村级台账!B745</f>
        <v>0</v>
      </c>
      <c r="C744" s="27">
        <f>畜禽季度村级台账!BO745</f>
        <v>0</v>
      </c>
      <c r="D744" s="27">
        <f>畜禽季度村级台账!BP745</f>
        <v>0</v>
      </c>
      <c r="E744" s="27">
        <f>畜禽季度村级台账!BQ745</f>
        <v>0</v>
      </c>
      <c r="F744" s="27">
        <f>畜禽季度村级台账!BR745</f>
        <v>0</v>
      </c>
      <c r="G744" s="27">
        <f>畜禽季度村级台账!BS745</f>
        <v>0</v>
      </c>
      <c r="H744" s="27">
        <f>畜禽季度村级台账!BT745</f>
        <v>0</v>
      </c>
      <c r="I744" s="27">
        <f>畜禽季度村级台账!BU745</f>
        <v>0</v>
      </c>
      <c r="J744" s="27">
        <f>畜禽季度村级台账!BV745</f>
        <v>0</v>
      </c>
      <c r="K744" s="27">
        <f>畜禽季度村级台账!BW745</f>
        <v>0</v>
      </c>
      <c r="L744" s="27">
        <f>畜禽季度村级台账!BX745</f>
        <v>0</v>
      </c>
      <c r="M744" s="27">
        <f>畜禽季度村级台账!BY745</f>
        <v>0</v>
      </c>
      <c r="N744" s="27">
        <f>畜禽季度村级台账!BZ745</f>
        <v>0</v>
      </c>
      <c r="O744" s="27">
        <f>畜禽季度村级台账!CA745</f>
        <v>0</v>
      </c>
      <c r="P744" s="27">
        <f>畜禽季度村级台账!CB745</f>
        <v>0</v>
      </c>
      <c r="Q744" s="27">
        <f>畜禽季度村级台账!CC745</f>
        <v>0</v>
      </c>
      <c r="R744" s="27">
        <f>畜禽季度村级台账!CD745</f>
        <v>0</v>
      </c>
      <c r="S744" s="27">
        <f>畜禽季度村级台账!CE745</f>
        <v>0</v>
      </c>
      <c r="T744" s="27">
        <f>畜禽季度村级台账!C745+畜禽季度村级台账!U745+畜禽季度村级台账!AM745+畜禽季度村级台账!BE745</f>
        <v>0</v>
      </c>
      <c r="U744" s="27">
        <f>畜禽季度村级台账!D745+畜禽季度村级台账!V745+畜禽季度村级台账!AN745+畜禽季度村级台账!BF745</f>
        <v>0</v>
      </c>
      <c r="V744" s="27">
        <f>畜禽季度村级台账!E745+畜禽季度村级台账!W745+畜禽季度村级台账!AO745+畜禽季度村级台账!BG745</f>
        <v>0</v>
      </c>
      <c r="W744" s="27">
        <f>畜禽季度村级台账!F745+畜禽季度村级台账!X745+畜禽季度村级台账!AP745+畜禽季度村级台账!BH745</f>
        <v>0</v>
      </c>
      <c r="X744" s="27">
        <f t="shared" si="96"/>
        <v>0</v>
      </c>
      <c r="Y744" s="27">
        <f>畜禽季度村级台账!G745+畜禽季度村级台账!Y745+畜禽季度村级台账!AQ745+畜禽季度村级台账!BI745</f>
        <v>0</v>
      </c>
      <c r="Z744" s="27">
        <f>畜禽季度村级台账!H745+畜禽季度村级台账!Z745+畜禽季度村级台账!AR745+畜禽季度村级台账!BJ745</f>
        <v>0</v>
      </c>
      <c r="AA744" s="27">
        <f>畜禽季度村级台账!CF745</f>
        <v>0</v>
      </c>
      <c r="AB744" s="27">
        <f>畜禽季度村级台账!CG745</f>
        <v>0</v>
      </c>
      <c r="AC744" s="27">
        <f>畜禽季度村级台账!CH745</f>
        <v>0</v>
      </c>
      <c r="AD744" s="27">
        <f>畜禽季度村级台账!CI745</f>
        <v>0</v>
      </c>
      <c r="AE744" s="27">
        <f>畜禽季度村级台账!CJ745</f>
        <v>0</v>
      </c>
      <c r="AF744" s="51" t="str">
        <f t="shared" si="89"/>
        <v>正确</v>
      </c>
      <c r="AG744" s="51" t="str">
        <f t="shared" si="90"/>
        <v>正确</v>
      </c>
      <c r="AH744" s="51" t="str">
        <f t="shared" si="91"/>
        <v>正确</v>
      </c>
      <c r="AI744" s="51" t="str">
        <f t="shared" si="92"/>
        <v>正确</v>
      </c>
      <c r="AJ744" s="51" t="str">
        <f t="shared" si="93"/>
        <v>正确</v>
      </c>
      <c r="AK744" s="51" t="str">
        <f t="shared" si="94"/>
        <v>正确</v>
      </c>
      <c r="AL744" s="51" t="str">
        <f t="shared" si="95"/>
        <v>正确</v>
      </c>
    </row>
    <row r="745" spans="1:38">
      <c r="A745" s="28">
        <v>735</v>
      </c>
      <c r="B745" s="26">
        <f>畜禽季度村级台账!B746</f>
        <v>0</v>
      </c>
      <c r="C745" s="27">
        <f>畜禽季度村级台账!BO746</f>
        <v>0</v>
      </c>
      <c r="D745" s="27">
        <f>畜禽季度村级台账!BP746</f>
        <v>0</v>
      </c>
      <c r="E745" s="27">
        <f>畜禽季度村级台账!BQ746</f>
        <v>0</v>
      </c>
      <c r="F745" s="27">
        <f>畜禽季度村级台账!BR746</f>
        <v>0</v>
      </c>
      <c r="G745" s="27">
        <f>畜禽季度村级台账!BS746</f>
        <v>0</v>
      </c>
      <c r="H745" s="27">
        <f>畜禽季度村级台账!BT746</f>
        <v>0</v>
      </c>
      <c r="I745" s="27">
        <f>畜禽季度村级台账!BU746</f>
        <v>0</v>
      </c>
      <c r="J745" s="27">
        <f>畜禽季度村级台账!BV746</f>
        <v>0</v>
      </c>
      <c r="K745" s="27">
        <f>畜禽季度村级台账!BW746</f>
        <v>0</v>
      </c>
      <c r="L745" s="27">
        <f>畜禽季度村级台账!BX746</f>
        <v>0</v>
      </c>
      <c r="M745" s="27">
        <f>畜禽季度村级台账!BY746</f>
        <v>0</v>
      </c>
      <c r="N745" s="27">
        <f>畜禽季度村级台账!BZ746</f>
        <v>0</v>
      </c>
      <c r="O745" s="27">
        <f>畜禽季度村级台账!CA746</f>
        <v>0</v>
      </c>
      <c r="P745" s="27">
        <f>畜禽季度村级台账!CB746</f>
        <v>0</v>
      </c>
      <c r="Q745" s="27">
        <f>畜禽季度村级台账!CC746</f>
        <v>0</v>
      </c>
      <c r="R745" s="27">
        <f>畜禽季度村级台账!CD746</f>
        <v>0</v>
      </c>
      <c r="S745" s="27">
        <f>畜禽季度村级台账!CE746</f>
        <v>0</v>
      </c>
      <c r="T745" s="27">
        <f>畜禽季度村级台账!C746+畜禽季度村级台账!U746+畜禽季度村级台账!AM746+畜禽季度村级台账!BE746</f>
        <v>0</v>
      </c>
      <c r="U745" s="27">
        <f>畜禽季度村级台账!D746+畜禽季度村级台账!V746+畜禽季度村级台账!AN746+畜禽季度村级台账!BF746</f>
        <v>0</v>
      </c>
      <c r="V745" s="27">
        <f>畜禽季度村级台账!E746+畜禽季度村级台账!W746+畜禽季度村级台账!AO746+畜禽季度村级台账!BG746</f>
        <v>0</v>
      </c>
      <c r="W745" s="27">
        <f>畜禽季度村级台账!F746+畜禽季度村级台账!X746+畜禽季度村级台账!AP746+畜禽季度村级台账!BH746</f>
        <v>0</v>
      </c>
      <c r="X745" s="27">
        <f t="shared" si="96"/>
        <v>0</v>
      </c>
      <c r="Y745" s="27">
        <f>畜禽季度村级台账!G746+畜禽季度村级台账!Y746+畜禽季度村级台账!AQ746+畜禽季度村级台账!BI746</f>
        <v>0</v>
      </c>
      <c r="Z745" s="27">
        <f>畜禽季度村级台账!H746+畜禽季度村级台账!Z746+畜禽季度村级台账!AR746+畜禽季度村级台账!BJ746</f>
        <v>0</v>
      </c>
      <c r="AA745" s="27">
        <f>畜禽季度村级台账!CF746</f>
        <v>0</v>
      </c>
      <c r="AB745" s="27">
        <f>畜禽季度村级台账!CG746</f>
        <v>0</v>
      </c>
      <c r="AC745" s="27">
        <f>畜禽季度村级台账!CH746</f>
        <v>0</v>
      </c>
      <c r="AD745" s="27">
        <f>畜禽季度村级台账!CI746</f>
        <v>0</v>
      </c>
      <c r="AE745" s="27">
        <f>畜禽季度村级台账!CJ746</f>
        <v>0</v>
      </c>
      <c r="AF745" s="51" t="str">
        <f t="shared" si="89"/>
        <v>正确</v>
      </c>
      <c r="AG745" s="51" t="str">
        <f t="shared" si="90"/>
        <v>正确</v>
      </c>
      <c r="AH745" s="51" t="str">
        <f t="shared" si="91"/>
        <v>正确</v>
      </c>
      <c r="AI745" s="51" t="str">
        <f t="shared" si="92"/>
        <v>正确</v>
      </c>
      <c r="AJ745" s="51" t="str">
        <f t="shared" si="93"/>
        <v>正确</v>
      </c>
      <c r="AK745" s="51" t="str">
        <f t="shared" si="94"/>
        <v>正确</v>
      </c>
      <c r="AL745" s="51" t="str">
        <f t="shared" si="95"/>
        <v>正确</v>
      </c>
    </row>
    <row r="746" spans="1:38">
      <c r="A746" s="28">
        <v>736</v>
      </c>
      <c r="B746" s="26">
        <f>畜禽季度村级台账!B747</f>
        <v>0</v>
      </c>
      <c r="C746" s="27">
        <f>畜禽季度村级台账!BO747</f>
        <v>0</v>
      </c>
      <c r="D746" s="27">
        <f>畜禽季度村级台账!BP747</f>
        <v>0</v>
      </c>
      <c r="E746" s="27">
        <f>畜禽季度村级台账!BQ747</f>
        <v>0</v>
      </c>
      <c r="F746" s="27">
        <f>畜禽季度村级台账!BR747</f>
        <v>0</v>
      </c>
      <c r="G746" s="27">
        <f>畜禽季度村级台账!BS747</f>
        <v>0</v>
      </c>
      <c r="H746" s="27">
        <f>畜禽季度村级台账!BT747</f>
        <v>0</v>
      </c>
      <c r="I746" s="27">
        <f>畜禽季度村级台账!BU747</f>
        <v>0</v>
      </c>
      <c r="J746" s="27">
        <f>畜禽季度村级台账!BV747</f>
        <v>0</v>
      </c>
      <c r="K746" s="27">
        <f>畜禽季度村级台账!BW747</f>
        <v>0</v>
      </c>
      <c r="L746" s="27">
        <f>畜禽季度村级台账!BX747</f>
        <v>0</v>
      </c>
      <c r="M746" s="27">
        <f>畜禽季度村级台账!BY747</f>
        <v>0</v>
      </c>
      <c r="N746" s="27">
        <f>畜禽季度村级台账!BZ747</f>
        <v>0</v>
      </c>
      <c r="O746" s="27">
        <f>畜禽季度村级台账!CA747</f>
        <v>0</v>
      </c>
      <c r="P746" s="27">
        <f>畜禽季度村级台账!CB747</f>
        <v>0</v>
      </c>
      <c r="Q746" s="27">
        <f>畜禽季度村级台账!CC747</f>
        <v>0</v>
      </c>
      <c r="R746" s="27">
        <f>畜禽季度村级台账!CD747</f>
        <v>0</v>
      </c>
      <c r="S746" s="27">
        <f>畜禽季度村级台账!CE747</f>
        <v>0</v>
      </c>
      <c r="T746" s="27">
        <f>畜禽季度村级台账!C747+畜禽季度村级台账!U747+畜禽季度村级台账!AM747+畜禽季度村级台账!BE747</f>
        <v>0</v>
      </c>
      <c r="U746" s="27">
        <f>畜禽季度村级台账!D747+畜禽季度村级台账!V747+畜禽季度村级台账!AN747+畜禽季度村级台账!BF747</f>
        <v>0</v>
      </c>
      <c r="V746" s="27">
        <f>畜禽季度村级台账!E747+畜禽季度村级台账!W747+畜禽季度村级台账!AO747+畜禽季度村级台账!BG747</f>
        <v>0</v>
      </c>
      <c r="W746" s="27">
        <f>畜禽季度村级台账!F747+畜禽季度村级台账!X747+畜禽季度村级台账!AP747+畜禽季度村级台账!BH747</f>
        <v>0</v>
      </c>
      <c r="X746" s="27">
        <f t="shared" si="96"/>
        <v>0</v>
      </c>
      <c r="Y746" s="27">
        <f>畜禽季度村级台账!G747+畜禽季度村级台账!Y747+畜禽季度村级台账!AQ747+畜禽季度村级台账!BI747</f>
        <v>0</v>
      </c>
      <c r="Z746" s="27">
        <f>畜禽季度村级台账!H747+畜禽季度村级台账!Z747+畜禽季度村级台账!AR747+畜禽季度村级台账!BJ747</f>
        <v>0</v>
      </c>
      <c r="AA746" s="27">
        <f>畜禽季度村级台账!CF747</f>
        <v>0</v>
      </c>
      <c r="AB746" s="27">
        <f>畜禽季度村级台账!CG747</f>
        <v>0</v>
      </c>
      <c r="AC746" s="27">
        <f>畜禽季度村级台账!CH747</f>
        <v>0</v>
      </c>
      <c r="AD746" s="27">
        <f>畜禽季度村级台账!CI747</f>
        <v>0</v>
      </c>
      <c r="AE746" s="27">
        <f>畜禽季度村级台账!CJ747</f>
        <v>0</v>
      </c>
      <c r="AF746" s="51" t="str">
        <f t="shared" si="89"/>
        <v>正确</v>
      </c>
      <c r="AG746" s="51" t="str">
        <f t="shared" si="90"/>
        <v>正确</v>
      </c>
      <c r="AH746" s="51" t="str">
        <f t="shared" si="91"/>
        <v>正确</v>
      </c>
      <c r="AI746" s="51" t="str">
        <f t="shared" si="92"/>
        <v>正确</v>
      </c>
      <c r="AJ746" s="51" t="str">
        <f t="shared" si="93"/>
        <v>正确</v>
      </c>
      <c r="AK746" s="51" t="str">
        <f t="shared" si="94"/>
        <v>正确</v>
      </c>
      <c r="AL746" s="51" t="str">
        <f t="shared" si="95"/>
        <v>正确</v>
      </c>
    </row>
    <row r="747" spans="1:38">
      <c r="A747" s="28">
        <v>737</v>
      </c>
      <c r="B747" s="26">
        <f>畜禽季度村级台账!B748</f>
        <v>0</v>
      </c>
      <c r="C747" s="27">
        <f>畜禽季度村级台账!BO748</f>
        <v>0</v>
      </c>
      <c r="D747" s="27">
        <f>畜禽季度村级台账!BP748</f>
        <v>0</v>
      </c>
      <c r="E747" s="27">
        <f>畜禽季度村级台账!BQ748</f>
        <v>0</v>
      </c>
      <c r="F747" s="27">
        <f>畜禽季度村级台账!BR748</f>
        <v>0</v>
      </c>
      <c r="G747" s="27">
        <f>畜禽季度村级台账!BS748</f>
        <v>0</v>
      </c>
      <c r="H747" s="27">
        <f>畜禽季度村级台账!BT748</f>
        <v>0</v>
      </c>
      <c r="I747" s="27">
        <f>畜禽季度村级台账!BU748</f>
        <v>0</v>
      </c>
      <c r="J747" s="27">
        <f>畜禽季度村级台账!BV748</f>
        <v>0</v>
      </c>
      <c r="K747" s="27">
        <f>畜禽季度村级台账!BW748</f>
        <v>0</v>
      </c>
      <c r="L747" s="27">
        <f>畜禽季度村级台账!BX748</f>
        <v>0</v>
      </c>
      <c r="M747" s="27">
        <f>畜禽季度村级台账!BY748</f>
        <v>0</v>
      </c>
      <c r="N747" s="27">
        <f>畜禽季度村级台账!BZ748</f>
        <v>0</v>
      </c>
      <c r="O747" s="27">
        <f>畜禽季度村级台账!CA748</f>
        <v>0</v>
      </c>
      <c r="P747" s="27">
        <f>畜禽季度村级台账!CB748</f>
        <v>0</v>
      </c>
      <c r="Q747" s="27">
        <f>畜禽季度村级台账!CC748</f>
        <v>0</v>
      </c>
      <c r="R747" s="27">
        <f>畜禽季度村级台账!CD748</f>
        <v>0</v>
      </c>
      <c r="S747" s="27">
        <f>畜禽季度村级台账!CE748</f>
        <v>0</v>
      </c>
      <c r="T747" s="27">
        <f>畜禽季度村级台账!C748+畜禽季度村级台账!U748+畜禽季度村级台账!AM748+畜禽季度村级台账!BE748</f>
        <v>0</v>
      </c>
      <c r="U747" s="27">
        <f>畜禽季度村级台账!D748+畜禽季度村级台账!V748+畜禽季度村级台账!AN748+畜禽季度村级台账!BF748</f>
        <v>0</v>
      </c>
      <c r="V747" s="27">
        <f>畜禽季度村级台账!E748+畜禽季度村级台账!W748+畜禽季度村级台账!AO748+畜禽季度村级台账!BG748</f>
        <v>0</v>
      </c>
      <c r="W747" s="27">
        <f>畜禽季度村级台账!F748+畜禽季度村级台账!X748+畜禽季度村级台账!AP748+畜禽季度村级台账!BH748</f>
        <v>0</v>
      </c>
      <c r="X747" s="27">
        <f t="shared" si="96"/>
        <v>0</v>
      </c>
      <c r="Y747" s="27">
        <f>畜禽季度村级台账!G748+畜禽季度村级台账!Y748+畜禽季度村级台账!AQ748+畜禽季度村级台账!BI748</f>
        <v>0</v>
      </c>
      <c r="Z747" s="27">
        <f>畜禽季度村级台账!H748+畜禽季度村级台账!Z748+畜禽季度村级台账!AR748+畜禽季度村级台账!BJ748</f>
        <v>0</v>
      </c>
      <c r="AA747" s="27">
        <f>畜禽季度村级台账!CF748</f>
        <v>0</v>
      </c>
      <c r="AB747" s="27">
        <f>畜禽季度村级台账!CG748</f>
        <v>0</v>
      </c>
      <c r="AC747" s="27">
        <f>畜禽季度村级台账!CH748</f>
        <v>0</v>
      </c>
      <c r="AD747" s="27">
        <f>畜禽季度村级台账!CI748</f>
        <v>0</v>
      </c>
      <c r="AE747" s="27">
        <f>畜禽季度村级台账!CJ748</f>
        <v>0</v>
      </c>
      <c r="AF747" s="51" t="str">
        <f t="shared" si="89"/>
        <v>正确</v>
      </c>
      <c r="AG747" s="51" t="str">
        <f t="shared" si="90"/>
        <v>正确</v>
      </c>
      <c r="AH747" s="51" t="str">
        <f t="shared" si="91"/>
        <v>正确</v>
      </c>
      <c r="AI747" s="51" t="str">
        <f t="shared" si="92"/>
        <v>正确</v>
      </c>
      <c r="AJ747" s="51" t="str">
        <f t="shared" si="93"/>
        <v>正确</v>
      </c>
      <c r="AK747" s="51" t="str">
        <f t="shared" si="94"/>
        <v>正确</v>
      </c>
      <c r="AL747" s="51" t="str">
        <f t="shared" si="95"/>
        <v>正确</v>
      </c>
    </row>
    <row r="748" spans="1:38">
      <c r="A748" s="28">
        <v>738</v>
      </c>
      <c r="B748" s="26">
        <f>畜禽季度村级台账!B749</f>
        <v>0</v>
      </c>
      <c r="C748" s="27">
        <f>畜禽季度村级台账!BO749</f>
        <v>0</v>
      </c>
      <c r="D748" s="27">
        <f>畜禽季度村级台账!BP749</f>
        <v>0</v>
      </c>
      <c r="E748" s="27">
        <f>畜禽季度村级台账!BQ749</f>
        <v>0</v>
      </c>
      <c r="F748" s="27">
        <f>畜禽季度村级台账!BR749</f>
        <v>0</v>
      </c>
      <c r="G748" s="27">
        <f>畜禽季度村级台账!BS749</f>
        <v>0</v>
      </c>
      <c r="H748" s="27">
        <f>畜禽季度村级台账!BT749</f>
        <v>0</v>
      </c>
      <c r="I748" s="27">
        <f>畜禽季度村级台账!BU749</f>
        <v>0</v>
      </c>
      <c r="J748" s="27">
        <f>畜禽季度村级台账!BV749</f>
        <v>0</v>
      </c>
      <c r="K748" s="27">
        <f>畜禽季度村级台账!BW749</f>
        <v>0</v>
      </c>
      <c r="L748" s="27">
        <f>畜禽季度村级台账!BX749</f>
        <v>0</v>
      </c>
      <c r="M748" s="27">
        <f>畜禽季度村级台账!BY749</f>
        <v>0</v>
      </c>
      <c r="N748" s="27">
        <f>畜禽季度村级台账!BZ749</f>
        <v>0</v>
      </c>
      <c r="O748" s="27">
        <f>畜禽季度村级台账!CA749</f>
        <v>0</v>
      </c>
      <c r="P748" s="27">
        <f>畜禽季度村级台账!CB749</f>
        <v>0</v>
      </c>
      <c r="Q748" s="27">
        <f>畜禽季度村级台账!CC749</f>
        <v>0</v>
      </c>
      <c r="R748" s="27">
        <f>畜禽季度村级台账!CD749</f>
        <v>0</v>
      </c>
      <c r="S748" s="27">
        <f>畜禽季度村级台账!CE749</f>
        <v>0</v>
      </c>
      <c r="T748" s="27">
        <f>畜禽季度村级台账!C749+畜禽季度村级台账!U749+畜禽季度村级台账!AM749+畜禽季度村级台账!BE749</f>
        <v>0</v>
      </c>
      <c r="U748" s="27">
        <f>畜禽季度村级台账!D749+畜禽季度村级台账!V749+畜禽季度村级台账!AN749+畜禽季度村级台账!BF749</f>
        <v>0</v>
      </c>
      <c r="V748" s="27">
        <f>畜禽季度村级台账!E749+畜禽季度村级台账!W749+畜禽季度村级台账!AO749+畜禽季度村级台账!BG749</f>
        <v>0</v>
      </c>
      <c r="W748" s="27">
        <f>畜禽季度村级台账!F749+畜禽季度村级台账!X749+畜禽季度村级台账!AP749+畜禽季度村级台账!BH749</f>
        <v>0</v>
      </c>
      <c r="X748" s="27">
        <f t="shared" si="96"/>
        <v>0</v>
      </c>
      <c r="Y748" s="27">
        <f>畜禽季度村级台账!G749+畜禽季度村级台账!Y749+畜禽季度村级台账!AQ749+畜禽季度村级台账!BI749</f>
        <v>0</v>
      </c>
      <c r="Z748" s="27">
        <f>畜禽季度村级台账!H749+畜禽季度村级台账!Z749+畜禽季度村级台账!AR749+畜禽季度村级台账!BJ749</f>
        <v>0</v>
      </c>
      <c r="AA748" s="27">
        <f>畜禽季度村级台账!CF749</f>
        <v>0</v>
      </c>
      <c r="AB748" s="27">
        <f>畜禽季度村级台账!CG749</f>
        <v>0</v>
      </c>
      <c r="AC748" s="27">
        <f>畜禽季度村级台账!CH749</f>
        <v>0</v>
      </c>
      <c r="AD748" s="27">
        <f>畜禽季度村级台账!CI749</f>
        <v>0</v>
      </c>
      <c r="AE748" s="27">
        <f>畜禽季度村级台账!CJ749</f>
        <v>0</v>
      </c>
      <c r="AF748" s="51" t="str">
        <f t="shared" si="89"/>
        <v>正确</v>
      </c>
      <c r="AG748" s="51" t="str">
        <f t="shared" si="90"/>
        <v>正确</v>
      </c>
      <c r="AH748" s="51" t="str">
        <f t="shared" si="91"/>
        <v>正确</v>
      </c>
      <c r="AI748" s="51" t="str">
        <f t="shared" si="92"/>
        <v>正确</v>
      </c>
      <c r="AJ748" s="51" t="str">
        <f t="shared" si="93"/>
        <v>正确</v>
      </c>
      <c r="AK748" s="51" t="str">
        <f t="shared" si="94"/>
        <v>正确</v>
      </c>
      <c r="AL748" s="51" t="str">
        <f t="shared" si="95"/>
        <v>正确</v>
      </c>
    </row>
    <row r="749" spans="1:38">
      <c r="A749" s="28">
        <v>739</v>
      </c>
      <c r="B749" s="26">
        <f>畜禽季度村级台账!B750</f>
        <v>0</v>
      </c>
      <c r="C749" s="27">
        <f>畜禽季度村级台账!BO750</f>
        <v>0</v>
      </c>
      <c r="D749" s="27">
        <f>畜禽季度村级台账!BP750</f>
        <v>0</v>
      </c>
      <c r="E749" s="27">
        <f>畜禽季度村级台账!BQ750</f>
        <v>0</v>
      </c>
      <c r="F749" s="27">
        <f>畜禽季度村级台账!BR750</f>
        <v>0</v>
      </c>
      <c r="G749" s="27">
        <f>畜禽季度村级台账!BS750</f>
        <v>0</v>
      </c>
      <c r="H749" s="27">
        <f>畜禽季度村级台账!BT750</f>
        <v>0</v>
      </c>
      <c r="I749" s="27">
        <f>畜禽季度村级台账!BU750</f>
        <v>0</v>
      </c>
      <c r="J749" s="27">
        <f>畜禽季度村级台账!BV750</f>
        <v>0</v>
      </c>
      <c r="K749" s="27">
        <f>畜禽季度村级台账!BW750</f>
        <v>0</v>
      </c>
      <c r="L749" s="27">
        <f>畜禽季度村级台账!BX750</f>
        <v>0</v>
      </c>
      <c r="M749" s="27">
        <f>畜禽季度村级台账!BY750</f>
        <v>0</v>
      </c>
      <c r="N749" s="27">
        <f>畜禽季度村级台账!BZ750</f>
        <v>0</v>
      </c>
      <c r="O749" s="27">
        <f>畜禽季度村级台账!CA750</f>
        <v>0</v>
      </c>
      <c r="P749" s="27">
        <f>畜禽季度村级台账!CB750</f>
        <v>0</v>
      </c>
      <c r="Q749" s="27">
        <f>畜禽季度村级台账!CC750</f>
        <v>0</v>
      </c>
      <c r="R749" s="27">
        <f>畜禽季度村级台账!CD750</f>
        <v>0</v>
      </c>
      <c r="S749" s="27">
        <f>畜禽季度村级台账!CE750</f>
        <v>0</v>
      </c>
      <c r="T749" s="27">
        <f>畜禽季度村级台账!C750+畜禽季度村级台账!U750+畜禽季度村级台账!AM750+畜禽季度村级台账!BE750</f>
        <v>0</v>
      </c>
      <c r="U749" s="27">
        <f>畜禽季度村级台账!D750+畜禽季度村级台账!V750+畜禽季度村级台账!AN750+畜禽季度村级台账!BF750</f>
        <v>0</v>
      </c>
      <c r="V749" s="27">
        <f>畜禽季度村级台账!E750+畜禽季度村级台账!W750+畜禽季度村级台账!AO750+畜禽季度村级台账!BG750</f>
        <v>0</v>
      </c>
      <c r="W749" s="27">
        <f>畜禽季度村级台账!F750+畜禽季度村级台账!X750+畜禽季度村级台账!AP750+畜禽季度村级台账!BH750</f>
        <v>0</v>
      </c>
      <c r="X749" s="27">
        <f t="shared" si="96"/>
        <v>0</v>
      </c>
      <c r="Y749" s="27">
        <f>畜禽季度村级台账!G750+畜禽季度村级台账!Y750+畜禽季度村级台账!AQ750+畜禽季度村级台账!BI750</f>
        <v>0</v>
      </c>
      <c r="Z749" s="27">
        <f>畜禽季度村级台账!H750+畜禽季度村级台账!Z750+畜禽季度村级台账!AR750+畜禽季度村级台账!BJ750</f>
        <v>0</v>
      </c>
      <c r="AA749" s="27">
        <f>畜禽季度村级台账!CF750</f>
        <v>0</v>
      </c>
      <c r="AB749" s="27">
        <f>畜禽季度村级台账!CG750</f>
        <v>0</v>
      </c>
      <c r="AC749" s="27">
        <f>畜禽季度村级台账!CH750</f>
        <v>0</v>
      </c>
      <c r="AD749" s="27">
        <f>畜禽季度村级台账!CI750</f>
        <v>0</v>
      </c>
      <c r="AE749" s="27">
        <f>畜禽季度村级台账!CJ750</f>
        <v>0</v>
      </c>
      <c r="AF749" s="51" t="str">
        <f t="shared" si="89"/>
        <v>正确</v>
      </c>
      <c r="AG749" s="51" t="str">
        <f t="shared" si="90"/>
        <v>正确</v>
      </c>
      <c r="AH749" s="51" t="str">
        <f t="shared" si="91"/>
        <v>正确</v>
      </c>
      <c r="AI749" s="51" t="str">
        <f t="shared" si="92"/>
        <v>正确</v>
      </c>
      <c r="AJ749" s="51" t="str">
        <f t="shared" si="93"/>
        <v>正确</v>
      </c>
      <c r="AK749" s="51" t="str">
        <f t="shared" si="94"/>
        <v>正确</v>
      </c>
      <c r="AL749" s="51" t="str">
        <f t="shared" si="95"/>
        <v>正确</v>
      </c>
    </row>
    <row r="750" spans="1:38">
      <c r="A750" s="28">
        <v>740</v>
      </c>
      <c r="B750" s="26">
        <f>畜禽季度村级台账!B751</f>
        <v>0</v>
      </c>
      <c r="C750" s="27">
        <f>畜禽季度村级台账!BO751</f>
        <v>0</v>
      </c>
      <c r="D750" s="27">
        <f>畜禽季度村级台账!BP751</f>
        <v>0</v>
      </c>
      <c r="E750" s="27">
        <f>畜禽季度村级台账!BQ751</f>
        <v>0</v>
      </c>
      <c r="F750" s="27">
        <f>畜禽季度村级台账!BR751</f>
        <v>0</v>
      </c>
      <c r="G750" s="27">
        <f>畜禽季度村级台账!BS751</f>
        <v>0</v>
      </c>
      <c r="H750" s="27">
        <f>畜禽季度村级台账!BT751</f>
        <v>0</v>
      </c>
      <c r="I750" s="27">
        <f>畜禽季度村级台账!BU751</f>
        <v>0</v>
      </c>
      <c r="J750" s="27">
        <f>畜禽季度村级台账!BV751</f>
        <v>0</v>
      </c>
      <c r="K750" s="27">
        <f>畜禽季度村级台账!BW751</f>
        <v>0</v>
      </c>
      <c r="L750" s="27">
        <f>畜禽季度村级台账!BX751</f>
        <v>0</v>
      </c>
      <c r="M750" s="27">
        <f>畜禽季度村级台账!BY751</f>
        <v>0</v>
      </c>
      <c r="N750" s="27">
        <f>畜禽季度村级台账!BZ751</f>
        <v>0</v>
      </c>
      <c r="O750" s="27">
        <f>畜禽季度村级台账!CA751</f>
        <v>0</v>
      </c>
      <c r="P750" s="27">
        <f>畜禽季度村级台账!CB751</f>
        <v>0</v>
      </c>
      <c r="Q750" s="27">
        <f>畜禽季度村级台账!CC751</f>
        <v>0</v>
      </c>
      <c r="R750" s="27">
        <f>畜禽季度村级台账!CD751</f>
        <v>0</v>
      </c>
      <c r="S750" s="27">
        <f>畜禽季度村级台账!CE751</f>
        <v>0</v>
      </c>
      <c r="T750" s="27">
        <f>畜禽季度村级台账!C751+畜禽季度村级台账!U751+畜禽季度村级台账!AM751+畜禽季度村级台账!BE751</f>
        <v>0</v>
      </c>
      <c r="U750" s="27">
        <f>畜禽季度村级台账!D751+畜禽季度村级台账!V751+畜禽季度村级台账!AN751+畜禽季度村级台账!BF751</f>
        <v>0</v>
      </c>
      <c r="V750" s="27">
        <f>畜禽季度村级台账!E751+畜禽季度村级台账!W751+畜禽季度村级台账!AO751+畜禽季度村级台账!BG751</f>
        <v>0</v>
      </c>
      <c r="W750" s="27">
        <f>畜禽季度村级台账!F751+畜禽季度村级台账!X751+畜禽季度村级台账!AP751+畜禽季度村级台账!BH751</f>
        <v>0</v>
      </c>
      <c r="X750" s="27">
        <f t="shared" si="96"/>
        <v>0</v>
      </c>
      <c r="Y750" s="27">
        <f>畜禽季度村级台账!G751+畜禽季度村级台账!Y751+畜禽季度村级台账!AQ751+畜禽季度村级台账!BI751</f>
        <v>0</v>
      </c>
      <c r="Z750" s="27">
        <f>畜禽季度村级台账!H751+畜禽季度村级台账!Z751+畜禽季度村级台账!AR751+畜禽季度村级台账!BJ751</f>
        <v>0</v>
      </c>
      <c r="AA750" s="27">
        <f>畜禽季度村级台账!CF751</f>
        <v>0</v>
      </c>
      <c r="AB750" s="27">
        <f>畜禽季度村级台账!CG751</f>
        <v>0</v>
      </c>
      <c r="AC750" s="27">
        <f>畜禽季度村级台账!CH751</f>
        <v>0</v>
      </c>
      <c r="AD750" s="27">
        <f>畜禽季度村级台账!CI751</f>
        <v>0</v>
      </c>
      <c r="AE750" s="27">
        <f>畜禽季度村级台账!CJ751</f>
        <v>0</v>
      </c>
      <c r="AF750" s="51" t="str">
        <f t="shared" si="89"/>
        <v>正确</v>
      </c>
      <c r="AG750" s="51" t="str">
        <f t="shared" si="90"/>
        <v>正确</v>
      </c>
      <c r="AH750" s="51" t="str">
        <f t="shared" si="91"/>
        <v>正确</v>
      </c>
      <c r="AI750" s="51" t="str">
        <f t="shared" si="92"/>
        <v>正确</v>
      </c>
      <c r="AJ750" s="51" t="str">
        <f t="shared" si="93"/>
        <v>正确</v>
      </c>
      <c r="AK750" s="51" t="str">
        <f t="shared" si="94"/>
        <v>正确</v>
      </c>
      <c r="AL750" s="51" t="str">
        <f t="shared" si="95"/>
        <v>正确</v>
      </c>
    </row>
    <row r="751" spans="1:38">
      <c r="A751" s="28">
        <v>741</v>
      </c>
      <c r="B751" s="26">
        <f>畜禽季度村级台账!B752</f>
        <v>0</v>
      </c>
      <c r="C751" s="27">
        <f>畜禽季度村级台账!BO752</f>
        <v>0</v>
      </c>
      <c r="D751" s="27">
        <f>畜禽季度村级台账!BP752</f>
        <v>0</v>
      </c>
      <c r="E751" s="27">
        <f>畜禽季度村级台账!BQ752</f>
        <v>0</v>
      </c>
      <c r="F751" s="27">
        <f>畜禽季度村级台账!BR752</f>
        <v>0</v>
      </c>
      <c r="G751" s="27">
        <f>畜禽季度村级台账!BS752</f>
        <v>0</v>
      </c>
      <c r="H751" s="27">
        <f>畜禽季度村级台账!BT752</f>
        <v>0</v>
      </c>
      <c r="I751" s="27">
        <f>畜禽季度村级台账!BU752</f>
        <v>0</v>
      </c>
      <c r="J751" s="27">
        <f>畜禽季度村级台账!BV752</f>
        <v>0</v>
      </c>
      <c r="K751" s="27">
        <f>畜禽季度村级台账!BW752</f>
        <v>0</v>
      </c>
      <c r="L751" s="27">
        <f>畜禽季度村级台账!BX752</f>
        <v>0</v>
      </c>
      <c r="M751" s="27">
        <f>畜禽季度村级台账!BY752</f>
        <v>0</v>
      </c>
      <c r="N751" s="27">
        <f>畜禽季度村级台账!BZ752</f>
        <v>0</v>
      </c>
      <c r="O751" s="27">
        <f>畜禽季度村级台账!CA752</f>
        <v>0</v>
      </c>
      <c r="P751" s="27">
        <f>畜禽季度村级台账!CB752</f>
        <v>0</v>
      </c>
      <c r="Q751" s="27">
        <f>畜禽季度村级台账!CC752</f>
        <v>0</v>
      </c>
      <c r="R751" s="27">
        <f>畜禽季度村级台账!CD752</f>
        <v>0</v>
      </c>
      <c r="S751" s="27">
        <f>畜禽季度村级台账!CE752</f>
        <v>0</v>
      </c>
      <c r="T751" s="27">
        <f>畜禽季度村级台账!C752+畜禽季度村级台账!U752+畜禽季度村级台账!AM752+畜禽季度村级台账!BE752</f>
        <v>0</v>
      </c>
      <c r="U751" s="27">
        <f>畜禽季度村级台账!D752+畜禽季度村级台账!V752+畜禽季度村级台账!AN752+畜禽季度村级台账!BF752</f>
        <v>0</v>
      </c>
      <c r="V751" s="27">
        <f>畜禽季度村级台账!E752+畜禽季度村级台账!W752+畜禽季度村级台账!AO752+畜禽季度村级台账!BG752</f>
        <v>0</v>
      </c>
      <c r="W751" s="27">
        <f>畜禽季度村级台账!F752+畜禽季度村级台账!X752+畜禽季度村级台账!AP752+畜禽季度村级台账!BH752</f>
        <v>0</v>
      </c>
      <c r="X751" s="27">
        <f t="shared" si="96"/>
        <v>0</v>
      </c>
      <c r="Y751" s="27">
        <f>畜禽季度村级台账!G752+畜禽季度村级台账!Y752+畜禽季度村级台账!AQ752+畜禽季度村级台账!BI752</f>
        <v>0</v>
      </c>
      <c r="Z751" s="27">
        <f>畜禽季度村级台账!H752+畜禽季度村级台账!Z752+畜禽季度村级台账!AR752+畜禽季度村级台账!BJ752</f>
        <v>0</v>
      </c>
      <c r="AA751" s="27">
        <f>畜禽季度村级台账!CF752</f>
        <v>0</v>
      </c>
      <c r="AB751" s="27">
        <f>畜禽季度村级台账!CG752</f>
        <v>0</v>
      </c>
      <c r="AC751" s="27">
        <f>畜禽季度村级台账!CH752</f>
        <v>0</v>
      </c>
      <c r="AD751" s="27">
        <f>畜禽季度村级台账!CI752</f>
        <v>0</v>
      </c>
      <c r="AE751" s="27">
        <f>畜禽季度村级台账!CJ752</f>
        <v>0</v>
      </c>
      <c r="AF751" s="51" t="str">
        <f t="shared" si="89"/>
        <v>正确</v>
      </c>
      <c r="AG751" s="51" t="str">
        <f t="shared" si="90"/>
        <v>正确</v>
      </c>
      <c r="AH751" s="51" t="str">
        <f t="shared" si="91"/>
        <v>正确</v>
      </c>
      <c r="AI751" s="51" t="str">
        <f t="shared" si="92"/>
        <v>正确</v>
      </c>
      <c r="AJ751" s="51" t="str">
        <f t="shared" si="93"/>
        <v>正确</v>
      </c>
      <c r="AK751" s="51" t="str">
        <f t="shared" si="94"/>
        <v>正确</v>
      </c>
      <c r="AL751" s="51" t="str">
        <f t="shared" si="95"/>
        <v>正确</v>
      </c>
    </row>
    <row r="752" spans="1:38">
      <c r="A752" s="28">
        <v>742</v>
      </c>
      <c r="B752" s="26">
        <f>畜禽季度村级台账!B753</f>
        <v>0</v>
      </c>
      <c r="C752" s="27">
        <f>畜禽季度村级台账!BO753</f>
        <v>0</v>
      </c>
      <c r="D752" s="27">
        <f>畜禽季度村级台账!BP753</f>
        <v>0</v>
      </c>
      <c r="E752" s="27">
        <f>畜禽季度村级台账!BQ753</f>
        <v>0</v>
      </c>
      <c r="F752" s="27">
        <f>畜禽季度村级台账!BR753</f>
        <v>0</v>
      </c>
      <c r="G752" s="27">
        <f>畜禽季度村级台账!BS753</f>
        <v>0</v>
      </c>
      <c r="H752" s="27">
        <f>畜禽季度村级台账!BT753</f>
        <v>0</v>
      </c>
      <c r="I752" s="27">
        <f>畜禽季度村级台账!BU753</f>
        <v>0</v>
      </c>
      <c r="J752" s="27">
        <f>畜禽季度村级台账!BV753</f>
        <v>0</v>
      </c>
      <c r="K752" s="27">
        <f>畜禽季度村级台账!BW753</f>
        <v>0</v>
      </c>
      <c r="L752" s="27">
        <f>畜禽季度村级台账!BX753</f>
        <v>0</v>
      </c>
      <c r="M752" s="27">
        <f>畜禽季度村级台账!BY753</f>
        <v>0</v>
      </c>
      <c r="N752" s="27">
        <f>畜禽季度村级台账!BZ753</f>
        <v>0</v>
      </c>
      <c r="O752" s="27">
        <f>畜禽季度村级台账!CA753</f>
        <v>0</v>
      </c>
      <c r="P752" s="27">
        <f>畜禽季度村级台账!CB753</f>
        <v>0</v>
      </c>
      <c r="Q752" s="27">
        <f>畜禽季度村级台账!CC753</f>
        <v>0</v>
      </c>
      <c r="R752" s="27">
        <f>畜禽季度村级台账!CD753</f>
        <v>0</v>
      </c>
      <c r="S752" s="27">
        <f>畜禽季度村级台账!CE753</f>
        <v>0</v>
      </c>
      <c r="T752" s="27">
        <f>畜禽季度村级台账!C753+畜禽季度村级台账!U753+畜禽季度村级台账!AM753+畜禽季度村级台账!BE753</f>
        <v>0</v>
      </c>
      <c r="U752" s="27">
        <f>畜禽季度村级台账!D753+畜禽季度村级台账!V753+畜禽季度村级台账!AN753+畜禽季度村级台账!BF753</f>
        <v>0</v>
      </c>
      <c r="V752" s="27">
        <f>畜禽季度村级台账!E753+畜禽季度村级台账!W753+畜禽季度村级台账!AO753+畜禽季度村级台账!BG753</f>
        <v>0</v>
      </c>
      <c r="W752" s="27">
        <f>畜禽季度村级台账!F753+畜禽季度村级台账!X753+畜禽季度村级台账!AP753+畜禽季度村级台账!BH753</f>
        <v>0</v>
      </c>
      <c r="X752" s="27">
        <f t="shared" si="96"/>
        <v>0</v>
      </c>
      <c r="Y752" s="27">
        <f>畜禽季度村级台账!G753+畜禽季度村级台账!Y753+畜禽季度村级台账!AQ753+畜禽季度村级台账!BI753</f>
        <v>0</v>
      </c>
      <c r="Z752" s="27">
        <f>畜禽季度村级台账!H753+畜禽季度村级台账!Z753+畜禽季度村级台账!AR753+畜禽季度村级台账!BJ753</f>
        <v>0</v>
      </c>
      <c r="AA752" s="27">
        <f>畜禽季度村级台账!CF753</f>
        <v>0</v>
      </c>
      <c r="AB752" s="27">
        <f>畜禽季度村级台账!CG753</f>
        <v>0</v>
      </c>
      <c r="AC752" s="27">
        <f>畜禽季度村级台账!CH753</f>
        <v>0</v>
      </c>
      <c r="AD752" s="27">
        <f>畜禽季度村级台账!CI753</f>
        <v>0</v>
      </c>
      <c r="AE752" s="27">
        <f>畜禽季度村级台账!CJ753</f>
        <v>0</v>
      </c>
      <c r="AF752" s="51" t="str">
        <f t="shared" si="89"/>
        <v>正确</v>
      </c>
      <c r="AG752" s="51" t="str">
        <f t="shared" si="90"/>
        <v>正确</v>
      </c>
      <c r="AH752" s="51" t="str">
        <f t="shared" si="91"/>
        <v>正确</v>
      </c>
      <c r="AI752" s="51" t="str">
        <f t="shared" si="92"/>
        <v>正确</v>
      </c>
      <c r="AJ752" s="51" t="str">
        <f t="shared" si="93"/>
        <v>正确</v>
      </c>
      <c r="AK752" s="51" t="str">
        <f t="shared" si="94"/>
        <v>正确</v>
      </c>
      <c r="AL752" s="51" t="str">
        <f t="shared" si="95"/>
        <v>正确</v>
      </c>
    </row>
    <row r="753" spans="1:38">
      <c r="A753" s="28">
        <v>743</v>
      </c>
      <c r="B753" s="26">
        <f>畜禽季度村级台账!B754</f>
        <v>0</v>
      </c>
      <c r="C753" s="27">
        <f>畜禽季度村级台账!BO754</f>
        <v>0</v>
      </c>
      <c r="D753" s="27">
        <f>畜禽季度村级台账!BP754</f>
        <v>0</v>
      </c>
      <c r="E753" s="27">
        <f>畜禽季度村级台账!BQ754</f>
        <v>0</v>
      </c>
      <c r="F753" s="27">
        <f>畜禽季度村级台账!BR754</f>
        <v>0</v>
      </c>
      <c r="G753" s="27">
        <f>畜禽季度村级台账!BS754</f>
        <v>0</v>
      </c>
      <c r="H753" s="27">
        <f>畜禽季度村级台账!BT754</f>
        <v>0</v>
      </c>
      <c r="I753" s="27">
        <f>畜禽季度村级台账!BU754</f>
        <v>0</v>
      </c>
      <c r="J753" s="27">
        <f>畜禽季度村级台账!BV754</f>
        <v>0</v>
      </c>
      <c r="K753" s="27">
        <f>畜禽季度村级台账!BW754</f>
        <v>0</v>
      </c>
      <c r="L753" s="27">
        <f>畜禽季度村级台账!BX754</f>
        <v>0</v>
      </c>
      <c r="M753" s="27">
        <f>畜禽季度村级台账!BY754</f>
        <v>0</v>
      </c>
      <c r="N753" s="27">
        <f>畜禽季度村级台账!BZ754</f>
        <v>0</v>
      </c>
      <c r="O753" s="27">
        <f>畜禽季度村级台账!CA754</f>
        <v>0</v>
      </c>
      <c r="P753" s="27">
        <f>畜禽季度村级台账!CB754</f>
        <v>0</v>
      </c>
      <c r="Q753" s="27">
        <f>畜禽季度村级台账!CC754</f>
        <v>0</v>
      </c>
      <c r="R753" s="27">
        <f>畜禽季度村级台账!CD754</f>
        <v>0</v>
      </c>
      <c r="S753" s="27">
        <f>畜禽季度村级台账!CE754</f>
        <v>0</v>
      </c>
      <c r="T753" s="27">
        <f>畜禽季度村级台账!C754+畜禽季度村级台账!U754+畜禽季度村级台账!AM754+畜禽季度村级台账!BE754</f>
        <v>0</v>
      </c>
      <c r="U753" s="27">
        <f>畜禽季度村级台账!D754+畜禽季度村级台账!V754+畜禽季度村级台账!AN754+畜禽季度村级台账!BF754</f>
        <v>0</v>
      </c>
      <c r="V753" s="27">
        <f>畜禽季度村级台账!E754+畜禽季度村级台账!W754+畜禽季度村级台账!AO754+畜禽季度村级台账!BG754</f>
        <v>0</v>
      </c>
      <c r="W753" s="27">
        <f>畜禽季度村级台账!F754+畜禽季度村级台账!X754+畜禽季度村级台账!AP754+畜禽季度村级台账!BH754</f>
        <v>0</v>
      </c>
      <c r="X753" s="27">
        <f t="shared" si="96"/>
        <v>0</v>
      </c>
      <c r="Y753" s="27">
        <f>畜禽季度村级台账!G754+畜禽季度村级台账!Y754+畜禽季度村级台账!AQ754+畜禽季度村级台账!BI754</f>
        <v>0</v>
      </c>
      <c r="Z753" s="27">
        <f>畜禽季度村级台账!H754+畜禽季度村级台账!Z754+畜禽季度村级台账!AR754+畜禽季度村级台账!BJ754</f>
        <v>0</v>
      </c>
      <c r="AA753" s="27">
        <f>畜禽季度村级台账!CF754</f>
        <v>0</v>
      </c>
      <c r="AB753" s="27">
        <f>畜禽季度村级台账!CG754</f>
        <v>0</v>
      </c>
      <c r="AC753" s="27">
        <f>畜禽季度村级台账!CH754</f>
        <v>0</v>
      </c>
      <c r="AD753" s="27">
        <f>畜禽季度村级台账!CI754</f>
        <v>0</v>
      </c>
      <c r="AE753" s="27">
        <f>畜禽季度村级台账!CJ754</f>
        <v>0</v>
      </c>
      <c r="AF753" s="51" t="str">
        <f t="shared" si="89"/>
        <v>正确</v>
      </c>
      <c r="AG753" s="51" t="str">
        <f t="shared" si="90"/>
        <v>正确</v>
      </c>
      <c r="AH753" s="51" t="str">
        <f t="shared" si="91"/>
        <v>正确</v>
      </c>
      <c r="AI753" s="51" t="str">
        <f t="shared" si="92"/>
        <v>正确</v>
      </c>
      <c r="AJ753" s="51" t="str">
        <f t="shared" si="93"/>
        <v>正确</v>
      </c>
      <c r="AK753" s="51" t="str">
        <f t="shared" si="94"/>
        <v>正确</v>
      </c>
      <c r="AL753" s="51" t="str">
        <f t="shared" si="95"/>
        <v>正确</v>
      </c>
    </row>
    <row r="754" spans="1:38">
      <c r="A754" s="28">
        <v>744</v>
      </c>
      <c r="B754" s="26">
        <f>畜禽季度村级台账!B755</f>
        <v>0</v>
      </c>
      <c r="C754" s="27">
        <f>畜禽季度村级台账!BO755</f>
        <v>0</v>
      </c>
      <c r="D754" s="27">
        <f>畜禽季度村级台账!BP755</f>
        <v>0</v>
      </c>
      <c r="E754" s="27">
        <f>畜禽季度村级台账!BQ755</f>
        <v>0</v>
      </c>
      <c r="F754" s="27">
        <f>畜禽季度村级台账!BR755</f>
        <v>0</v>
      </c>
      <c r="G754" s="27">
        <f>畜禽季度村级台账!BS755</f>
        <v>0</v>
      </c>
      <c r="H754" s="27">
        <f>畜禽季度村级台账!BT755</f>
        <v>0</v>
      </c>
      <c r="I754" s="27">
        <f>畜禽季度村级台账!BU755</f>
        <v>0</v>
      </c>
      <c r="J754" s="27">
        <f>畜禽季度村级台账!BV755</f>
        <v>0</v>
      </c>
      <c r="K754" s="27">
        <f>畜禽季度村级台账!BW755</f>
        <v>0</v>
      </c>
      <c r="L754" s="27">
        <f>畜禽季度村级台账!BX755</f>
        <v>0</v>
      </c>
      <c r="M754" s="27">
        <f>畜禽季度村级台账!BY755</f>
        <v>0</v>
      </c>
      <c r="N754" s="27">
        <f>畜禽季度村级台账!BZ755</f>
        <v>0</v>
      </c>
      <c r="O754" s="27">
        <f>畜禽季度村级台账!CA755</f>
        <v>0</v>
      </c>
      <c r="P754" s="27">
        <f>畜禽季度村级台账!CB755</f>
        <v>0</v>
      </c>
      <c r="Q754" s="27">
        <f>畜禽季度村级台账!CC755</f>
        <v>0</v>
      </c>
      <c r="R754" s="27">
        <f>畜禽季度村级台账!CD755</f>
        <v>0</v>
      </c>
      <c r="S754" s="27">
        <f>畜禽季度村级台账!CE755</f>
        <v>0</v>
      </c>
      <c r="T754" s="27">
        <f>畜禽季度村级台账!C755+畜禽季度村级台账!U755+畜禽季度村级台账!AM755+畜禽季度村级台账!BE755</f>
        <v>0</v>
      </c>
      <c r="U754" s="27">
        <f>畜禽季度村级台账!D755+畜禽季度村级台账!V755+畜禽季度村级台账!AN755+畜禽季度村级台账!BF755</f>
        <v>0</v>
      </c>
      <c r="V754" s="27">
        <f>畜禽季度村级台账!E755+畜禽季度村级台账!W755+畜禽季度村级台账!AO755+畜禽季度村级台账!BG755</f>
        <v>0</v>
      </c>
      <c r="W754" s="27">
        <f>畜禽季度村级台账!F755+畜禽季度村级台账!X755+畜禽季度村级台账!AP755+畜禽季度村级台账!BH755</f>
        <v>0</v>
      </c>
      <c r="X754" s="27">
        <f t="shared" si="96"/>
        <v>0</v>
      </c>
      <c r="Y754" s="27">
        <f>畜禽季度村级台账!G755+畜禽季度村级台账!Y755+畜禽季度村级台账!AQ755+畜禽季度村级台账!BI755</f>
        <v>0</v>
      </c>
      <c r="Z754" s="27">
        <f>畜禽季度村级台账!H755+畜禽季度村级台账!Z755+畜禽季度村级台账!AR755+畜禽季度村级台账!BJ755</f>
        <v>0</v>
      </c>
      <c r="AA754" s="27">
        <f>畜禽季度村级台账!CF755</f>
        <v>0</v>
      </c>
      <c r="AB754" s="27">
        <f>畜禽季度村级台账!CG755</f>
        <v>0</v>
      </c>
      <c r="AC754" s="27">
        <f>畜禽季度村级台账!CH755</f>
        <v>0</v>
      </c>
      <c r="AD754" s="27">
        <f>畜禽季度村级台账!CI755</f>
        <v>0</v>
      </c>
      <c r="AE754" s="27">
        <f>畜禽季度村级台账!CJ755</f>
        <v>0</v>
      </c>
      <c r="AF754" s="51" t="str">
        <f t="shared" si="89"/>
        <v>正确</v>
      </c>
      <c r="AG754" s="51" t="str">
        <f t="shared" si="90"/>
        <v>正确</v>
      </c>
      <c r="AH754" s="51" t="str">
        <f t="shared" si="91"/>
        <v>正确</v>
      </c>
      <c r="AI754" s="51" t="str">
        <f t="shared" si="92"/>
        <v>正确</v>
      </c>
      <c r="AJ754" s="51" t="str">
        <f t="shared" si="93"/>
        <v>正确</v>
      </c>
      <c r="AK754" s="51" t="str">
        <f t="shared" si="94"/>
        <v>正确</v>
      </c>
      <c r="AL754" s="51" t="str">
        <f t="shared" si="95"/>
        <v>正确</v>
      </c>
    </row>
    <row r="755" spans="1:38">
      <c r="A755" s="28">
        <v>745</v>
      </c>
      <c r="B755" s="26">
        <f>畜禽季度村级台账!B756</f>
        <v>0</v>
      </c>
      <c r="C755" s="27">
        <f>畜禽季度村级台账!BO756</f>
        <v>0</v>
      </c>
      <c r="D755" s="27">
        <f>畜禽季度村级台账!BP756</f>
        <v>0</v>
      </c>
      <c r="E755" s="27">
        <f>畜禽季度村级台账!BQ756</f>
        <v>0</v>
      </c>
      <c r="F755" s="27">
        <f>畜禽季度村级台账!BR756</f>
        <v>0</v>
      </c>
      <c r="G755" s="27">
        <f>畜禽季度村级台账!BS756</f>
        <v>0</v>
      </c>
      <c r="H755" s="27">
        <f>畜禽季度村级台账!BT756</f>
        <v>0</v>
      </c>
      <c r="I755" s="27">
        <f>畜禽季度村级台账!BU756</f>
        <v>0</v>
      </c>
      <c r="J755" s="27">
        <f>畜禽季度村级台账!BV756</f>
        <v>0</v>
      </c>
      <c r="K755" s="27">
        <f>畜禽季度村级台账!BW756</f>
        <v>0</v>
      </c>
      <c r="L755" s="27">
        <f>畜禽季度村级台账!BX756</f>
        <v>0</v>
      </c>
      <c r="M755" s="27">
        <f>畜禽季度村级台账!BY756</f>
        <v>0</v>
      </c>
      <c r="N755" s="27">
        <f>畜禽季度村级台账!BZ756</f>
        <v>0</v>
      </c>
      <c r="O755" s="27">
        <f>畜禽季度村级台账!CA756</f>
        <v>0</v>
      </c>
      <c r="P755" s="27">
        <f>畜禽季度村级台账!CB756</f>
        <v>0</v>
      </c>
      <c r="Q755" s="27">
        <f>畜禽季度村级台账!CC756</f>
        <v>0</v>
      </c>
      <c r="R755" s="27">
        <f>畜禽季度村级台账!CD756</f>
        <v>0</v>
      </c>
      <c r="S755" s="27">
        <f>畜禽季度村级台账!CE756</f>
        <v>0</v>
      </c>
      <c r="T755" s="27">
        <f>畜禽季度村级台账!C756+畜禽季度村级台账!U756+畜禽季度村级台账!AM756+畜禽季度村级台账!BE756</f>
        <v>0</v>
      </c>
      <c r="U755" s="27">
        <f>畜禽季度村级台账!D756+畜禽季度村级台账!V756+畜禽季度村级台账!AN756+畜禽季度村级台账!BF756</f>
        <v>0</v>
      </c>
      <c r="V755" s="27">
        <f>畜禽季度村级台账!E756+畜禽季度村级台账!W756+畜禽季度村级台账!AO756+畜禽季度村级台账!BG756</f>
        <v>0</v>
      </c>
      <c r="W755" s="27">
        <f>畜禽季度村级台账!F756+畜禽季度村级台账!X756+畜禽季度村级台账!AP756+畜禽季度村级台账!BH756</f>
        <v>0</v>
      </c>
      <c r="X755" s="27">
        <f t="shared" si="96"/>
        <v>0</v>
      </c>
      <c r="Y755" s="27">
        <f>畜禽季度村级台账!G756+畜禽季度村级台账!Y756+畜禽季度村级台账!AQ756+畜禽季度村级台账!BI756</f>
        <v>0</v>
      </c>
      <c r="Z755" s="27">
        <f>畜禽季度村级台账!H756+畜禽季度村级台账!Z756+畜禽季度村级台账!AR756+畜禽季度村级台账!BJ756</f>
        <v>0</v>
      </c>
      <c r="AA755" s="27">
        <f>畜禽季度村级台账!CF756</f>
        <v>0</v>
      </c>
      <c r="AB755" s="27">
        <f>畜禽季度村级台账!CG756</f>
        <v>0</v>
      </c>
      <c r="AC755" s="27">
        <f>畜禽季度村级台账!CH756</f>
        <v>0</v>
      </c>
      <c r="AD755" s="27">
        <f>畜禽季度村级台账!CI756</f>
        <v>0</v>
      </c>
      <c r="AE755" s="27">
        <f>畜禽季度村级台账!CJ756</f>
        <v>0</v>
      </c>
      <c r="AF755" s="51" t="str">
        <f t="shared" si="89"/>
        <v>正确</v>
      </c>
      <c r="AG755" s="51" t="str">
        <f t="shared" si="90"/>
        <v>正确</v>
      </c>
      <c r="AH755" s="51" t="str">
        <f t="shared" si="91"/>
        <v>正确</v>
      </c>
      <c r="AI755" s="51" t="str">
        <f t="shared" si="92"/>
        <v>正确</v>
      </c>
      <c r="AJ755" s="51" t="str">
        <f t="shared" si="93"/>
        <v>正确</v>
      </c>
      <c r="AK755" s="51" t="str">
        <f t="shared" si="94"/>
        <v>正确</v>
      </c>
      <c r="AL755" s="51" t="str">
        <f t="shared" si="95"/>
        <v>正确</v>
      </c>
    </row>
    <row r="756" spans="1:38">
      <c r="A756" s="28">
        <v>746</v>
      </c>
      <c r="B756" s="26">
        <f>畜禽季度村级台账!B757</f>
        <v>0</v>
      </c>
      <c r="C756" s="27">
        <f>畜禽季度村级台账!BO757</f>
        <v>0</v>
      </c>
      <c r="D756" s="27">
        <f>畜禽季度村级台账!BP757</f>
        <v>0</v>
      </c>
      <c r="E756" s="27">
        <f>畜禽季度村级台账!BQ757</f>
        <v>0</v>
      </c>
      <c r="F756" s="27">
        <f>畜禽季度村级台账!BR757</f>
        <v>0</v>
      </c>
      <c r="G756" s="27">
        <f>畜禽季度村级台账!BS757</f>
        <v>0</v>
      </c>
      <c r="H756" s="27">
        <f>畜禽季度村级台账!BT757</f>
        <v>0</v>
      </c>
      <c r="I756" s="27">
        <f>畜禽季度村级台账!BU757</f>
        <v>0</v>
      </c>
      <c r="J756" s="27">
        <f>畜禽季度村级台账!BV757</f>
        <v>0</v>
      </c>
      <c r="K756" s="27">
        <f>畜禽季度村级台账!BW757</f>
        <v>0</v>
      </c>
      <c r="L756" s="27">
        <f>畜禽季度村级台账!BX757</f>
        <v>0</v>
      </c>
      <c r="M756" s="27">
        <f>畜禽季度村级台账!BY757</f>
        <v>0</v>
      </c>
      <c r="N756" s="27">
        <f>畜禽季度村级台账!BZ757</f>
        <v>0</v>
      </c>
      <c r="O756" s="27">
        <f>畜禽季度村级台账!CA757</f>
        <v>0</v>
      </c>
      <c r="P756" s="27">
        <f>畜禽季度村级台账!CB757</f>
        <v>0</v>
      </c>
      <c r="Q756" s="27">
        <f>畜禽季度村级台账!CC757</f>
        <v>0</v>
      </c>
      <c r="R756" s="27">
        <f>畜禽季度村级台账!CD757</f>
        <v>0</v>
      </c>
      <c r="S756" s="27">
        <f>畜禽季度村级台账!CE757</f>
        <v>0</v>
      </c>
      <c r="T756" s="27">
        <f>畜禽季度村级台账!C757+畜禽季度村级台账!U757+畜禽季度村级台账!AM757+畜禽季度村级台账!BE757</f>
        <v>0</v>
      </c>
      <c r="U756" s="27">
        <f>畜禽季度村级台账!D757+畜禽季度村级台账!V757+畜禽季度村级台账!AN757+畜禽季度村级台账!BF757</f>
        <v>0</v>
      </c>
      <c r="V756" s="27">
        <f>畜禽季度村级台账!E757+畜禽季度村级台账!W757+畜禽季度村级台账!AO757+畜禽季度村级台账!BG757</f>
        <v>0</v>
      </c>
      <c r="W756" s="27">
        <f>畜禽季度村级台账!F757+畜禽季度村级台账!X757+畜禽季度村级台账!AP757+畜禽季度村级台账!BH757</f>
        <v>0</v>
      </c>
      <c r="X756" s="27">
        <f t="shared" si="96"/>
        <v>0</v>
      </c>
      <c r="Y756" s="27">
        <f>畜禽季度村级台账!G757+畜禽季度村级台账!Y757+畜禽季度村级台账!AQ757+畜禽季度村级台账!BI757</f>
        <v>0</v>
      </c>
      <c r="Z756" s="27">
        <f>畜禽季度村级台账!H757+畜禽季度村级台账!Z757+畜禽季度村级台账!AR757+畜禽季度村级台账!BJ757</f>
        <v>0</v>
      </c>
      <c r="AA756" s="27">
        <f>畜禽季度村级台账!CF757</f>
        <v>0</v>
      </c>
      <c r="AB756" s="27">
        <f>畜禽季度村级台账!CG757</f>
        <v>0</v>
      </c>
      <c r="AC756" s="27">
        <f>畜禽季度村级台账!CH757</f>
        <v>0</v>
      </c>
      <c r="AD756" s="27">
        <f>畜禽季度村级台账!CI757</f>
        <v>0</v>
      </c>
      <c r="AE756" s="27">
        <f>畜禽季度村级台账!CJ757</f>
        <v>0</v>
      </c>
      <c r="AF756" s="51" t="str">
        <f t="shared" si="89"/>
        <v>正确</v>
      </c>
      <c r="AG756" s="51" t="str">
        <f t="shared" si="90"/>
        <v>正确</v>
      </c>
      <c r="AH756" s="51" t="str">
        <f t="shared" si="91"/>
        <v>正确</v>
      </c>
      <c r="AI756" s="51" t="str">
        <f t="shared" si="92"/>
        <v>正确</v>
      </c>
      <c r="AJ756" s="51" t="str">
        <f t="shared" si="93"/>
        <v>正确</v>
      </c>
      <c r="AK756" s="51" t="str">
        <f t="shared" si="94"/>
        <v>正确</v>
      </c>
      <c r="AL756" s="51" t="str">
        <f t="shared" si="95"/>
        <v>正确</v>
      </c>
    </row>
    <row r="757" spans="1:38">
      <c r="A757" s="28">
        <v>747</v>
      </c>
      <c r="B757" s="26">
        <f>畜禽季度村级台账!B758</f>
        <v>0</v>
      </c>
      <c r="C757" s="27">
        <f>畜禽季度村级台账!BO758</f>
        <v>0</v>
      </c>
      <c r="D757" s="27">
        <f>畜禽季度村级台账!BP758</f>
        <v>0</v>
      </c>
      <c r="E757" s="27">
        <f>畜禽季度村级台账!BQ758</f>
        <v>0</v>
      </c>
      <c r="F757" s="27">
        <f>畜禽季度村级台账!BR758</f>
        <v>0</v>
      </c>
      <c r="G757" s="27">
        <f>畜禽季度村级台账!BS758</f>
        <v>0</v>
      </c>
      <c r="H757" s="27">
        <f>畜禽季度村级台账!BT758</f>
        <v>0</v>
      </c>
      <c r="I757" s="27">
        <f>畜禽季度村级台账!BU758</f>
        <v>0</v>
      </c>
      <c r="J757" s="27">
        <f>畜禽季度村级台账!BV758</f>
        <v>0</v>
      </c>
      <c r="K757" s="27">
        <f>畜禽季度村级台账!BW758</f>
        <v>0</v>
      </c>
      <c r="L757" s="27">
        <f>畜禽季度村级台账!BX758</f>
        <v>0</v>
      </c>
      <c r="M757" s="27">
        <f>畜禽季度村级台账!BY758</f>
        <v>0</v>
      </c>
      <c r="N757" s="27">
        <f>畜禽季度村级台账!BZ758</f>
        <v>0</v>
      </c>
      <c r="O757" s="27">
        <f>畜禽季度村级台账!CA758</f>
        <v>0</v>
      </c>
      <c r="P757" s="27">
        <f>畜禽季度村级台账!CB758</f>
        <v>0</v>
      </c>
      <c r="Q757" s="27">
        <f>畜禽季度村级台账!CC758</f>
        <v>0</v>
      </c>
      <c r="R757" s="27">
        <f>畜禽季度村级台账!CD758</f>
        <v>0</v>
      </c>
      <c r="S757" s="27">
        <f>畜禽季度村级台账!CE758</f>
        <v>0</v>
      </c>
      <c r="T757" s="27">
        <f>畜禽季度村级台账!C758+畜禽季度村级台账!U758+畜禽季度村级台账!AM758+畜禽季度村级台账!BE758</f>
        <v>0</v>
      </c>
      <c r="U757" s="27">
        <f>畜禽季度村级台账!D758+畜禽季度村级台账!V758+畜禽季度村级台账!AN758+畜禽季度村级台账!BF758</f>
        <v>0</v>
      </c>
      <c r="V757" s="27">
        <f>畜禽季度村级台账!E758+畜禽季度村级台账!W758+畜禽季度村级台账!AO758+畜禽季度村级台账!BG758</f>
        <v>0</v>
      </c>
      <c r="W757" s="27">
        <f>畜禽季度村级台账!F758+畜禽季度村级台账!X758+畜禽季度村级台账!AP758+畜禽季度村级台账!BH758</f>
        <v>0</v>
      </c>
      <c r="X757" s="27">
        <f t="shared" si="96"/>
        <v>0</v>
      </c>
      <c r="Y757" s="27">
        <f>畜禽季度村级台账!G758+畜禽季度村级台账!Y758+畜禽季度村级台账!AQ758+畜禽季度村级台账!BI758</f>
        <v>0</v>
      </c>
      <c r="Z757" s="27">
        <f>畜禽季度村级台账!H758+畜禽季度村级台账!Z758+畜禽季度村级台账!AR758+畜禽季度村级台账!BJ758</f>
        <v>0</v>
      </c>
      <c r="AA757" s="27">
        <f>畜禽季度村级台账!CF758</f>
        <v>0</v>
      </c>
      <c r="AB757" s="27">
        <f>畜禽季度村级台账!CG758</f>
        <v>0</v>
      </c>
      <c r="AC757" s="27">
        <f>畜禽季度村级台账!CH758</f>
        <v>0</v>
      </c>
      <c r="AD757" s="27">
        <f>畜禽季度村级台账!CI758</f>
        <v>0</v>
      </c>
      <c r="AE757" s="27">
        <f>畜禽季度村级台账!CJ758</f>
        <v>0</v>
      </c>
      <c r="AF757" s="51" t="str">
        <f t="shared" si="89"/>
        <v>正确</v>
      </c>
      <c r="AG757" s="51" t="str">
        <f t="shared" si="90"/>
        <v>正确</v>
      </c>
      <c r="AH757" s="51" t="str">
        <f t="shared" si="91"/>
        <v>正确</v>
      </c>
      <c r="AI757" s="51" t="str">
        <f t="shared" si="92"/>
        <v>正确</v>
      </c>
      <c r="AJ757" s="51" t="str">
        <f t="shared" si="93"/>
        <v>正确</v>
      </c>
      <c r="AK757" s="51" t="str">
        <f t="shared" si="94"/>
        <v>正确</v>
      </c>
      <c r="AL757" s="51" t="str">
        <f t="shared" si="95"/>
        <v>正确</v>
      </c>
    </row>
    <row r="758" spans="1:38">
      <c r="A758" s="28">
        <v>748</v>
      </c>
      <c r="B758" s="26">
        <f>畜禽季度村级台账!B759</f>
        <v>0</v>
      </c>
      <c r="C758" s="27">
        <f>畜禽季度村级台账!BO759</f>
        <v>0</v>
      </c>
      <c r="D758" s="27">
        <f>畜禽季度村级台账!BP759</f>
        <v>0</v>
      </c>
      <c r="E758" s="27">
        <f>畜禽季度村级台账!BQ759</f>
        <v>0</v>
      </c>
      <c r="F758" s="27">
        <f>畜禽季度村级台账!BR759</f>
        <v>0</v>
      </c>
      <c r="G758" s="27">
        <f>畜禽季度村级台账!BS759</f>
        <v>0</v>
      </c>
      <c r="H758" s="27">
        <f>畜禽季度村级台账!BT759</f>
        <v>0</v>
      </c>
      <c r="I758" s="27">
        <f>畜禽季度村级台账!BU759</f>
        <v>0</v>
      </c>
      <c r="J758" s="27">
        <f>畜禽季度村级台账!BV759</f>
        <v>0</v>
      </c>
      <c r="K758" s="27">
        <f>畜禽季度村级台账!BW759</f>
        <v>0</v>
      </c>
      <c r="L758" s="27">
        <f>畜禽季度村级台账!BX759</f>
        <v>0</v>
      </c>
      <c r="M758" s="27">
        <f>畜禽季度村级台账!BY759</f>
        <v>0</v>
      </c>
      <c r="N758" s="27">
        <f>畜禽季度村级台账!BZ759</f>
        <v>0</v>
      </c>
      <c r="O758" s="27">
        <f>畜禽季度村级台账!CA759</f>
        <v>0</v>
      </c>
      <c r="P758" s="27">
        <f>畜禽季度村级台账!CB759</f>
        <v>0</v>
      </c>
      <c r="Q758" s="27">
        <f>畜禽季度村级台账!CC759</f>
        <v>0</v>
      </c>
      <c r="R758" s="27">
        <f>畜禽季度村级台账!CD759</f>
        <v>0</v>
      </c>
      <c r="S758" s="27">
        <f>畜禽季度村级台账!CE759</f>
        <v>0</v>
      </c>
      <c r="T758" s="27">
        <f>畜禽季度村级台账!C759+畜禽季度村级台账!U759+畜禽季度村级台账!AM759+畜禽季度村级台账!BE759</f>
        <v>0</v>
      </c>
      <c r="U758" s="27">
        <f>畜禽季度村级台账!D759+畜禽季度村级台账!V759+畜禽季度村级台账!AN759+畜禽季度村级台账!BF759</f>
        <v>0</v>
      </c>
      <c r="V758" s="27">
        <f>畜禽季度村级台账!E759+畜禽季度村级台账!W759+畜禽季度村级台账!AO759+畜禽季度村级台账!BG759</f>
        <v>0</v>
      </c>
      <c r="W758" s="27">
        <f>畜禽季度村级台账!F759+畜禽季度村级台账!X759+畜禽季度村级台账!AP759+畜禽季度村级台账!BH759</f>
        <v>0</v>
      </c>
      <c r="X758" s="27">
        <f t="shared" si="96"/>
        <v>0</v>
      </c>
      <c r="Y758" s="27">
        <f>畜禽季度村级台账!G759+畜禽季度村级台账!Y759+畜禽季度村级台账!AQ759+畜禽季度村级台账!BI759</f>
        <v>0</v>
      </c>
      <c r="Z758" s="27">
        <f>畜禽季度村级台账!H759+畜禽季度村级台账!Z759+畜禽季度村级台账!AR759+畜禽季度村级台账!BJ759</f>
        <v>0</v>
      </c>
      <c r="AA758" s="27">
        <f>畜禽季度村级台账!CF759</f>
        <v>0</v>
      </c>
      <c r="AB758" s="27">
        <f>畜禽季度村级台账!CG759</f>
        <v>0</v>
      </c>
      <c r="AC758" s="27">
        <f>畜禽季度村级台账!CH759</f>
        <v>0</v>
      </c>
      <c r="AD758" s="27">
        <f>畜禽季度村级台账!CI759</f>
        <v>0</v>
      </c>
      <c r="AE758" s="27">
        <f>畜禽季度村级台账!CJ759</f>
        <v>0</v>
      </c>
      <c r="AF758" s="51" t="str">
        <f t="shared" si="89"/>
        <v>正确</v>
      </c>
      <c r="AG758" s="51" t="str">
        <f t="shared" si="90"/>
        <v>正确</v>
      </c>
      <c r="AH758" s="51" t="str">
        <f t="shared" si="91"/>
        <v>正确</v>
      </c>
      <c r="AI758" s="51" t="str">
        <f t="shared" si="92"/>
        <v>正确</v>
      </c>
      <c r="AJ758" s="51" t="str">
        <f t="shared" si="93"/>
        <v>正确</v>
      </c>
      <c r="AK758" s="51" t="str">
        <f t="shared" si="94"/>
        <v>正确</v>
      </c>
      <c r="AL758" s="51" t="str">
        <f t="shared" si="95"/>
        <v>正确</v>
      </c>
    </row>
    <row r="759" spans="1:38">
      <c r="A759" s="28">
        <v>749</v>
      </c>
      <c r="B759" s="26">
        <f>畜禽季度村级台账!B760</f>
        <v>0</v>
      </c>
      <c r="C759" s="27">
        <f>畜禽季度村级台账!BO760</f>
        <v>0</v>
      </c>
      <c r="D759" s="27">
        <f>畜禽季度村级台账!BP760</f>
        <v>0</v>
      </c>
      <c r="E759" s="27">
        <f>畜禽季度村级台账!BQ760</f>
        <v>0</v>
      </c>
      <c r="F759" s="27">
        <f>畜禽季度村级台账!BR760</f>
        <v>0</v>
      </c>
      <c r="G759" s="27">
        <f>畜禽季度村级台账!BS760</f>
        <v>0</v>
      </c>
      <c r="H759" s="27">
        <f>畜禽季度村级台账!BT760</f>
        <v>0</v>
      </c>
      <c r="I759" s="27">
        <f>畜禽季度村级台账!BU760</f>
        <v>0</v>
      </c>
      <c r="J759" s="27">
        <f>畜禽季度村级台账!BV760</f>
        <v>0</v>
      </c>
      <c r="K759" s="27">
        <f>畜禽季度村级台账!BW760</f>
        <v>0</v>
      </c>
      <c r="L759" s="27">
        <f>畜禽季度村级台账!BX760</f>
        <v>0</v>
      </c>
      <c r="M759" s="27">
        <f>畜禽季度村级台账!BY760</f>
        <v>0</v>
      </c>
      <c r="N759" s="27">
        <f>畜禽季度村级台账!BZ760</f>
        <v>0</v>
      </c>
      <c r="O759" s="27">
        <f>畜禽季度村级台账!CA760</f>
        <v>0</v>
      </c>
      <c r="P759" s="27">
        <f>畜禽季度村级台账!CB760</f>
        <v>0</v>
      </c>
      <c r="Q759" s="27">
        <f>畜禽季度村级台账!CC760</f>
        <v>0</v>
      </c>
      <c r="R759" s="27">
        <f>畜禽季度村级台账!CD760</f>
        <v>0</v>
      </c>
      <c r="S759" s="27">
        <f>畜禽季度村级台账!CE760</f>
        <v>0</v>
      </c>
      <c r="T759" s="27">
        <f>畜禽季度村级台账!C760+畜禽季度村级台账!U760+畜禽季度村级台账!AM760+畜禽季度村级台账!BE760</f>
        <v>0</v>
      </c>
      <c r="U759" s="27">
        <f>畜禽季度村级台账!D760+畜禽季度村级台账!V760+畜禽季度村级台账!AN760+畜禽季度村级台账!BF760</f>
        <v>0</v>
      </c>
      <c r="V759" s="27">
        <f>畜禽季度村级台账!E760+畜禽季度村级台账!W760+畜禽季度村级台账!AO760+畜禽季度村级台账!BG760</f>
        <v>0</v>
      </c>
      <c r="W759" s="27">
        <f>畜禽季度村级台账!F760+畜禽季度村级台账!X760+畜禽季度村级台账!AP760+畜禽季度村级台账!BH760</f>
        <v>0</v>
      </c>
      <c r="X759" s="27">
        <f t="shared" si="96"/>
        <v>0</v>
      </c>
      <c r="Y759" s="27">
        <f>畜禽季度村级台账!G760+畜禽季度村级台账!Y760+畜禽季度村级台账!AQ760+畜禽季度村级台账!BI760</f>
        <v>0</v>
      </c>
      <c r="Z759" s="27">
        <f>畜禽季度村级台账!H760+畜禽季度村级台账!Z760+畜禽季度村级台账!AR760+畜禽季度村级台账!BJ760</f>
        <v>0</v>
      </c>
      <c r="AA759" s="27">
        <f>畜禽季度村级台账!CF760</f>
        <v>0</v>
      </c>
      <c r="AB759" s="27">
        <f>畜禽季度村级台账!CG760</f>
        <v>0</v>
      </c>
      <c r="AC759" s="27">
        <f>畜禽季度村级台账!CH760</f>
        <v>0</v>
      </c>
      <c r="AD759" s="27">
        <f>畜禽季度村级台账!CI760</f>
        <v>0</v>
      </c>
      <c r="AE759" s="27">
        <f>畜禽季度村级台账!CJ760</f>
        <v>0</v>
      </c>
      <c r="AF759" s="51" t="str">
        <f t="shared" si="89"/>
        <v>正确</v>
      </c>
      <c r="AG759" s="51" t="str">
        <f t="shared" si="90"/>
        <v>正确</v>
      </c>
      <c r="AH759" s="51" t="str">
        <f t="shared" si="91"/>
        <v>正确</v>
      </c>
      <c r="AI759" s="51" t="str">
        <f t="shared" si="92"/>
        <v>正确</v>
      </c>
      <c r="AJ759" s="51" t="str">
        <f t="shared" si="93"/>
        <v>正确</v>
      </c>
      <c r="AK759" s="51" t="str">
        <f t="shared" si="94"/>
        <v>正确</v>
      </c>
      <c r="AL759" s="51" t="str">
        <f t="shared" si="95"/>
        <v>正确</v>
      </c>
    </row>
    <row r="760" spans="1:38">
      <c r="A760" s="28">
        <v>750</v>
      </c>
      <c r="B760" s="26">
        <f>畜禽季度村级台账!B761</f>
        <v>0</v>
      </c>
      <c r="C760" s="27">
        <f>畜禽季度村级台账!BO761</f>
        <v>0</v>
      </c>
      <c r="D760" s="27">
        <f>畜禽季度村级台账!BP761</f>
        <v>0</v>
      </c>
      <c r="E760" s="27">
        <f>畜禽季度村级台账!BQ761</f>
        <v>0</v>
      </c>
      <c r="F760" s="27">
        <f>畜禽季度村级台账!BR761</f>
        <v>0</v>
      </c>
      <c r="G760" s="27">
        <f>畜禽季度村级台账!BS761</f>
        <v>0</v>
      </c>
      <c r="H760" s="27">
        <f>畜禽季度村级台账!BT761</f>
        <v>0</v>
      </c>
      <c r="I760" s="27">
        <f>畜禽季度村级台账!BU761</f>
        <v>0</v>
      </c>
      <c r="J760" s="27">
        <f>畜禽季度村级台账!BV761</f>
        <v>0</v>
      </c>
      <c r="K760" s="27">
        <f>畜禽季度村级台账!BW761</f>
        <v>0</v>
      </c>
      <c r="L760" s="27">
        <f>畜禽季度村级台账!BX761</f>
        <v>0</v>
      </c>
      <c r="M760" s="27">
        <f>畜禽季度村级台账!BY761</f>
        <v>0</v>
      </c>
      <c r="N760" s="27">
        <f>畜禽季度村级台账!BZ761</f>
        <v>0</v>
      </c>
      <c r="O760" s="27">
        <f>畜禽季度村级台账!CA761</f>
        <v>0</v>
      </c>
      <c r="P760" s="27">
        <f>畜禽季度村级台账!CB761</f>
        <v>0</v>
      </c>
      <c r="Q760" s="27">
        <f>畜禽季度村级台账!CC761</f>
        <v>0</v>
      </c>
      <c r="R760" s="27">
        <f>畜禽季度村级台账!CD761</f>
        <v>0</v>
      </c>
      <c r="S760" s="27">
        <f>畜禽季度村级台账!CE761</f>
        <v>0</v>
      </c>
      <c r="T760" s="27">
        <f>畜禽季度村级台账!C761+畜禽季度村级台账!U761+畜禽季度村级台账!AM761+畜禽季度村级台账!BE761</f>
        <v>0</v>
      </c>
      <c r="U760" s="27">
        <f>畜禽季度村级台账!D761+畜禽季度村级台账!V761+畜禽季度村级台账!AN761+畜禽季度村级台账!BF761</f>
        <v>0</v>
      </c>
      <c r="V760" s="27">
        <f>畜禽季度村级台账!E761+畜禽季度村级台账!W761+畜禽季度村级台账!AO761+畜禽季度村级台账!BG761</f>
        <v>0</v>
      </c>
      <c r="W760" s="27">
        <f>畜禽季度村级台账!F761+畜禽季度村级台账!X761+畜禽季度村级台账!AP761+畜禽季度村级台账!BH761</f>
        <v>0</v>
      </c>
      <c r="X760" s="27">
        <f t="shared" si="96"/>
        <v>0</v>
      </c>
      <c r="Y760" s="27">
        <f>畜禽季度村级台账!G761+畜禽季度村级台账!Y761+畜禽季度村级台账!AQ761+畜禽季度村级台账!BI761</f>
        <v>0</v>
      </c>
      <c r="Z760" s="27">
        <f>畜禽季度村级台账!H761+畜禽季度村级台账!Z761+畜禽季度村级台账!AR761+畜禽季度村级台账!BJ761</f>
        <v>0</v>
      </c>
      <c r="AA760" s="27">
        <f>畜禽季度村级台账!CF761</f>
        <v>0</v>
      </c>
      <c r="AB760" s="27">
        <f>畜禽季度村级台账!CG761</f>
        <v>0</v>
      </c>
      <c r="AC760" s="27">
        <f>畜禽季度村级台账!CH761</f>
        <v>0</v>
      </c>
      <c r="AD760" s="27">
        <f>畜禽季度村级台账!CI761</f>
        <v>0</v>
      </c>
      <c r="AE760" s="27">
        <f>畜禽季度村级台账!CJ761</f>
        <v>0</v>
      </c>
      <c r="AF760" s="51" t="str">
        <f t="shared" si="89"/>
        <v>正确</v>
      </c>
      <c r="AG760" s="51" t="str">
        <f t="shared" si="90"/>
        <v>正确</v>
      </c>
      <c r="AH760" s="51" t="str">
        <f t="shared" si="91"/>
        <v>正确</v>
      </c>
      <c r="AI760" s="51" t="str">
        <f t="shared" si="92"/>
        <v>正确</v>
      </c>
      <c r="AJ760" s="51" t="str">
        <f t="shared" si="93"/>
        <v>正确</v>
      </c>
      <c r="AK760" s="51" t="str">
        <f t="shared" si="94"/>
        <v>正确</v>
      </c>
      <c r="AL760" s="51" t="str">
        <f t="shared" si="95"/>
        <v>正确</v>
      </c>
    </row>
    <row r="761" spans="1:38">
      <c r="A761" s="28">
        <v>751</v>
      </c>
      <c r="B761" s="26">
        <f>畜禽季度村级台账!B762</f>
        <v>0</v>
      </c>
      <c r="C761" s="27">
        <f>畜禽季度村级台账!BO762</f>
        <v>0</v>
      </c>
      <c r="D761" s="27">
        <f>畜禽季度村级台账!BP762</f>
        <v>0</v>
      </c>
      <c r="E761" s="27">
        <f>畜禽季度村级台账!BQ762</f>
        <v>0</v>
      </c>
      <c r="F761" s="27">
        <f>畜禽季度村级台账!BR762</f>
        <v>0</v>
      </c>
      <c r="G761" s="27">
        <f>畜禽季度村级台账!BS762</f>
        <v>0</v>
      </c>
      <c r="H761" s="27">
        <f>畜禽季度村级台账!BT762</f>
        <v>0</v>
      </c>
      <c r="I761" s="27">
        <f>畜禽季度村级台账!BU762</f>
        <v>0</v>
      </c>
      <c r="J761" s="27">
        <f>畜禽季度村级台账!BV762</f>
        <v>0</v>
      </c>
      <c r="K761" s="27">
        <f>畜禽季度村级台账!BW762</f>
        <v>0</v>
      </c>
      <c r="L761" s="27">
        <f>畜禽季度村级台账!BX762</f>
        <v>0</v>
      </c>
      <c r="M761" s="27">
        <f>畜禽季度村级台账!BY762</f>
        <v>0</v>
      </c>
      <c r="N761" s="27">
        <f>畜禽季度村级台账!BZ762</f>
        <v>0</v>
      </c>
      <c r="O761" s="27">
        <f>畜禽季度村级台账!CA762</f>
        <v>0</v>
      </c>
      <c r="P761" s="27">
        <f>畜禽季度村级台账!CB762</f>
        <v>0</v>
      </c>
      <c r="Q761" s="27">
        <f>畜禽季度村级台账!CC762</f>
        <v>0</v>
      </c>
      <c r="R761" s="27">
        <f>畜禽季度村级台账!CD762</f>
        <v>0</v>
      </c>
      <c r="S761" s="27">
        <f>畜禽季度村级台账!CE762</f>
        <v>0</v>
      </c>
      <c r="T761" s="27">
        <f>畜禽季度村级台账!C762+畜禽季度村级台账!U762+畜禽季度村级台账!AM762+畜禽季度村级台账!BE762</f>
        <v>0</v>
      </c>
      <c r="U761" s="27">
        <f>畜禽季度村级台账!D762+畜禽季度村级台账!V762+畜禽季度村级台账!AN762+畜禽季度村级台账!BF762</f>
        <v>0</v>
      </c>
      <c r="V761" s="27">
        <f>畜禽季度村级台账!E762+畜禽季度村级台账!W762+畜禽季度村级台账!AO762+畜禽季度村级台账!BG762</f>
        <v>0</v>
      </c>
      <c r="W761" s="27">
        <f>畜禽季度村级台账!F762+畜禽季度村级台账!X762+畜禽季度村级台账!AP762+畜禽季度村级台账!BH762</f>
        <v>0</v>
      </c>
      <c r="X761" s="27">
        <f t="shared" si="96"/>
        <v>0</v>
      </c>
      <c r="Y761" s="27">
        <f>畜禽季度村级台账!G762+畜禽季度村级台账!Y762+畜禽季度村级台账!AQ762+畜禽季度村级台账!BI762</f>
        <v>0</v>
      </c>
      <c r="Z761" s="27">
        <f>畜禽季度村级台账!H762+畜禽季度村级台账!Z762+畜禽季度村级台账!AR762+畜禽季度村级台账!BJ762</f>
        <v>0</v>
      </c>
      <c r="AA761" s="27">
        <f>畜禽季度村级台账!CF762</f>
        <v>0</v>
      </c>
      <c r="AB761" s="27">
        <f>畜禽季度村级台账!CG762</f>
        <v>0</v>
      </c>
      <c r="AC761" s="27">
        <f>畜禽季度村级台账!CH762</f>
        <v>0</v>
      </c>
      <c r="AD761" s="27">
        <f>畜禽季度村级台账!CI762</f>
        <v>0</v>
      </c>
      <c r="AE761" s="27">
        <f>畜禽季度村级台账!CJ762</f>
        <v>0</v>
      </c>
      <c r="AF761" s="51" t="str">
        <f t="shared" si="89"/>
        <v>正确</v>
      </c>
      <c r="AG761" s="51" t="str">
        <f t="shared" si="90"/>
        <v>正确</v>
      </c>
      <c r="AH761" s="51" t="str">
        <f t="shared" si="91"/>
        <v>正确</v>
      </c>
      <c r="AI761" s="51" t="str">
        <f t="shared" si="92"/>
        <v>正确</v>
      </c>
      <c r="AJ761" s="51" t="str">
        <f t="shared" si="93"/>
        <v>正确</v>
      </c>
      <c r="AK761" s="51" t="str">
        <f t="shared" si="94"/>
        <v>正确</v>
      </c>
      <c r="AL761" s="51" t="str">
        <f t="shared" si="95"/>
        <v>正确</v>
      </c>
    </row>
    <row r="762" spans="1:38">
      <c r="A762" s="28">
        <v>752</v>
      </c>
      <c r="B762" s="26">
        <f>畜禽季度村级台账!B763</f>
        <v>0</v>
      </c>
      <c r="C762" s="27">
        <f>畜禽季度村级台账!BO763</f>
        <v>0</v>
      </c>
      <c r="D762" s="27">
        <f>畜禽季度村级台账!BP763</f>
        <v>0</v>
      </c>
      <c r="E762" s="27">
        <f>畜禽季度村级台账!BQ763</f>
        <v>0</v>
      </c>
      <c r="F762" s="27">
        <f>畜禽季度村级台账!BR763</f>
        <v>0</v>
      </c>
      <c r="G762" s="27">
        <f>畜禽季度村级台账!BS763</f>
        <v>0</v>
      </c>
      <c r="H762" s="27">
        <f>畜禽季度村级台账!BT763</f>
        <v>0</v>
      </c>
      <c r="I762" s="27">
        <f>畜禽季度村级台账!BU763</f>
        <v>0</v>
      </c>
      <c r="J762" s="27">
        <f>畜禽季度村级台账!BV763</f>
        <v>0</v>
      </c>
      <c r="K762" s="27">
        <f>畜禽季度村级台账!BW763</f>
        <v>0</v>
      </c>
      <c r="L762" s="27">
        <f>畜禽季度村级台账!BX763</f>
        <v>0</v>
      </c>
      <c r="M762" s="27">
        <f>畜禽季度村级台账!BY763</f>
        <v>0</v>
      </c>
      <c r="N762" s="27">
        <f>畜禽季度村级台账!BZ763</f>
        <v>0</v>
      </c>
      <c r="O762" s="27">
        <f>畜禽季度村级台账!CA763</f>
        <v>0</v>
      </c>
      <c r="P762" s="27">
        <f>畜禽季度村级台账!CB763</f>
        <v>0</v>
      </c>
      <c r="Q762" s="27">
        <f>畜禽季度村级台账!CC763</f>
        <v>0</v>
      </c>
      <c r="R762" s="27">
        <f>畜禽季度村级台账!CD763</f>
        <v>0</v>
      </c>
      <c r="S762" s="27">
        <f>畜禽季度村级台账!CE763</f>
        <v>0</v>
      </c>
      <c r="T762" s="27">
        <f>畜禽季度村级台账!C763+畜禽季度村级台账!U763+畜禽季度村级台账!AM763+畜禽季度村级台账!BE763</f>
        <v>0</v>
      </c>
      <c r="U762" s="27">
        <f>畜禽季度村级台账!D763+畜禽季度村级台账!V763+畜禽季度村级台账!AN763+畜禽季度村级台账!BF763</f>
        <v>0</v>
      </c>
      <c r="V762" s="27">
        <f>畜禽季度村级台账!E763+畜禽季度村级台账!W763+畜禽季度村级台账!AO763+畜禽季度村级台账!BG763</f>
        <v>0</v>
      </c>
      <c r="W762" s="27">
        <f>畜禽季度村级台账!F763+畜禽季度村级台账!X763+畜禽季度村级台账!AP763+畜禽季度村级台账!BH763</f>
        <v>0</v>
      </c>
      <c r="X762" s="27">
        <f t="shared" si="96"/>
        <v>0</v>
      </c>
      <c r="Y762" s="27">
        <f>畜禽季度村级台账!G763+畜禽季度村级台账!Y763+畜禽季度村级台账!AQ763+畜禽季度村级台账!BI763</f>
        <v>0</v>
      </c>
      <c r="Z762" s="27">
        <f>畜禽季度村级台账!H763+畜禽季度村级台账!Z763+畜禽季度村级台账!AR763+畜禽季度村级台账!BJ763</f>
        <v>0</v>
      </c>
      <c r="AA762" s="27">
        <f>畜禽季度村级台账!CF763</f>
        <v>0</v>
      </c>
      <c r="AB762" s="27">
        <f>畜禽季度村级台账!CG763</f>
        <v>0</v>
      </c>
      <c r="AC762" s="27">
        <f>畜禽季度村级台账!CH763</f>
        <v>0</v>
      </c>
      <c r="AD762" s="27">
        <f>畜禽季度村级台账!CI763</f>
        <v>0</v>
      </c>
      <c r="AE762" s="27">
        <f>畜禽季度村级台账!CJ763</f>
        <v>0</v>
      </c>
      <c r="AF762" s="51" t="str">
        <f t="shared" si="89"/>
        <v>正确</v>
      </c>
      <c r="AG762" s="51" t="str">
        <f t="shared" si="90"/>
        <v>正确</v>
      </c>
      <c r="AH762" s="51" t="str">
        <f t="shared" si="91"/>
        <v>正确</v>
      </c>
      <c r="AI762" s="51" t="str">
        <f t="shared" si="92"/>
        <v>正确</v>
      </c>
      <c r="AJ762" s="51" t="str">
        <f t="shared" si="93"/>
        <v>正确</v>
      </c>
      <c r="AK762" s="51" t="str">
        <f t="shared" si="94"/>
        <v>正确</v>
      </c>
      <c r="AL762" s="51" t="str">
        <f t="shared" si="95"/>
        <v>正确</v>
      </c>
    </row>
    <row r="763" spans="1:38">
      <c r="A763" s="28">
        <v>753</v>
      </c>
      <c r="B763" s="26">
        <f>畜禽季度村级台账!B764</f>
        <v>0</v>
      </c>
      <c r="C763" s="27">
        <f>畜禽季度村级台账!BO764</f>
        <v>0</v>
      </c>
      <c r="D763" s="27">
        <f>畜禽季度村级台账!BP764</f>
        <v>0</v>
      </c>
      <c r="E763" s="27">
        <f>畜禽季度村级台账!BQ764</f>
        <v>0</v>
      </c>
      <c r="F763" s="27">
        <f>畜禽季度村级台账!BR764</f>
        <v>0</v>
      </c>
      <c r="G763" s="27">
        <f>畜禽季度村级台账!BS764</f>
        <v>0</v>
      </c>
      <c r="H763" s="27">
        <f>畜禽季度村级台账!BT764</f>
        <v>0</v>
      </c>
      <c r="I763" s="27">
        <f>畜禽季度村级台账!BU764</f>
        <v>0</v>
      </c>
      <c r="J763" s="27">
        <f>畜禽季度村级台账!BV764</f>
        <v>0</v>
      </c>
      <c r="K763" s="27">
        <f>畜禽季度村级台账!BW764</f>
        <v>0</v>
      </c>
      <c r="L763" s="27">
        <f>畜禽季度村级台账!BX764</f>
        <v>0</v>
      </c>
      <c r="M763" s="27">
        <f>畜禽季度村级台账!BY764</f>
        <v>0</v>
      </c>
      <c r="N763" s="27">
        <f>畜禽季度村级台账!BZ764</f>
        <v>0</v>
      </c>
      <c r="O763" s="27">
        <f>畜禽季度村级台账!CA764</f>
        <v>0</v>
      </c>
      <c r="P763" s="27">
        <f>畜禽季度村级台账!CB764</f>
        <v>0</v>
      </c>
      <c r="Q763" s="27">
        <f>畜禽季度村级台账!CC764</f>
        <v>0</v>
      </c>
      <c r="R763" s="27">
        <f>畜禽季度村级台账!CD764</f>
        <v>0</v>
      </c>
      <c r="S763" s="27">
        <f>畜禽季度村级台账!CE764</f>
        <v>0</v>
      </c>
      <c r="T763" s="27">
        <f>畜禽季度村级台账!C764+畜禽季度村级台账!U764+畜禽季度村级台账!AM764+畜禽季度村级台账!BE764</f>
        <v>0</v>
      </c>
      <c r="U763" s="27">
        <f>畜禽季度村级台账!D764+畜禽季度村级台账!V764+畜禽季度村级台账!AN764+畜禽季度村级台账!BF764</f>
        <v>0</v>
      </c>
      <c r="V763" s="27">
        <f>畜禽季度村级台账!E764+畜禽季度村级台账!W764+畜禽季度村级台账!AO764+畜禽季度村级台账!BG764</f>
        <v>0</v>
      </c>
      <c r="W763" s="27">
        <f>畜禽季度村级台账!F764+畜禽季度村级台账!X764+畜禽季度村级台账!AP764+畜禽季度村级台账!BH764</f>
        <v>0</v>
      </c>
      <c r="X763" s="27">
        <f t="shared" si="96"/>
        <v>0</v>
      </c>
      <c r="Y763" s="27">
        <f>畜禽季度村级台账!G764+畜禽季度村级台账!Y764+畜禽季度村级台账!AQ764+畜禽季度村级台账!BI764</f>
        <v>0</v>
      </c>
      <c r="Z763" s="27">
        <f>畜禽季度村级台账!H764+畜禽季度村级台账!Z764+畜禽季度村级台账!AR764+畜禽季度村级台账!BJ764</f>
        <v>0</v>
      </c>
      <c r="AA763" s="27">
        <f>畜禽季度村级台账!CF764</f>
        <v>0</v>
      </c>
      <c r="AB763" s="27">
        <f>畜禽季度村级台账!CG764</f>
        <v>0</v>
      </c>
      <c r="AC763" s="27">
        <f>畜禽季度村级台账!CH764</f>
        <v>0</v>
      </c>
      <c r="AD763" s="27">
        <f>畜禽季度村级台账!CI764</f>
        <v>0</v>
      </c>
      <c r="AE763" s="27">
        <f>畜禽季度村级台账!CJ764</f>
        <v>0</v>
      </c>
      <c r="AF763" s="51" t="str">
        <f t="shared" si="89"/>
        <v>正确</v>
      </c>
      <c r="AG763" s="51" t="str">
        <f t="shared" si="90"/>
        <v>正确</v>
      </c>
      <c r="AH763" s="51" t="str">
        <f t="shared" si="91"/>
        <v>正确</v>
      </c>
      <c r="AI763" s="51" t="str">
        <f t="shared" si="92"/>
        <v>正确</v>
      </c>
      <c r="AJ763" s="51" t="str">
        <f t="shared" si="93"/>
        <v>正确</v>
      </c>
      <c r="AK763" s="51" t="str">
        <f t="shared" si="94"/>
        <v>正确</v>
      </c>
      <c r="AL763" s="51" t="str">
        <f t="shared" si="95"/>
        <v>正确</v>
      </c>
    </row>
    <row r="764" spans="1:38">
      <c r="A764" s="28">
        <v>754</v>
      </c>
      <c r="B764" s="26">
        <f>畜禽季度村级台账!B765</f>
        <v>0</v>
      </c>
      <c r="C764" s="27">
        <f>畜禽季度村级台账!BO765</f>
        <v>0</v>
      </c>
      <c r="D764" s="27">
        <f>畜禽季度村级台账!BP765</f>
        <v>0</v>
      </c>
      <c r="E764" s="27">
        <f>畜禽季度村级台账!BQ765</f>
        <v>0</v>
      </c>
      <c r="F764" s="27">
        <f>畜禽季度村级台账!BR765</f>
        <v>0</v>
      </c>
      <c r="G764" s="27">
        <f>畜禽季度村级台账!BS765</f>
        <v>0</v>
      </c>
      <c r="H764" s="27">
        <f>畜禽季度村级台账!BT765</f>
        <v>0</v>
      </c>
      <c r="I764" s="27">
        <f>畜禽季度村级台账!BU765</f>
        <v>0</v>
      </c>
      <c r="J764" s="27">
        <f>畜禽季度村级台账!BV765</f>
        <v>0</v>
      </c>
      <c r="K764" s="27">
        <f>畜禽季度村级台账!BW765</f>
        <v>0</v>
      </c>
      <c r="L764" s="27">
        <f>畜禽季度村级台账!BX765</f>
        <v>0</v>
      </c>
      <c r="M764" s="27">
        <f>畜禽季度村级台账!BY765</f>
        <v>0</v>
      </c>
      <c r="N764" s="27">
        <f>畜禽季度村级台账!BZ765</f>
        <v>0</v>
      </c>
      <c r="O764" s="27">
        <f>畜禽季度村级台账!CA765</f>
        <v>0</v>
      </c>
      <c r="P764" s="27">
        <f>畜禽季度村级台账!CB765</f>
        <v>0</v>
      </c>
      <c r="Q764" s="27">
        <f>畜禽季度村级台账!CC765</f>
        <v>0</v>
      </c>
      <c r="R764" s="27">
        <f>畜禽季度村级台账!CD765</f>
        <v>0</v>
      </c>
      <c r="S764" s="27">
        <f>畜禽季度村级台账!CE765</f>
        <v>0</v>
      </c>
      <c r="T764" s="27">
        <f>畜禽季度村级台账!C765+畜禽季度村级台账!U765+畜禽季度村级台账!AM765+畜禽季度村级台账!BE765</f>
        <v>0</v>
      </c>
      <c r="U764" s="27">
        <f>畜禽季度村级台账!D765+畜禽季度村级台账!V765+畜禽季度村级台账!AN765+畜禽季度村级台账!BF765</f>
        <v>0</v>
      </c>
      <c r="V764" s="27">
        <f>畜禽季度村级台账!E765+畜禽季度村级台账!W765+畜禽季度村级台账!AO765+畜禽季度村级台账!BG765</f>
        <v>0</v>
      </c>
      <c r="W764" s="27">
        <f>畜禽季度村级台账!F765+畜禽季度村级台账!X765+畜禽季度村级台账!AP765+畜禽季度村级台账!BH765</f>
        <v>0</v>
      </c>
      <c r="X764" s="27">
        <f t="shared" si="96"/>
        <v>0</v>
      </c>
      <c r="Y764" s="27">
        <f>畜禽季度村级台账!G765+畜禽季度村级台账!Y765+畜禽季度村级台账!AQ765+畜禽季度村级台账!BI765</f>
        <v>0</v>
      </c>
      <c r="Z764" s="27">
        <f>畜禽季度村级台账!H765+畜禽季度村级台账!Z765+畜禽季度村级台账!AR765+畜禽季度村级台账!BJ765</f>
        <v>0</v>
      </c>
      <c r="AA764" s="27">
        <f>畜禽季度村级台账!CF765</f>
        <v>0</v>
      </c>
      <c r="AB764" s="27">
        <f>畜禽季度村级台账!CG765</f>
        <v>0</v>
      </c>
      <c r="AC764" s="27">
        <f>畜禽季度村级台账!CH765</f>
        <v>0</v>
      </c>
      <c r="AD764" s="27">
        <f>畜禽季度村级台账!CI765</f>
        <v>0</v>
      </c>
      <c r="AE764" s="27">
        <f>畜禽季度村级台账!CJ765</f>
        <v>0</v>
      </c>
      <c r="AF764" s="51" t="str">
        <f t="shared" si="89"/>
        <v>正确</v>
      </c>
      <c r="AG764" s="51" t="str">
        <f t="shared" si="90"/>
        <v>正确</v>
      </c>
      <c r="AH764" s="51" t="str">
        <f t="shared" si="91"/>
        <v>正确</v>
      </c>
      <c r="AI764" s="51" t="str">
        <f t="shared" si="92"/>
        <v>正确</v>
      </c>
      <c r="AJ764" s="51" t="str">
        <f t="shared" si="93"/>
        <v>正确</v>
      </c>
      <c r="AK764" s="51" t="str">
        <f t="shared" si="94"/>
        <v>正确</v>
      </c>
      <c r="AL764" s="51" t="str">
        <f t="shared" si="95"/>
        <v>正确</v>
      </c>
    </row>
    <row r="765" spans="1:38">
      <c r="A765" s="28">
        <v>755</v>
      </c>
      <c r="B765" s="26">
        <f>畜禽季度村级台账!B766</f>
        <v>0</v>
      </c>
      <c r="C765" s="27">
        <f>畜禽季度村级台账!BO766</f>
        <v>0</v>
      </c>
      <c r="D765" s="27">
        <f>畜禽季度村级台账!BP766</f>
        <v>0</v>
      </c>
      <c r="E765" s="27">
        <f>畜禽季度村级台账!BQ766</f>
        <v>0</v>
      </c>
      <c r="F765" s="27">
        <f>畜禽季度村级台账!BR766</f>
        <v>0</v>
      </c>
      <c r="G765" s="27">
        <f>畜禽季度村级台账!BS766</f>
        <v>0</v>
      </c>
      <c r="H765" s="27">
        <f>畜禽季度村级台账!BT766</f>
        <v>0</v>
      </c>
      <c r="I765" s="27">
        <f>畜禽季度村级台账!BU766</f>
        <v>0</v>
      </c>
      <c r="J765" s="27">
        <f>畜禽季度村级台账!BV766</f>
        <v>0</v>
      </c>
      <c r="K765" s="27">
        <f>畜禽季度村级台账!BW766</f>
        <v>0</v>
      </c>
      <c r="L765" s="27">
        <f>畜禽季度村级台账!BX766</f>
        <v>0</v>
      </c>
      <c r="M765" s="27">
        <f>畜禽季度村级台账!BY766</f>
        <v>0</v>
      </c>
      <c r="N765" s="27">
        <f>畜禽季度村级台账!BZ766</f>
        <v>0</v>
      </c>
      <c r="O765" s="27">
        <f>畜禽季度村级台账!CA766</f>
        <v>0</v>
      </c>
      <c r="P765" s="27">
        <f>畜禽季度村级台账!CB766</f>
        <v>0</v>
      </c>
      <c r="Q765" s="27">
        <f>畜禽季度村级台账!CC766</f>
        <v>0</v>
      </c>
      <c r="R765" s="27">
        <f>畜禽季度村级台账!CD766</f>
        <v>0</v>
      </c>
      <c r="S765" s="27">
        <f>畜禽季度村级台账!CE766</f>
        <v>0</v>
      </c>
      <c r="T765" s="27">
        <f>畜禽季度村级台账!C766+畜禽季度村级台账!U766+畜禽季度村级台账!AM766+畜禽季度村级台账!BE766</f>
        <v>0</v>
      </c>
      <c r="U765" s="27">
        <f>畜禽季度村级台账!D766+畜禽季度村级台账!V766+畜禽季度村级台账!AN766+畜禽季度村级台账!BF766</f>
        <v>0</v>
      </c>
      <c r="V765" s="27">
        <f>畜禽季度村级台账!E766+畜禽季度村级台账!W766+畜禽季度村级台账!AO766+畜禽季度村级台账!BG766</f>
        <v>0</v>
      </c>
      <c r="W765" s="27">
        <f>畜禽季度村级台账!F766+畜禽季度村级台账!X766+畜禽季度村级台账!AP766+畜禽季度村级台账!BH766</f>
        <v>0</v>
      </c>
      <c r="X765" s="27">
        <f t="shared" si="96"/>
        <v>0</v>
      </c>
      <c r="Y765" s="27">
        <f>畜禽季度村级台账!G766+畜禽季度村级台账!Y766+畜禽季度村级台账!AQ766+畜禽季度村级台账!BI766</f>
        <v>0</v>
      </c>
      <c r="Z765" s="27">
        <f>畜禽季度村级台账!H766+畜禽季度村级台账!Z766+畜禽季度村级台账!AR766+畜禽季度村级台账!BJ766</f>
        <v>0</v>
      </c>
      <c r="AA765" s="27">
        <f>畜禽季度村级台账!CF766</f>
        <v>0</v>
      </c>
      <c r="AB765" s="27">
        <f>畜禽季度村级台账!CG766</f>
        <v>0</v>
      </c>
      <c r="AC765" s="27">
        <f>畜禽季度村级台账!CH766</f>
        <v>0</v>
      </c>
      <c r="AD765" s="27">
        <f>畜禽季度村级台账!CI766</f>
        <v>0</v>
      </c>
      <c r="AE765" s="27">
        <f>畜禽季度村级台账!CJ766</f>
        <v>0</v>
      </c>
      <c r="AF765" s="51" t="str">
        <f t="shared" si="89"/>
        <v>正确</v>
      </c>
      <c r="AG765" s="51" t="str">
        <f t="shared" si="90"/>
        <v>正确</v>
      </c>
      <c r="AH765" s="51" t="str">
        <f t="shared" si="91"/>
        <v>正确</v>
      </c>
      <c r="AI765" s="51" t="str">
        <f t="shared" si="92"/>
        <v>正确</v>
      </c>
      <c r="AJ765" s="51" t="str">
        <f t="shared" si="93"/>
        <v>正确</v>
      </c>
      <c r="AK765" s="51" t="str">
        <f t="shared" si="94"/>
        <v>正确</v>
      </c>
      <c r="AL765" s="51" t="str">
        <f t="shared" si="95"/>
        <v>正确</v>
      </c>
    </row>
    <row r="766" spans="1:38">
      <c r="A766" s="28">
        <v>756</v>
      </c>
      <c r="B766" s="26">
        <f>畜禽季度村级台账!B767</f>
        <v>0</v>
      </c>
      <c r="C766" s="27">
        <f>畜禽季度村级台账!BO767</f>
        <v>0</v>
      </c>
      <c r="D766" s="27">
        <f>畜禽季度村级台账!BP767</f>
        <v>0</v>
      </c>
      <c r="E766" s="27">
        <f>畜禽季度村级台账!BQ767</f>
        <v>0</v>
      </c>
      <c r="F766" s="27">
        <f>畜禽季度村级台账!BR767</f>
        <v>0</v>
      </c>
      <c r="G766" s="27">
        <f>畜禽季度村级台账!BS767</f>
        <v>0</v>
      </c>
      <c r="H766" s="27">
        <f>畜禽季度村级台账!BT767</f>
        <v>0</v>
      </c>
      <c r="I766" s="27">
        <f>畜禽季度村级台账!BU767</f>
        <v>0</v>
      </c>
      <c r="J766" s="27">
        <f>畜禽季度村级台账!BV767</f>
        <v>0</v>
      </c>
      <c r="K766" s="27">
        <f>畜禽季度村级台账!BW767</f>
        <v>0</v>
      </c>
      <c r="L766" s="27">
        <f>畜禽季度村级台账!BX767</f>
        <v>0</v>
      </c>
      <c r="M766" s="27">
        <f>畜禽季度村级台账!BY767</f>
        <v>0</v>
      </c>
      <c r="N766" s="27">
        <f>畜禽季度村级台账!BZ767</f>
        <v>0</v>
      </c>
      <c r="O766" s="27">
        <f>畜禽季度村级台账!CA767</f>
        <v>0</v>
      </c>
      <c r="P766" s="27">
        <f>畜禽季度村级台账!CB767</f>
        <v>0</v>
      </c>
      <c r="Q766" s="27">
        <f>畜禽季度村级台账!CC767</f>
        <v>0</v>
      </c>
      <c r="R766" s="27">
        <f>畜禽季度村级台账!CD767</f>
        <v>0</v>
      </c>
      <c r="S766" s="27">
        <f>畜禽季度村级台账!CE767</f>
        <v>0</v>
      </c>
      <c r="T766" s="27">
        <f>畜禽季度村级台账!C767+畜禽季度村级台账!U767+畜禽季度村级台账!AM767+畜禽季度村级台账!BE767</f>
        <v>0</v>
      </c>
      <c r="U766" s="27">
        <f>畜禽季度村级台账!D767+畜禽季度村级台账!V767+畜禽季度村级台账!AN767+畜禽季度村级台账!BF767</f>
        <v>0</v>
      </c>
      <c r="V766" s="27">
        <f>畜禽季度村级台账!E767+畜禽季度村级台账!W767+畜禽季度村级台账!AO767+畜禽季度村级台账!BG767</f>
        <v>0</v>
      </c>
      <c r="W766" s="27">
        <f>畜禽季度村级台账!F767+畜禽季度村级台账!X767+畜禽季度村级台账!AP767+畜禽季度村级台账!BH767</f>
        <v>0</v>
      </c>
      <c r="X766" s="27">
        <f t="shared" si="96"/>
        <v>0</v>
      </c>
      <c r="Y766" s="27">
        <f>畜禽季度村级台账!G767+畜禽季度村级台账!Y767+畜禽季度村级台账!AQ767+畜禽季度村级台账!BI767</f>
        <v>0</v>
      </c>
      <c r="Z766" s="27">
        <f>畜禽季度村级台账!H767+畜禽季度村级台账!Z767+畜禽季度村级台账!AR767+畜禽季度村级台账!BJ767</f>
        <v>0</v>
      </c>
      <c r="AA766" s="27">
        <f>畜禽季度村级台账!CF767</f>
        <v>0</v>
      </c>
      <c r="AB766" s="27">
        <f>畜禽季度村级台账!CG767</f>
        <v>0</v>
      </c>
      <c r="AC766" s="27">
        <f>畜禽季度村级台账!CH767</f>
        <v>0</v>
      </c>
      <c r="AD766" s="27">
        <f>畜禽季度村级台账!CI767</f>
        <v>0</v>
      </c>
      <c r="AE766" s="27">
        <f>畜禽季度村级台账!CJ767</f>
        <v>0</v>
      </c>
      <c r="AF766" s="51" t="str">
        <f t="shared" si="89"/>
        <v>正确</v>
      </c>
      <c r="AG766" s="51" t="str">
        <f t="shared" si="90"/>
        <v>正确</v>
      </c>
      <c r="AH766" s="51" t="str">
        <f t="shared" si="91"/>
        <v>正确</v>
      </c>
      <c r="AI766" s="51" t="str">
        <f t="shared" si="92"/>
        <v>正确</v>
      </c>
      <c r="AJ766" s="51" t="str">
        <f t="shared" si="93"/>
        <v>正确</v>
      </c>
      <c r="AK766" s="51" t="str">
        <f t="shared" si="94"/>
        <v>正确</v>
      </c>
      <c r="AL766" s="51" t="str">
        <f t="shared" si="95"/>
        <v>正确</v>
      </c>
    </row>
    <row r="767" spans="1:38">
      <c r="A767" s="28">
        <v>757</v>
      </c>
      <c r="B767" s="26">
        <f>畜禽季度村级台账!B768</f>
        <v>0</v>
      </c>
      <c r="C767" s="27">
        <f>畜禽季度村级台账!BO768</f>
        <v>0</v>
      </c>
      <c r="D767" s="27">
        <f>畜禽季度村级台账!BP768</f>
        <v>0</v>
      </c>
      <c r="E767" s="27">
        <f>畜禽季度村级台账!BQ768</f>
        <v>0</v>
      </c>
      <c r="F767" s="27">
        <f>畜禽季度村级台账!BR768</f>
        <v>0</v>
      </c>
      <c r="G767" s="27">
        <f>畜禽季度村级台账!BS768</f>
        <v>0</v>
      </c>
      <c r="H767" s="27">
        <f>畜禽季度村级台账!BT768</f>
        <v>0</v>
      </c>
      <c r="I767" s="27">
        <f>畜禽季度村级台账!BU768</f>
        <v>0</v>
      </c>
      <c r="J767" s="27">
        <f>畜禽季度村级台账!BV768</f>
        <v>0</v>
      </c>
      <c r="K767" s="27">
        <f>畜禽季度村级台账!BW768</f>
        <v>0</v>
      </c>
      <c r="L767" s="27">
        <f>畜禽季度村级台账!BX768</f>
        <v>0</v>
      </c>
      <c r="M767" s="27">
        <f>畜禽季度村级台账!BY768</f>
        <v>0</v>
      </c>
      <c r="N767" s="27">
        <f>畜禽季度村级台账!BZ768</f>
        <v>0</v>
      </c>
      <c r="O767" s="27">
        <f>畜禽季度村级台账!CA768</f>
        <v>0</v>
      </c>
      <c r="P767" s="27">
        <f>畜禽季度村级台账!CB768</f>
        <v>0</v>
      </c>
      <c r="Q767" s="27">
        <f>畜禽季度村级台账!CC768</f>
        <v>0</v>
      </c>
      <c r="R767" s="27">
        <f>畜禽季度村级台账!CD768</f>
        <v>0</v>
      </c>
      <c r="S767" s="27">
        <f>畜禽季度村级台账!CE768</f>
        <v>0</v>
      </c>
      <c r="T767" s="27">
        <f>畜禽季度村级台账!C768+畜禽季度村级台账!U768+畜禽季度村级台账!AM768+畜禽季度村级台账!BE768</f>
        <v>0</v>
      </c>
      <c r="U767" s="27">
        <f>畜禽季度村级台账!D768+畜禽季度村级台账!V768+畜禽季度村级台账!AN768+畜禽季度村级台账!BF768</f>
        <v>0</v>
      </c>
      <c r="V767" s="27">
        <f>畜禽季度村级台账!E768+畜禽季度村级台账!W768+畜禽季度村级台账!AO768+畜禽季度村级台账!BG768</f>
        <v>0</v>
      </c>
      <c r="W767" s="27">
        <f>畜禽季度村级台账!F768+畜禽季度村级台账!X768+畜禽季度村级台账!AP768+畜禽季度村级台账!BH768</f>
        <v>0</v>
      </c>
      <c r="X767" s="27">
        <f t="shared" si="96"/>
        <v>0</v>
      </c>
      <c r="Y767" s="27">
        <f>畜禽季度村级台账!G768+畜禽季度村级台账!Y768+畜禽季度村级台账!AQ768+畜禽季度村级台账!BI768</f>
        <v>0</v>
      </c>
      <c r="Z767" s="27">
        <f>畜禽季度村级台账!H768+畜禽季度村级台账!Z768+畜禽季度村级台账!AR768+畜禽季度村级台账!BJ768</f>
        <v>0</v>
      </c>
      <c r="AA767" s="27">
        <f>畜禽季度村级台账!CF768</f>
        <v>0</v>
      </c>
      <c r="AB767" s="27">
        <f>畜禽季度村级台账!CG768</f>
        <v>0</v>
      </c>
      <c r="AC767" s="27">
        <f>畜禽季度村级台账!CH768</f>
        <v>0</v>
      </c>
      <c r="AD767" s="27">
        <f>畜禽季度村级台账!CI768</f>
        <v>0</v>
      </c>
      <c r="AE767" s="27">
        <f>畜禽季度村级台账!CJ768</f>
        <v>0</v>
      </c>
      <c r="AF767" s="51" t="str">
        <f t="shared" si="89"/>
        <v>正确</v>
      </c>
      <c r="AG767" s="51" t="str">
        <f t="shared" si="90"/>
        <v>正确</v>
      </c>
      <c r="AH767" s="51" t="str">
        <f t="shared" si="91"/>
        <v>正确</v>
      </c>
      <c r="AI767" s="51" t="str">
        <f t="shared" si="92"/>
        <v>正确</v>
      </c>
      <c r="AJ767" s="51" t="str">
        <f t="shared" si="93"/>
        <v>正确</v>
      </c>
      <c r="AK767" s="51" t="str">
        <f t="shared" si="94"/>
        <v>正确</v>
      </c>
      <c r="AL767" s="51" t="str">
        <f t="shared" si="95"/>
        <v>正确</v>
      </c>
    </row>
    <row r="768" spans="1:38">
      <c r="A768" s="28">
        <v>758</v>
      </c>
      <c r="B768" s="26">
        <f>畜禽季度村级台账!B769</f>
        <v>0</v>
      </c>
      <c r="C768" s="27">
        <f>畜禽季度村级台账!BO769</f>
        <v>0</v>
      </c>
      <c r="D768" s="27">
        <f>畜禽季度村级台账!BP769</f>
        <v>0</v>
      </c>
      <c r="E768" s="27">
        <f>畜禽季度村级台账!BQ769</f>
        <v>0</v>
      </c>
      <c r="F768" s="27">
        <f>畜禽季度村级台账!BR769</f>
        <v>0</v>
      </c>
      <c r="G768" s="27">
        <f>畜禽季度村级台账!BS769</f>
        <v>0</v>
      </c>
      <c r="H768" s="27">
        <f>畜禽季度村级台账!BT769</f>
        <v>0</v>
      </c>
      <c r="I768" s="27">
        <f>畜禽季度村级台账!BU769</f>
        <v>0</v>
      </c>
      <c r="J768" s="27">
        <f>畜禽季度村级台账!BV769</f>
        <v>0</v>
      </c>
      <c r="K768" s="27">
        <f>畜禽季度村级台账!BW769</f>
        <v>0</v>
      </c>
      <c r="L768" s="27">
        <f>畜禽季度村级台账!BX769</f>
        <v>0</v>
      </c>
      <c r="M768" s="27">
        <f>畜禽季度村级台账!BY769</f>
        <v>0</v>
      </c>
      <c r="N768" s="27">
        <f>畜禽季度村级台账!BZ769</f>
        <v>0</v>
      </c>
      <c r="O768" s="27">
        <f>畜禽季度村级台账!CA769</f>
        <v>0</v>
      </c>
      <c r="P768" s="27">
        <f>畜禽季度村级台账!CB769</f>
        <v>0</v>
      </c>
      <c r="Q768" s="27">
        <f>畜禽季度村级台账!CC769</f>
        <v>0</v>
      </c>
      <c r="R768" s="27">
        <f>畜禽季度村级台账!CD769</f>
        <v>0</v>
      </c>
      <c r="S768" s="27">
        <f>畜禽季度村级台账!CE769</f>
        <v>0</v>
      </c>
      <c r="T768" s="27">
        <f>畜禽季度村级台账!C769+畜禽季度村级台账!U769+畜禽季度村级台账!AM769+畜禽季度村级台账!BE769</f>
        <v>0</v>
      </c>
      <c r="U768" s="27">
        <f>畜禽季度村级台账!D769+畜禽季度村级台账!V769+畜禽季度村级台账!AN769+畜禽季度村级台账!BF769</f>
        <v>0</v>
      </c>
      <c r="V768" s="27">
        <f>畜禽季度村级台账!E769+畜禽季度村级台账!W769+畜禽季度村级台账!AO769+畜禽季度村级台账!BG769</f>
        <v>0</v>
      </c>
      <c r="W768" s="27">
        <f>畜禽季度村级台账!F769+畜禽季度村级台账!X769+畜禽季度村级台账!AP769+畜禽季度村级台账!BH769</f>
        <v>0</v>
      </c>
      <c r="X768" s="27">
        <f t="shared" si="96"/>
        <v>0</v>
      </c>
      <c r="Y768" s="27">
        <f>畜禽季度村级台账!G769+畜禽季度村级台账!Y769+畜禽季度村级台账!AQ769+畜禽季度村级台账!BI769</f>
        <v>0</v>
      </c>
      <c r="Z768" s="27">
        <f>畜禽季度村级台账!H769+畜禽季度村级台账!Z769+畜禽季度村级台账!AR769+畜禽季度村级台账!BJ769</f>
        <v>0</v>
      </c>
      <c r="AA768" s="27">
        <f>畜禽季度村级台账!CF769</f>
        <v>0</v>
      </c>
      <c r="AB768" s="27">
        <f>畜禽季度村级台账!CG769</f>
        <v>0</v>
      </c>
      <c r="AC768" s="27">
        <f>畜禽季度村级台账!CH769</f>
        <v>0</v>
      </c>
      <c r="AD768" s="27">
        <f>畜禽季度村级台账!CI769</f>
        <v>0</v>
      </c>
      <c r="AE768" s="27">
        <f>畜禽季度村级台账!CJ769</f>
        <v>0</v>
      </c>
      <c r="AF768" s="51" t="str">
        <f t="shared" si="89"/>
        <v>正确</v>
      </c>
      <c r="AG768" s="51" t="str">
        <f t="shared" si="90"/>
        <v>正确</v>
      </c>
      <c r="AH768" s="51" t="str">
        <f t="shared" si="91"/>
        <v>正确</v>
      </c>
      <c r="AI768" s="51" t="str">
        <f t="shared" si="92"/>
        <v>正确</v>
      </c>
      <c r="AJ768" s="51" t="str">
        <f t="shared" si="93"/>
        <v>正确</v>
      </c>
      <c r="AK768" s="51" t="str">
        <f t="shared" si="94"/>
        <v>正确</v>
      </c>
      <c r="AL768" s="51" t="str">
        <f t="shared" si="95"/>
        <v>正确</v>
      </c>
    </row>
    <row r="769" spans="1:38">
      <c r="A769" s="28">
        <v>759</v>
      </c>
      <c r="B769" s="26">
        <f>畜禽季度村级台账!B770</f>
        <v>0</v>
      </c>
      <c r="C769" s="27">
        <f>畜禽季度村级台账!BO770</f>
        <v>0</v>
      </c>
      <c r="D769" s="27">
        <f>畜禽季度村级台账!BP770</f>
        <v>0</v>
      </c>
      <c r="E769" s="27">
        <f>畜禽季度村级台账!BQ770</f>
        <v>0</v>
      </c>
      <c r="F769" s="27">
        <f>畜禽季度村级台账!BR770</f>
        <v>0</v>
      </c>
      <c r="G769" s="27">
        <f>畜禽季度村级台账!BS770</f>
        <v>0</v>
      </c>
      <c r="H769" s="27">
        <f>畜禽季度村级台账!BT770</f>
        <v>0</v>
      </c>
      <c r="I769" s="27">
        <f>畜禽季度村级台账!BU770</f>
        <v>0</v>
      </c>
      <c r="J769" s="27">
        <f>畜禽季度村级台账!BV770</f>
        <v>0</v>
      </c>
      <c r="K769" s="27">
        <f>畜禽季度村级台账!BW770</f>
        <v>0</v>
      </c>
      <c r="L769" s="27">
        <f>畜禽季度村级台账!BX770</f>
        <v>0</v>
      </c>
      <c r="M769" s="27">
        <f>畜禽季度村级台账!BY770</f>
        <v>0</v>
      </c>
      <c r="N769" s="27">
        <f>畜禽季度村级台账!BZ770</f>
        <v>0</v>
      </c>
      <c r="O769" s="27">
        <f>畜禽季度村级台账!CA770</f>
        <v>0</v>
      </c>
      <c r="P769" s="27">
        <f>畜禽季度村级台账!CB770</f>
        <v>0</v>
      </c>
      <c r="Q769" s="27">
        <f>畜禽季度村级台账!CC770</f>
        <v>0</v>
      </c>
      <c r="R769" s="27">
        <f>畜禽季度村级台账!CD770</f>
        <v>0</v>
      </c>
      <c r="S769" s="27">
        <f>畜禽季度村级台账!CE770</f>
        <v>0</v>
      </c>
      <c r="T769" s="27">
        <f>畜禽季度村级台账!C770+畜禽季度村级台账!U770+畜禽季度村级台账!AM770+畜禽季度村级台账!BE770</f>
        <v>0</v>
      </c>
      <c r="U769" s="27">
        <f>畜禽季度村级台账!D770+畜禽季度村级台账!V770+畜禽季度村级台账!AN770+畜禽季度村级台账!BF770</f>
        <v>0</v>
      </c>
      <c r="V769" s="27">
        <f>畜禽季度村级台账!E770+畜禽季度村级台账!W770+畜禽季度村级台账!AO770+畜禽季度村级台账!BG770</f>
        <v>0</v>
      </c>
      <c r="W769" s="27">
        <f>畜禽季度村级台账!F770+畜禽季度村级台账!X770+畜禽季度村级台账!AP770+畜禽季度村级台账!BH770</f>
        <v>0</v>
      </c>
      <c r="X769" s="27">
        <f t="shared" si="96"/>
        <v>0</v>
      </c>
      <c r="Y769" s="27">
        <f>畜禽季度村级台账!G770+畜禽季度村级台账!Y770+畜禽季度村级台账!AQ770+畜禽季度村级台账!BI770</f>
        <v>0</v>
      </c>
      <c r="Z769" s="27">
        <f>畜禽季度村级台账!H770+畜禽季度村级台账!Z770+畜禽季度村级台账!AR770+畜禽季度村级台账!BJ770</f>
        <v>0</v>
      </c>
      <c r="AA769" s="27">
        <f>畜禽季度村级台账!CF770</f>
        <v>0</v>
      </c>
      <c r="AB769" s="27">
        <f>畜禽季度村级台账!CG770</f>
        <v>0</v>
      </c>
      <c r="AC769" s="27">
        <f>畜禽季度村级台账!CH770</f>
        <v>0</v>
      </c>
      <c r="AD769" s="27">
        <f>畜禽季度村级台账!CI770</f>
        <v>0</v>
      </c>
      <c r="AE769" s="27">
        <f>畜禽季度村级台账!CJ770</f>
        <v>0</v>
      </c>
      <c r="AF769" s="51" t="str">
        <f t="shared" si="89"/>
        <v>正确</v>
      </c>
      <c r="AG769" s="51" t="str">
        <f t="shared" si="90"/>
        <v>正确</v>
      </c>
      <c r="AH769" s="51" t="str">
        <f t="shared" si="91"/>
        <v>正确</v>
      </c>
      <c r="AI769" s="51" t="str">
        <f t="shared" si="92"/>
        <v>正确</v>
      </c>
      <c r="AJ769" s="51" t="str">
        <f t="shared" si="93"/>
        <v>正确</v>
      </c>
      <c r="AK769" s="51" t="str">
        <f t="shared" si="94"/>
        <v>正确</v>
      </c>
      <c r="AL769" s="51" t="str">
        <f t="shared" si="95"/>
        <v>正确</v>
      </c>
    </row>
    <row r="770" spans="1:38">
      <c r="A770" s="28">
        <v>760</v>
      </c>
      <c r="B770" s="26">
        <f>畜禽季度村级台账!B771</f>
        <v>0</v>
      </c>
      <c r="C770" s="27">
        <f>畜禽季度村级台账!BO771</f>
        <v>0</v>
      </c>
      <c r="D770" s="27">
        <f>畜禽季度村级台账!BP771</f>
        <v>0</v>
      </c>
      <c r="E770" s="27">
        <f>畜禽季度村级台账!BQ771</f>
        <v>0</v>
      </c>
      <c r="F770" s="27">
        <f>畜禽季度村级台账!BR771</f>
        <v>0</v>
      </c>
      <c r="G770" s="27">
        <f>畜禽季度村级台账!BS771</f>
        <v>0</v>
      </c>
      <c r="H770" s="27">
        <f>畜禽季度村级台账!BT771</f>
        <v>0</v>
      </c>
      <c r="I770" s="27">
        <f>畜禽季度村级台账!BU771</f>
        <v>0</v>
      </c>
      <c r="J770" s="27">
        <f>畜禽季度村级台账!BV771</f>
        <v>0</v>
      </c>
      <c r="K770" s="27">
        <f>畜禽季度村级台账!BW771</f>
        <v>0</v>
      </c>
      <c r="L770" s="27">
        <f>畜禽季度村级台账!BX771</f>
        <v>0</v>
      </c>
      <c r="M770" s="27">
        <f>畜禽季度村级台账!BY771</f>
        <v>0</v>
      </c>
      <c r="N770" s="27">
        <f>畜禽季度村级台账!BZ771</f>
        <v>0</v>
      </c>
      <c r="O770" s="27">
        <f>畜禽季度村级台账!CA771</f>
        <v>0</v>
      </c>
      <c r="P770" s="27">
        <f>畜禽季度村级台账!CB771</f>
        <v>0</v>
      </c>
      <c r="Q770" s="27">
        <f>畜禽季度村级台账!CC771</f>
        <v>0</v>
      </c>
      <c r="R770" s="27">
        <f>畜禽季度村级台账!CD771</f>
        <v>0</v>
      </c>
      <c r="S770" s="27">
        <f>畜禽季度村级台账!CE771</f>
        <v>0</v>
      </c>
      <c r="T770" s="27">
        <f>畜禽季度村级台账!C771+畜禽季度村级台账!U771+畜禽季度村级台账!AM771+畜禽季度村级台账!BE771</f>
        <v>0</v>
      </c>
      <c r="U770" s="27">
        <f>畜禽季度村级台账!D771+畜禽季度村级台账!V771+畜禽季度村级台账!AN771+畜禽季度村级台账!BF771</f>
        <v>0</v>
      </c>
      <c r="V770" s="27">
        <f>畜禽季度村级台账!E771+畜禽季度村级台账!W771+畜禽季度村级台账!AO771+畜禽季度村级台账!BG771</f>
        <v>0</v>
      </c>
      <c r="W770" s="27">
        <f>畜禽季度村级台账!F771+畜禽季度村级台账!X771+畜禽季度村级台账!AP771+畜禽季度村级台账!BH771</f>
        <v>0</v>
      </c>
      <c r="X770" s="27">
        <f t="shared" si="96"/>
        <v>0</v>
      </c>
      <c r="Y770" s="27">
        <f>畜禽季度村级台账!G771+畜禽季度村级台账!Y771+畜禽季度村级台账!AQ771+畜禽季度村级台账!BI771</f>
        <v>0</v>
      </c>
      <c r="Z770" s="27">
        <f>畜禽季度村级台账!H771+畜禽季度村级台账!Z771+畜禽季度村级台账!AR771+畜禽季度村级台账!BJ771</f>
        <v>0</v>
      </c>
      <c r="AA770" s="27">
        <f>畜禽季度村级台账!CF771</f>
        <v>0</v>
      </c>
      <c r="AB770" s="27">
        <f>畜禽季度村级台账!CG771</f>
        <v>0</v>
      </c>
      <c r="AC770" s="27">
        <f>畜禽季度村级台账!CH771</f>
        <v>0</v>
      </c>
      <c r="AD770" s="27">
        <f>畜禽季度村级台账!CI771</f>
        <v>0</v>
      </c>
      <c r="AE770" s="27">
        <f>畜禽季度村级台账!CJ771</f>
        <v>0</v>
      </c>
      <c r="AF770" s="51" t="str">
        <f t="shared" si="89"/>
        <v>正确</v>
      </c>
      <c r="AG770" s="51" t="str">
        <f t="shared" si="90"/>
        <v>正确</v>
      </c>
      <c r="AH770" s="51" t="str">
        <f t="shared" si="91"/>
        <v>正确</v>
      </c>
      <c r="AI770" s="51" t="str">
        <f t="shared" si="92"/>
        <v>正确</v>
      </c>
      <c r="AJ770" s="51" t="str">
        <f t="shared" si="93"/>
        <v>正确</v>
      </c>
      <c r="AK770" s="51" t="str">
        <f t="shared" si="94"/>
        <v>正确</v>
      </c>
      <c r="AL770" s="51" t="str">
        <f t="shared" si="95"/>
        <v>正确</v>
      </c>
    </row>
    <row r="771" spans="1:38">
      <c r="A771" s="28">
        <v>761</v>
      </c>
      <c r="B771" s="26">
        <f>畜禽季度村级台账!B772</f>
        <v>0</v>
      </c>
      <c r="C771" s="27">
        <f>畜禽季度村级台账!BO772</f>
        <v>0</v>
      </c>
      <c r="D771" s="27">
        <f>畜禽季度村级台账!BP772</f>
        <v>0</v>
      </c>
      <c r="E771" s="27">
        <f>畜禽季度村级台账!BQ772</f>
        <v>0</v>
      </c>
      <c r="F771" s="27">
        <f>畜禽季度村级台账!BR772</f>
        <v>0</v>
      </c>
      <c r="G771" s="27">
        <f>畜禽季度村级台账!BS772</f>
        <v>0</v>
      </c>
      <c r="H771" s="27">
        <f>畜禽季度村级台账!BT772</f>
        <v>0</v>
      </c>
      <c r="I771" s="27">
        <f>畜禽季度村级台账!BU772</f>
        <v>0</v>
      </c>
      <c r="J771" s="27">
        <f>畜禽季度村级台账!BV772</f>
        <v>0</v>
      </c>
      <c r="K771" s="27">
        <f>畜禽季度村级台账!BW772</f>
        <v>0</v>
      </c>
      <c r="L771" s="27">
        <f>畜禽季度村级台账!BX772</f>
        <v>0</v>
      </c>
      <c r="M771" s="27">
        <f>畜禽季度村级台账!BY772</f>
        <v>0</v>
      </c>
      <c r="N771" s="27">
        <f>畜禽季度村级台账!BZ772</f>
        <v>0</v>
      </c>
      <c r="O771" s="27">
        <f>畜禽季度村级台账!CA772</f>
        <v>0</v>
      </c>
      <c r="P771" s="27">
        <f>畜禽季度村级台账!CB772</f>
        <v>0</v>
      </c>
      <c r="Q771" s="27">
        <f>畜禽季度村级台账!CC772</f>
        <v>0</v>
      </c>
      <c r="R771" s="27">
        <f>畜禽季度村级台账!CD772</f>
        <v>0</v>
      </c>
      <c r="S771" s="27">
        <f>畜禽季度村级台账!CE772</f>
        <v>0</v>
      </c>
      <c r="T771" s="27">
        <f>畜禽季度村级台账!C772+畜禽季度村级台账!U772+畜禽季度村级台账!AM772+畜禽季度村级台账!BE772</f>
        <v>0</v>
      </c>
      <c r="U771" s="27">
        <f>畜禽季度村级台账!D772+畜禽季度村级台账!V772+畜禽季度村级台账!AN772+畜禽季度村级台账!BF772</f>
        <v>0</v>
      </c>
      <c r="V771" s="27">
        <f>畜禽季度村级台账!E772+畜禽季度村级台账!W772+畜禽季度村级台账!AO772+畜禽季度村级台账!BG772</f>
        <v>0</v>
      </c>
      <c r="W771" s="27">
        <f>畜禽季度村级台账!F772+畜禽季度村级台账!X772+畜禽季度村级台账!AP772+畜禽季度村级台账!BH772</f>
        <v>0</v>
      </c>
      <c r="X771" s="27">
        <f t="shared" si="96"/>
        <v>0</v>
      </c>
      <c r="Y771" s="27">
        <f>畜禽季度村级台账!G772+畜禽季度村级台账!Y772+畜禽季度村级台账!AQ772+畜禽季度村级台账!BI772</f>
        <v>0</v>
      </c>
      <c r="Z771" s="27">
        <f>畜禽季度村级台账!H772+畜禽季度村级台账!Z772+畜禽季度村级台账!AR772+畜禽季度村级台账!BJ772</f>
        <v>0</v>
      </c>
      <c r="AA771" s="27">
        <f>畜禽季度村级台账!CF772</f>
        <v>0</v>
      </c>
      <c r="AB771" s="27">
        <f>畜禽季度村级台账!CG772</f>
        <v>0</v>
      </c>
      <c r="AC771" s="27">
        <f>畜禽季度村级台账!CH772</f>
        <v>0</v>
      </c>
      <c r="AD771" s="27">
        <f>畜禽季度村级台账!CI772</f>
        <v>0</v>
      </c>
      <c r="AE771" s="27">
        <f>畜禽季度村级台账!CJ772</f>
        <v>0</v>
      </c>
      <c r="AF771" s="51" t="str">
        <f t="shared" si="89"/>
        <v>正确</v>
      </c>
      <c r="AG771" s="51" t="str">
        <f t="shared" si="90"/>
        <v>正确</v>
      </c>
      <c r="AH771" s="51" t="str">
        <f t="shared" si="91"/>
        <v>正确</v>
      </c>
      <c r="AI771" s="51" t="str">
        <f t="shared" si="92"/>
        <v>正确</v>
      </c>
      <c r="AJ771" s="51" t="str">
        <f t="shared" si="93"/>
        <v>正确</v>
      </c>
      <c r="AK771" s="51" t="str">
        <f t="shared" si="94"/>
        <v>正确</v>
      </c>
      <c r="AL771" s="51" t="str">
        <f t="shared" si="95"/>
        <v>正确</v>
      </c>
    </row>
    <row r="772" spans="1:38">
      <c r="A772" s="28">
        <v>762</v>
      </c>
      <c r="B772" s="26">
        <f>畜禽季度村级台账!B773</f>
        <v>0</v>
      </c>
      <c r="C772" s="27">
        <f>畜禽季度村级台账!BO773</f>
        <v>0</v>
      </c>
      <c r="D772" s="27">
        <f>畜禽季度村级台账!BP773</f>
        <v>0</v>
      </c>
      <c r="E772" s="27">
        <f>畜禽季度村级台账!BQ773</f>
        <v>0</v>
      </c>
      <c r="F772" s="27">
        <f>畜禽季度村级台账!BR773</f>
        <v>0</v>
      </c>
      <c r="G772" s="27">
        <f>畜禽季度村级台账!BS773</f>
        <v>0</v>
      </c>
      <c r="H772" s="27">
        <f>畜禽季度村级台账!BT773</f>
        <v>0</v>
      </c>
      <c r="I772" s="27">
        <f>畜禽季度村级台账!BU773</f>
        <v>0</v>
      </c>
      <c r="J772" s="27">
        <f>畜禽季度村级台账!BV773</f>
        <v>0</v>
      </c>
      <c r="K772" s="27">
        <f>畜禽季度村级台账!BW773</f>
        <v>0</v>
      </c>
      <c r="L772" s="27">
        <f>畜禽季度村级台账!BX773</f>
        <v>0</v>
      </c>
      <c r="M772" s="27">
        <f>畜禽季度村级台账!BY773</f>
        <v>0</v>
      </c>
      <c r="N772" s="27">
        <f>畜禽季度村级台账!BZ773</f>
        <v>0</v>
      </c>
      <c r="O772" s="27">
        <f>畜禽季度村级台账!CA773</f>
        <v>0</v>
      </c>
      <c r="P772" s="27">
        <f>畜禽季度村级台账!CB773</f>
        <v>0</v>
      </c>
      <c r="Q772" s="27">
        <f>畜禽季度村级台账!CC773</f>
        <v>0</v>
      </c>
      <c r="R772" s="27">
        <f>畜禽季度村级台账!CD773</f>
        <v>0</v>
      </c>
      <c r="S772" s="27">
        <f>畜禽季度村级台账!CE773</f>
        <v>0</v>
      </c>
      <c r="T772" s="27">
        <f>畜禽季度村级台账!C773+畜禽季度村级台账!U773+畜禽季度村级台账!AM773+畜禽季度村级台账!BE773</f>
        <v>0</v>
      </c>
      <c r="U772" s="27">
        <f>畜禽季度村级台账!D773+畜禽季度村级台账!V773+畜禽季度村级台账!AN773+畜禽季度村级台账!BF773</f>
        <v>0</v>
      </c>
      <c r="V772" s="27">
        <f>畜禽季度村级台账!E773+畜禽季度村级台账!W773+畜禽季度村级台账!AO773+畜禽季度村级台账!BG773</f>
        <v>0</v>
      </c>
      <c r="W772" s="27">
        <f>畜禽季度村级台账!F773+畜禽季度村级台账!X773+畜禽季度村级台账!AP773+畜禽季度村级台账!BH773</f>
        <v>0</v>
      </c>
      <c r="X772" s="27">
        <f t="shared" si="96"/>
        <v>0</v>
      </c>
      <c r="Y772" s="27">
        <f>畜禽季度村级台账!G773+畜禽季度村级台账!Y773+畜禽季度村级台账!AQ773+畜禽季度村级台账!BI773</f>
        <v>0</v>
      </c>
      <c r="Z772" s="27">
        <f>畜禽季度村级台账!H773+畜禽季度村级台账!Z773+畜禽季度村级台账!AR773+畜禽季度村级台账!BJ773</f>
        <v>0</v>
      </c>
      <c r="AA772" s="27">
        <f>畜禽季度村级台账!CF773</f>
        <v>0</v>
      </c>
      <c r="AB772" s="27">
        <f>畜禽季度村级台账!CG773</f>
        <v>0</v>
      </c>
      <c r="AC772" s="27">
        <f>畜禽季度村级台账!CH773</f>
        <v>0</v>
      </c>
      <c r="AD772" s="27">
        <f>畜禽季度村级台账!CI773</f>
        <v>0</v>
      </c>
      <c r="AE772" s="27">
        <f>畜禽季度村级台账!CJ773</f>
        <v>0</v>
      </c>
      <c r="AF772" s="51" t="str">
        <f t="shared" si="89"/>
        <v>正确</v>
      </c>
      <c r="AG772" s="51" t="str">
        <f t="shared" si="90"/>
        <v>正确</v>
      </c>
      <c r="AH772" s="51" t="str">
        <f t="shared" si="91"/>
        <v>正确</v>
      </c>
      <c r="AI772" s="51" t="str">
        <f t="shared" si="92"/>
        <v>正确</v>
      </c>
      <c r="AJ772" s="51" t="str">
        <f t="shared" si="93"/>
        <v>正确</v>
      </c>
      <c r="AK772" s="51" t="str">
        <f t="shared" si="94"/>
        <v>正确</v>
      </c>
      <c r="AL772" s="51" t="str">
        <f t="shared" si="95"/>
        <v>正确</v>
      </c>
    </row>
    <row r="773" spans="1:38">
      <c r="A773" s="28">
        <v>763</v>
      </c>
      <c r="B773" s="26">
        <f>畜禽季度村级台账!B774</f>
        <v>0</v>
      </c>
      <c r="C773" s="27">
        <f>畜禽季度村级台账!BO774</f>
        <v>0</v>
      </c>
      <c r="D773" s="27">
        <f>畜禽季度村级台账!BP774</f>
        <v>0</v>
      </c>
      <c r="E773" s="27">
        <f>畜禽季度村级台账!BQ774</f>
        <v>0</v>
      </c>
      <c r="F773" s="27">
        <f>畜禽季度村级台账!BR774</f>
        <v>0</v>
      </c>
      <c r="G773" s="27">
        <f>畜禽季度村级台账!BS774</f>
        <v>0</v>
      </c>
      <c r="H773" s="27">
        <f>畜禽季度村级台账!BT774</f>
        <v>0</v>
      </c>
      <c r="I773" s="27">
        <f>畜禽季度村级台账!BU774</f>
        <v>0</v>
      </c>
      <c r="J773" s="27">
        <f>畜禽季度村级台账!BV774</f>
        <v>0</v>
      </c>
      <c r="K773" s="27">
        <f>畜禽季度村级台账!BW774</f>
        <v>0</v>
      </c>
      <c r="L773" s="27">
        <f>畜禽季度村级台账!BX774</f>
        <v>0</v>
      </c>
      <c r="M773" s="27">
        <f>畜禽季度村级台账!BY774</f>
        <v>0</v>
      </c>
      <c r="N773" s="27">
        <f>畜禽季度村级台账!BZ774</f>
        <v>0</v>
      </c>
      <c r="O773" s="27">
        <f>畜禽季度村级台账!CA774</f>
        <v>0</v>
      </c>
      <c r="P773" s="27">
        <f>畜禽季度村级台账!CB774</f>
        <v>0</v>
      </c>
      <c r="Q773" s="27">
        <f>畜禽季度村级台账!CC774</f>
        <v>0</v>
      </c>
      <c r="R773" s="27">
        <f>畜禽季度村级台账!CD774</f>
        <v>0</v>
      </c>
      <c r="S773" s="27">
        <f>畜禽季度村级台账!CE774</f>
        <v>0</v>
      </c>
      <c r="T773" s="27">
        <f>畜禽季度村级台账!C774+畜禽季度村级台账!U774+畜禽季度村级台账!AM774+畜禽季度村级台账!BE774</f>
        <v>0</v>
      </c>
      <c r="U773" s="27">
        <f>畜禽季度村级台账!D774+畜禽季度村级台账!V774+畜禽季度村级台账!AN774+畜禽季度村级台账!BF774</f>
        <v>0</v>
      </c>
      <c r="V773" s="27">
        <f>畜禽季度村级台账!E774+畜禽季度村级台账!W774+畜禽季度村级台账!AO774+畜禽季度村级台账!BG774</f>
        <v>0</v>
      </c>
      <c r="W773" s="27">
        <f>畜禽季度村级台账!F774+畜禽季度村级台账!X774+畜禽季度村级台账!AP774+畜禽季度村级台账!BH774</f>
        <v>0</v>
      </c>
      <c r="X773" s="27">
        <f t="shared" si="96"/>
        <v>0</v>
      </c>
      <c r="Y773" s="27">
        <f>畜禽季度村级台账!G774+畜禽季度村级台账!Y774+畜禽季度村级台账!AQ774+畜禽季度村级台账!BI774</f>
        <v>0</v>
      </c>
      <c r="Z773" s="27">
        <f>畜禽季度村级台账!H774+畜禽季度村级台账!Z774+畜禽季度村级台账!AR774+畜禽季度村级台账!BJ774</f>
        <v>0</v>
      </c>
      <c r="AA773" s="27">
        <f>畜禽季度村级台账!CF774</f>
        <v>0</v>
      </c>
      <c r="AB773" s="27">
        <f>畜禽季度村级台账!CG774</f>
        <v>0</v>
      </c>
      <c r="AC773" s="27">
        <f>畜禽季度村级台账!CH774</f>
        <v>0</v>
      </c>
      <c r="AD773" s="27">
        <f>畜禽季度村级台账!CI774</f>
        <v>0</v>
      </c>
      <c r="AE773" s="27">
        <f>畜禽季度村级台账!CJ774</f>
        <v>0</v>
      </c>
      <c r="AF773" s="51" t="str">
        <f t="shared" si="89"/>
        <v>正确</v>
      </c>
      <c r="AG773" s="51" t="str">
        <f t="shared" si="90"/>
        <v>正确</v>
      </c>
      <c r="AH773" s="51" t="str">
        <f t="shared" si="91"/>
        <v>正确</v>
      </c>
      <c r="AI773" s="51" t="str">
        <f t="shared" si="92"/>
        <v>正确</v>
      </c>
      <c r="AJ773" s="51" t="str">
        <f t="shared" si="93"/>
        <v>正确</v>
      </c>
      <c r="AK773" s="51" t="str">
        <f t="shared" si="94"/>
        <v>正确</v>
      </c>
      <c r="AL773" s="51" t="str">
        <f t="shared" si="95"/>
        <v>正确</v>
      </c>
    </row>
    <row r="774" spans="1:38">
      <c r="A774" s="28">
        <v>764</v>
      </c>
      <c r="B774" s="26">
        <f>畜禽季度村级台账!B775</f>
        <v>0</v>
      </c>
      <c r="C774" s="27">
        <f>畜禽季度村级台账!BO775</f>
        <v>0</v>
      </c>
      <c r="D774" s="27">
        <f>畜禽季度村级台账!BP775</f>
        <v>0</v>
      </c>
      <c r="E774" s="27">
        <f>畜禽季度村级台账!BQ775</f>
        <v>0</v>
      </c>
      <c r="F774" s="27">
        <f>畜禽季度村级台账!BR775</f>
        <v>0</v>
      </c>
      <c r="G774" s="27">
        <f>畜禽季度村级台账!BS775</f>
        <v>0</v>
      </c>
      <c r="H774" s="27">
        <f>畜禽季度村级台账!BT775</f>
        <v>0</v>
      </c>
      <c r="I774" s="27">
        <f>畜禽季度村级台账!BU775</f>
        <v>0</v>
      </c>
      <c r="J774" s="27">
        <f>畜禽季度村级台账!BV775</f>
        <v>0</v>
      </c>
      <c r="K774" s="27">
        <f>畜禽季度村级台账!BW775</f>
        <v>0</v>
      </c>
      <c r="L774" s="27">
        <f>畜禽季度村级台账!BX775</f>
        <v>0</v>
      </c>
      <c r="M774" s="27">
        <f>畜禽季度村级台账!BY775</f>
        <v>0</v>
      </c>
      <c r="N774" s="27">
        <f>畜禽季度村级台账!BZ775</f>
        <v>0</v>
      </c>
      <c r="O774" s="27">
        <f>畜禽季度村级台账!CA775</f>
        <v>0</v>
      </c>
      <c r="P774" s="27">
        <f>畜禽季度村级台账!CB775</f>
        <v>0</v>
      </c>
      <c r="Q774" s="27">
        <f>畜禽季度村级台账!CC775</f>
        <v>0</v>
      </c>
      <c r="R774" s="27">
        <f>畜禽季度村级台账!CD775</f>
        <v>0</v>
      </c>
      <c r="S774" s="27">
        <f>畜禽季度村级台账!CE775</f>
        <v>0</v>
      </c>
      <c r="T774" s="27">
        <f>畜禽季度村级台账!C775+畜禽季度村级台账!U775+畜禽季度村级台账!AM775+畜禽季度村级台账!BE775</f>
        <v>0</v>
      </c>
      <c r="U774" s="27">
        <f>畜禽季度村级台账!D775+畜禽季度村级台账!V775+畜禽季度村级台账!AN775+畜禽季度村级台账!BF775</f>
        <v>0</v>
      </c>
      <c r="V774" s="27">
        <f>畜禽季度村级台账!E775+畜禽季度村级台账!W775+畜禽季度村级台账!AO775+畜禽季度村级台账!BG775</f>
        <v>0</v>
      </c>
      <c r="W774" s="27">
        <f>畜禽季度村级台账!F775+畜禽季度村级台账!X775+畜禽季度村级台账!AP775+畜禽季度村级台账!BH775</f>
        <v>0</v>
      </c>
      <c r="X774" s="27">
        <f t="shared" si="96"/>
        <v>0</v>
      </c>
      <c r="Y774" s="27">
        <f>畜禽季度村级台账!G775+畜禽季度村级台账!Y775+畜禽季度村级台账!AQ775+畜禽季度村级台账!BI775</f>
        <v>0</v>
      </c>
      <c r="Z774" s="27">
        <f>畜禽季度村级台账!H775+畜禽季度村级台账!Z775+畜禽季度村级台账!AR775+畜禽季度村级台账!BJ775</f>
        <v>0</v>
      </c>
      <c r="AA774" s="27">
        <f>畜禽季度村级台账!CF775</f>
        <v>0</v>
      </c>
      <c r="AB774" s="27">
        <f>畜禽季度村级台账!CG775</f>
        <v>0</v>
      </c>
      <c r="AC774" s="27">
        <f>畜禽季度村级台账!CH775</f>
        <v>0</v>
      </c>
      <c r="AD774" s="27">
        <f>畜禽季度村级台账!CI775</f>
        <v>0</v>
      </c>
      <c r="AE774" s="27">
        <f>畜禽季度村级台账!CJ775</f>
        <v>0</v>
      </c>
      <c r="AF774" s="51" t="str">
        <f t="shared" si="89"/>
        <v>正确</v>
      </c>
      <c r="AG774" s="51" t="str">
        <f t="shared" si="90"/>
        <v>正确</v>
      </c>
      <c r="AH774" s="51" t="str">
        <f t="shared" si="91"/>
        <v>正确</v>
      </c>
      <c r="AI774" s="51" t="str">
        <f t="shared" si="92"/>
        <v>正确</v>
      </c>
      <c r="AJ774" s="51" t="str">
        <f t="shared" si="93"/>
        <v>正确</v>
      </c>
      <c r="AK774" s="51" t="str">
        <f t="shared" si="94"/>
        <v>正确</v>
      </c>
      <c r="AL774" s="51" t="str">
        <f t="shared" si="95"/>
        <v>正确</v>
      </c>
    </row>
    <row r="775" spans="1:38">
      <c r="A775" s="28">
        <v>765</v>
      </c>
      <c r="B775" s="26">
        <f>畜禽季度村级台账!B776</f>
        <v>0</v>
      </c>
      <c r="C775" s="27">
        <f>畜禽季度村级台账!BO776</f>
        <v>0</v>
      </c>
      <c r="D775" s="27">
        <f>畜禽季度村级台账!BP776</f>
        <v>0</v>
      </c>
      <c r="E775" s="27">
        <f>畜禽季度村级台账!BQ776</f>
        <v>0</v>
      </c>
      <c r="F775" s="27">
        <f>畜禽季度村级台账!BR776</f>
        <v>0</v>
      </c>
      <c r="G775" s="27">
        <f>畜禽季度村级台账!BS776</f>
        <v>0</v>
      </c>
      <c r="H775" s="27">
        <f>畜禽季度村级台账!BT776</f>
        <v>0</v>
      </c>
      <c r="I775" s="27">
        <f>畜禽季度村级台账!BU776</f>
        <v>0</v>
      </c>
      <c r="J775" s="27">
        <f>畜禽季度村级台账!BV776</f>
        <v>0</v>
      </c>
      <c r="K775" s="27">
        <f>畜禽季度村级台账!BW776</f>
        <v>0</v>
      </c>
      <c r="L775" s="27">
        <f>畜禽季度村级台账!BX776</f>
        <v>0</v>
      </c>
      <c r="M775" s="27">
        <f>畜禽季度村级台账!BY776</f>
        <v>0</v>
      </c>
      <c r="N775" s="27">
        <f>畜禽季度村级台账!BZ776</f>
        <v>0</v>
      </c>
      <c r="O775" s="27">
        <f>畜禽季度村级台账!CA776</f>
        <v>0</v>
      </c>
      <c r="P775" s="27">
        <f>畜禽季度村级台账!CB776</f>
        <v>0</v>
      </c>
      <c r="Q775" s="27">
        <f>畜禽季度村级台账!CC776</f>
        <v>0</v>
      </c>
      <c r="R775" s="27">
        <f>畜禽季度村级台账!CD776</f>
        <v>0</v>
      </c>
      <c r="S775" s="27">
        <f>畜禽季度村级台账!CE776</f>
        <v>0</v>
      </c>
      <c r="T775" s="27">
        <f>畜禽季度村级台账!C776+畜禽季度村级台账!U776+畜禽季度村级台账!AM776+畜禽季度村级台账!BE776</f>
        <v>0</v>
      </c>
      <c r="U775" s="27">
        <f>畜禽季度村级台账!D776+畜禽季度村级台账!V776+畜禽季度村级台账!AN776+畜禽季度村级台账!BF776</f>
        <v>0</v>
      </c>
      <c r="V775" s="27">
        <f>畜禽季度村级台账!E776+畜禽季度村级台账!W776+畜禽季度村级台账!AO776+畜禽季度村级台账!BG776</f>
        <v>0</v>
      </c>
      <c r="W775" s="27">
        <f>畜禽季度村级台账!F776+畜禽季度村级台账!X776+畜禽季度村级台账!AP776+畜禽季度村级台账!BH776</f>
        <v>0</v>
      </c>
      <c r="X775" s="27">
        <f t="shared" si="96"/>
        <v>0</v>
      </c>
      <c r="Y775" s="27">
        <f>畜禽季度村级台账!G776+畜禽季度村级台账!Y776+畜禽季度村级台账!AQ776+畜禽季度村级台账!BI776</f>
        <v>0</v>
      </c>
      <c r="Z775" s="27">
        <f>畜禽季度村级台账!H776+畜禽季度村级台账!Z776+畜禽季度村级台账!AR776+畜禽季度村级台账!BJ776</f>
        <v>0</v>
      </c>
      <c r="AA775" s="27">
        <f>畜禽季度村级台账!CF776</f>
        <v>0</v>
      </c>
      <c r="AB775" s="27">
        <f>畜禽季度村级台账!CG776</f>
        <v>0</v>
      </c>
      <c r="AC775" s="27">
        <f>畜禽季度村级台账!CH776</f>
        <v>0</v>
      </c>
      <c r="AD775" s="27">
        <f>畜禽季度村级台账!CI776</f>
        <v>0</v>
      </c>
      <c r="AE775" s="27">
        <f>畜禽季度村级台账!CJ776</f>
        <v>0</v>
      </c>
      <c r="AF775" s="51" t="str">
        <f t="shared" si="89"/>
        <v>正确</v>
      </c>
      <c r="AG775" s="51" t="str">
        <f t="shared" si="90"/>
        <v>正确</v>
      </c>
      <c r="AH775" s="51" t="str">
        <f t="shared" si="91"/>
        <v>正确</v>
      </c>
      <c r="AI775" s="51" t="str">
        <f t="shared" si="92"/>
        <v>正确</v>
      </c>
      <c r="AJ775" s="51" t="str">
        <f t="shared" si="93"/>
        <v>正确</v>
      </c>
      <c r="AK775" s="51" t="str">
        <f t="shared" si="94"/>
        <v>正确</v>
      </c>
      <c r="AL775" s="51" t="str">
        <f t="shared" si="95"/>
        <v>正确</v>
      </c>
    </row>
    <row r="776" spans="1:38">
      <c r="A776" s="28">
        <v>766</v>
      </c>
      <c r="B776" s="26">
        <f>畜禽季度村级台账!B777</f>
        <v>0</v>
      </c>
      <c r="C776" s="27">
        <f>畜禽季度村级台账!BO777</f>
        <v>0</v>
      </c>
      <c r="D776" s="27">
        <f>畜禽季度村级台账!BP777</f>
        <v>0</v>
      </c>
      <c r="E776" s="27">
        <f>畜禽季度村级台账!BQ777</f>
        <v>0</v>
      </c>
      <c r="F776" s="27">
        <f>畜禽季度村级台账!BR777</f>
        <v>0</v>
      </c>
      <c r="G776" s="27">
        <f>畜禽季度村级台账!BS777</f>
        <v>0</v>
      </c>
      <c r="H776" s="27">
        <f>畜禽季度村级台账!BT777</f>
        <v>0</v>
      </c>
      <c r="I776" s="27">
        <f>畜禽季度村级台账!BU777</f>
        <v>0</v>
      </c>
      <c r="J776" s="27">
        <f>畜禽季度村级台账!BV777</f>
        <v>0</v>
      </c>
      <c r="K776" s="27">
        <f>畜禽季度村级台账!BW777</f>
        <v>0</v>
      </c>
      <c r="L776" s="27">
        <f>畜禽季度村级台账!BX777</f>
        <v>0</v>
      </c>
      <c r="M776" s="27">
        <f>畜禽季度村级台账!BY777</f>
        <v>0</v>
      </c>
      <c r="N776" s="27">
        <f>畜禽季度村级台账!BZ777</f>
        <v>0</v>
      </c>
      <c r="O776" s="27">
        <f>畜禽季度村级台账!CA777</f>
        <v>0</v>
      </c>
      <c r="P776" s="27">
        <f>畜禽季度村级台账!CB777</f>
        <v>0</v>
      </c>
      <c r="Q776" s="27">
        <f>畜禽季度村级台账!CC777</f>
        <v>0</v>
      </c>
      <c r="R776" s="27">
        <f>畜禽季度村级台账!CD777</f>
        <v>0</v>
      </c>
      <c r="S776" s="27">
        <f>畜禽季度村级台账!CE777</f>
        <v>0</v>
      </c>
      <c r="T776" s="27">
        <f>畜禽季度村级台账!C777+畜禽季度村级台账!U777+畜禽季度村级台账!AM777+畜禽季度村级台账!BE777</f>
        <v>0</v>
      </c>
      <c r="U776" s="27">
        <f>畜禽季度村级台账!D777+畜禽季度村级台账!V777+畜禽季度村级台账!AN777+畜禽季度村级台账!BF777</f>
        <v>0</v>
      </c>
      <c r="V776" s="27">
        <f>畜禽季度村级台账!E777+畜禽季度村级台账!W777+畜禽季度村级台账!AO777+畜禽季度村级台账!BG777</f>
        <v>0</v>
      </c>
      <c r="W776" s="27">
        <f>畜禽季度村级台账!F777+畜禽季度村级台账!X777+畜禽季度村级台账!AP777+畜禽季度村级台账!BH777</f>
        <v>0</v>
      </c>
      <c r="X776" s="27">
        <f t="shared" si="96"/>
        <v>0</v>
      </c>
      <c r="Y776" s="27">
        <f>畜禽季度村级台账!G777+畜禽季度村级台账!Y777+畜禽季度村级台账!AQ777+畜禽季度村级台账!BI777</f>
        <v>0</v>
      </c>
      <c r="Z776" s="27">
        <f>畜禽季度村级台账!H777+畜禽季度村级台账!Z777+畜禽季度村级台账!AR777+畜禽季度村级台账!BJ777</f>
        <v>0</v>
      </c>
      <c r="AA776" s="27">
        <f>畜禽季度村级台账!CF777</f>
        <v>0</v>
      </c>
      <c r="AB776" s="27">
        <f>畜禽季度村级台账!CG777</f>
        <v>0</v>
      </c>
      <c r="AC776" s="27">
        <f>畜禽季度村级台账!CH777</f>
        <v>0</v>
      </c>
      <c r="AD776" s="27">
        <f>畜禽季度村级台账!CI777</f>
        <v>0</v>
      </c>
      <c r="AE776" s="27">
        <f>畜禽季度村级台账!CJ777</f>
        <v>0</v>
      </c>
      <c r="AF776" s="51" t="str">
        <f t="shared" si="89"/>
        <v>正确</v>
      </c>
      <c r="AG776" s="51" t="str">
        <f t="shared" si="90"/>
        <v>正确</v>
      </c>
      <c r="AH776" s="51" t="str">
        <f t="shared" si="91"/>
        <v>正确</v>
      </c>
      <c r="AI776" s="51" t="str">
        <f t="shared" si="92"/>
        <v>正确</v>
      </c>
      <c r="AJ776" s="51" t="str">
        <f t="shared" si="93"/>
        <v>正确</v>
      </c>
      <c r="AK776" s="51" t="str">
        <f t="shared" si="94"/>
        <v>正确</v>
      </c>
      <c r="AL776" s="51" t="str">
        <f t="shared" si="95"/>
        <v>正确</v>
      </c>
    </row>
    <row r="777" spans="1:38">
      <c r="A777" s="28">
        <v>767</v>
      </c>
      <c r="B777" s="26">
        <f>畜禽季度村级台账!B778</f>
        <v>0</v>
      </c>
      <c r="C777" s="27">
        <f>畜禽季度村级台账!BO778</f>
        <v>0</v>
      </c>
      <c r="D777" s="27">
        <f>畜禽季度村级台账!BP778</f>
        <v>0</v>
      </c>
      <c r="E777" s="27">
        <f>畜禽季度村级台账!BQ778</f>
        <v>0</v>
      </c>
      <c r="F777" s="27">
        <f>畜禽季度村级台账!BR778</f>
        <v>0</v>
      </c>
      <c r="G777" s="27">
        <f>畜禽季度村级台账!BS778</f>
        <v>0</v>
      </c>
      <c r="H777" s="27">
        <f>畜禽季度村级台账!BT778</f>
        <v>0</v>
      </c>
      <c r="I777" s="27">
        <f>畜禽季度村级台账!BU778</f>
        <v>0</v>
      </c>
      <c r="J777" s="27">
        <f>畜禽季度村级台账!BV778</f>
        <v>0</v>
      </c>
      <c r="K777" s="27">
        <f>畜禽季度村级台账!BW778</f>
        <v>0</v>
      </c>
      <c r="L777" s="27">
        <f>畜禽季度村级台账!BX778</f>
        <v>0</v>
      </c>
      <c r="M777" s="27">
        <f>畜禽季度村级台账!BY778</f>
        <v>0</v>
      </c>
      <c r="N777" s="27">
        <f>畜禽季度村级台账!BZ778</f>
        <v>0</v>
      </c>
      <c r="O777" s="27">
        <f>畜禽季度村级台账!CA778</f>
        <v>0</v>
      </c>
      <c r="P777" s="27">
        <f>畜禽季度村级台账!CB778</f>
        <v>0</v>
      </c>
      <c r="Q777" s="27">
        <f>畜禽季度村级台账!CC778</f>
        <v>0</v>
      </c>
      <c r="R777" s="27">
        <f>畜禽季度村级台账!CD778</f>
        <v>0</v>
      </c>
      <c r="S777" s="27">
        <f>畜禽季度村级台账!CE778</f>
        <v>0</v>
      </c>
      <c r="T777" s="27">
        <f>畜禽季度村级台账!C778+畜禽季度村级台账!U778+畜禽季度村级台账!AM778+畜禽季度村级台账!BE778</f>
        <v>0</v>
      </c>
      <c r="U777" s="27">
        <f>畜禽季度村级台账!D778+畜禽季度村级台账!V778+畜禽季度村级台账!AN778+畜禽季度村级台账!BF778</f>
        <v>0</v>
      </c>
      <c r="V777" s="27">
        <f>畜禽季度村级台账!E778+畜禽季度村级台账!W778+畜禽季度村级台账!AO778+畜禽季度村级台账!BG778</f>
        <v>0</v>
      </c>
      <c r="W777" s="27">
        <f>畜禽季度村级台账!F778+畜禽季度村级台账!X778+畜禽季度村级台账!AP778+畜禽季度村级台账!BH778</f>
        <v>0</v>
      </c>
      <c r="X777" s="27">
        <f t="shared" si="96"/>
        <v>0</v>
      </c>
      <c r="Y777" s="27">
        <f>畜禽季度村级台账!G778+畜禽季度村级台账!Y778+畜禽季度村级台账!AQ778+畜禽季度村级台账!BI778</f>
        <v>0</v>
      </c>
      <c r="Z777" s="27">
        <f>畜禽季度村级台账!H778+畜禽季度村级台账!Z778+畜禽季度村级台账!AR778+畜禽季度村级台账!BJ778</f>
        <v>0</v>
      </c>
      <c r="AA777" s="27">
        <f>畜禽季度村级台账!CF778</f>
        <v>0</v>
      </c>
      <c r="AB777" s="27">
        <f>畜禽季度村级台账!CG778</f>
        <v>0</v>
      </c>
      <c r="AC777" s="27">
        <f>畜禽季度村级台账!CH778</f>
        <v>0</v>
      </c>
      <c r="AD777" s="27">
        <f>畜禽季度村级台账!CI778</f>
        <v>0</v>
      </c>
      <c r="AE777" s="27">
        <f>畜禽季度村级台账!CJ778</f>
        <v>0</v>
      </c>
      <c r="AF777" s="51" t="str">
        <f t="shared" si="89"/>
        <v>正确</v>
      </c>
      <c r="AG777" s="51" t="str">
        <f t="shared" si="90"/>
        <v>正确</v>
      </c>
      <c r="AH777" s="51" t="str">
        <f t="shared" si="91"/>
        <v>正确</v>
      </c>
      <c r="AI777" s="51" t="str">
        <f t="shared" si="92"/>
        <v>正确</v>
      </c>
      <c r="AJ777" s="51" t="str">
        <f t="shared" si="93"/>
        <v>正确</v>
      </c>
      <c r="AK777" s="51" t="str">
        <f t="shared" si="94"/>
        <v>正确</v>
      </c>
      <c r="AL777" s="51" t="str">
        <f t="shared" si="95"/>
        <v>正确</v>
      </c>
    </row>
    <row r="778" spans="1:38">
      <c r="A778" s="28">
        <v>768</v>
      </c>
      <c r="B778" s="26">
        <f>畜禽季度村级台账!B779</f>
        <v>0</v>
      </c>
      <c r="C778" s="27">
        <f>畜禽季度村级台账!BO779</f>
        <v>0</v>
      </c>
      <c r="D778" s="27">
        <f>畜禽季度村级台账!BP779</f>
        <v>0</v>
      </c>
      <c r="E778" s="27">
        <f>畜禽季度村级台账!BQ779</f>
        <v>0</v>
      </c>
      <c r="F778" s="27">
        <f>畜禽季度村级台账!BR779</f>
        <v>0</v>
      </c>
      <c r="G778" s="27">
        <f>畜禽季度村级台账!BS779</f>
        <v>0</v>
      </c>
      <c r="H778" s="27">
        <f>畜禽季度村级台账!BT779</f>
        <v>0</v>
      </c>
      <c r="I778" s="27">
        <f>畜禽季度村级台账!BU779</f>
        <v>0</v>
      </c>
      <c r="J778" s="27">
        <f>畜禽季度村级台账!BV779</f>
        <v>0</v>
      </c>
      <c r="K778" s="27">
        <f>畜禽季度村级台账!BW779</f>
        <v>0</v>
      </c>
      <c r="L778" s="27">
        <f>畜禽季度村级台账!BX779</f>
        <v>0</v>
      </c>
      <c r="M778" s="27">
        <f>畜禽季度村级台账!BY779</f>
        <v>0</v>
      </c>
      <c r="N778" s="27">
        <f>畜禽季度村级台账!BZ779</f>
        <v>0</v>
      </c>
      <c r="O778" s="27">
        <f>畜禽季度村级台账!CA779</f>
        <v>0</v>
      </c>
      <c r="P778" s="27">
        <f>畜禽季度村级台账!CB779</f>
        <v>0</v>
      </c>
      <c r="Q778" s="27">
        <f>畜禽季度村级台账!CC779</f>
        <v>0</v>
      </c>
      <c r="R778" s="27">
        <f>畜禽季度村级台账!CD779</f>
        <v>0</v>
      </c>
      <c r="S778" s="27">
        <f>畜禽季度村级台账!CE779</f>
        <v>0</v>
      </c>
      <c r="T778" s="27">
        <f>畜禽季度村级台账!C779+畜禽季度村级台账!U779+畜禽季度村级台账!AM779+畜禽季度村级台账!BE779</f>
        <v>0</v>
      </c>
      <c r="U778" s="27">
        <f>畜禽季度村级台账!D779+畜禽季度村级台账!V779+畜禽季度村级台账!AN779+畜禽季度村级台账!BF779</f>
        <v>0</v>
      </c>
      <c r="V778" s="27">
        <f>畜禽季度村级台账!E779+畜禽季度村级台账!W779+畜禽季度村级台账!AO779+畜禽季度村级台账!BG779</f>
        <v>0</v>
      </c>
      <c r="W778" s="27">
        <f>畜禽季度村级台账!F779+畜禽季度村级台账!X779+畜禽季度村级台账!AP779+畜禽季度村级台账!BH779</f>
        <v>0</v>
      </c>
      <c r="X778" s="27">
        <f t="shared" si="96"/>
        <v>0</v>
      </c>
      <c r="Y778" s="27">
        <f>畜禽季度村级台账!G779+畜禽季度村级台账!Y779+畜禽季度村级台账!AQ779+畜禽季度村级台账!BI779</f>
        <v>0</v>
      </c>
      <c r="Z778" s="27">
        <f>畜禽季度村级台账!H779+畜禽季度村级台账!Z779+畜禽季度村级台账!AR779+畜禽季度村级台账!BJ779</f>
        <v>0</v>
      </c>
      <c r="AA778" s="27">
        <f>畜禽季度村级台账!CF779</f>
        <v>0</v>
      </c>
      <c r="AB778" s="27">
        <f>畜禽季度村级台账!CG779</f>
        <v>0</v>
      </c>
      <c r="AC778" s="27">
        <f>畜禽季度村级台账!CH779</f>
        <v>0</v>
      </c>
      <c r="AD778" s="27">
        <f>畜禽季度村级台账!CI779</f>
        <v>0</v>
      </c>
      <c r="AE778" s="27">
        <f>畜禽季度村级台账!CJ779</f>
        <v>0</v>
      </c>
      <c r="AF778" s="51" t="str">
        <f t="shared" ref="AF778:AF841" si="97">IF(C778&gt;=D778,"正确","错误")</f>
        <v>正确</v>
      </c>
      <c r="AG778" s="51" t="str">
        <f t="shared" ref="AG778:AG841" si="98">IF(E778=F778+G778,"正确","错误")</f>
        <v>正确</v>
      </c>
      <c r="AH778" s="51" t="str">
        <f t="shared" ref="AH778:AH841" si="99">IF(H778=I778+J778,"正确","错误")</f>
        <v>正确</v>
      </c>
      <c r="AI778" s="51" t="str">
        <f t="shared" ref="AI778:AI841" si="100">IF(K778&gt;=L778,"正确","错误")</f>
        <v>正确</v>
      </c>
      <c r="AJ778" s="51" t="str">
        <f t="shared" ref="AJ778:AJ841" si="101">IF(L778=M778+N778,"正确","错误")</f>
        <v>正确</v>
      </c>
      <c r="AK778" s="51" t="str">
        <f t="shared" ref="AK778:AK841" si="102">IF(V778=W778+X778,"正确","错误")</f>
        <v>正确</v>
      </c>
      <c r="AL778" s="51" t="str">
        <f t="shared" ref="AL778:AL841" si="103">IF(Y778&gt;=Z778,"正确","错误")</f>
        <v>正确</v>
      </c>
    </row>
    <row r="779" spans="1:38">
      <c r="A779" s="28">
        <v>769</v>
      </c>
      <c r="B779" s="26">
        <f>畜禽季度村级台账!B780</f>
        <v>0</v>
      </c>
      <c r="C779" s="27">
        <f>畜禽季度村级台账!BO780</f>
        <v>0</v>
      </c>
      <c r="D779" s="27">
        <f>畜禽季度村级台账!BP780</f>
        <v>0</v>
      </c>
      <c r="E779" s="27">
        <f>畜禽季度村级台账!BQ780</f>
        <v>0</v>
      </c>
      <c r="F779" s="27">
        <f>畜禽季度村级台账!BR780</f>
        <v>0</v>
      </c>
      <c r="G779" s="27">
        <f>畜禽季度村级台账!BS780</f>
        <v>0</v>
      </c>
      <c r="H779" s="27">
        <f>畜禽季度村级台账!BT780</f>
        <v>0</v>
      </c>
      <c r="I779" s="27">
        <f>畜禽季度村级台账!BU780</f>
        <v>0</v>
      </c>
      <c r="J779" s="27">
        <f>畜禽季度村级台账!BV780</f>
        <v>0</v>
      </c>
      <c r="K779" s="27">
        <f>畜禽季度村级台账!BW780</f>
        <v>0</v>
      </c>
      <c r="L779" s="27">
        <f>畜禽季度村级台账!BX780</f>
        <v>0</v>
      </c>
      <c r="M779" s="27">
        <f>畜禽季度村级台账!BY780</f>
        <v>0</v>
      </c>
      <c r="N779" s="27">
        <f>畜禽季度村级台账!BZ780</f>
        <v>0</v>
      </c>
      <c r="O779" s="27">
        <f>畜禽季度村级台账!CA780</f>
        <v>0</v>
      </c>
      <c r="P779" s="27">
        <f>畜禽季度村级台账!CB780</f>
        <v>0</v>
      </c>
      <c r="Q779" s="27">
        <f>畜禽季度村级台账!CC780</f>
        <v>0</v>
      </c>
      <c r="R779" s="27">
        <f>畜禽季度村级台账!CD780</f>
        <v>0</v>
      </c>
      <c r="S779" s="27">
        <f>畜禽季度村级台账!CE780</f>
        <v>0</v>
      </c>
      <c r="T779" s="27">
        <f>畜禽季度村级台账!C780+畜禽季度村级台账!U780+畜禽季度村级台账!AM780+畜禽季度村级台账!BE780</f>
        <v>0</v>
      </c>
      <c r="U779" s="27">
        <f>畜禽季度村级台账!D780+畜禽季度村级台账!V780+畜禽季度村级台账!AN780+畜禽季度村级台账!BF780</f>
        <v>0</v>
      </c>
      <c r="V779" s="27">
        <f>畜禽季度村级台账!E780+畜禽季度村级台账!W780+畜禽季度村级台账!AO780+畜禽季度村级台账!BG780</f>
        <v>0</v>
      </c>
      <c r="W779" s="27">
        <f>畜禽季度村级台账!F780+畜禽季度村级台账!X780+畜禽季度村级台账!AP780+畜禽季度村级台账!BH780</f>
        <v>0</v>
      </c>
      <c r="X779" s="27">
        <f t="shared" si="96"/>
        <v>0</v>
      </c>
      <c r="Y779" s="27">
        <f>畜禽季度村级台账!G780+畜禽季度村级台账!Y780+畜禽季度村级台账!AQ780+畜禽季度村级台账!BI780</f>
        <v>0</v>
      </c>
      <c r="Z779" s="27">
        <f>畜禽季度村级台账!H780+畜禽季度村级台账!Z780+畜禽季度村级台账!AR780+畜禽季度村级台账!BJ780</f>
        <v>0</v>
      </c>
      <c r="AA779" s="27">
        <f>畜禽季度村级台账!CF780</f>
        <v>0</v>
      </c>
      <c r="AB779" s="27">
        <f>畜禽季度村级台账!CG780</f>
        <v>0</v>
      </c>
      <c r="AC779" s="27">
        <f>畜禽季度村级台账!CH780</f>
        <v>0</v>
      </c>
      <c r="AD779" s="27">
        <f>畜禽季度村级台账!CI780</f>
        <v>0</v>
      </c>
      <c r="AE779" s="27">
        <f>畜禽季度村级台账!CJ780</f>
        <v>0</v>
      </c>
      <c r="AF779" s="51" t="str">
        <f t="shared" si="97"/>
        <v>正确</v>
      </c>
      <c r="AG779" s="51" t="str">
        <f t="shared" si="98"/>
        <v>正确</v>
      </c>
      <c r="AH779" s="51" t="str">
        <f t="shared" si="99"/>
        <v>正确</v>
      </c>
      <c r="AI779" s="51" t="str">
        <f t="shared" si="100"/>
        <v>正确</v>
      </c>
      <c r="AJ779" s="51" t="str">
        <f t="shared" si="101"/>
        <v>正确</v>
      </c>
      <c r="AK779" s="51" t="str">
        <f t="shared" si="102"/>
        <v>正确</v>
      </c>
      <c r="AL779" s="51" t="str">
        <f t="shared" si="103"/>
        <v>正确</v>
      </c>
    </row>
    <row r="780" spans="1:38">
      <c r="A780" s="28">
        <v>770</v>
      </c>
      <c r="B780" s="26">
        <f>畜禽季度村级台账!B781</f>
        <v>0</v>
      </c>
      <c r="C780" s="27">
        <f>畜禽季度村级台账!BO781</f>
        <v>0</v>
      </c>
      <c r="D780" s="27">
        <f>畜禽季度村级台账!BP781</f>
        <v>0</v>
      </c>
      <c r="E780" s="27">
        <f>畜禽季度村级台账!BQ781</f>
        <v>0</v>
      </c>
      <c r="F780" s="27">
        <f>畜禽季度村级台账!BR781</f>
        <v>0</v>
      </c>
      <c r="G780" s="27">
        <f>畜禽季度村级台账!BS781</f>
        <v>0</v>
      </c>
      <c r="H780" s="27">
        <f>畜禽季度村级台账!BT781</f>
        <v>0</v>
      </c>
      <c r="I780" s="27">
        <f>畜禽季度村级台账!BU781</f>
        <v>0</v>
      </c>
      <c r="J780" s="27">
        <f>畜禽季度村级台账!BV781</f>
        <v>0</v>
      </c>
      <c r="K780" s="27">
        <f>畜禽季度村级台账!BW781</f>
        <v>0</v>
      </c>
      <c r="L780" s="27">
        <f>畜禽季度村级台账!BX781</f>
        <v>0</v>
      </c>
      <c r="M780" s="27">
        <f>畜禽季度村级台账!BY781</f>
        <v>0</v>
      </c>
      <c r="N780" s="27">
        <f>畜禽季度村级台账!BZ781</f>
        <v>0</v>
      </c>
      <c r="O780" s="27">
        <f>畜禽季度村级台账!CA781</f>
        <v>0</v>
      </c>
      <c r="P780" s="27">
        <f>畜禽季度村级台账!CB781</f>
        <v>0</v>
      </c>
      <c r="Q780" s="27">
        <f>畜禽季度村级台账!CC781</f>
        <v>0</v>
      </c>
      <c r="R780" s="27">
        <f>畜禽季度村级台账!CD781</f>
        <v>0</v>
      </c>
      <c r="S780" s="27">
        <f>畜禽季度村级台账!CE781</f>
        <v>0</v>
      </c>
      <c r="T780" s="27">
        <f>畜禽季度村级台账!C781+畜禽季度村级台账!U781+畜禽季度村级台账!AM781+畜禽季度村级台账!BE781</f>
        <v>0</v>
      </c>
      <c r="U780" s="27">
        <f>畜禽季度村级台账!D781+畜禽季度村级台账!V781+畜禽季度村级台账!AN781+畜禽季度村级台账!BF781</f>
        <v>0</v>
      </c>
      <c r="V780" s="27">
        <f>畜禽季度村级台账!E781+畜禽季度村级台账!W781+畜禽季度村级台账!AO781+畜禽季度村级台账!BG781</f>
        <v>0</v>
      </c>
      <c r="W780" s="27">
        <f>畜禽季度村级台账!F781+畜禽季度村级台账!X781+畜禽季度村级台账!AP781+畜禽季度村级台账!BH781</f>
        <v>0</v>
      </c>
      <c r="X780" s="27">
        <f t="shared" ref="X780:X843" si="104">V780-W780</f>
        <v>0</v>
      </c>
      <c r="Y780" s="27">
        <f>畜禽季度村级台账!G781+畜禽季度村级台账!Y781+畜禽季度村级台账!AQ781+畜禽季度村级台账!BI781</f>
        <v>0</v>
      </c>
      <c r="Z780" s="27">
        <f>畜禽季度村级台账!H781+畜禽季度村级台账!Z781+畜禽季度村级台账!AR781+畜禽季度村级台账!BJ781</f>
        <v>0</v>
      </c>
      <c r="AA780" s="27">
        <f>畜禽季度村级台账!CF781</f>
        <v>0</v>
      </c>
      <c r="AB780" s="27">
        <f>畜禽季度村级台账!CG781</f>
        <v>0</v>
      </c>
      <c r="AC780" s="27">
        <f>畜禽季度村级台账!CH781</f>
        <v>0</v>
      </c>
      <c r="AD780" s="27">
        <f>畜禽季度村级台账!CI781</f>
        <v>0</v>
      </c>
      <c r="AE780" s="27">
        <f>畜禽季度村级台账!CJ781</f>
        <v>0</v>
      </c>
      <c r="AF780" s="51" t="str">
        <f t="shared" si="97"/>
        <v>正确</v>
      </c>
      <c r="AG780" s="51" t="str">
        <f t="shared" si="98"/>
        <v>正确</v>
      </c>
      <c r="AH780" s="51" t="str">
        <f t="shared" si="99"/>
        <v>正确</v>
      </c>
      <c r="AI780" s="51" t="str">
        <f t="shared" si="100"/>
        <v>正确</v>
      </c>
      <c r="AJ780" s="51" t="str">
        <f t="shared" si="101"/>
        <v>正确</v>
      </c>
      <c r="AK780" s="51" t="str">
        <f t="shared" si="102"/>
        <v>正确</v>
      </c>
      <c r="AL780" s="51" t="str">
        <f t="shared" si="103"/>
        <v>正确</v>
      </c>
    </row>
    <row r="781" spans="1:38">
      <c r="A781" s="28">
        <v>771</v>
      </c>
      <c r="B781" s="26">
        <f>畜禽季度村级台账!B782</f>
        <v>0</v>
      </c>
      <c r="C781" s="27">
        <f>畜禽季度村级台账!BO782</f>
        <v>0</v>
      </c>
      <c r="D781" s="27">
        <f>畜禽季度村级台账!BP782</f>
        <v>0</v>
      </c>
      <c r="E781" s="27">
        <f>畜禽季度村级台账!BQ782</f>
        <v>0</v>
      </c>
      <c r="F781" s="27">
        <f>畜禽季度村级台账!BR782</f>
        <v>0</v>
      </c>
      <c r="G781" s="27">
        <f>畜禽季度村级台账!BS782</f>
        <v>0</v>
      </c>
      <c r="H781" s="27">
        <f>畜禽季度村级台账!BT782</f>
        <v>0</v>
      </c>
      <c r="I781" s="27">
        <f>畜禽季度村级台账!BU782</f>
        <v>0</v>
      </c>
      <c r="J781" s="27">
        <f>畜禽季度村级台账!BV782</f>
        <v>0</v>
      </c>
      <c r="K781" s="27">
        <f>畜禽季度村级台账!BW782</f>
        <v>0</v>
      </c>
      <c r="L781" s="27">
        <f>畜禽季度村级台账!BX782</f>
        <v>0</v>
      </c>
      <c r="M781" s="27">
        <f>畜禽季度村级台账!BY782</f>
        <v>0</v>
      </c>
      <c r="N781" s="27">
        <f>畜禽季度村级台账!BZ782</f>
        <v>0</v>
      </c>
      <c r="O781" s="27">
        <f>畜禽季度村级台账!CA782</f>
        <v>0</v>
      </c>
      <c r="P781" s="27">
        <f>畜禽季度村级台账!CB782</f>
        <v>0</v>
      </c>
      <c r="Q781" s="27">
        <f>畜禽季度村级台账!CC782</f>
        <v>0</v>
      </c>
      <c r="R781" s="27">
        <f>畜禽季度村级台账!CD782</f>
        <v>0</v>
      </c>
      <c r="S781" s="27">
        <f>畜禽季度村级台账!CE782</f>
        <v>0</v>
      </c>
      <c r="T781" s="27">
        <f>畜禽季度村级台账!C782+畜禽季度村级台账!U782+畜禽季度村级台账!AM782+畜禽季度村级台账!BE782</f>
        <v>0</v>
      </c>
      <c r="U781" s="27">
        <f>畜禽季度村级台账!D782+畜禽季度村级台账!V782+畜禽季度村级台账!AN782+畜禽季度村级台账!BF782</f>
        <v>0</v>
      </c>
      <c r="V781" s="27">
        <f>畜禽季度村级台账!E782+畜禽季度村级台账!W782+畜禽季度村级台账!AO782+畜禽季度村级台账!BG782</f>
        <v>0</v>
      </c>
      <c r="W781" s="27">
        <f>畜禽季度村级台账!F782+畜禽季度村级台账!X782+畜禽季度村级台账!AP782+畜禽季度村级台账!BH782</f>
        <v>0</v>
      </c>
      <c r="X781" s="27">
        <f t="shared" si="104"/>
        <v>0</v>
      </c>
      <c r="Y781" s="27">
        <f>畜禽季度村级台账!G782+畜禽季度村级台账!Y782+畜禽季度村级台账!AQ782+畜禽季度村级台账!BI782</f>
        <v>0</v>
      </c>
      <c r="Z781" s="27">
        <f>畜禽季度村级台账!H782+畜禽季度村级台账!Z782+畜禽季度村级台账!AR782+畜禽季度村级台账!BJ782</f>
        <v>0</v>
      </c>
      <c r="AA781" s="27">
        <f>畜禽季度村级台账!CF782</f>
        <v>0</v>
      </c>
      <c r="AB781" s="27">
        <f>畜禽季度村级台账!CG782</f>
        <v>0</v>
      </c>
      <c r="AC781" s="27">
        <f>畜禽季度村级台账!CH782</f>
        <v>0</v>
      </c>
      <c r="AD781" s="27">
        <f>畜禽季度村级台账!CI782</f>
        <v>0</v>
      </c>
      <c r="AE781" s="27">
        <f>畜禽季度村级台账!CJ782</f>
        <v>0</v>
      </c>
      <c r="AF781" s="51" t="str">
        <f t="shared" si="97"/>
        <v>正确</v>
      </c>
      <c r="AG781" s="51" t="str">
        <f t="shared" si="98"/>
        <v>正确</v>
      </c>
      <c r="AH781" s="51" t="str">
        <f t="shared" si="99"/>
        <v>正确</v>
      </c>
      <c r="AI781" s="51" t="str">
        <f t="shared" si="100"/>
        <v>正确</v>
      </c>
      <c r="AJ781" s="51" t="str">
        <f t="shared" si="101"/>
        <v>正确</v>
      </c>
      <c r="AK781" s="51" t="str">
        <f t="shared" si="102"/>
        <v>正确</v>
      </c>
      <c r="AL781" s="51" t="str">
        <f t="shared" si="103"/>
        <v>正确</v>
      </c>
    </row>
    <row r="782" spans="1:38">
      <c r="A782" s="28">
        <v>772</v>
      </c>
      <c r="B782" s="26">
        <f>畜禽季度村级台账!B783</f>
        <v>0</v>
      </c>
      <c r="C782" s="27">
        <f>畜禽季度村级台账!BO783</f>
        <v>0</v>
      </c>
      <c r="D782" s="27">
        <f>畜禽季度村级台账!BP783</f>
        <v>0</v>
      </c>
      <c r="E782" s="27">
        <f>畜禽季度村级台账!BQ783</f>
        <v>0</v>
      </c>
      <c r="F782" s="27">
        <f>畜禽季度村级台账!BR783</f>
        <v>0</v>
      </c>
      <c r="G782" s="27">
        <f>畜禽季度村级台账!BS783</f>
        <v>0</v>
      </c>
      <c r="H782" s="27">
        <f>畜禽季度村级台账!BT783</f>
        <v>0</v>
      </c>
      <c r="I782" s="27">
        <f>畜禽季度村级台账!BU783</f>
        <v>0</v>
      </c>
      <c r="J782" s="27">
        <f>畜禽季度村级台账!BV783</f>
        <v>0</v>
      </c>
      <c r="K782" s="27">
        <f>畜禽季度村级台账!BW783</f>
        <v>0</v>
      </c>
      <c r="L782" s="27">
        <f>畜禽季度村级台账!BX783</f>
        <v>0</v>
      </c>
      <c r="M782" s="27">
        <f>畜禽季度村级台账!BY783</f>
        <v>0</v>
      </c>
      <c r="N782" s="27">
        <f>畜禽季度村级台账!BZ783</f>
        <v>0</v>
      </c>
      <c r="O782" s="27">
        <f>畜禽季度村级台账!CA783</f>
        <v>0</v>
      </c>
      <c r="P782" s="27">
        <f>畜禽季度村级台账!CB783</f>
        <v>0</v>
      </c>
      <c r="Q782" s="27">
        <f>畜禽季度村级台账!CC783</f>
        <v>0</v>
      </c>
      <c r="R782" s="27">
        <f>畜禽季度村级台账!CD783</f>
        <v>0</v>
      </c>
      <c r="S782" s="27">
        <f>畜禽季度村级台账!CE783</f>
        <v>0</v>
      </c>
      <c r="T782" s="27">
        <f>畜禽季度村级台账!C783+畜禽季度村级台账!U783+畜禽季度村级台账!AM783+畜禽季度村级台账!BE783</f>
        <v>0</v>
      </c>
      <c r="U782" s="27">
        <f>畜禽季度村级台账!D783+畜禽季度村级台账!V783+畜禽季度村级台账!AN783+畜禽季度村级台账!BF783</f>
        <v>0</v>
      </c>
      <c r="V782" s="27">
        <f>畜禽季度村级台账!E783+畜禽季度村级台账!W783+畜禽季度村级台账!AO783+畜禽季度村级台账!BG783</f>
        <v>0</v>
      </c>
      <c r="W782" s="27">
        <f>畜禽季度村级台账!F783+畜禽季度村级台账!X783+畜禽季度村级台账!AP783+畜禽季度村级台账!BH783</f>
        <v>0</v>
      </c>
      <c r="X782" s="27">
        <f t="shared" si="104"/>
        <v>0</v>
      </c>
      <c r="Y782" s="27">
        <f>畜禽季度村级台账!G783+畜禽季度村级台账!Y783+畜禽季度村级台账!AQ783+畜禽季度村级台账!BI783</f>
        <v>0</v>
      </c>
      <c r="Z782" s="27">
        <f>畜禽季度村级台账!H783+畜禽季度村级台账!Z783+畜禽季度村级台账!AR783+畜禽季度村级台账!BJ783</f>
        <v>0</v>
      </c>
      <c r="AA782" s="27">
        <f>畜禽季度村级台账!CF783</f>
        <v>0</v>
      </c>
      <c r="AB782" s="27">
        <f>畜禽季度村级台账!CG783</f>
        <v>0</v>
      </c>
      <c r="AC782" s="27">
        <f>畜禽季度村级台账!CH783</f>
        <v>0</v>
      </c>
      <c r="AD782" s="27">
        <f>畜禽季度村级台账!CI783</f>
        <v>0</v>
      </c>
      <c r="AE782" s="27">
        <f>畜禽季度村级台账!CJ783</f>
        <v>0</v>
      </c>
      <c r="AF782" s="51" t="str">
        <f t="shared" si="97"/>
        <v>正确</v>
      </c>
      <c r="AG782" s="51" t="str">
        <f t="shared" si="98"/>
        <v>正确</v>
      </c>
      <c r="AH782" s="51" t="str">
        <f t="shared" si="99"/>
        <v>正确</v>
      </c>
      <c r="AI782" s="51" t="str">
        <f t="shared" si="100"/>
        <v>正确</v>
      </c>
      <c r="AJ782" s="51" t="str">
        <f t="shared" si="101"/>
        <v>正确</v>
      </c>
      <c r="AK782" s="51" t="str">
        <f t="shared" si="102"/>
        <v>正确</v>
      </c>
      <c r="AL782" s="51" t="str">
        <f t="shared" si="103"/>
        <v>正确</v>
      </c>
    </row>
    <row r="783" spans="1:38">
      <c r="A783" s="28">
        <v>773</v>
      </c>
      <c r="B783" s="26">
        <f>畜禽季度村级台账!B784</f>
        <v>0</v>
      </c>
      <c r="C783" s="27">
        <f>畜禽季度村级台账!BO784</f>
        <v>0</v>
      </c>
      <c r="D783" s="27">
        <f>畜禽季度村级台账!BP784</f>
        <v>0</v>
      </c>
      <c r="E783" s="27">
        <f>畜禽季度村级台账!BQ784</f>
        <v>0</v>
      </c>
      <c r="F783" s="27">
        <f>畜禽季度村级台账!BR784</f>
        <v>0</v>
      </c>
      <c r="G783" s="27">
        <f>畜禽季度村级台账!BS784</f>
        <v>0</v>
      </c>
      <c r="H783" s="27">
        <f>畜禽季度村级台账!BT784</f>
        <v>0</v>
      </c>
      <c r="I783" s="27">
        <f>畜禽季度村级台账!BU784</f>
        <v>0</v>
      </c>
      <c r="J783" s="27">
        <f>畜禽季度村级台账!BV784</f>
        <v>0</v>
      </c>
      <c r="K783" s="27">
        <f>畜禽季度村级台账!BW784</f>
        <v>0</v>
      </c>
      <c r="L783" s="27">
        <f>畜禽季度村级台账!BX784</f>
        <v>0</v>
      </c>
      <c r="M783" s="27">
        <f>畜禽季度村级台账!BY784</f>
        <v>0</v>
      </c>
      <c r="N783" s="27">
        <f>畜禽季度村级台账!BZ784</f>
        <v>0</v>
      </c>
      <c r="O783" s="27">
        <f>畜禽季度村级台账!CA784</f>
        <v>0</v>
      </c>
      <c r="P783" s="27">
        <f>畜禽季度村级台账!CB784</f>
        <v>0</v>
      </c>
      <c r="Q783" s="27">
        <f>畜禽季度村级台账!CC784</f>
        <v>0</v>
      </c>
      <c r="R783" s="27">
        <f>畜禽季度村级台账!CD784</f>
        <v>0</v>
      </c>
      <c r="S783" s="27">
        <f>畜禽季度村级台账!CE784</f>
        <v>0</v>
      </c>
      <c r="T783" s="27">
        <f>畜禽季度村级台账!C784+畜禽季度村级台账!U784+畜禽季度村级台账!AM784+畜禽季度村级台账!BE784</f>
        <v>0</v>
      </c>
      <c r="U783" s="27">
        <f>畜禽季度村级台账!D784+畜禽季度村级台账!V784+畜禽季度村级台账!AN784+畜禽季度村级台账!BF784</f>
        <v>0</v>
      </c>
      <c r="V783" s="27">
        <f>畜禽季度村级台账!E784+畜禽季度村级台账!W784+畜禽季度村级台账!AO784+畜禽季度村级台账!BG784</f>
        <v>0</v>
      </c>
      <c r="W783" s="27">
        <f>畜禽季度村级台账!F784+畜禽季度村级台账!X784+畜禽季度村级台账!AP784+畜禽季度村级台账!BH784</f>
        <v>0</v>
      </c>
      <c r="X783" s="27">
        <f t="shared" si="104"/>
        <v>0</v>
      </c>
      <c r="Y783" s="27">
        <f>畜禽季度村级台账!G784+畜禽季度村级台账!Y784+畜禽季度村级台账!AQ784+畜禽季度村级台账!BI784</f>
        <v>0</v>
      </c>
      <c r="Z783" s="27">
        <f>畜禽季度村级台账!H784+畜禽季度村级台账!Z784+畜禽季度村级台账!AR784+畜禽季度村级台账!BJ784</f>
        <v>0</v>
      </c>
      <c r="AA783" s="27">
        <f>畜禽季度村级台账!CF784</f>
        <v>0</v>
      </c>
      <c r="AB783" s="27">
        <f>畜禽季度村级台账!CG784</f>
        <v>0</v>
      </c>
      <c r="AC783" s="27">
        <f>畜禽季度村级台账!CH784</f>
        <v>0</v>
      </c>
      <c r="AD783" s="27">
        <f>畜禽季度村级台账!CI784</f>
        <v>0</v>
      </c>
      <c r="AE783" s="27">
        <f>畜禽季度村级台账!CJ784</f>
        <v>0</v>
      </c>
      <c r="AF783" s="51" t="str">
        <f t="shared" si="97"/>
        <v>正确</v>
      </c>
      <c r="AG783" s="51" t="str">
        <f t="shared" si="98"/>
        <v>正确</v>
      </c>
      <c r="AH783" s="51" t="str">
        <f t="shared" si="99"/>
        <v>正确</v>
      </c>
      <c r="AI783" s="51" t="str">
        <f t="shared" si="100"/>
        <v>正确</v>
      </c>
      <c r="AJ783" s="51" t="str">
        <f t="shared" si="101"/>
        <v>正确</v>
      </c>
      <c r="AK783" s="51" t="str">
        <f t="shared" si="102"/>
        <v>正确</v>
      </c>
      <c r="AL783" s="51" t="str">
        <f t="shared" si="103"/>
        <v>正确</v>
      </c>
    </row>
    <row r="784" spans="1:38">
      <c r="A784" s="28">
        <v>774</v>
      </c>
      <c r="B784" s="26">
        <f>畜禽季度村级台账!B785</f>
        <v>0</v>
      </c>
      <c r="C784" s="27">
        <f>畜禽季度村级台账!BO785</f>
        <v>0</v>
      </c>
      <c r="D784" s="27">
        <f>畜禽季度村级台账!BP785</f>
        <v>0</v>
      </c>
      <c r="E784" s="27">
        <f>畜禽季度村级台账!BQ785</f>
        <v>0</v>
      </c>
      <c r="F784" s="27">
        <f>畜禽季度村级台账!BR785</f>
        <v>0</v>
      </c>
      <c r="G784" s="27">
        <f>畜禽季度村级台账!BS785</f>
        <v>0</v>
      </c>
      <c r="H784" s="27">
        <f>畜禽季度村级台账!BT785</f>
        <v>0</v>
      </c>
      <c r="I784" s="27">
        <f>畜禽季度村级台账!BU785</f>
        <v>0</v>
      </c>
      <c r="J784" s="27">
        <f>畜禽季度村级台账!BV785</f>
        <v>0</v>
      </c>
      <c r="K784" s="27">
        <f>畜禽季度村级台账!BW785</f>
        <v>0</v>
      </c>
      <c r="L784" s="27">
        <f>畜禽季度村级台账!BX785</f>
        <v>0</v>
      </c>
      <c r="M784" s="27">
        <f>畜禽季度村级台账!BY785</f>
        <v>0</v>
      </c>
      <c r="N784" s="27">
        <f>畜禽季度村级台账!BZ785</f>
        <v>0</v>
      </c>
      <c r="O784" s="27">
        <f>畜禽季度村级台账!CA785</f>
        <v>0</v>
      </c>
      <c r="P784" s="27">
        <f>畜禽季度村级台账!CB785</f>
        <v>0</v>
      </c>
      <c r="Q784" s="27">
        <f>畜禽季度村级台账!CC785</f>
        <v>0</v>
      </c>
      <c r="R784" s="27">
        <f>畜禽季度村级台账!CD785</f>
        <v>0</v>
      </c>
      <c r="S784" s="27">
        <f>畜禽季度村级台账!CE785</f>
        <v>0</v>
      </c>
      <c r="T784" s="27">
        <f>畜禽季度村级台账!C785+畜禽季度村级台账!U785+畜禽季度村级台账!AM785+畜禽季度村级台账!BE785</f>
        <v>0</v>
      </c>
      <c r="U784" s="27">
        <f>畜禽季度村级台账!D785+畜禽季度村级台账!V785+畜禽季度村级台账!AN785+畜禽季度村级台账!BF785</f>
        <v>0</v>
      </c>
      <c r="V784" s="27">
        <f>畜禽季度村级台账!E785+畜禽季度村级台账!W785+畜禽季度村级台账!AO785+畜禽季度村级台账!BG785</f>
        <v>0</v>
      </c>
      <c r="W784" s="27">
        <f>畜禽季度村级台账!F785+畜禽季度村级台账!X785+畜禽季度村级台账!AP785+畜禽季度村级台账!BH785</f>
        <v>0</v>
      </c>
      <c r="X784" s="27">
        <f t="shared" si="104"/>
        <v>0</v>
      </c>
      <c r="Y784" s="27">
        <f>畜禽季度村级台账!G785+畜禽季度村级台账!Y785+畜禽季度村级台账!AQ785+畜禽季度村级台账!BI785</f>
        <v>0</v>
      </c>
      <c r="Z784" s="27">
        <f>畜禽季度村级台账!H785+畜禽季度村级台账!Z785+畜禽季度村级台账!AR785+畜禽季度村级台账!BJ785</f>
        <v>0</v>
      </c>
      <c r="AA784" s="27">
        <f>畜禽季度村级台账!CF785</f>
        <v>0</v>
      </c>
      <c r="AB784" s="27">
        <f>畜禽季度村级台账!CG785</f>
        <v>0</v>
      </c>
      <c r="AC784" s="27">
        <f>畜禽季度村级台账!CH785</f>
        <v>0</v>
      </c>
      <c r="AD784" s="27">
        <f>畜禽季度村级台账!CI785</f>
        <v>0</v>
      </c>
      <c r="AE784" s="27">
        <f>畜禽季度村级台账!CJ785</f>
        <v>0</v>
      </c>
      <c r="AF784" s="51" t="str">
        <f t="shared" si="97"/>
        <v>正确</v>
      </c>
      <c r="AG784" s="51" t="str">
        <f t="shared" si="98"/>
        <v>正确</v>
      </c>
      <c r="AH784" s="51" t="str">
        <f t="shared" si="99"/>
        <v>正确</v>
      </c>
      <c r="AI784" s="51" t="str">
        <f t="shared" si="100"/>
        <v>正确</v>
      </c>
      <c r="AJ784" s="51" t="str">
        <f t="shared" si="101"/>
        <v>正确</v>
      </c>
      <c r="AK784" s="51" t="str">
        <f t="shared" si="102"/>
        <v>正确</v>
      </c>
      <c r="AL784" s="51" t="str">
        <f t="shared" si="103"/>
        <v>正确</v>
      </c>
    </row>
    <row r="785" spans="1:38">
      <c r="A785" s="28">
        <v>775</v>
      </c>
      <c r="B785" s="26">
        <f>畜禽季度村级台账!B786</f>
        <v>0</v>
      </c>
      <c r="C785" s="27">
        <f>畜禽季度村级台账!BO786</f>
        <v>0</v>
      </c>
      <c r="D785" s="27">
        <f>畜禽季度村级台账!BP786</f>
        <v>0</v>
      </c>
      <c r="E785" s="27">
        <f>畜禽季度村级台账!BQ786</f>
        <v>0</v>
      </c>
      <c r="F785" s="27">
        <f>畜禽季度村级台账!BR786</f>
        <v>0</v>
      </c>
      <c r="G785" s="27">
        <f>畜禽季度村级台账!BS786</f>
        <v>0</v>
      </c>
      <c r="H785" s="27">
        <f>畜禽季度村级台账!BT786</f>
        <v>0</v>
      </c>
      <c r="I785" s="27">
        <f>畜禽季度村级台账!BU786</f>
        <v>0</v>
      </c>
      <c r="J785" s="27">
        <f>畜禽季度村级台账!BV786</f>
        <v>0</v>
      </c>
      <c r="K785" s="27">
        <f>畜禽季度村级台账!BW786</f>
        <v>0</v>
      </c>
      <c r="L785" s="27">
        <f>畜禽季度村级台账!BX786</f>
        <v>0</v>
      </c>
      <c r="M785" s="27">
        <f>畜禽季度村级台账!BY786</f>
        <v>0</v>
      </c>
      <c r="N785" s="27">
        <f>畜禽季度村级台账!BZ786</f>
        <v>0</v>
      </c>
      <c r="O785" s="27">
        <f>畜禽季度村级台账!CA786</f>
        <v>0</v>
      </c>
      <c r="P785" s="27">
        <f>畜禽季度村级台账!CB786</f>
        <v>0</v>
      </c>
      <c r="Q785" s="27">
        <f>畜禽季度村级台账!CC786</f>
        <v>0</v>
      </c>
      <c r="R785" s="27">
        <f>畜禽季度村级台账!CD786</f>
        <v>0</v>
      </c>
      <c r="S785" s="27">
        <f>畜禽季度村级台账!CE786</f>
        <v>0</v>
      </c>
      <c r="T785" s="27">
        <f>畜禽季度村级台账!C786+畜禽季度村级台账!U786+畜禽季度村级台账!AM786+畜禽季度村级台账!BE786</f>
        <v>0</v>
      </c>
      <c r="U785" s="27">
        <f>畜禽季度村级台账!D786+畜禽季度村级台账!V786+畜禽季度村级台账!AN786+畜禽季度村级台账!BF786</f>
        <v>0</v>
      </c>
      <c r="V785" s="27">
        <f>畜禽季度村级台账!E786+畜禽季度村级台账!W786+畜禽季度村级台账!AO786+畜禽季度村级台账!BG786</f>
        <v>0</v>
      </c>
      <c r="W785" s="27">
        <f>畜禽季度村级台账!F786+畜禽季度村级台账!X786+畜禽季度村级台账!AP786+畜禽季度村级台账!BH786</f>
        <v>0</v>
      </c>
      <c r="X785" s="27">
        <f t="shared" si="104"/>
        <v>0</v>
      </c>
      <c r="Y785" s="27">
        <f>畜禽季度村级台账!G786+畜禽季度村级台账!Y786+畜禽季度村级台账!AQ786+畜禽季度村级台账!BI786</f>
        <v>0</v>
      </c>
      <c r="Z785" s="27">
        <f>畜禽季度村级台账!H786+畜禽季度村级台账!Z786+畜禽季度村级台账!AR786+畜禽季度村级台账!BJ786</f>
        <v>0</v>
      </c>
      <c r="AA785" s="27">
        <f>畜禽季度村级台账!CF786</f>
        <v>0</v>
      </c>
      <c r="AB785" s="27">
        <f>畜禽季度村级台账!CG786</f>
        <v>0</v>
      </c>
      <c r="AC785" s="27">
        <f>畜禽季度村级台账!CH786</f>
        <v>0</v>
      </c>
      <c r="AD785" s="27">
        <f>畜禽季度村级台账!CI786</f>
        <v>0</v>
      </c>
      <c r="AE785" s="27">
        <f>畜禽季度村级台账!CJ786</f>
        <v>0</v>
      </c>
      <c r="AF785" s="51" t="str">
        <f t="shared" si="97"/>
        <v>正确</v>
      </c>
      <c r="AG785" s="51" t="str">
        <f t="shared" si="98"/>
        <v>正确</v>
      </c>
      <c r="AH785" s="51" t="str">
        <f t="shared" si="99"/>
        <v>正确</v>
      </c>
      <c r="AI785" s="51" t="str">
        <f t="shared" si="100"/>
        <v>正确</v>
      </c>
      <c r="AJ785" s="51" t="str">
        <f t="shared" si="101"/>
        <v>正确</v>
      </c>
      <c r="AK785" s="51" t="str">
        <f t="shared" si="102"/>
        <v>正确</v>
      </c>
      <c r="AL785" s="51" t="str">
        <f t="shared" si="103"/>
        <v>正确</v>
      </c>
    </row>
    <row r="786" spans="1:38">
      <c r="A786" s="28">
        <v>776</v>
      </c>
      <c r="B786" s="26">
        <f>畜禽季度村级台账!B787</f>
        <v>0</v>
      </c>
      <c r="C786" s="27">
        <f>畜禽季度村级台账!BO787</f>
        <v>0</v>
      </c>
      <c r="D786" s="27">
        <f>畜禽季度村级台账!BP787</f>
        <v>0</v>
      </c>
      <c r="E786" s="27">
        <f>畜禽季度村级台账!BQ787</f>
        <v>0</v>
      </c>
      <c r="F786" s="27">
        <f>畜禽季度村级台账!BR787</f>
        <v>0</v>
      </c>
      <c r="G786" s="27">
        <f>畜禽季度村级台账!BS787</f>
        <v>0</v>
      </c>
      <c r="H786" s="27">
        <f>畜禽季度村级台账!BT787</f>
        <v>0</v>
      </c>
      <c r="I786" s="27">
        <f>畜禽季度村级台账!BU787</f>
        <v>0</v>
      </c>
      <c r="J786" s="27">
        <f>畜禽季度村级台账!BV787</f>
        <v>0</v>
      </c>
      <c r="K786" s="27">
        <f>畜禽季度村级台账!BW787</f>
        <v>0</v>
      </c>
      <c r="L786" s="27">
        <f>畜禽季度村级台账!BX787</f>
        <v>0</v>
      </c>
      <c r="M786" s="27">
        <f>畜禽季度村级台账!BY787</f>
        <v>0</v>
      </c>
      <c r="N786" s="27">
        <f>畜禽季度村级台账!BZ787</f>
        <v>0</v>
      </c>
      <c r="O786" s="27">
        <f>畜禽季度村级台账!CA787</f>
        <v>0</v>
      </c>
      <c r="P786" s="27">
        <f>畜禽季度村级台账!CB787</f>
        <v>0</v>
      </c>
      <c r="Q786" s="27">
        <f>畜禽季度村级台账!CC787</f>
        <v>0</v>
      </c>
      <c r="R786" s="27">
        <f>畜禽季度村级台账!CD787</f>
        <v>0</v>
      </c>
      <c r="S786" s="27">
        <f>畜禽季度村级台账!CE787</f>
        <v>0</v>
      </c>
      <c r="T786" s="27">
        <f>畜禽季度村级台账!C787+畜禽季度村级台账!U787+畜禽季度村级台账!AM787+畜禽季度村级台账!BE787</f>
        <v>0</v>
      </c>
      <c r="U786" s="27">
        <f>畜禽季度村级台账!D787+畜禽季度村级台账!V787+畜禽季度村级台账!AN787+畜禽季度村级台账!BF787</f>
        <v>0</v>
      </c>
      <c r="V786" s="27">
        <f>畜禽季度村级台账!E787+畜禽季度村级台账!W787+畜禽季度村级台账!AO787+畜禽季度村级台账!BG787</f>
        <v>0</v>
      </c>
      <c r="W786" s="27">
        <f>畜禽季度村级台账!F787+畜禽季度村级台账!X787+畜禽季度村级台账!AP787+畜禽季度村级台账!BH787</f>
        <v>0</v>
      </c>
      <c r="X786" s="27">
        <f t="shared" si="104"/>
        <v>0</v>
      </c>
      <c r="Y786" s="27">
        <f>畜禽季度村级台账!G787+畜禽季度村级台账!Y787+畜禽季度村级台账!AQ787+畜禽季度村级台账!BI787</f>
        <v>0</v>
      </c>
      <c r="Z786" s="27">
        <f>畜禽季度村级台账!H787+畜禽季度村级台账!Z787+畜禽季度村级台账!AR787+畜禽季度村级台账!BJ787</f>
        <v>0</v>
      </c>
      <c r="AA786" s="27">
        <f>畜禽季度村级台账!CF787</f>
        <v>0</v>
      </c>
      <c r="AB786" s="27">
        <f>畜禽季度村级台账!CG787</f>
        <v>0</v>
      </c>
      <c r="AC786" s="27">
        <f>畜禽季度村级台账!CH787</f>
        <v>0</v>
      </c>
      <c r="AD786" s="27">
        <f>畜禽季度村级台账!CI787</f>
        <v>0</v>
      </c>
      <c r="AE786" s="27">
        <f>畜禽季度村级台账!CJ787</f>
        <v>0</v>
      </c>
      <c r="AF786" s="51" t="str">
        <f t="shared" si="97"/>
        <v>正确</v>
      </c>
      <c r="AG786" s="51" t="str">
        <f t="shared" si="98"/>
        <v>正确</v>
      </c>
      <c r="AH786" s="51" t="str">
        <f t="shared" si="99"/>
        <v>正确</v>
      </c>
      <c r="AI786" s="51" t="str">
        <f t="shared" si="100"/>
        <v>正确</v>
      </c>
      <c r="AJ786" s="51" t="str">
        <f t="shared" si="101"/>
        <v>正确</v>
      </c>
      <c r="AK786" s="51" t="str">
        <f t="shared" si="102"/>
        <v>正确</v>
      </c>
      <c r="AL786" s="51" t="str">
        <f t="shared" si="103"/>
        <v>正确</v>
      </c>
    </row>
    <row r="787" spans="1:38">
      <c r="A787" s="28">
        <v>777</v>
      </c>
      <c r="B787" s="26">
        <f>畜禽季度村级台账!B788</f>
        <v>0</v>
      </c>
      <c r="C787" s="27">
        <f>畜禽季度村级台账!BO788</f>
        <v>0</v>
      </c>
      <c r="D787" s="27">
        <f>畜禽季度村级台账!BP788</f>
        <v>0</v>
      </c>
      <c r="E787" s="27">
        <f>畜禽季度村级台账!BQ788</f>
        <v>0</v>
      </c>
      <c r="F787" s="27">
        <f>畜禽季度村级台账!BR788</f>
        <v>0</v>
      </c>
      <c r="G787" s="27">
        <f>畜禽季度村级台账!BS788</f>
        <v>0</v>
      </c>
      <c r="H787" s="27">
        <f>畜禽季度村级台账!BT788</f>
        <v>0</v>
      </c>
      <c r="I787" s="27">
        <f>畜禽季度村级台账!BU788</f>
        <v>0</v>
      </c>
      <c r="J787" s="27">
        <f>畜禽季度村级台账!BV788</f>
        <v>0</v>
      </c>
      <c r="K787" s="27">
        <f>畜禽季度村级台账!BW788</f>
        <v>0</v>
      </c>
      <c r="L787" s="27">
        <f>畜禽季度村级台账!BX788</f>
        <v>0</v>
      </c>
      <c r="M787" s="27">
        <f>畜禽季度村级台账!BY788</f>
        <v>0</v>
      </c>
      <c r="N787" s="27">
        <f>畜禽季度村级台账!BZ788</f>
        <v>0</v>
      </c>
      <c r="O787" s="27">
        <f>畜禽季度村级台账!CA788</f>
        <v>0</v>
      </c>
      <c r="P787" s="27">
        <f>畜禽季度村级台账!CB788</f>
        <v>0</v>
      </c>
      <c r="Q787" s="27">
        <f>畜禽季度村级台账!CC788</f>
        <v>0</v>
      </c>
      <c r="R787" s="27">
        <f>畜禽季度村级台账!CD788</f>
        <v>0</v>
      </c>
      <c r="S787" s="27">
        <f>畜禽季度村级台账!CE788</f>
        <v>0</v>
      </c>
      <c r="T787" s="27">
        <f>畜禽季度村级台账!C788+畜禽季度村级台账!U788+畜禽季度村级台账!AM788+畜禽季度村级台账!BE788</f>
        <v>0</v>
      </c>
      <c r="U787" s="27">
        <f>畜禽季度村级台账!D788+畜禽季度村级台账!V788+畜禽季度村级台账!AN788+畜禽季度村级台账!BF788</f>
        <v>0</v>
      </c>
      <c r="V787" s="27">
        <f>畜禽季度村级台账!E788+畜禽季度村级台账!W788+畜禽季度村级台账!AO788+畜禽季度村级台账!BG788</f>
        <v>0</v>
      </c>
      <c r="W787" s="27">
        <f>畜禽季度村级台账!F788+畜禽季度村级台账!X788+畜禽季度村级台账!AP788+畜禽季度村级台账!BH788</f>
        <v>0</v>
      </c>
      <c r="X787" s="27">
        <f t="shared" si="104"/>
        <v>0</v>
      </c>
      <c r="Y787" s="27">
        <f>畜禽季度村级台账!G788+畜禽季度村级台账!Y788+畜禽季度村级台账!AQ788+畜禽季度村级台账!BI788</f>
        <v>0</v>
      </c>
      <c r="Z787" s="27">
        <f>畜禽季度村级台账!H788+畜禽季度村级台账!Z788+畜禽季度村级台账!AR788+畜禽季度村级台账!BJ788</f>
        <v>0</v>
      </c>
      <c r="AA787" s="27">
        <f>畜禽季度村级台账!CF788</f>
        <v>0</v>
      </c>
      <c r="AB787" s="27">
        <f>畜禽季度村级台账!CG788</f>
        <v>0</v>
      </c>
      <c r="AC787" s="27">
        <f>畜禽季度村级台账!CH788</f>
        <v>0</v>
      </c>
      <c r="AD787" s="27">
        <f>畜禽季度村级台账!CI788</f>
        <v>0</v>
      </c>
      <c r="AE787" s="27">
        <f>畜禽季度村级台账!CJ788</f>
        <v>0</v>
      </c>
      <c r="AF787" s="51" t="str">
        <f t="shared" si="97"/>
        <v>正确</v>
      </c>
      <c r="AG787" s="51" t="str">
        <f t="shared" si="98"/>
        <v>正确</v>
      </c>
      <c r="AH787" s="51" t="str">
        <f t="shared" si="99"/>
        <v>正确</v>
      </c>
      <c r="AI787" s="51" t="str">
        <f t="shared" si="100"/>
        <v>正确</v>
      </c>
      <c r="AJ787" s="51" t="str">
        <f t="shared" si="101"/>
        <v>正确</v>
      </c>
      <c r="AK787" s="51" t="str">
        <f t="shared" si="102"/>
        <v>正确</v>
      </c>
      <c r="AL787" s="51" t="str">
        <f t="shared" si="103"/>
        <v>正确</v>
      </c>
    </row>
    <row r="788" spans="1:38">
      <c r="A788" s="28">
        <v>778</v>
      </c>
      <c r="B788" s="26">
        <f>畜禽季度村级台账!B789</f>
        <v>0</v>
      </c>
      <c r="C788" s="27">
        <f>畜禽季度村级台账!BO789</f>
        <v>0</v>
      </c>
      <c r="D788" s="27">
        <f>畜禽季度村级台账!BP789</f>
        <v>0</v>
      </c>
      <c r="E788" s="27">
        <f>畜禽季度村级台账!BQ789</f>
        <v>0</v>
      </c>
      <c r="F788" s="27">
        <f>畜禽季度村级台账!BR789</f>
        <v>0</v>
      </c>
      <c r="G788" s="27">
        <f>畜禽季度村级台账!BS789</f>
        <v>0</v>
      </c>
      <c r="H788" s="27">
        <f>畜禽季度村级台账!BT789</f>
        <v>0</v>
      </c>
      <c r="I788" s="27">
        <f>畜禽季度村级台账!BU789</f>
        <v>0</v>
      </c>
      <c r="J788" s="27">
        <f>畜禽季度村级台账!BV789</f>
        <v>0</v>
      </c>
      <c r="K788" s="27">
        <f>畜禽季度村级台账!BW789</f>
        <v>0</v>
      </c>
      <c r="L788" s="27">
        <f>畜禽季度村级台账!BX789</f>
        <v>0</v>
      </c>
      <c r="M788" s="27">
        <f>畜禽季度村级台账!BY789</f>
        <v>0</v>
      </c>
      <c r="N788" s="27">
        <f>畜禽季度村级台账!BZ789</f>
        <v>0</v>
      </c>
      <c r="O788" s="27">
        <f>畜禽季度村级台账!CA789</f>
        <v>0</v>
      </c>
      <c r="P788" s="27">
        <f>畜禽季度村级台账!CB789</f>
        <v>0</v>
      </c>
      <c r="Q788" s="27">
        <f>畜禽季度村级台账!CC789</f>
        <v>0</v>
      </c>
      <c r="R788" s="27">
        <f>畜禽季度村级台账!CD789</f>
        <v>0</v>
      </c>
      <c r="S788" s="27">
        <f>畜禽季度村级台账!CE789</f>
        <v>0</v>
      </c>
      <c r="T788" s="27">
        <f>畜禽季度村级台账!C789+畜禽季度村级台账!U789+畜禽季度村级台账!AM789+畜禽季度村级台账!BE789</f>
        <v>0</v>
      </c>
      <c r="U788" s="27">
        <f>畜禽季度村级台账!D789+畜禽季度村级台账!V789+畜禽季度村级台账!AN789+畜禽季度村级台账!BF789</f>
        <v>0</v>
      </c>
      <c r="V788" s="27">
        <f>畜禽季度村级台账!E789+畜禽季度村级台账!W789+畜禽季度村级台账!AO789+畜禽季度村级台账!BG789</f>
        <v>0</v>
      </c>
      <c r="W788" s="27">
        <f>畜禽季度村级台账!F789+畜禽季度村级台账!X789+畜禽季度村级台账!AP789+畜禽季度村级台账!BH789</f>
        <v>0</v>
      </c>
      <c r="X788" s="27">
        <f t="shared" si="104"/>
        <v>0</v>
      </c>
      <c r="Y788" s="27">
        <f>畜禽季度村级台账!G789+畜禽季度村级台账!Y789+畜禽季度村级台账!AQ789+畜禽季度村级台账!BI789</f>
        <v>0</v>
      </c>
      <c r="Z788" s="27">
        <f>畜禽季度村级台账!H789+畜禽季度村级台账!Z789+畜禽季度村级台账!AR789+畜禽季度村级台账!BJ789</f>
        <v>0</v>
      </c>
      <c r="AA788" s="27">
        <f>畜禽季度村级台账!CF789</f>
        <v>0</v>
      </c>
      <c r="AB788" s="27">
        <f>畜禽季度村级台账!CG789</f>
        <v>0</v>
      </c>
      <c r="AC788" s="27">
        <f>畜禽季度村级台账!CH789</f>
        <v>0</v>
      </c>
      <c r="AD788" s="27">
        <f>畜禽季度村级台账!CI789</f>
        <v>0</v>
      </c>
      <c r="AE788" s="27">
        <f>畜禽季度村级台账!CJ789</f>
        <v>0</v>
      </c>
      <c r="AF788" s="51" t="str">
        <f t="shared" si="97"/>
        <v>正确</v>
      </c>
      <c r="AG788" s="51" t="str">
        <f t="shared" si="98"/>
        <v>正确</v>
      </c>
      <c r="AH788" s="51" t="str">
        <f t="shared" si="99"/>
        <v>正确</v>
      </c>
      <c r="AI788" s="51" t="str">
        <f t="shared" si="100"/>
        <v>正确</v>
      </c>
      <c r="AJ788" s="51" t="str">
        <f t="shared" si="101"/>
        <v>正确</v>
      </c>
      <c r="AK788" s="51" t="str">
        <f t="shared" si="102"/>
        <v>正确</v>
      </c>
      <c r="AL788" s="51" t="str">
        <f t="shared" si="103"/>
        <v>正确</v>
      </c>
    </row>
    <row r="789" spans="1:38">
      <c r="A789" s="28">
        <v>779</v>
      </c>
      <c r="B789" s="26">
        <f>畜禽季度村级台账!B790</f>
        <v>0</v>
      </c>
      <c r="C789" s="27">
        <f>畜禽季度村级台账!BO790</f>
        <v>0</v>
      </c>
      <c r="D789" s="27">
        <f>畜禽季度村级台账!BP790</f>
        <v>0</v>
      </c>
      <c r="E789" s="27">
        <f>畜禽季度村级台账!BQ790</f>
        <v>0</v>
      </c>
      <c r="F789" s="27">
        <f>畜禽季度村级台账!BR790</f>
        <v>0</v>
      </c>
      <c r="G789" s="27">
        <f>畜禽季度村级台账!BS790</f>
        <v>0</v>
      </c>
      <c r="H789" s="27">
        <f>畜禽季度村级台账!BT790</f>
        <v>0</v>
      </c>
      <c r="I789" s="27">
        <f>畜禽季度村级台账!BU790</f>
        <v>0</v>
      </c>
      <c r="J789" s="27">
        <f>畜禽季度村级台账!BV790</f>
        <v>0</v>
      </c>
      <c r="K789" s="27">
        <f>畜禽季度村级台账!BW790</f>
        <v>0</v>
      </c>
      <c r="L789" s="27">
        <f>畜禽季度村级台账!BX790</f>
        <v>0</v>
      </c>
      <c r="M789" s="27">
        <f>畜禽季度村级台账!BY790</f>
        <v>0</v>
      </c>
      <c r="N789" s="27">
        <f>畜禽季度村级台账!BZ790</f>
        <v>0</v>
      </c>
      <c r="O789" s="27">
        <f>畜禽季度村级台账!CA790</f>
        <v>0</v>
      </c>
      <c r="P789" s="27">
        <f>畜禽季度村级台账!CB790</f>
        <v>0</v>
      </c>
      <c r="Q789" s="27">
        <f>畜禽季度村级台账!CC790</f>
        <v>0</v>
      </c>
      <c r="R789" s="27">
        <f>畜禽季度村级台账!CD790</f>
        <v>0</v>
      </c>
      <c r="S789" s="27">
        <f>畜禽季度村级台账!CE790</f>
        <v>0</v>
      </c>
      <c r="T789" s="27">
        <f>畜禽季度村级台账!C790+畜禽季度村级台账!U790+畜禽季度村级台账!AM790+畜禽季度村级台账!BE790</f>
        <v>0</v>
      </c>
      <c r="U789" s="27">
        <f>畜禽季度村级台账!D790+畜禽季度村级台账!V790+畜禽季度村级台账!AN790+畜禽季度村级台账!BF790</f>
        <v>0</v>
      </c>
      <c r="V789" s="27">
        <f>畜禽季度村级台账!E790+畜禽季度村级台账!W790+畜禽季度村级台账!AO790+畜禽季度村级台账!BG790</f>
        <v>0</v>
      </c>
      <c r="W789" s="27">
        <f>畜禽季度村级台账!F790+畜禽季度村级台账!X790+畜禽季度村级台账!AP790+畜禽季度村级台账!BH790</f>
        <v>0</v>
      </c>
      <c r="X789" s="27">
        <f t="shared" si="104"/>
        <v>0</v>
      </c>
      <c r="Y789" s="27">
        <f>畜禽季度村级台账!G790+畜禽季度村级台账!Y790+畜禽季度村级台账!AQ790+畜禽季度村级台账!BI790</f>
        <v>0</v>
      </c>
      <c r="Z789" s="27">
        <f>畜禽季度村级台账!H790+畜禽季度村级台账!Z790+畜禽季度村级台账!AR790+畜禽季度村级台账!BJ790</f>
        <v>0</v>
      </c>
      <c r="AA789" s="27">
        <f>畜禽季度村级台账!CF790</f>
        <v>0</v>
      </c>
      <c r="AB789" s="27">
        <f>畜禽季度村级台账!CG790</f>
        <v>0</v>
      </c>
      <c r="AC789" s="27">
        <f>畜禽季度村级台账!CH790</f>
        <v>0</v>
      </c>
      <c r="AD789" s="27">
        <f>畜禽季度村级台账!CI790</f>
        <v>0</v>
      </c>
      <c r="AE789" s="27">
        <f>畜禽季度村级台账!CJ790</f>
        <v>0</v>
      </c>
      <c r="AF789" s="51" t="str">
        <f t="shared" si="97"/>
        <v>正确</v>
      </c>
      <c r="AG789" s="51" t="str">
        <f t="shared" si="98"/>
        <v>正确</v>
      </c>
      <c r="AH789" s="51" t="str">
        <f t="shared" si="99"/>
        <v>正确</v>
      </c>
      <c r="AI789" s="51" t="str">
        <f t="shared" si="100"/>
        <v>正确</v>
      </c>
      <c r="AJ789" s="51" t="str">
        <f t="shared" si="101"/>
        <v>正确</v>
      </c>
      <c r="AK789" s="51" t="str">
        <f t="shared" si="102"/>
        <v>正确</v>
      </c>
      <c r="AL789" s="51" t="str">
        <f t="shared" si="103"/>
        <v>正确</v>
      </c>
    </row>
    <row r="790" spans="1:38">
      <c r="A790" s="28">
        <v>780</v>
      </c>
      <c r="B790" s="26">
        <f>畜禽季度村级台账!B791</f>
        <v>0</v>
      </c>
      <c r="C790" s="27">
        <f>畜禽季度村级台账!BO791</f>
        <v>0</v>
      </c>
      <c r="D790" s="27">
        <f>畜禽季度村级台账!BP791</f>
        <v>0</v>
      </c>
      <c r="E790" s="27">
        <f>畜禽季度村级台账!BQ791</f>
        <v>0</v>
      </c>
      <c r="F790" s="27">
        <f>畜禽季度村级台账!BR791</f>
        <v>0</v>
      </c>
      <c r="G790" s="27">
        <f>畜禽季度村级台账!BS791</f>
        <v>0</v>
      </c>
      <c r="H790" s="27">
        <f>畜禽季度村级台账!BT791</f>
        <v>0</v>
      </c>
      <c r="I790" s="27">
        <f>畜禽季度村级台账!BU791</f>
        <v>0</v>
      </c>
      <c r="J790" s="27">
        <f>畜禽季度村级台账!BV791</f>
        <v>0</v>
      </c>
      <c r="K790" s="27">
        <f>畜禽季度村级台账!BW791</f>
        <v>0</v>
      </c>
      <c r="L790" s="27">
        <f>畜禽季度村级台账!BX791</f>
        <v>0</v>
      </c>
      <c r="M790" s="27">
        <f>畜禽季度村级台账!BY791</f>
        <v>0</v>
      </c>
      <c r="N790" s="27">
        <f>畜禽季度村级台账!BZ791</f>
        <v>0</v>
      </c>
      <c r="O790" s="27">
        <f>畜禽季度村级台账!CA791</f>
        <v>0</v>
      </c>
      <c r="P790" s="27">
        <f>畜禽季度村级台账!CB791</f>
        <v>0</v>
      </c>
      <c r="Q790" s="27">
        <f>畜禽季度村级台账!CC791</f>
        <v>0</v>
      </c>
      <c r="R790" s="27">
        <f>畜禽季度村级台账!CD791</f>
        <v>0</v>
      </c>
      <c r="S790" s="27">
        <f>畜禽季度村级台账!CE791</f>
        <v>0</v>
      </c>
      <c r="T790" s="27">
        <f>畜禽季度村级台账!C791+畜禽季度村级台账!U791+畜禽季度村级台账!AM791+畜禽季度村级台账!BE791</f>
        <v>0</v>
      </c>
      <c r="U790" s="27">
        <f>畜禽季度村级台账!D791+畜禽季度村级台账!V791+畜禽季度村级台账!AN791+畜禽季度村级台账!BF791</f>
        <v>0</v>
      </c>
      <c r="V790" s="27">
        <f>畜禽季度村级台账!E791+畜禽季度村级台账!W791+畜禽季度村级台账!AO791+畜禽季度村级台账!BG791</f>
        <v>0</v>
      </c>
      <c r="W790" s="27">
        <f>畜禽季度村级台账!F791+畜禽季度村级台账!X791+畜禽季度村级台账!AP791+畜禽季度村级台账!BH791</f>
        <v>0</v>
      </c>
      <c r="X790" s="27">
        <f t="shared" si="104"/>
        <v>0</v>
      </c>
      <c r="Y790" s="27">
        <f>畜禽季度村级台账!G791+畜禽季度村级台账!Y791+畜禽季度村级台账!AQ791+畜禽季度村级台账!BI791</f>
        <v>0</v>
      </c>
      <c r="Z790" s="27">
        <f>畜禽季度村级台账!H791+畜禽季度村级台账!Z791+畜禽季度村级台账!AR791+畜禽季度村级台账!BJ791</f>
        <v>0</v>
      </c>
      <c r="AA790" s="27">
        <f>畜禽季度村级台账!CF791</f>
        <v>0</v>
      </c>
      <c r="AB790" s="27">
        <f>畜禽季度村级台账!CG791</f>
        <v>0</v>
      </c>
      <c r="AC790" s="27">
        <f>畜禽季度村级台账!CH791</f>
        <v>0</v>
      </c>
      <c r="AD790" s="27">
        <f>畜禽季度村级台账!CI791</f>
        <v>0</v>
      </c>
      <c r="AE790" s="27">
        <f>畜禽季度村级台账!CJ791</f>
        <v>0</v>
      </c>
      <c r="AF790" s="51" t="str">
        <f t="shared" si="97"/>
        <v>正确</v>
      </c>
      <c r="AG790" s="51" t="str">
        <f t="shared" si="98"/>
        <v>正确</v>
      </c>
      <c r="AH790" s="51" t="str">
        <f t="shared" si="99"/>
        <v>正确</v>
      </c>
      <c r="AI790" s="51" t="str">
        <f t="shared" si="100"/>
        <v>正确</v>
      </c>
      <c r="AJ790" s="51" t="str">
        <f t="shared" si="101"/>
        <v>正确</v>
      </c>
      <c r="AK790" s="51" t="str">
        <f t="shared" si="102"/>
        <v>正确</v>
      </c>
      <c r="AL790" s="51" t="str">
        <f t="shared" si="103"/>
        <v>正确</v>
      </c>
    </row>
    <row r="791" spans="1:38">
      <c r="A791" s="28">
        <v>781</v>
      </c>
      <c r="B791" s="26">
        <f>畜禽季度村级台账!B792</f>
        <v>0</v>
      </c>
      <c r="C791" s="27">
        <f>畜禽季度村级台账!BO792</f>
        <v>0</v>
      </c>
      <c r="D791" s="27">
        <f>畜禽季度村级台账!BP792</f>
        <v>0</v>
      </c>
      <c r="E791" s="27">
        <f>畜禽季度村级台账!BQ792</f>
        <v>0</v>
      </c>
      <c r="F791" s="27">
        <f>畜禽季度村级台账!BR792</f>
        <v>0</v>
      </c>
      <c r="G791" s="27">
        <f>畜禽季度村级台账!BS792</f>
        <v>0</v>
      </c>
      <c r="H791" s="27">
        <f>畜禽季度村级台账!BT792</f>
        <v>0</v>
      </c>
      <c r="I791" s="27">
        <f>畜禽季度村级台账!BU792</f>
        <v>0</v>
      </c>
      <c r="J791" s="27">
        <f>畜禽季度村级台账!BV792</f>
        <v>0</v>
      </c>
      <c r="K791" s="27">
        <f>畜禽季度村级台账!BW792</f>
        <v>0</v>
      </c>
      <c r="L791" s="27">
        <f>畜禽季度村级台账!BX792</f>
        <v>0</v>
      </c>
      <c r="M791" s="27">
        <f>畜禽季度村级台账!BY792</f>
        <v>0</v>
      </c>
      <c r="N791" s="27">
        <f>畜禽季度村级台账!BZ792</f>
        <v>0</v>
      </c>
      <c r="O791" s="27">
        <f>畜禽季度村级台账!CA792</f>
        <v>0</v>
      </c>
      <c r="P791" s="27">
        <f>畜禽季度村级台账!CB792</f>
        <v>0</v>
      </c>
      <c r="Q791" s="27">
        <f>畜禽季度村级台账!CC792</f>
        <v>0</v>
      </c>
      <c r="R791" s="27">
        <f>畜禽季度村级台账!CD792</f>
        <v>0</v>
      </c>
      <c r="S791" s="27">
        <f>畜禽季度村级台账!CE792</f>
        <v>0</v>
      </c>
      <c r="T791" s="27">
        <f>畜禽季度村级台账!C792+畜禽季度村级台账!U792+畜禽季度村级台账!AM792+畜禽季度村级台账!BE792</f>
        <v>0</v>
      </c>
      <c r="U791" s="27">
        <f>畜禽季度村级台账!D792+畜禽季度村级台账!V792+畜禽季度村级台账!AN792+畜禽季度村级台账!BF792</f>
        <v>0</v>
      </c>
      <c r="V791" s="27">
        <f>畜禽季度村级台账!E792+畜禽季度村级台账!W792+畜禽季度村级台账!AO792+畜禽季度村级台账!BG792</f>
        <v>0</v>
      </c>
      <c r="W791" s="27">
        <f>畜禽季度村级台账!F792+畜禽季度村级台账!X792+畜禽季度村级台账!AP792+畜禽季度村级台账!BH792</f>
        <v>0</v>
      </c>
      <c r="X791" s="27">
        <f t="shared" si="104"/>
        <v>0</v>
      </c>
      <c r="Y791" s="27">
        <f>畜禽季度村级台账!G792+畜禽季度村级台账!Y792+畜禽季度村级台账!AQ792+畜禽季度村级台账!BI792</f>
        <v>0</v>
      </c>
      <c r="Z791" s="27">
        <f>畜禽季度村级台账!H792+畜禽季度村级台账!Z792+畜禽季度村级台账!AR792+畜禽季度村级台账!BJ792</f>
        <v>0</v>
      </c>
      <c r="AA791" s="27">
        <f>畜禽季度村级台账!CF792</f>
        <v>0</v>
      </c>
      <c r="AB791" s="27">
        <f>畜禽季度村级台账!CG792</f>
        <v>0</v>
      </c>
      <c r="AC791" s="27">
        <f>畜禽季度村级台账!CH792</f>
        <v>0</v>
      </c>
      <c r="AD791" s="27">
        <f>畜禽季度村级台账!CI792</f>
        <v>0</v>
      </c>
      <c r="AE791" s="27">
        <f>畜禽季度村级台账!CJ792</f>
        <v>0</v>
      </c>
      <c r="AF791" s="51" t="str">
        <f t="shared" si="97"/>
        <v>正确</v>
      </c>
      <c r="AG791" s="51" t="str">
        <f t="shared" si="98"/>
        <v>正确</v>
      </c>
      <c r="AH791" s="51" t="str">
        <f t="shared" si="99"/>
        <v>正确</v>
      </c>
      <c r="AI791" s="51" t="str">
        <f t="shared" si="100"/>
        <v>正确</v>
      </c>
      <c r="AJ791" s="51" t="str">
        <f t="shared" si="101"/>
        <v>正确</v>
      </c>
      <c r="AK791" s="51" t="str">
        <f t="shared" si="102"/>
        <v>正确</v>
      </c>
      <c r="AL791" s="51" t="str">
        <f t="shared" si="103"/>
        <v>正确</v>
      </c>
    </row>
    <row r="792" spans="1:38">
      <c r="A792" s="28">
        <v>782</v>
      </c>
      <c r="B792" s="26">
        <f>畜禽季度村级台账!B793</f>
        <v>0</v>
      </c>
      <c r="C792" s="27">
        <f>畜禽季度村级台账!BO793</f>
        <v>0</v>
      </c>
      <c r="D792" s="27">
        <f>畜禽季度村级台账!BP793</f>
        <v>0</v>
      </c>
      <c r="E792" s="27">
        <f>畜禽季度村级台账!BQ793</f>
        <v>0</v>
      </c>
      <c r="F792" s="27">
        <f>畜禽季度村级台账!BR793</f>
        <v>0</v>
      </c>
      <c r="G792" s="27">
        <f>畜禽季度村级台账!BS793</f>
        <v>0</v>
      </c>
      <c r="H792" s="27">
        <f>畜禽季度村级台账!BT793</f>
        <v>0</v>
      </c>
      <c r="I792" s="27">
        <f>畜禽季度村级台账!BU793</f>
        <v>0</v>
      </c>
      <c r="J792" s="27">
        <f>畜禽季度村级台账!BV793</f>
        <v>0</v>
      </c>
      <c r="K792" s="27">
        <f>畜禽季度村级台账!BW793</f>
        <v>0</v>
      </c>
      <c r="L792" s="27">
        <f>畜禽季度村级台账!BX793</f>
        <v>0</v>
      </c>
      <c r="M792" s="27">
        <f>畜禽季度村级台账!BY793</f>
        <v>0</v>
      </c>
      <c r="N792" s="27">
        <f>畜禽季度村级台账!BZ793</f>
        <v>0</v>
      </c>
      <c r="O792" s="27">
        <f>畜禽季度村级台账!CA793</f>
        <v>0</v>
      </c>
      <c r="P792" s="27">
        <f>畜禽季度村级台账!CB793</f>
        <v>0</v>
      </c>
      <c r="Q792" s="27">
        <f>畜禽季度村级台账!CC793</f>
        <v>0</v>
      </c>
      <c r="R792" s="27">
        <f>畜禽季度村级台账!CD793</f>
        <v>0</v>
      </c>
      <c r="S792" s="27">
        <f>畜禽季度村级台账!CE793</f>
        <v>0</v>
      </c>
      <c r="T792" s="27">
        <f>畜禽季度村级台账!C793+畜禽季度村级台账!U793+畜禽季度村级台账!AM793+畜禽季度村级台账!BE793</f>
        <v>0</v>
      </c>
      <c r="U792" s="27">
        <f>畜禽季度村级台账!D793+畜禽季度村级台账!V793+畜禽季度村级台账!AN793+畜禽季度村级台账!BF793</f>
        <v>0</v>
      </c>
      <c r="V792" s="27">
        <f>畜禽季度村级台账!E793+畜禽季度村级台账!W793+畜禽季度村级台账!AO793+畜禽季度村级台账!BG793</f>
        <v>0</v>
      </c>
      <c r="W792" s="27">
        <f>畜禽季度村级台账!F793+畜禽季度村级台账!X793+畜禽季度村级台账!AP793+畜禽季度村级台账!BH793</f>
        <v>0</v>
      </c>
      <c r="X792" s="27">
        <f t="shared" si="104"/>
        <v>0</v>
      </c>
      <c r="Y792" s="27">
        <f>畜禽季度村级台账!G793+畜禽季度村级台账!Y793+畜禽季度村级台账!AQ793+畜禽季度村级台账!BI793</f>
        <v>0</v>
      </c>
      <c r="Z792" s="27">
        <f>畜禽季度村级台账!H793+畜禽季度村级台账!Z793+畜禽季度村级台账!AR793+畜禽季度村级台账!BJ793</f>
        <v>0</v>
      </c>
      <c r="AA792" s="27">
        <f>畜禽季度村级台账!CF793</f>
        <v>0</v>
      </c>
      <c r="AB792" s="27">
        <f>畜禽季度村级台账!CG793</f>
        <v>0</v>
      </c>
      <c r="AC792" s="27">
        <f>畜禽季度村级台账!CH793</f>
        <v>0</v>
      </c>
      <c r="AD792" s="27">
        <f>畜禽季度村级台账!CI793</f>
        <v>0</v>
      </c>
      <c r="AE792" s="27">
        <f>畜禽季度村级台账!CJ793</f>
        <v>0</v>
      </c>
      <c r="AF792" s="51" t="str">
        <f t="shared" si="97"/>
        <v>正确</v>
      </c>
      <c r="AG792" s="51" t="str">
        <f t="shared" si="98"/>
        <v>正确</v>
      </c>
      <c r="AH792" s="51" t="str">
        <f t="shared" si="99"/>
        <v>正确</v>
      </c>
      <c r="AI792" s="51" t="str">
        <f t="shared" si="100"/>
        <v>正确</v>
      </c>
      <c r="AJ792" s="51" t="str">
        <f t="shared" si="101"/>
        <v>正确</v>
      </c>
      <c r="AK792" s="51" t="str">
        <f t="shared" si="102"/>
        <v>正确</v>
      </c>
      <c r="AL792" s="51" t="str">
        <f t="shared" si="103"/>
        <v>正确</v>
      </c>
    </row>
    <row r="793" spans="1:38">
      <c r="A793" s="28">
        <v>783</v>
      </c>
      <c r="B793" s="26">
        <f>畜禽季度村级台账!B794</f>
        <v>0</v>
      </c>
      <c r="C793" s="27">
        <f>畜禽季度村级台账!BO794</f>
        <v>0</v>
      </c>
      <c r="D793" s="27">
        <f>畜禽季度村级台账!BP794</f>
        <v>0</v>
      </c>
      <c r="E793" s="27">
        <f>畜禽季度村级台账!BQ794</f>
        <v>0</v>
      </c>
      <c r="F793" s="27">
        <f>畜禽季度村级台账!BR794</f>
        <v>0</v>
      </c>
      <c r="G793" s="27">
        <f>畜禽季度村级台账!BS794</f>
        <v>0</v>
      </c>
      <c r="H793" s="27">
        <f>畜禽季度村级台账!BT794</f>
        <v>0</v>
      </c>
      <c r="I793" s="27">
        <f>畜禽季度村级台账!BU794</f>
        <v>0</v>
      </c>
      <c r="J793" s="27">
        <f>畜禽季度村级台账!BV794</f>
        <v>0</v>
      </c>
      <c r="K793" s="27">
        <f>畜禽季度村级台账!BW794</f>
        <v>0</v>
      </c>
      <c r="L793" s="27">
        <f>畜禽季度村级台账!BX794</f>
        <v>0</v>
      </c>
      <c r="M793" s="27">
        <f>畜禽季度村级台账!BY794</f>
        <v>0</v>
      </c>
      <c r="N793" s="27">
        <f>畜禽季度村级台账!BZ794</f>
        <v>0</v>
      </c>
      <c r="O793" s="27">
        <f>畜禽季度村级台账!CA794</f>
        <v>0</v>
      </c>
      <c r="P793" s="27">
        <f>畜禽季度村级台账!CB794</f>
        <v>0</v>
      </c>
      <c r="Q793" s="27">
        <f>畜禽季度村级台账!CC794</f>
        <v>0</v>
      </c>
      <c r="R793" s="27">
        <f>畜禽季度村级台账!CD794</f>
        <v>0</v>
      </c>
      <c r="S793" s="27">
        <f>畜禽季度村级台账!CE794</f>
        <v>0</v>
      </c>
      <c r="T793" s="27">
        <f>畜禽季度村级台账!C794+畜禽季度村级台账!U794+畜禽季度村级台账!AM794+畜禽季度村级台账!BE794</f>
        <v>0</v>
      </c>
      <c r="U793" s="27">
        <f>畜禽季度村级台账!D794+畜禽季度村级台账!V794+畜禽季度村级台账!AN794+畜禽季度村级台账!BF794</f>
        <v>0</v>
      </c>
      <c r="V793" s="27">
        <f>畜禽季度村级台账!E794+畜禽季度村级台账!W794+畜禽季度村级台账!AO794+畜禽季度村级台账!BG794</f>
        <v>0</v>
      </c>
      <c r="W793" s="27">
        <f>畜禽季度村级台账!F794+畜禽季度村级台账!X794+畜禽季度村级台账!AP794+畜禽季度村级台账!BH794</f>
        <v>0</v>
      </c>
      <c r="X793" s="27">
        <f t="shared" si="104"/>
        <v>0</v>
      </c>
      <c r="Y793" s="27">
        <f>畜禽季度村级台账!G794+畜禽季度村级台账!Y794+畜禽季度村级台账!AQ794+畜禽季度村级台账!BI794</f>
        <v>0</v>
      </c>
      <c r="Z793" s="27">
        <f>畜禽季度村级台账!H794+畜禽季度村级台账!Z794+畜禽季度村级台账!AR794+畜禽季度村级台账!BJ794</f>
        <v>0</v>
      </c>
      <c r="AA793" s="27">
        <f>畜禽季度村级台账!CF794</f>
        <v>0</v>
      </c>
      <c r="AB793" s="27">
        <f>畜禽季度村级台账!CG794</f>
        <v>0</v>
      </c>
      <c r="AC793" s="27">
        <f>畜禽季度村级台账!CH794</f>
        <v>0</v>
      </c>
      <c r="AD793" s="27">
        <f>畜禽季度村级台账!CI794</f>
        <v>0</v>
      </c>
      <c r="AE793" s="27">
        <f>畜禽季度村级台账!CJ794</f>
        <v>0</v>
      </c>
      <c r="AF793" s="51" t="str">
        <f t="shared" si="97"/>
        <v>正确</v>
      </c>
      <c r="AG793" s="51" t="str">
        <f t="shared" si="98"/>
        <v>正确</v>
      </c>
      <c r="AH793" s="51" t="str">
        <f t="shared" si="99"/>
        <v>正确</v>
      </c>
      <c r="AI793" s="51" t="str">
        <f t="shared" si="100"/>
        <v>正确</v>
      </c>
      <c r="AJ793" s="51" t="str">
        <f t="shared" si="101"/>
        <v>正确</v>
      </c>
      <c r="AK793" s="51" t="str">
        <f t="shared" si="102"/>
        <v>正确</v>
      </c>
      <c r="AL793" s="51" t="str">
        <f t="shared" si="103"/>
        <v>正确</v>
      </c>
    </row>
    <row r="794" spans="1:38">
      <c r="A794" s="28">
        <v>784</v>
      </c>
      <c r="B794" s="26">
        <f>畜禽季度村级台账!B795</f>
        <v>0</v>
      </c>
      <c r="C794" s="27">
        <f>畜禽季度村级台账!BO795</f>
        <v>0</v>
      </c>
      <c r="D794" s="27">
        <f>畜禽季度村级台账!BP795</f>
        <v>0</v>
      </c>
      <c r="E794" s="27">
        <f>畜禽季度村级台账!BQ795</f>
        <v>0</v>
      </c>
      <c r="F794" s="27">
        <f>畜禽季度村级台账!BR795</f>
        <v>0</v>
      </c>
      <c r="G794" s="27">
        <f>畜禽季度村级台账!BS795</f>
        <v>0</v>
      </c>
      <c r="H794" s="27">
        <f>畜禽季度村级台账!BT795</f>
        <v>0</v>
      </c>
      <c r="I794" s="27">
        <f>畜禽季度村级台账!BU795</f>
        <v>0</v>
      </c>
      <c r="J794" s="27">
        <f>畜禽季度村级台账!BV795</f>
        <v>0</v>
      </c>
      <c r="K794" s="27">
        <f>畜禽季度村级台账!BW795</f>
        <v>0</v>
      </c>
      <c r="L794" s="27">
        <f>畜禽季度村级台账!BX795</f>
        <v>0</v>
      </c>
      <c r="M794" s="27">
        <f>畜禽季度村级台账!BY795</f>
        <v>0</v>
      </c>
      <c r="N794" s="27">
        <f>畜禽季度村级台账!BZ795</f>
        <v>0</v>
      </c>
      <c r="O794" s="27">
        <f>畜禽季度村级台账!CA795</f>
        <v>0</v>
      </c>
      <c r="P794" s="27">
        <f>畜禽季度村级台账!CB795</f>
        <v>0</v>
      </c>
      <c r="Q794" s="27">
        <f>畜禽季度村级台账!CC795</f>
        <v>0</v>
      </c>
      <c r="R794" s="27">
        <f>畜禽季度村级台账!CD795</f>
        <v>0</v>
      </c>
      <c r="S794" s="27">
        <f>畜禽季度村级台账!CE795</f>
        <v>0</v>
      </c>
      <c r="T794" s="27">
        <f>畜禽季度村级台账!C795+畜禽季度村级台账!U795+畜禽季度村级台账!AM795+畜禽季度村级台账!BE795</f>
        <v>0</v>
      </c>
      <c r="U794" s="27">
        <f>畜禽季度村级台账!D795+畜禽季度村级台账!V795+畜禽季度村级台账!AN795+畜禽季度村级台账!BF795</f>
        <v>0</v>
      </c>
      <c r="V794" s="27">
        <f>畜禽季度村级台账!E795+畜禽季度村级台账!W795+畜禽季度村级台账!AO795+畜禽季度村级台账!BG795</f>
        <v>0</v>
      </c>
      <c r="W794" s="27">
        <f>畜禽季度村级台账!F795+畜禽季度村级台账!X795+畜禽季度村级台账!AP795+畜禽季度村级台账!BH795</f>
        <v>0</v>
      </c>
      <c r="X794" s="27">
        <f t="shared" si="104"/>
        <v>0</v>
      </c>
      <c r="Y794" s="27">
        <f>畜禽季度村级台账!G795+畜禽季度村级台账!Y795+畜禽季度村级台账!AQ795+畜禽季度村级台账!BI795</f>
        <v>0</v>
      </c>
      <c r="Z794" s="27">
        <f>畜禽季度村级台账!H795+畜禽季度村级台账!Z795+畜禽季度村级台账!AR795+畜禽季度村级台账!BJ795</f>
        <v>0</v>
      </c>
      <c r="AA794" s="27">
        <f>畜禽季度村级台账!CF795</f>
        <v>0</v>
      </c>
      <c r="AB794" s="27">
        <f>畜禽季度村级台账!CG795</f>
        <v>0</v>
      </c>
      <c r="AC794" s="27">
        <f>畜禽季度村级台账!CH795</f>
        <v>0</v>
      </c>
      <c r="AD794" s="27">
        <f>畜禽季度村级台账!CI795</f>
        <v>0</v>
      </c>
      <c r="AE794" s="27">
        <f>畜禽季度村级台账!CJ795</f>
        <v>0</v>
      </c>
      <c r="AF794" s="51" t="str">
        <f t="shared" si="97"/>
        <v>正确</v>
      </c>
      <c r="AG794" s="51" t="str">
        <f t="shared" si="98"/>
        <v>正确</v>
      </c>
      <c r="AH794" s="51" t="str">
        <f t="shared" si="99"/>
        <v>正确</v>
      </c>
      <c r="AI794" s="51" t="str">
        <f t="shared" si="100"/>
        <v>正确</v>
      </c>
      <c r="AJ794" s="51" t="str">
        <f t="shared" si="101"/>
        <v>正确</v>
      </c>
      <c r="AK794" s="51" t="str">
        <f t="shared" si="102"/>
        <v>正确</v>
      </c>
      <c r="AL794" s="51" t="str">
        <f t="shared" si="103"/>
        <v>正确</v>
      </c>
    </row>
    <row r="795" spans="1:38">
      <c r="A795" s="28">
        <v>785</v>
      </c>
      <c r="B795" s="26">
        <f>畜禽季度村级台账!B796</f>
        <v>0</v>
      </c>
      <c r="C795" s="27">
        <f>畜禽季度村级台账!BO796</f>
        <v>0</v>
      </c>
      <c r="D795" s="27">
        <f>畜禽季度村级台账!BP796</f>
        <v>0</v>
      </c>
      <c r="E795" s="27">
        <f>畜禽季度村级台账!BQ796</f>
        <v>0</v>
      </c>
      <c r="F795" s="27">
        <f>畜禽季度村级台账!BR796</f>
        <v>0</v>
      </c>
      <c r="G795" s="27">
        <f>畜禽季度村级台账!BS796</f>
        <v>0</v>
      </c>
      <c r="H795" s="27">
        <f>畜禽季度村级台账!BT796</f>
        <v>0</v>
      </c>
      <c r="I795" s="27">
        <f>畜禽季度村级台账!BU796</f>
        <v>0</v>
      </c>
      <c r="J795" s="27">
        <f>畜禽季度村级台账!BV796</f>
        <v>0</v>
      </c>
      <c r="K795" s="27">
        <f>畜禽季度村级台账!BW796</f>
        <v>0</v>
      </c>
      <c r="L795" s="27">
        <f>畜禽季度村级台账!BX796</f>
        <v>0</v>
      </c>
      <c r="M795" s="27">
        <f>畜禽季度村级台账!BY796</f>
        <v>0</v>
      </c>
      <c r="N795" s="27">
        <f>畜禽季度村级台账!BZ796</f>
        <v>0</v>
      </c>
      <c r="O795" s="27">
        <f>畜禽季度村级台账!CA796</f>
        <v>0</v>
      </c>
      <c r="P795" s="27">
        <f>畜禽季度村级台账!CB796</f>
        <v>0</v>
      </c>
      <c r="Q795" s="27">
        <f>畜禽季度村级台账!CC796</f>
        <v>0</v>
      </c>
      <c r="R795" s="27">
        <f>畜禽季度村级台账!CD796</f>
        <v>0</v>
      </c>
      <c r="S795" s="27">
        <f>畜禽季度村级台账!CE796</f>
        <v>0</v>
      </c>
      <c r="T795" s="27">
        <f>畜禽季度村级台账!C796+畜禽季度村级台账!U796+畜禽季度村级台账!AM796+畜禽季度村级台账!BE796</f>
        <v>0</v>
      </c>
      <c r="U795" s="27">
        <f>畜禽季度村级台账!D796+畜禽季度村级台账!V796+畜禽季度村级台账!AN796+畜禽季度村级台账!BF796</f>
        <v>0</v>
      </c>
      <c r="V795" s="27">
        <f>畜禽季度村级台账!E796+畜禽季度村级台账!W796+畜禽季度村级台账!AO796+畜禽季度村级台账!BG796</f>
        <v>0</v>
      </c>
      <c r="W795" s="27">
        <f>畜禽季度村级台账!F796+畜禽季度村级台账!X796+畜禽季度村级台账!AP796+畜禽季度村级台账!BH796</f>
        <v>0</v>
      </c>
      <c r="X795" s="27">
        <f t="shared" si="104"/>
        <v>0</v>
      </c>
      <c r="Y795" s="27">
        <f>畜禽季度村级台账!G796+畜禽季度村级台账!Y796+畜禽季度村级台账!AQ796+畜禽季度村级台账!BI796</f>
        <v>0</v>
      </c>
      <c r="Z795" s="27">
        <f>畜禽季度村级台账!H796+畜禽季度村级台账!Z796+畜禽季度村级台账!AR796+畜禽季度村级台账!BJ796</f>
        <v>0</v>
      </c>
      <c r="AA795" s="27">
        <f>畜禽季度村级台账!CF796</f>
        <v>0</v>
      </c>
      <c r="AB795" s="27">
        <f>畜禽季度村级台账!CG796</f>
        <v>0</v>
      </c>
      <c r="AC795" s="27">
        <f>畜禽季度村级台账!CH796</f>
        <v>0</v>
      </c>
      <c r="AD795" s="27">
        <f>畜禽季度村级台账!CI796</f>
        <v>0</v>
      </c>
      <c r="AE795" s="27">
        <f>畜禽季度村级台账!CJ796</f>
        <v>0</v>
      </c>
      <c r="AF795" s="51" t="str">
        <f t="shared" si="97"/>
        <v>正确</v>
      </c>
      <c r="AG795" s="51" t="str">
        <f t="shared" si="98"/>
        <v>正确</v>
      </c>
      <c r="AH795" s="51" t="str">
        <f t="shared" si="99"/>
        <v>正确</v>
      </c>
      <c r="AI795" s="51" t="str">
        <f t="shared" si="100"/>
        <v>正确</v>
      </c>
      <c r="AJ795" s="51" t="str">
        <f t="shared" si="101"/>
        <v>正确</v>
      </c>
      <c r="AK795" s="51" t="str">
        <f t="shared" si="102"/>
        <v>正确</v>
      </c>
      <c r="AL795" s="51" t="str">
        <f t="shared" si="103"/>
        <v>正确</v>
      </c>
    </row>
    <row r="796" spans="1:38">
      <c r="A796" s="28">
        <v>786</v>
      </c>
      <c r="B796" s="26">
        <f>畜禽季度村级台账!B797</f>
        <v>0</v>
      </c>
      <c r="C796" s="27">
        <f>畜禽季度村级台账!BO797</f>
        <v>0</v>
      </c>
      <c r="D796" s="27">
        <f>畜禽季度村级台账!BP797</f>
        <v>0</v>
      </c>
      <c r="E796" s="27">
        <f>畜禽季度村级台账!BQ797</f>
        <v>0</v>
      </c>
      <c r="F796" s="27">
        <f>畜禽季度村级台账!BR797</f>
        <v>0</v>
      </c>
      <c r="G796" s="27">
        <f>畜禽季度村级台账!BS797</f>
        <v>0</v>
      </c>
      <c r="H796" s="27">
        <f>畜禽季度村级台账!BT797</f>
        <v>0</v>
      </c>
      <c r="I796" s="27">
        <f>畜禽季度村级台账!BU797</f>
        <v>0</v>
      </c>
      <c r="J796" s="27">
        <f>畜禽季度村级台账!BV797</f>
        <v>0</v>
      </c>
      <c r="K796" s="27">
        <f>畜禽季度村级台账!BW797</f>
        <v>0</v>
      </c>
      <c r="L796" s="27">
        <f>畜禽季度村级台账!BX797</f>
        <v>0</v>
      </c>
      <c r="M796" s="27">
        <f>畜禽季度村级台账!BY797</f>
        <v>0</v>
      </c>
      <c r="N796" s="27">
        <f>畜禽季度村级台账!BZ797</f>
        <v>0</v>
      </c>
      <c r="O796" s="27">
        <f>畜禽季度村级台账!CA797</f>
        <v>0</v>
      </c>
      <c r="P796" s="27">
        <f>畜禽季度村级台账!CB797</f>
        <v>0</v>
      </c>
      <c r="Q796" s="27">
        <f>畜禽季度村级台账!CC797</f>
        <v>0</v>
      </c>
      <c r="R796" s="27">
        <f>畜禽季度村级台账!CD797</f>
        <v>0</v>
      </c>
      <c r="S796" s="27">
        <f>畜禽季度村级台账!CE797</f>
        <v>0</v>
      </c>
      <c r="T796" s="27">
        <f>畜禽季度村级台账!C797+畜禽季度村级台账!U797+畜禽季度村级台账!AM797+畜禽季度村级台账!BE797</f>
        <v>0</v>
      </c>
      <c r="U796" s="27">
        <f>畜禽季度村级台账!D797+畜禽季度村级台账!V797+畜禽季度村级台账!AN797+畜禽季度村级台账!BF797</f>
        <v>0</v>
      </c>
      <c r="V796" s="27">
        <f>畜禽季度村级台账!E797+畜禽季度村级台账!W797+畜禽季度村级台账!AO797+畜禽季度村级台账!BG797</f>
        <v>0</v>
      </c>
      <c r="W796" s="27">
        <f>畜禽季度村级台账!F797+畜禽季度村级台账!X797+畜禽季度村级台账!AP797+畜禽季度村级台账!BH797</f>
        <v>0</v>
      </c>
      <c r="X796" s="27">
        <f t="shared" si="104"/>
        <v>0</v>
      </c>
      <c r="Y796" s="27">
        <f>畜禽季度村级台账!G797+畜禽季度村级台账!Y797+畜禽季度村级台账!AQ797+畜禽季度村级台账!BI797</f>
        <v>0</v>
      </c>
      <c r="Z796" s="27">
        <f>畜禽季度村级台账!H797+畜禽季度村级台账!Z797+畜禽季度村级台账!AR797+畜禽季度村级台账!BJ797</f>
        <v>0</v>
      </c>
      <c r="AA796" s="27">
        <f>畜禽季度村级台账!CF797</f>
        <v>0</v>
      </c>
      <c r="AB796" s="27">
        <f>畜禽季度村级台账!CG797</f>
        <v>0</v>
      </c>
      <c r="AC796" s="27">
        <f>畜禽季度村级台账!CH797</f>
        <v>0</v>
      </c>
      <c r="AD796" s="27">
        <f>畜禽季度村级台账!CI797</f>
        <v>0</v>
      </c>
      <c r="AE796" s="27">
        <f>畜禽季度村级台账!CJ797</f>
        <v>0</v>
      </c>
      <c r="AF796" s="51" t="str">
        <f t="shared" si="97"/>
        <v>正确</v>
      </c>
      <c r="AG796" s="51" t="str">
        <f t="shared" si="98"/>
        <v>正确</v>
      </c>
      <c r="AH796" s="51" t="str">
        <f t="shared" si="99"/>
        <v>正确</v>
      </c>
      <c r="AI796" s="51" t="str">
        <f t="shared" si="100"/>
        <v>正确</v>
      </c>
      <c r="AJ796" s="51" t="str">
        <f t="shared" si="101"/>
        <v>正确</v>
      </c>
      <c r="AK796" s="51" t="str">
        <f t="shared" si="102"/>
        <v>正确</v>
      </c>
      <c r="AL796" s="51" t="str">
        <f t="shared" si="103"/>
        <v>正确</v>
      </c>
    </row>
    <row r="797" spans="1:38">
      <c r="A797" s="28">
        <v>787</v>
      </c>
      <c r="B797" s="26">
        <f>畜禽季度村级台账!B798</f>
        <v>0</v>
      </c>
      <c r="C797" s="27">
        <f>畜禽季度村级台账!BO798</f>
        <v>0</v>
      </c>
      <c r="D797" s="27">
        <f>畜禽季度村级台账!BP798</f>
        <v>0</v>
      </c>
      <c r="E797" s="27">
        <f>畜禽季度村级台账!BQ798</f>
        <v>0</v>
      </c>
      <c r="F797" s="27">
        <f>畜禽季度村级台账!BR798</f>
        <v>0</v>
      </c>
      <c r="G797" s="27">
        <f>畜禽季度村级台账!BS798</f>
        <v>0</v>
      </c>
      <c r="H797" s="27">
        <f>畜禽季度村级台账!BT798</f>
        <v>0</v>
      </c>
      <c r="I797" s="27">
        <f>畜禽季度村级台账!BU798</f>
        <v>0</v>
      </c>
      <c r="J797" s="27">
        <f>畜禽季度村级台账!BV798</f>
        <v>0</v>
      </c>
      <c r="K797" s="27">
        <f>畜禽季度村级台账!BW798</f>
        <v>0</v>
      </c>
      <c r="L797" s="27">
        <f>畜禽季度村级台账!BX798</f>
        <v>0</v>
      </c>
      <c r="M797" s="27">
        <f>畜禽季度村级台账!BY798</f>
        <v>0</v>
      </c>
      <c r="N797" s="27">
        <f>畜禽季度村级台账!BZ798</f>
        <v>0</v>
      </c>
      <c r="O797" s="27">
        <f>畜禽季度村级台账!CA798</f>
        <v>0</v>
      </c>
      <c r="P797" s="27">
        <f>畜禽季度村级台账!CB798</f>
        <v>0</v>
      </c>
      <c r="Q797" s="27">
        <f>畜禽季度村级台账!CC798</f>
        <v>0</v>
      </c>
      <c r="R797" s="27">
        <f>畜禽季度村级台账!CD798</f>
        <v>0</v>
      </c>
      <c r="S797" s="27">
        <f>畜禽季度村级台账!CE798</f>
        <v>0</v>
      </c>
      <c r="T797" s="27">
        <f>畜禽季度村级台账!C798+畜禽季度村级台账!U798+畜禽季度村级台账!AM798+畜禽季度村级台账!BE798</f>
        <v>0</v>
      </c>
      <c r="U797" s="27">
        <f>畜禽季度村级台账!D798+畜禽季度村级台账!V798+畜禽季度村级台账!AN798+畜禽季度村级台账!BF798</f>
        <v>0</v>
      </c>
      <c r="V797" s="27">
        <f>畜禽季度村级台账!E798+畜禽季度村级台账!W798+畜禽季度村级台账!AO798+畜禽季度村级台账!BG798</f>
        <v>0</v>
      </c>
      <c r="W797" s="27">
        <f>畜禽季度村级台账!F798+畜禽季度村级台账!X798+畜禽季度村级台账!AP798+畜禽季度村级台账!BH798</f>
        <v>0</v>
      </c>
      <c r="X797" s="27">
        <f t="shared" si="104"/>
        <v>0</v>
      </c>
      <c r="Y797" s="27">
        <f>畜禽季度村级台账!G798+畜禽季度村级台账!Y798+畜禽季度村级台账!AQ798+畜禽季度村级台账!BI798</f>
        <v>0</v>
      </c>
      <c r="Z797" s="27">
        <f>畜禽季度村级台账!H798+畜禽季度村级台账!Z798+畜禽季度村级台账!AR798+畜禽季度村级台账!BJ798</f>
        <v>0</v>
      </c>
      <c r="AA797" s="27">
        <f>畜禽季度村级台账!CF798</f>
        <v>0</v>
      </c>
      <c r="AB797" s="27">
        <f>畜禽季度村级台账!CG798</f>
        <v>0</v>
      </c>
      <c r="AC797" s="27">
        <f>畜禽季度村级台账!CH798</f>
        <v>0</v>
      </c>
      <c r="AD797" s="27">
        <f>畜禽季度村级台账!CI798</f>
        <v>0</v>
      </c>
      <c r="AE797" s="27">
        <f>畜禽季度村级台账!CJ798</f>
        <v>0</v>
      </c>
      <c r="AF797" s="51" t="str">
        <f t="shared" si="97"/>
        <v>正确</v>
      </c>
      <c r="AG797" s="51" t="str">
        <f t="shared" si="98"/>
        <v>正确</v>
      </c>
      <c r="AH797" s="51" t="str">
        <f t="shared" si="99"/>
        <v>正确</v>
      </c>
      <c r="AI797" s="51" t="str">
        <f t="shared" si="100"/>
        <v>正确</v>
      </c>
      <c r="AJ797" s="51" t="str">
        <f t="shared" si="101"/>
        <v>正确</v>
      </c>
      <c r="AK797" s="51" t="str">
        <f t="shared" si="102"/>
        <v>正确</v>
      </c>
      <c r="AL797" s="51" t="str">
        <f t="shared" si="103"/>
        <v>正确</v>
      </c>
    </row>
    <row r="798" spans="1:38">
      <c r="A798" s="28">
        <v>788</v>
      </c>
      <c r="B798" s="26">
        <f>畜禽季度村级台账!B799</f>
        <v>0</v>
      </c>
      <c r="C798" s="27">
        <f>畜禽季度村级台账!BO799</f>
        <v>0</v>
      </c>
      <c r="D798" s="27">
        <f>畜禽季度村级台账!BP799</f>
        <v>0</v>
      </c>
      <c r="E798" s="27">
        <f>畜禽季度村级台账!BQ799</f>
        <v>0</v>
      </c>
      <c r="F798" s="27">
        <f>畜禽季度村级台账!BR799</f>
        <v>0</v>
      </c>
      <c r="G798" s="27">
        <f>畜禽季度村级台账!BS799</f>
        <v>0</v>
      </c>
      <c r="H798" s="27">
        <f>畜禽季度村级台账!BT799</f>
        <v>0</v>
      </c>
      <c r="I798" s="27">
        <f>畜禽季度村级台账!BU799</f>
        <v>0</v>
      </c>
      <c r="J798" s="27">
        <f>畜禽季度村级台账!BV799</f>
        <v>0</v>
      </c>
      <c r="K798" s="27">
        <f>畜禽季度村级台账!BW799</f>
        <v>0</v>
      </c>
      <c r="L798" s="27">
        <f>畜禽季度村级台账!BX799</f>
        <v>0</v>
      </c>
      <c r="M798" s="27">
        <f>畜禽季度村级台账!BY799</f>
        <v>0</v>
      </c>
      <c r="N798" s="27">
        <f>畜禽季度村级台账!BZ799</f>
        <v>0</v>
      </c>
      <c r="O798" s="27">
        <f>畜禽季度村级台账!CA799</f>
        <v>0</v>
      </c>
      <c r="P798" s="27">
        <f>畜禽季度村级台账!CB799</f>
        <v>0</v>
      </c>
      <c r="Q798" s="27">
        <f>畜禽季度村级台账!CC799</f>
        <v>0</v>
      </c>
      <c r="R798" s="27">
        <f>畜禽季度村级台账!CD799</f>
        <v>0</v>
      </c>
      <c r="S798" s="27">
        <f>畜禽季度村级台账!CE799</f>
        <v>0</v>
      </c>
      <c r="T798" s="27">
        <f>畜禽季度村级台账!C799+畜禽季度村级台账!U799+畜禽季度村级台账!AM799+畜禽季度村级台账!BE799</f>
        <v>0</v>
      </c>
      <c r="U798" s="27">
        <f>畜禽季度村级台账!D799+畜禽季度村级台账!V799+畜禽季度村级台账!AN799+畜禽季度村级台账!BF799</f>
        <v>0</v>
      </c>
      <c r="V798" s="27">
        <f>畜禽季度村级台账!E799+畜禽季度村级台账!W799+畜禽季度村级台账!AO799+畜禽季度村级台账!BG799</f>
        <v>0</v>
      </c>
      <c r="W798" s="27">
        <f>畜禽季度村级台账!F799+畜禽季度村级台账!X799+畜禽季度村级台账!AP799+畜禽季度村级台账!BH799</f>
        <v>0</v>
      </c>
      <c r="X798" s="27">
        <f t="shared" si="104"/>
        <v>0</v>
      </c>
      <c r="Y798" s="27">
        <f>畜禽季度村级台账!G799+畜禽季度村级台账!Y799+畜禽季度村级台账!AQ799+畜禽季度村级台账!BI799</f>
        <v>0</v>
      </c>
      <c r="Z798" s="27">
        <f>畜禽季度村级台账!H799+畜禽季度村级台账!Z799+畜禽季度村级台账!AR799+畜禽季度村级台账!BJ799</f>
        <v>0</v>
      </c>
      <c r="AA798" s="27">
        <f>畜禽季度村级台账!CF799</f>
        <v>0</v>
      </c>
      <c r="AB798" s="27">
        <f>畜禽季度村级台账!CG799</f>
        <v>0</v>
      </c>
      <c r="AC798" s="27">
        <f>畜禽季度村级台账!CH799</f>
        <v>0</v>
      </c>
      <c r="AD798" s="27">
        <f>畜禽季度村级台账!CI799</f>
        <v>0</v>
      </c>
      <c r="AE798" s="27">
        <f>畜禽季度村级台账!CJ799</f>
        <v>0</v>
      </c>
      <c r="AF798" s="51" t="str">
        <f t="shared" si="97"/>
        <v>正确</v>
      </c>
      <c r="AG798" s="51" t="str">
        <f t="shared" si="98"/>
        <v>正确</v>
      </c>
      <c r="AH798" s="51" t="str">
        <f t="shared" si="99"/>
        <v>正确</v>
      </c>
      <c r="AI798" s="51" t="str">
        <f t="shared" si="100"/>
        <v>正确</v>
      </c>
      <c r="AJ798" s="51" t="str">
        <f t="shared" si="101"/>
        <v>正确</v>
      </c>
      <c r="AK798" s="51" t="str">
        <f t="shared" si="102"/>
        <v>正确</v>
      </c>
      <c r="AL798" s="51" t="str">
        <f t="shared" si="103"/>
        <v>正确</v>
      </c>
    </row>
    <row r="799" spans="1:38">
      <c r="A799" s="28">
        <v>789</v>
      </c>
      <c r="B799" s="26">
        <f>畜禽季度村级台账!B800</f>
        <v>0</v>
      </c>
      <c r="C799" s="27">
        <f>畜禽季度村级台账!BO800</f>
        <v>0</v>
      </c>
      <c r="D799" s="27">
        <f>畜禽季度村级台账!BP800</f>
        <v>0</v>
      </c>
      <c r="E799" s="27">
        <f>畜禽季度村级台账!BQ800</f>
        <v>0</v>
      </c>
      <c r="F799" s="27">
        <f>畜禽季度村级台账!BR800</f>
        <v>0</v>
      </c>
      <c r="G799" s="27">
        <f>畜禽季度村级台账!BS800</f>
        <v>0</v>
      </c>
      <c r="H799" s="27">
        <f>畜禽季度村级台账!BT800</f>
        <v>0</v>
      </c>
      <c r="I799" s="27">
        <f>畜禽季度村级台账!BU800</f>
        <v>0</v>
      </c>
      <c r="J799" s="27">
        <f>畜禽季度村级台账!BV800</f>
        <v>0</v>
      </c>
      <c r="K799" s="27">
        <f>畜禽季度村级台账!BW800</f>
        <v>0</v>
      </c>
      <c r="L799" s="27">
        <f>畜禽季度村级台账!BX800</f>
        <v>0</v>
      </c>
      <c r="M799" s="27">
        <f>畜禽季度村级台账!BY800</f>
        <v>0</v>
      </c>
      <c r="N799" s="27">
        <f>畜禽季度村级台账!BZ800</f>
        <v>0</v>
      </c>
      <c r="O799" s="27">
        <f>畜禽季度村级台账!CA800</f>
        <v>0</v>
      </c>
      <c r="P799" s="27">
        <f>畜禽季度村级台账!CB800</f>
        <v>0</v>
      </c>
      <c r="Q799" s="27">
        <f>畜禽季度村级台账!CC800</f>
        <v>0</v>
      </c>
      <c r="R799" s="27">
        <f>畜禽季度村级台账!CD800</f>
        <v>0</v>
      </c>
      <c r="S799" s="27">
        <f>畜禽季度村级台账!CE800</f>
        <v>0</v>
      </c>
      <c r="T799" s="27">
        <f>畜禽季度村级台账!C800+畜禽季度村级台账!U800+畜禽季度村级台账!AM800+畜禽季度村级台账!BE800</f>
        <v>0</v>
      </c>
      <c r="U799" s="27">
        <f>畜禽季度村级台账!D800+畜禽季度村级台账!V800+畜禽季度村级台账!AN800+畜禽季度村级台账!BF800</f>
        <v>0</v>
      </c>
      <c r="V799" s="27">
        <f>畜禽季度村级台账!E800+畜禽季度村级台账!W800+畜禽季度村级台账!AO800+畜禽季度村级台账!BG800</f>
        <v>0</v>
      </c>
      <c r="W799" s="27">
        <f>畜禽季度村级台账!F800+畜禽季度村级台账!X800+畜禽季度村级台账!AP800+畜禽季度村级台账!BH800</f>
        <v>0</v>
      </c>
      <c r="X799" s="27">
        <f t="shared" si="104"/>
        <v>0</v>
      </c>
      <c r="Y799" s="27">
        <f>畜禽季度村级台账!G800+畜禽季度村级台账!Y800+畜禽季度村级台账!AQ800+畜禽季度村级台账!BI800</f>
        <v>0</v>
      </c>
      <c r="Z799" s="27">
        <f>畜禽季度村级台账!H800+畜禽季度村级台账!Z800+畜禽季度村级台账!AR800+畜禽季度村级台账!BJ800</f>
        <v>0</v>
      </c>
      <c r="AA799" s="27">
        <f>畜禽季度村级台账!CF800</f>
        <v>0</v>
      </c>
      <c r="AB799" s="27">
        <f>畜禽季度村级台账!CG800</f>
        <v>0</v>
      </c>
      <c r="AC799" s="27">
        <f>畜禽季度村级台账!CH800</f>
        <v>0</v>
      </c>
      <c r="AD799" s="27">
        <f>畜禽季度村级台账!CI800</f>
        <v>0</v>
      </c>
      <c r="AE799" s="27">
        <f>畜禽季度村级台账!CJ800</f>
        <v>0</v>
      </c>
      <c r="AF799" s="51" t="str">
        <f t="shared" si="97"/>
        <v>正确</v>
      </c>
      <c r="AG799" s="51" t="str">
        <f t="shared" si="98"/>
        <v>正确</v>
      </c>
      <c r="AH799" s="51" t="str">
        <f t="shared" si="99"/>
        <v>正确</v>
      </c>
      <c r="AI799" s="51" t="str">
        <f t="shared" si="100"/>
        <v>正确</v>
      </c>
      <c r="AJ799" s="51" t="str">
        <f t="shared" si="101"/>
        <v>正确</v>
      </c>
      <c r="AK799" s="51" t="str">
        <f t="shared" si="102"/>
        <v>正确</v>
      </c>
      <c r="AL799" s="51" t="str">
        <f t="shared" si="103"/>
        <v>正确</v>
      </c>
    </row>
    <row r="800" spans="1:38">
      <c r="A800" s="28">
        <v>790</v>
      </c>
      <c r="B800" s="26">
        <f>畜禽季度村级台账!B801</f>
        <v>0</v>
      </c>
      <c r="C800" s="27">
        <f>畜禽季度村级台账!BO801</f>
        <v>0</v>
      </c>
      <c r="D800" s="27">
        <f>畜禽季度村级台账!BP801</f>
        <v>0</v>
      </c>
      <c r="E800" s="27">
        <f>畜禽季度村级台账!BQ801</f>
        <v>0</v>
      </c>
      <c r="F800" s="27">
        <f>畜禽季度村级台账!BR801</f>
        <v>0</v>
      </c>
      <c r="G800" s="27">
        <f>畜禽季度村级台账!BS801</f>
        <v>0</v>
      </c>
      <c r="H800" s="27">
        <f>畜禽季度村级台账!BT801</f>
        <v>0</v>
      </c>
      <c r="I800" s="27">
        <f>畜禽季度村级台账!BU801</f>
        <v>0</v>
      </c>
      <c r="J800" s="27">
        <f>畜禽季度村级台账!BV801</f>
        <v>0</v>
      </c>
      <c r="K800" s="27">
        <f>畜禽季度村级台账!BW801</f>
        <v>0</v>
      </c>
      <c r="L800" s="27">
        <f>畜禽季度村级台账!BX801</f>
        <v>0</v>
      </c>
      <c r="M800" s="27">
        <f>畜禽季度村级台账!BY801</f>
        <v>0</v>
      </c>
      <c r="N800" s="27">
        <f>畜禽季度村级台账!BZ801</f>
        <v>0</v>
      </c>
      <c r="O800" s="27">
        <f>畜禽季度村级台账!CA801</f>
        <v>0</v>
      </c>
      <c r="P800" s="27">
        <f>畜禽季度村级台账!CB801</f>
        <v>0</v>
      </c>
      <c r="Q800" s="27">
        <f>畜禽季度村级台账!CC801</f>
        <v>0</v>
      </c>
      <c r="R800" s="27">
        <f>畜禽季度村级台账!CD801</f>
        <v>0</v>
      </c>
      <c r="S800" s="27">
        <f>畜禽季度村级台账!CE801</f>
        <v>0</v>
      </c>
      <c r="T800" s="27">
        <f>畜禽季度村级台账!C801+畜禽季度村级台账!U801+畜禽季度村级台账!AM801+畜禽季度村级台账!BE801</f>
        <v>0</v>
      </c>
      <c r="U800" s="27">
        <f>畜禽季度村级台账!D801+畜禽季度村级台账!V801+畜禽季度村级台账!AN801+畜禽季度村级台账!BF801</f>
        <v>0</v>
      </c>
      <c r="V800" s="27">
        <f>畜禽季度村级台账!E801+畜禽季度村级台账!W801+畜禽季度村级台账!AO801+畜禽季度村级台账!BG801</f>
        <v>0</v>
      </c>
      <c r="W800" s="27">
        <f>畜禽季度村级台账!F801+畜禽季度村级台账!X801+畜禽季度村级台账!AP801+畜禽季度村级台账!BH801</f>
        <v>0</v>
      </c>
      <c r="X800" s="27">
        <f t="shared" si="104"/>
        <v>0</v>
      </c>
      <c r="Y800" s="27">
        <f>畜禽季度村级台账!G801+畜禽季度村级台账!Y801+畜禽季度村级台账!AQ801+畜禽季度村级台账!BI801</f>
        <v>0</v>
      </c>
      <c r="Z800" s="27">
        <f>畜禽季度村级台账!H801+畜禽季度村级台账!Z801+畜禽季度村级台账!AR801+畜禽季度村级台账!BJ801</f>
        <v>0</v>
      </c>
      <c r="AA800" s="27">
        <f>畜禽季度村级台账!CF801</f>
        <v>0</v>
      </c>
      <c r="AB800" s="27">
        <f>畜禽季度村级台账!CG801</f>
        <v>0</v>
      </c>
      <c r="AC800" s="27">
        <f>畜禽季度村级台账!CH801</f>
        <v>0</v>
      </c>
      <c r="AD800" s="27">
        <f>畜禽季度村级台账!CI801</f>
        <v>0</v>
      </c>
      <c r="AE800" s="27">
        <f>畜禽季度村级台账!CJ801</f>
        <v>0</v>
      </c>
      <c r="AF800" s="51" t="str">
        <f t="shared" si="97"/>
        <v>正确</v>
      </c>
      <c r="AG800" s="51" t="str">
        <f t="shared" si="98"/>
        <v>正确</v>
      </c>
      <c r="AH800" s="51" t="str">
        <f t="shared" si="99"/>
        <v>正确</v>
      </c>
      <c r="AI800" s="51" t="str">
        <f t="shared" si="100"/>
        <v>正确</v>
      </c>
      <c r="AJ800" s="51" t="str">
        <f t="shared" si="101"/>
        <v>正确</v>
      </c>
      <c r="AK800" s="51" t="str">
        <f t="shared" si="102"/>
        <v>正确</v>
      </c>
      <c r="AL800" s="51" t="str">
        <f t="shared" si="103"/>
        <v>正确</v>
      </c>
    </row>
    <row r="801" spans="1:38">
      <c r="A801" s="28">
        <v>791</v>
      </c>
      <c r="B801" s="26">
        <f>畜禽季度村级台账!B802</f>
        <v>0</v>
      </c>
      <c r="C801" s="27">
        <f>畜禽季度村级台账!BO802</f>
        <v>0</v>
      </c>
      <c r="D801" s="27">
        <f>畜禽季度村级台账!BP802</f>
        <v>0</v>
      </c>
      <c r="E801" s="27">
        <f>畜禽季度村级台账!BQ802</f>
        <v>0</v>
      </c>
      <c r="F801" s="27">
        <f>畜禽季度村级台账!BR802</f>
        <v>0</v>
      </c>
      <c r="G801" s="27">
        <f>畜禽季度村级台账!BS802</f>
        <v>0</v>
      </c>
      <c r="H801" s="27">
        <f>畜禽季度村级台账!BT802</f>
        <v>0</v>
      </c>
      <c r="I801" s="27">
        <f>畜禽季度村级台账!BU802</f>
        <v>0</v>
      </c>
      <c r="J801" s="27">
        <f>畜禽季度村级台账!BV802</f>
        <v>0</v>
      </c>
      <c r="K801" s="27">
        <f>畜禽季度村级台账!BW802</f>
        <v>0</v>
      </c>
      <c r="L801" s="27">
        <f>畜禽季度村级台账!BX802</f>
        <v>0</v>
      </c>
      <c r="M801" s="27">
        <f>畜禽季度村级台账!BY802</f>
        <v>0</v>
      </c>
      <c r="N801" s="27">
        <f>畜禽季度村级台账!BZ802</f>
        <v>0</v>
      </c>
      <c r="O801" s="27">
        <f>畜禽季度村级台账!CA802</f>
        <v>0</v>
      </c>
      <c r="P801" s="27">
        <f>畜禽季度村级台账!CB802</f>
        <v>0</v>
      </c>
      <c r="Q801" s="27">
        <f>畜禽季度村级台账!CC802</f>
        <v>0</v>
      </c>
      <c r="R801" s="27">
        <f>畜禽季度村级台账!CD802</f>
        <v>0</v>
      </c>
      <c r="S801" s="27">
        <f>畜禽季度村级台账!CE802</f>
        <v>0</v>
      </c>
      <c r="T801" s="27">
        <f>畜禽季度村级台账!C802+畜禽季度村级台账!U802+畜禽季度村级台账!AM802+畜禽季度村级台账!BE802</f>
        <v>0</v>
      </c>
      <c r="U801" s="27">
        <f>畜禽季度村级台账!D802+畜禽季度村级台账!V802+畜禽季度村级台账!AN802+畜禽季度村级台账!BF802</f>
        <v>0</v>
      </c>
      <c r="V801" s="27">
        <f>畜禽季度村级台账!E802+畜禽季度村级台账!W802+畜禽季度村级台账!AO802+畜禽季度村级台账!BG802</f>
        <v>0</v>
      </c>
      <c r="W801" s="27">
        <f>畜禽季度村级台账!F802+畜禽季度村级台账!X802+畜禽季度村级台账!AP802+畜禽季度村级台账!BH802</f>
        <v>0</v>
      </c>
      <c r="X801" s="27">
        <f t="shared" si="104"/>
        <v>0</v>
      </c>
      <c r="Y801" s="27">
        <f>畜禽季度村级台账!G802+畜禽季度村级台账!Y802+畜禽季度村级台账!AQ802+畜禽季度村级台账!BI802</f>
        <v>0</v>
      </c>
      <c r="Z801" s="27">
        <f>畜禽季度村级台账!H802+畜禽季度村级台账!Z802+畜禽季度村级台账!AR802+畜禽季度村级台账!BJ802</f>
        <v>0</v>
      </c>
      <c r="AA801" s="27">
        <f>畜禽季度村级台账!CF802</f>
        <v>0</v>
      </c>
      <c r="AB801" s="27">
        <f>畜禽季度村级台账!CG802</f>
        <v>0</v>
      </c>
      <c r="AC801" s="27">
        <f>畜禽季度村级台账!CH802</f>
        <v>0</v>
      </c>
      <c r="AD801" s="27">
        <f>畜禽季度村级台账!CI802</f>
        <v>0</v>
      </c>
      <c r="AE801" s="27">
        <f>畜禽季度村级台账!CJ802</f>
        <v>0</v>
      </c>
      <c r="AF801" s="51" t="str">
        <f t="shared" si="97"/>
        <v>正确</v>
      </c>
      <c r="AG801" s="51" t="str">
        <f t="shared" si="98"/>
        <v>正确</v>
      </c>
      <c r="AH801" s="51" t="str">
        <f t="shared" si="99"/>
        <v>正确</v>
      </c>
      <c r="AI801" s="51" t="str">
        <f t="shared" si="100"/>
        <v>正确</v>
      </c>
      <c r="AJ801" s="51" t="str">
        <f t="shared" si="101"/>
        <v>正确</v>
      </c>
      <c r="AK801" s="51" t="str">
        <f t="shared" si="102"/>
        <v>正确</v>
      </c>
      <c r="AL801" s="51" t="str">
        <f t="shared" si="103"/>
        <v>正确</v>
      </c>
    </row>
    <row r="802" spans="1:38">
      <c r="A802" s="28">
        <v>792</v>
      </c>
      <c r="B802" s="26">
        <f>畜禽季度村级台账!B803</f>
        <v>0</v>
      </c>
      <c r="C802" s="27">
        <f>畜禽季度村级台账!BO803</f>
        <v>0</v>
      </c>
      <c r="D802" s="27">
        <f>畜禽季度村级台账!BP803</f>
        <v>0</v>
      </c>
      <c r="E802" s="27">
        <f>畜禽季度村级台账!BQ803</f>
        <v>0</v>
      </c>
      <c r="F802" s="27">
        <f>畜禽季度村级台账!BR803</f>
        <v>0</v>
      </c>
      <c r="G802" s="27">
        <f>畜禽季度村级台账!BS803</f>
        <v>0</v>
      </c>
      <c r="H802" s="27">
        <f>畜禽季度村级台账!BT803</f>
        <v>0</v>
      </c>
      <c r="I802" s="27">
        <f>畜禽季度村级台账!BU803</f>
        <v>0</v>
      </c>
      <c r="J802" s="27">
        <f>畜禽季度村级台账!BV803</f>
        <v>0</v>
      </c>
      <c r="K802" s="27">
        <f>畜禽季度村级台账!BW803</f>
        <v>0</v>
      </c>
      <c r="L802" s="27">
        <f>畜禽季度村级台账!BX803</f>
        <v>0</v>
      </c>
      <c r="M802" s="27">
        <f>畜禽季度村级台账!BY803</f>
        <v>0</v>
      </c>
      <c r="N802" s="27">
        <f>畜禽季度村级台账!BZ803</f>
        <v>0</v>
      </c>
      <c r="O802" s="27">
        <f>畜禽季度村级台账!CA803</f>
        <v>0</v>
      </c>
      <c r="P802" s="27">
        <f>畜禽季度村级台账!CB803</f>
        <v>0</v>
      </c>
      <c r="Q802" s="27">
        <f>畜禽季度村级台账!CC803</f>
        <v>0</v>
      </c>
      <c r="R802" s="27">
        <f>畜禽季度村级台账!CD803</f>
        <v>0</v>
      </c>
      <c r="S802" s="27">
        <f>畜禽季度村级台账!CE803</f>
        <v>0</v>
      </c>
      <c r="T802" s="27">
        <f>畜禽季度村级台账!C803+畜禽季度村级台账!U803+畜禽季度村级台账!AM803+畜禽季度村级台账!BE803</f>
        <v>0</v>
      </c>
      <c r="U802" s="27">
        <f>畜禽季度村级台账!D803+畜禽季度村级台账!V803+畜禽季度村级台账!AN803+畜禽季度村级台账!BF803</f>
        <v>0</v>
      </c>
      <c r="V802" s="27">
        <f>畜禽季度村级台账!E803+畜禽季度村级台账!W803+畜禽季度村级台账!AO803+畜禽季度村级台账!BG803</f>
        <v>0</v>
      </c>
      <c r="W802" s="27">
        <f>畜禽季度村级台账!F803+畜禽季度村级台账!X803+畜禽季度村级台账!AP803+畜禽季度村级台账!BH803</f>
        <v>0</v>
      </c>
      <c r="X802" s="27">
        <f t="shared" si="104"/>
        <v>0</v>
      </c>
      <c r="Y802" s="27">
        <f>畜禽季度村级台账!G803+畜禽季度村级台账!Y803+畜禽季度村级台账!AQ803+畜禽季度村级台账!BI803</f>
        <v>0</v>
      </c>
      <c r="Z802" s="27">
        <f>畜禽季度村级台账!H803+畜禽季度村级台账!Z803+畜禽季度村级台账!AR803+畜禽季度村级台账!BJ803</f>
        <v>0</v>
      </c>
      <c r="AA802" s="27">
        <f>畜禽季度村级台账!CF803</f>
        <v>0</v>
      </c>
      <c r="AB802" s="27">
        <f>畜禽季度村级台账!CG803</f>
        <v>0</v>
      </c>
      <c r="AC802" s="27">
        <f>畜禽季度村级台账!CH803</f>
        <v>0</v>
      </c>
      <c r="AD802" s="27">
        <f>畜禽季度村级台账!CI803</f>
        <v>0</v>
      </c>
      <c r="AE802" s="27">
        <f>畜禽季度村级台账!CJ803</f>
        <v>0</v>
      </c>
      <c r="AF802" s="51" t="str">
        <f t="shared" si="97"/>
        <v>正确</v>
      </c>
      <c r="AG802" s="51" t="str">
        <f t="shared" si="98"/>
        <v>正确</v>
      </c>
      <c r="AH802" s="51" t="str">
        <f t="shared" si="99"/>
        <v>正确</v>
      </c>
      <c r="AI802" s="51" t="str">
        <f t="shared" si="100"/>
        <v>正确</v>
      </c>
      <c r="AJ802" s="51" t="str">
        <f t="shared" si="101"/>
        <v>正确</v>
      </c>
      <c r="AK802" s="51" t="str">
        <f t="shared" si="102"/>
        <v>正确</v>
      </c>
      <c r="AL802" s="51" t="str">
        <f t="shared" si="103"/>
        <v>正确</v>
      </c>
    </row>
    <row r="803" spans="1:38">
      <c r="A803" s="28">
        <v>793</v>
      </c>
      <c r="B803" s="26">
        <f>畜禽季度村级台账!B804</f>
        <v>0</v>
      </c>
      <c r="C803" s="27">
        <f>畜禽季度村级台账!BO804</f>
        <v>0</v>
      </c>
      <c r="D803" s="27">
        <f>畜禽季度村级台账!BP804</f>
        <v>0</v>
      </c>
      <c r="E803" s="27">
        <f>畜禽季度村级台账!BQ804</f>
        <v>0</v>
      </c>
      <c r="F803" s="27">
        <f>畜禽季度村级台账!BR804</f>
        <v>0</v>
      </c>
      <c r="G803" s="27">
        <f>畜禽季度村级台账!BS804</f>
        <v>0</v>
      </c>
      <c r="H803" s="27">
        <f>畜禽季度村级台账!BT804</f>
        <v>0</v>
      </c>
      <c r="I803" s="27">
        <f>畜禽季度村级台账!BU804</f>
        <v>0</v>
      </c>
      <c r="J803" s="27">
        <f>畜禽季度村级台账!BV804</f>
        <v>0</v>
      </c>
      <c r="K803" s="27">
        <f>畜禽季度村级台账!BW804</f>
        <v>0</v>
      </c>
      <c r="L803" s="27">
        <f>畜禽季度村级台账!BX804</f>
        <v>0</v>
      </c>
      <c r="M803" s="27">
        <f>畜禽季度村级台账!BY804</f>
        <v>0</v>
      </c>
      <c r="N803" s="27">
        <f>畜禽季度村级台账!BZ804</f>
        <v>0</v>
      </c>
      <c r="O803" s="27">
        <f>畜禽季度村级台账!CA804</f>
        <v>0</v>
      </c>
      <c r="P803" s="27">
        <f>畜禽季度村级台账!CB804</f>
        <v>0</v>
      </c>
      <c r="Q803" s="27">
        <f>畜禽季度村级台账!CC804</f>
        <v>0</v>
      </c>
      <c r="R803" s="27">
        <f>畜禽季度村级台账!CD804</f>
        <v>0</v>
      </c>
      <c r="S803" s="27">
        <f>畜禽季度村级台账!CE804</f>
        <v>0</v>
      </c>
      <c r="T803" s="27">
        <f>畜禽季度村级台账!C804+畜禽季度村级台账!U804+畜禽季度村级台账!AM804+畜禽季度村级台账!BE804</f>
        <v>0</v>
      </c>
      <c r="U803" s="27">
        <f>畜禽季度村级台账!D804+畜禽季度村级台账!V804+畜禽季度村级台账!AN804+畜禽季度村级台账!BF804</f>
        <v>0</v>
      </c>
      <c r="V803" s="27">
        <f>畜禽季度村级台账!E804+畜禽季度村级台账!W804+畜禽季度村级台账!AO804+畜禽季度村级台账!BG804</f>
        <v>0</v>
      </c>
      <c r="W803" s="27">
        <f>畜禽季度村级台账!F804+畜禽季度村级台账!X804+畜禽季度村级台账!AP804+畜禽季度村级台账!BH804</f>
        <v>0</v>
      </c>
      <c r="X803" s="27">
        <f t="shared" si="104"/>
        <v>0</v>
      </c>
      <c r="Y803" s="27">
        <f>畜禽季度村级台账!G804+畜禽季度村级台账!Y804+畜禽季度村级台账!AQ804+畜禽季度村级台账!BI804</f>
        <v>0</v>
      </c>
      <c r="Z803" s="27">
        <f>畜禽季度村级台账!H804+畜禽季度村级台账!Z804+畜禽季度村级台账!AR804+畜禽季度村级台账!BJ804</f>
        <v>0</v>
      </c>
      <c r="AA803" s="27">
        <f>畜禽季度村级台账!CF804</f>
        <v>0</v>
      </c>
      <c r="AB803" s="27">
        <f>畜禽季度村级台账!CG804</f>
        <v>0</v>
      </c>
      <c r="AC803" s="27">
        <f>畜禽季度村级台账!CH804</f>
        <v>0</v>
      </c>
      <c r="AD803" s="27">
        <f>畜禽季度村级台账!CI804</f>
        <v>0</v>
      </c>
      <c r="AE803" s="27">
        <f>畜禽季度村级台账!CJ804</f>
        <v>0</v>
      </c>
      <c r="AF803" s="51" t="str">
        <f t="shared" si="97"/>
        <v>正确</v>
      </c>
      <c r="AG803" s="51" t="str">
        <f t="shared" si="98"/>
        <v>正确</v>
      </c>
      <c r="AH803" s="51" t="str">
        <f t="shared" si="99"/>
        <v>正确</v>
      </c>
      <c r="AI803" s="51" t="str">
        <f t="shared" si="100"/>
        <v>正确</v>
      </c>
      <c r="AJ803" s="51" t="str">
        <f t="shared" si="101"/>
        <v>正确</v>
      </c>
      <c r="AK803" s="51" t="str">
        <f t="shared" si="102"/>
        <v>正确</v>
      </c>
      <c r="AL803" s="51" t="str">
        <f t="shared" si="103"/>
        <v>正确</v>
      </c>
    </row>
    <row r="804" spans="1:38">
      <c r="A804" s="28">
        <v>794</v>
      </c>
      <c r="B804" s="26">
        <f>畜禽季度村级台账!B805</f>
        <v>0</v>
      </c>
      <c r="C804" s="27">
        <f>畜禽季度村级台账!BO805</f>
        <v>0</v>
      </c>
      <c r="D804" s="27">
        <f>畜禽季度村级台账!BP805</f>
        <v>0</v>
      </c>
      <c r="E804" s="27">
        <f>畜禽季度村级台账!BQ805</f>
        <v>0</v>
      </c>
      <c r="F804" s="27">
        <f>畜禽季度村级台账!BR805</f>
        <v>0</v>
      </c>
      <c r="G804" s="27">
        <f>畜禽季度村级台账!BS805</f>
        <v>0</v>
      </c>
      <c r="H804" s="27">
        <f>畜禽季度村级台账!BT805</f>
        <v>0</v>
      </c>
      <c r="I804" s="27">
        <f>畜禽季度村级台账!BU805</f>
        <v>0</v>
      </c>
      <c r="J804" s="27">
        <f>畜禽季度村级台账!BV805</f>
        <v>0</v>
      </c>
      <c r="K804" s="27">
        <f>畜禽季度村级台账!BW805</f>
        <v>0</v>
      </c>
      <c r="L804" s="27">
        <f>畜禽季度村级台账!BX805</f>
        <v>0</v>
      </c>
      <c r="M804" s="27">
        <f>畜禽季度村级台账!BY805</f>
        <v>0</v>
      </c>
      <c r="N804" s="27">
        <f>畜禽季度村级台账!BZ805</f>
        <v>0</v>
      </c>
      <c r="O804" s="27">
        <f>畜禽季度村级台账!CA805</f>
        <v>0</v>
      </c>
      <c r="P804" s="27">
        <f>畜禽季度村级台账!CB805</f>
        <v>0</v>
      </c>
      <c r="Q804" s="27">
        <f>畜禽季度村级台账!CC805</f>
        <v>0</v>
      </c>
      <c r="R804" s="27">
        <f>畜禽季度村级台账!CD805</f>
        <v>0</v>
      </c>
      <c r="S804" s="27">
        <f>畜禽季度村级台账!CE805</f>
        <v>0</v>
      </c>
      <c r="T804" s="27">
        <f>畜禽季度村级台账!C805+畜禽季度村级台账!U805+畜禽季度村级台账!AM805+畜禽季度村级台账!BE805</f>
        <v>0</v>
      </c>
      <c r="U804" s="27">
        <f>畜禽季度村级台账!D805+畜禽季度村级台账!V805+畜禽季度村级台账!AN805+畜禽季度村级台账!BF805</f>
        <v>0</v>
      </c>
      <c r="V804" s="27">
        <f>畜禽季度村级台账!E805+畜禽季度村级台账!W805+畜禽季度村级台账!AO805+畜禽季度村级台账!BG805</f>
        <v>0</v>
      </c>
      <c r="W804" s="27">
        <f>畜禽季度村级台账!F805+畜禽季度村级台账!X805+畜禽季度村级台账!AP805+畜禽季度村级台账!BH805</f>
        <v>0</v>
      </c>
      <c r="X804" s="27">
        <f t="shared" si="104"/>
        <v>0</v>
      </c>
      <c r="Y804" s="27">
        <f>畜禽季度村级台账!G805+畜禽季度村级台账!Y805+畜禽季度村级台账!AQ805+畜禽季度村级台账!BI805</f>
        <v>0</v>
      </c>
      <c r="Z804" s="27">
        <f>畜禽季度村级台账!H805+畜禽季度村级台账!Z805+畜禽季度村级台账!AR805+畜禽季度村级台账!BJ805</f>
        <v>0</v>
      </c>
      <c r="AA804" s="27">
        <f>畜禽季度村级台账!CF805</f>
        <v>0</v>
      </c>
      <c r="AB804" s="27">
        <f>畜禽季度村级台账!CG805</f>
        <v>0</v>
      </c>
      <c r="AC804" s="27">
        <f>畜禽季度村级台账!CH805</f>
        <v>0</v>
      </c>
      <c r="AD804" s="27">
        <f>畜禽季度村级台账!CI805</f>
        <v>0</v>
      </c>
      <c r="AE804" s="27">
        <f>畜禽季度村级台账!CJ805</f>
        <v>0</v>
      </c>
      <c r="AF804" s="51" t="str">
        <f t="shared" si="97"/>
        <v>正确</v>
      </c>
      <c r="AG804" s="51" t="str">
        <f t="shared" si="98"/>
        <v>正确</v>
      </c>
      <c r="AH804" s="51" t="str">
        <f t="shared" si="99"/>
        <v>正确</v>
      </c>
      <c r="AI804" s="51" t="str">
        <f t="shared" si="100"/>
        <v>正确</v>
      </c>
      <c r="AJ804" s="51" t="str">
        <f t="shared" si="101"/>
        <v>正确</v>
      </c>
      <c r="AK804" s="51" t="str">
        <f t="shared" si="102"/>
        <v>正确</v>
      </c>
      <c r="AL804" s="51" t="str">
        <f t="shared" si="103"/>
        <v>正确</v>
      </c>
    </row>
    <row r="805" spans="1:38">
      <c r="A805" s="28">
        <v>795</v>
      </c>
      <c r="B805" s="26">
        <f>畜禽季度村级台账!B806</f>
        <v>0</v>
      </c>
      <c r="C805" s="27">
        <f>畜禽季度村级台账!BO806</f>
        <v>0</v>
      </c>
      <c r="D805" s="27">
        <f>畜禽季度村级台账!BP806</f>
        <v>0</v>
      </c>
      <c r="E805" s="27">
        <f>畜禽季度村级台账!BQ806</f>
        <v>0</v>
      </c>
      <c r="F805" s="27">
        <f>畜禽季度村级台账!BR806</f>
        <v>0</v>
      </c>
      <c r="G805" s="27">
        <f>畜禽季度村级台账!BS806</f>
        <v>0</v>
      </c>
      <c r="H805" s="27">
        <f>畜禽季度村级台账!BT806</f>
        <v>0</v>
      </c>
      <c r="I805" s="27">
        <f>畜禽季度村级台账!BU806</f>
        <v>0</v>
      </c>
      <c r="J805" s="27">
        <f>畜禽季度村级台账!BV806</f>
        <v>0</v>
      </c>
      <c r="K805" s="27">
        <f>畜禽季度村级台账!BW806</f>
        <v>0</v>
      </c>
      <c r="L805" s="27">
        <f>畜禽季度村级台账!BX806</f>
        <v>0</v>
      </c>
      <c r="M805" s="27">
        <f>畜禽季度村级台账!BY806</f>
        <v>0</v>
      </c>
      <c r="N805" s="27">
        <f>畜禽季度村级台账!BZ806</f>
        <v>0</v>
      </c>
      <c r="O805" s="27">
        <f>畜禽季度村级台账!CA806</f>
        <v>0</v>
      </c>
      <c r="P805" s="27">
        <f>畜禽季度村级台账!CB806</f>
        <v>0</v>
      </c>
      <c r="Q805" s="27">
        <f>畜禽季度村级台账!CC806</f>
        <v>0</v>
      </c>
      <c r="R805" s="27">
        <f>畜禽季度村级台账!CD806</f>
        <v>0</v>
      </c>
      <c r="S805" s="27">
        <f>畜禽季度村级台账!CE806</f>
        <v>0</v>
      </c>
      <c r="T805" s="27">
        <f>畜禽季度村级台账!C806+畜禽季度村级台账!U806+畜禽季度村级台账!AM806+畜禽季度村级台账!BE806</f>
        <v>0</v>
      </c>
      <c r="U805" s="27">
        <f>畜禽季度村级台账!D806+畜禽季度村级台账!V806+畜禽季度村级台账!AN806+畜禽季度村级台账!BF806</f>
        <v>0</v>
      </c>
      <c r="V805" s="27">
        <f>畜禽季度村级台账!E806+畜禽季度村级台账!W806+畜禽季度村级台账!AO806+畜禽季度村级台账!BG806</f>
        <v>0</v>
      </c>
      <c r="W805" s="27">
        <f>畜禽季度村级台账!F806+畜禽季度村级台账!X806+畜禽季度村级台账!AP806+畜禽季度村级台账!BH806</f>
        <v>0</v>
      </c>
      <c r="X805" s="27">
        <f t="shared" si="104"/>
        <v>0</v>
      </c>
      <c r="Y805" s="27">
        <f>畜禽季度村级台账!G806+畜禽季度村级台账!Y806+畜禽季度村级台账!AQ806+畜禽季度村级台账!BI806</f>
        <v>0</v>
      </c>
      <c r="Z805" s="27">
        <f>畜禽季度村级台账!H806+畜禽季度村级台账!Z806+畜禽季度村级台账!AR806+畜禽季度村级台账!BJ806</f>
        <v>0</v>
      </c>
      <c r="AA805" s="27">
        <f>畜禽季度村级台账!CF806</f>
        <v>0</v>
      </c>
      <c r="AB805" s="27">
        <f>畜禽季度村级台账!CG806</f>
        <v>0</v>
      </c>
      <c r="AC805" s="27">
        <f>畜禽季度村级台账!CH806</f>
        <v>0</v>
      </c>
      <c r="AD805" s="27">
        <f>畜禽季度村级台账!CI806</f>
        <v>0</v>
      </c>
      <c r="AE805" s="27">
        <f>畜禽季度村级台账!CJ806</f>
        <v>0</v>
      </c>
      <c r="AF805" s="51" t="str">
        <f t="shared" si="97"/>
        <v>正确</v>
      </c>
      <c r="AG805" s="51" t="str">
        <f t="shared" si="98"/>
        <v>正确</v>
      </c>
      <c r="AH805" s="51" t="str">
        <f t="shared" si="99"/>
        <v>正确</v>
      </c>
      <c r="AI805" s="51" t="str">
        <f t="shared" si="100"/>
        <v>正确</v>
      </c>
      <c r="AJ805" s="51" t="str">
        <f t="shared" si="101"/>
        <v>正确</v>
      </c>
      <c r="AK805" s="51" t="str">
        <f t="shared" si="102"/>
        <v>正确</v>
      </c>
      <c r="AL805" s="51" t="str">
        <f t="shared" si="103"/>
        <v>正确</v>
      </c>
    </row>
    <row r="806" spans="1:38">
      <c r="A806" s="28">
        <v>796</v>
      </c>
      <c r="B806" s="26">
        <f>畜禽季度村级台账!B807</f>
        <v>0</v>
      </c>
      <c r="C806" s="27">
        <f>畜禽季度村级台账!BO807</f>
        <v>0</v>
      </c>
      <c r="D806" s="27">
        <f>畜禽季度村级台账!BP807</f>
        <v>0</v>
      </c>
      <c r="E806" s="27">
        <f>畜禽季度村级台账!BQ807</f>
        <v>0</v>
      </c>
      <c r="F806" s="27">
        <f>畜禽季度村级台账!BR807</f>
        <v>0</v>
      </c>
      <c r="G806" s="27">
        <f>畜禽季度村级台账!BS807</f>
        <v>0</v>
      </c>
      <c r="H806" s="27">
        <f>畜禽季度村级台账!BT807</f>
        <v>0</v>
      </c>
      <c r="I806" s="27">
        <f>畜禽季度村级台账!BU807</f>
        <v>0</v>
      </c>
      <c r="J806" s="27">
        <f>畜禽季度村级台账!BV807</f>
        <v>0</v>
      </c>
      <c r="K806" s="27">
        <f>畜禽季度村级台账!BW807</f>
        <v>0</v>
      </c>
      <c r="L806" s="27">
        <f>畜禽季度村级台账!BX807</f>
        <v>0</v>
      </c>
      <c r="M806" s="27">
        <f>畜禽季度村级台账!BY807</f>
        <v>0</v>
      </c>
      <c r="N806" s="27">
        <f>畜禽季度村级台账!BZ807</f>
        <v>0</v>
      </c>
      <c r="O806" s="27">
        <f>畜禽季度村级台账!CA807</f>
        <v>0</v>
      </c>
      <c r="P806" s="27">
        <f>畜禽季度村级台账!CB807</f>
        <v>0</v>
      </c>
      <c r="Q806" s="27">
        <f>畜禽季度村级台账!CC807</f>
        <v>0</v>
      </c>
      <c r="R806" s="27">
        <f>畜禽季度村级台账!CD807</f>
        <v>0</v>
      </c>
      <c r="S806" s="27">
        <f>畜禽季度村级台账!CE807</f>
        <v>0</v>
      </c>
      <c r="T806" s="27">
        <f>畜禽季度村级台账!C807+畜禽季度村级台账!U807+畜禽季度村级台账!AM807+畜禽季度村级台账!BE807</f>
        <v>0</v>
      </c>
      <c r="U806" s="27">
        <f>畜禽季度村级台账!D807+畜禽季度村级台账!V807+畜禽季度村级台账!AN807+畜禽季度村级台账!BF807</f>
        <v>0</v>
      </c>
      <c r="V806" s="27">
        <f>畜禽季度村级台账!E807+畜禽季度村级台账!W807+畜禽季度村级台账!AO807+畜禽季度村级台账!BG807</f>
        <v>0</v>
      </c>
      <c r="W806" s="27">
        <f>畜禽季度村级台账!F807+畜禽季度村级台账!X807+畜禽季度村级台账!AP807+畜禽季度村级台账!BH807</f>
        <v>0</v>
      </c>
      <c r="X806" s="27">
        <f t="shared" si="104"/>
        <v>0</v>
      </c>
      <c r="Y806" s="27">
        <f>畜禽季度村级台账!G807+畜禽季度村级台账!Y807+畜禽季度村级台账!AQ807+畜禽季度村级台账!BI807</f>
        <v>0</v>
      </c>
      <c r="Z806" s="27">
        <f>畜禽季度村级台账!H807+畜禽季度村级台账!Z807+畜禽季度村级台账!AR807+畜禽季度村级台账!BJ807</f>
        <v>0</v>
      </c>
      <c r="AA806" s="27">
        <f>畜禽季度村级台账!CF807</f>
        <v>0</v>
      </c>
      <c r="AB806" s="27">
        <f>畜禽季度村级台账!CG807</f>
        <v>0</v>
      </c>
      <c r="AC806" s="27">
        <f>畜禽季度村级台账!CH807</f>
        <v>0</v>
      </c>
      <c r="AD806" s="27">
        <f>畜禽季度村级台账!CI807</f>
        <v>0</v>
      </c>
      <c r="AE806" s="27">
        <f>畜禽季度村级台账!CJ807</f>
        <v>0</v>
      </c>
      <c r="AF806" s="51" t="str">
        <f t="shared" si="97"/>
        <v>正确</v>
      </c>
      <c r="AG806" s="51" t="str">
        <f t="shared" si="98"/>
        <v>正确</v>
      </c>
      <c r="AH806" s="51" t="str">
        <f t="shared" si="99"/>
        <v>正确</v>
      </c>
      <c r="AI806" s="51" t="str">
        <f t="shared" si="100"/>
        <v>正确</v>
      </c>
      <c r="AJ806" s="51" t="str">
        <f t="shared" si="101"/>
        <v>正确</v>
      </c>
      <c r="AK806" s="51" t="str">
        <f t="shared" si="102"/>
        <v>正确</v>
      </c>
      <c r="AL806" s="51" t="str">
        <f t="shared" si="103"/>
        <v>正确</v>
      </c>
    </row>
    <row r="807" spans="1:38">
      <c r="A807" s="28">
        <v>797</v>
      </c>
      <c r="B807" s="26">
        <f>畜禽季度村级台账!B808</f>
        <v>0</v>
      </c>
      <c r="C807" s="27">
        <f>畜禽季度村级台账!BO808</f>
        <v>0</v>
      </c>
      <c r="D807" s="27">
        <f>畜禽季度村级台账!BP808</f>
        <v>0</v>
      </c>
      <c r="E807" s="27">
        <f>畜禽季度村级台账!BQ808</f>
        <v>0</v>
      </c>
      <c r="F807" s="27">
        <f>畜禽季度村级台账!BR808</f>
        <v>0</v>
      </c>
      <c r="G807" s="27">
        <f>畜禽季度村级台账!BS808</f>
        <v>0</v>
      </c>
      <c r="H807" s="27">
        <f>畜禽季度村级台账!BT808</f>
        <v>0</v>
      </c>
      <c r="I807" s="27">
        <f>畜禽季度村级台账!BU808</f>
        <v>0</v>
      </c>
      <c r="J807" s="27">
        <f>畜禽季度村级台账!BV808</f>
        <v>0</v>
      </c>
      <c r="K807" s="27">
        <f>畜禽季度村级台账!BW808</f>
        <v>0</v>
      </c>
      <c r="L807" s="27">
        <f>畜禽季度村级台账!BX808</f>
        <v>0</v>
      </c>
      <c r="M807" s="27">
        <f>畜禽季度村级台账!BY808</f>
        <v>0</v>
      </c>
      <c r="N807" s="27">
        <f>畜禽季度村级台账!BZ808</f>
        <v>0</v>
      </c>
      <c r="O807" s="27">
        <f>畜禽季度村级台账!CA808</f>
        <v>0</v>
      </c>
      <c r="P807" s="27">
        <f>畜禽季度村级台账!CB808</f>
        <v>0</v>
      </c>
      <c r="Q807" s="27">
        <f>畜禽季度村级台账!CC808</f>
        <v>0</v>
      </c>
      <c r="R807" s="27">
        <f>畜禽季度村级台账!CD808</f>
        <v>0</v>
      </c>
      <c r="S807" s="27">
        <f>畜禽季度村级台账!CE808</f>
        <v>0</v>
      </c>
      <c r="T807" s="27">
        <f>畜禽季度村级台账!C808+畜禽季度村级台账!U808+畜禽季度村级台账!AM808+畜禽季度村级台账!BE808</f>
        <v>0</v>
      </c>
      <c r="U807" s="27">
        <f>畜禽季度村级台账!D808+畜禽季度村级台账!V808+畜禽季度村级台账!AN808+畜禽季度村级台账!BF808</f>
        <v>0</v>
      </c>
      <c r="V807" s="27">
        <f>畜禽季度村级台账!E808+畜禽季度村级台账!W808+畜禽季度村级台账!AO808+畜禽季度村级台账!BG808</f>
        <v>0</v>
      </c>
      <c r="W807" s="27">
        <f>畜禽季度村级台账!F808+畜禽季度村级台账!X808+畜禽季度村级台账!AP808+畜禽季度村级台账!BH808</f>
        <v>0</v>
      </c>
      <c r="X807" s="27">
        <f t="shared" si="104"/>
        <v>0</v>
      </c>
      <c r="Y807" s="27">
        <f>畜禽季度村级台账!G808+畜禽季度村级台账!Y808+畜禽季度村级台账!AQ808+畜禽季度村级台账!BI808</f>
        <v>0</v>
      </c>
      <c r="Z807" s="27">
        <f>畜禽季度村级台账!H808+畜禽季度村级台账!Z808+畜禽季度村级台账!AR808+畜禽季度村级台账!BJ808</f>
        <v>0</v>
      </c>
      <c r="AA807" s="27">
        <f>畜禽季度村级台账!CF808</f>
        <v>0</v>
      </c>
      <c r="AB807" s="27">
        <f>畜禽季度村级台账!CG808</f>
        <v>0</v>
      </c>
      <c r="AC807" s="27">
        <f>畜禽季度村级台账!CH808</f>
        <v>0</v>
      </c>
      <c r="AD807" s="27">
        <f>畜禽季度村级台账!CI808</f>
        <v>0</v>
      </c>
      <c r="AE807" s="27">
        <f>畜禽季度村级台账!CJ808</f>
        <v>0</v>
      </c>
      <c r="AF807" s="51" t="str">
        <f t="shared" si="97"/>
        <v>正确</v>
      </c>
      <c r="AG807" s="51" t="str">
        <f t="shared" si="98"/>
        <v>正确</v>
      </c>
      <c r="AH807" s="51" t="str">
        <f t="shared" si="99"/>
        <v>正确</v>
      </c>
      <c r="AI807" s="51" t="str">
        <f t="shared" si="100"/>
        <v>正确</v>
      </c>
      <c r="AJ807" s="51" t="str">
        <f t="shared" si="101"/>
        <v>正确</v>
      </c>
      <c r="AK807" s="51" t="str">
        <f t="shared" si="102"/>
        <v>正确</v>
      </c>
      <c r="AL807" s="51" t="str">
        <f t="shared" si="103"/>
        <v>正确</v>
      </c>
    </row>
    <row r="808" spans="1:38">
      <c r="A808" s="28">
        <v>798</v>
      </c>
      <c r="B808" s="26">
        <f>畜禽季度村级台账!B809</f>
        <v>0</v>
      </c>
      <c r="C808" s="27">
        <f>畜禽季度村级台账!BO809</f>
        <v>0</v>
      </c>
      <c r="D808" s="27">
        <f>畜禽季度村级台账!BP809</f>
        <v>0</v>
      </c>
      <c r="E808" s="27">
        <f>畜禽季度村级台账!BQ809</f>
        <v>0</v>
      </c>
      <c r="F808" s="27">
        <f>畜禽季度村级台账!BR809</f>
        <v>0</v>
      </c>
      <c r="G808" s="27">
        <f>畜禽季度村级台账!BS809</f>
        <v>0</v>
      </c>
      <c r="H808" s="27">
        <f>畜禽季度村级台账!BT809</f>
        <v>0</v>
      </c>
      <c r="I808" s="27">
        <f>畜禽季度村级台账!BU809</f>
        <v>0</v>
      </c>
      <c r="J808" s="27">
        <f>畜禽季度村级台账!BV809</f>
        <v>0</v>
      </c>
      <c r="K808" s="27">
        <f>畜禽季度村级台账!BW809</f>
        <v>0</v>
      </c>
      <c r="L808" s="27">
        <f>畜禽季度村级台账!BX809</f>
        <v>0</v>
      </c>
      <c r="M808" s="27">
        <f>畜禽季度村级台账!BY809</f>
        <v>0</v>
      </c>
      <c r="N808" s="27">
        <f>畜禽季度村级台账!BZ809</f>
        <v>0</v>
      </c>
      <c r="O808" s="27">
        <f>畜禽季度村级台账!CA809</f>
        <v>0</v>
      </c>
      <c r="P808" s="27">
        <f>畜禽季度村级台账!CB809</f>
        <v>0</v>
      </c>
      <c r="Q808" s="27">
        <f>畜禽季度村级台账!CC809</f>
        <v>0</v>
      </c>
      <c r="R808" s="27">
        <f>畜禽季度村级台账!CD809</f>
        <v>0</v>
      </c>
      <c r="S808" s="27">
        <f>畜禽季度村级台账!CE809</f>
        <v>0</v>
      </c>
      <c r="T808" s="27">
        <f>畜禽季度村级台账!C809+畜禽季度村级台账!U809+畜禽季度村级台账!AM809+畜禽季度村级台账!BE809</f>
        <v>0</v>
      </c>
      <c r="U808" s="27">
        <f>畜禽季度村级台账!D809+畜禽季度村级台账!V809+畜禽季度村级台账!AN809+畜禽季度村级台账!BF809</f>
        <v>0</v>
      </c>
      <c r="V808" s="27">
        <f>畜禽季度村级台账!E809+畜禽季度村级台账!W809+畜禽季度村级台账!AO809+畜禽季度村级台账!BG809</f>
        <v>0</v>
      </c>
      <c r="W808" s="27">
        <f>畜禽季度村级台账!F809+畜禽季度村级台账!X809+畜禽季度村级台账!AP809+畜禽季度村级台账!BH809</f>
        <v>0</v>
      </c>
      <c r="X808" s="27">
        <f t="shared" si="104"/>
        <v>0</v>
      </c>
      <c r="Y808" s="27">
        <f>畜禽季度村级台账!G809+畜禽季度村级台账!Y809+畜禽季度村级台账!AQ809+畜禽季度村级台账!BI809</f>
        <v>0</v>
      </c>
      <c r="Z808" s="27">
        <f>畜禽季度村级台账!H809+畜禽季度村级台账!Z809+畜禽季度村级台账!AR809+畜禽季度村级台账!BJ809</f>
        <v>0</v>
      </c>
      <c r="AA808" s="27">
        <f>畜禽季度村级台账!CF809</f>
        <v>0</v>
      </c>
      <c r="AB808" s="27">
        <f>畜禽季度村级台账!CG809</f>
        <v>0</v>
      </c>
      <c r="AC808" s="27">
        <f>畜禽季度村级台账!CH809</f>
        <v>0</v>
      </c>
      <c r="AD808" s="27">
        <f>畜禽季度村级台账!CI809</f>
        <v>0</v>
      </c>
      <c r="AE808" s="27">
        <f>畜禽季度村级台账!CJ809</f>
        <v>0</v>
      </c>
      <c r="AF808" s="51" t="str">
        <f t="shared" si="97"/>
        <v>正确</v>
      </c>
      <c r="AG808" s="51" t="str">
        <f t="shared" si="98"/>
        <v>正确</v>
      </c>
      <c r="AH808" s="51" t="str">
        <f t="shared" si="99"/>
        <v>正确</v>
      </c>
      <c r="AI808" s="51" t="str">
        <f t="shared" si="100"/>
        <v>正确</v>
      </c>
      <c r="AJ808" s="51" t="str">
        <f t="shared" si="101"/>
        <v>正确</v>
      </c>
      <c r="AK808" s="51" t="str">
        <f t="shared" si="102"/>
        <v>正确</v>
      </c>
      <c r="AL808" s="51" t="str">
        <f t="shared" si="103"/>
        <v>正确</v>
      </c>
    </row>
    <row r="809" spans="1:38">
      <c r="A809" s="28">
        <v>799</v>
      </c>
      <c r="B809" s="26">
        <f>畜禽季度村级台账!B810</f>
        <v>0</v>
      </c>
      <c r="C809" s="27">
        <f>畜禽季度村级台账!BO810</f>
        <v>0</v>
      </c>
      <c r="D809" s="27">
        <f>畜禽季度村级台账!BP810</f>
        <v>0</v>
      </c>
      <c r="E809" s="27">
        <f>畜禽季度村级台账!BQ810</f>
        <v>0</v>
      </c>
      <c r="F809" s="27">
        <f>畜禽季度村级台账!BR810</f>
        <v>0</v>
      </c>
      <c r="G809" s="27">
        <f>畜禽季度村级台账!BS810</f>
        <v>0</v>
      </c>
      <c r="H809" s="27">
        <f>畜禽季度村级台账!BT810</f>
        <v>0</v>
      </c>
      <c r="I809" s="27">
        <f>畜禽季度村级台账!BU810</f>
        <v>0</v>
      </c>
      <c r="J809" s="27">
        <f>畜禽季度村级台账!BV810</f>
        <v>0</v>
      </c>
      <c r="K809" s="27">
        <f>畜禽季度村级台账!BW810</f>
        <v>0</v>
      </c>
      <c r="L809" s="27">
        <f>畜禽季度村级台账!BX810</f>
        <v>0</v>
      </c>
      <c r="M809" s="27">
        <f>畜禽季度村级台账!BY810</f>
        <v>0</v>
      </c>
      <c r="N809" s="27">
        <f>畜禽季度村级台账!BZ810</f>
        <v>0</v>
      </c>
      <c r="O809" s="27">
        <f>畜禽季度村级台账!CA810</f>
        <v>0</v>
      </c>
      <c r="P809" s="27">
        <f>畜禽季度村级台账!CB810</f>
        <v>0</v>
      </c>
      <c r="Q809" s="27">
        <f>畜禽季度村级台账!CC810</f>
        <v>0</v>
      </c>
      <c r="R809" s="27">
        <f>畜禽季度村级台账!CD810</f>
        <v>0</v>
      </c>
      <c r="S809" s="27">
        <f>畜禽季度村级台账!CE810</f>
        <v>0</v>
      </c>
      <c r="T809" s="27">
        <f>畜禽季度村级台账!C810+畜禽季度村级台账!U810+畜禽季度村级台账!AM810+畜禽季度村级台账!BE810</f>
        <v>0</v>
      </c>
      <c r="U809" s="27">
        <f>畜禽季度村级台账!D810+畜禽季度村级台账!V810+畜禽季度村级台账!AN810+畜禽季度村级台账!BF810</f>
        <v>0</v>
      </c>
      <c r="V809" s="27">
        <f>畜禽季度村级台账!E810+畜禽季度村级台账!W810+畜禽季度村级台账!AO810+畜禽季度村级台账!BG810</f>
        <v>0</v>
      </c>
      <c r="W809" s="27">
        <f>畜禽季度村级台账!F810+畜禽季度村级台账!X810+畜禽季度村级台账!AP810+畜禽季度村级台账!BH810</f>
        <v>0</v>
      </c>
      <c r="X809" s="27">
        <f t="shared" si="104"/>
        <v>0</v>
      </c>
      <c r="Y809" s="27">
        <f>畜禽季度村级台账!G810+畜禽季度村级台账!Y810+畜禽季度村级台账!AQ810+畜禽季度村级台账!BI810</f>
        <v>0</v>
      </c>
      <c r="Z809" s="27">
        <f>畜禽季度村级台账!H810+畜禽季度村级台账!Z810+畜禽季度村级台账!AR810+畜禽季度村级台账!BJ810</f>
        <v>0</v>
      </c>
      <c r="AA809" s="27">
        <f>畜禽季度村级台账!CF810</f>
        <v>0</v>
      </c>
      <c r="AB809" s="27">
        <f>畜禽季度村级台账!CG810</f>
        <v>0</v>
      </c>
      <c r="AC809" s="27">
        <f>畜禽季度村级台账!CH810</f>
        <v>0</v>
      </c>
      <c r="AD809" s="27">
        <f>畜禽季度村级台账!CI810</f>
        <v>0</v>
      </c>
      <c r="AE809" s="27">
        <f>畜禽季度村级台账!CJ810</f>
        <v>0</v>
      </c>
      <c r="AF809" s="51" t="str">
        <f t="shared" si="97"/>
        <v>正确</v>
      </c>
      <c r="AG809" s="51" t="str">
        <f t="shared" si="98"/>
        <v>正确</v>
      </c>
      <c r="AH809" s="51" t="str">
        <f t="shared" si="99"/>
        <v>正确</v>
      </c>
      <c r="AI809" s="51" t="str">
        <f t="shared" si="100"/>
        <v>正确</v>
      </c>
      <c r="AJ809" s="51" t="str">
        <f t="shared" si="101"/>
        <v>正确</v>
      </c>
      <c r="AK809" s="51" t="str">
        <f t="shared" si="102"/>
        <v>正确</v>
      </c>
      <c r="AL809" s="51" t="str">
        <f t="shared" si="103"/>
        <v>正确</v>
      </c>
    </row>
    <row r="810" spans="1:38">
      <c r="A810" s="28">
        <v>800</v>
      </c>
      <c r="B810" s="26">
        <f>畜禽季度村级台账!B811</f>
        <v>0</v>
      </c>
      <c r="C810" s="27">
        <f>畜禽季度村级台账!BO811</f>
        <v>0</v>
      </c>
      <c r="D810" s="27">
        <f>畜禽季度村级台账!BP811</f>
        <v>0</v>
      </c>
      <c r="E810" s="27">
        <f>畜禽季度村级台账!BQ811</f>
        <v>0</v>
      </c>
      <c r="F810" s="27">
        <f>畜禽季度村级台账!BR811</f>
        <v>0</v>
      </c>
      <c r="G810" s="27">
        <f>畜禽季度村级台账!BS811</f>
        <v>0</v>
      </c>
      <c r="H810" s="27">
        <f>畜禽季度村级台账!BT811</f>
        <v>0</v>
      </c>
      <c r="I810" s="27">
        <f>畜禽季度村级台账!BU811</f>
        <v>0</v>
      </c>
      <c r="J810" s="27">
        <f>畜禽季度村级台账!BV811</f>
        <v>0</v>
      </c>
      <c r="K810" s="27">
        <f>畜禽季度村级台账!BW811</f>
        <v>0</v>
      </c>
      <c r="L810" s="27">
        <f>畜禽季度村级台账!BX811</f>
        <v>0</v>
      </c>
      <c r="M810" s="27">
        <f>畜禽季度村级台账!BY811</f>
        <v>0</v>
      </c>
      <c r="N810" s="27">
        <f>畜禽季度村级台账!BZ811</f>
        <v>0</v>
      </c>
      <c r="O810" s="27">
        <f>畜禽季度村级台账!CA811</f>
        <v>0</v>
      </c>
      <c r="P810" s="27">
        <f>畜禽季度村级台账!CB811</f>
        <v>0</v>
      </c>
      <c r="Q810" s="27">
        <f>畜禽季度村级台账!CC811</f>
        <v>0</v>
      </c>
      <c r="R810" s="27">
        <f>畜禽季度村级台账!CD811</f>
        <v>0</v>
      </c>
      <c r="S810" s="27">
        <f>畜禽季度村级台账!CE811</f>
        <v>0</v>
      </c>
      <c r="T810" s="27">
        <f>畜禽季度村级台账!C811+畜禽季度村级台账!U811+畜禽季度村级台账!AM811+畜禽季度村级台账!BE811</f>
        <v>0</v>
      </c>
      <c r="U810" s="27">
        <f>畜禽季度村级台账!D811+畜禽季度村级台账!V811+畜禽季度村级台账!AN811+畜禽季度村级台账!BF811</f>
        <v>0</v>
      </c>
      <c r="V810" s="27">
        <f>畜禽季度村级台账!E811+畜禽季度村级台账!W811+畜禽季度村级台账!AO811+畜禽季度村级台账!BG811</f>
        <v>0</v>
      </c>
      <c r="W810" s="27">
        <f>畜禽季度村级台账!F811+畜禽季度村级台账!X811+畜禽季度村级台账!AP811+畜禽季度村级台账!BH811</f>
        <v>0</v>
      </c>
      <c r="X810" s="27">
        <f t="shared" si="104"/>
        <v>0</v>
      </c>
      <c r="Y810" s="27">
        <f>畜禽季度村级台账!G811+畜禽季度村级台账!Y811+畜禽季度村级台账!AQ811+畜禽季度村级台账!BI811</f>
        <v>0</v>
      </c>
      <c r="Z810" s="27">
        <f>畜禽季度村级台账!H811+畜禽季度村级台账!Z811+畜禽季度村级台账!AR811+畜禽季度村级台账!BJ811</f>
        <v>0</v>
      </c>
      <c r="AA810" s="27">
        <f>畜禽季度村级台账!CF811</f>
        <v>0</v>
      </c>
      <c r="AB810" s="27">
        <f>畜禽季度村级台账!CG811</f>
        <v>0</v>
      </c>
      <c r="AC810" s="27">
        <f>畜禽季度村级台账!CH811</f>
        <v>0</v>
      </c>
      <c r="AD810" s="27">
        <f>畜禽季度村级台账!CI811</f>
        <v>0</v>
      </c>
      <c r="AE810" s="27">
        <f>畜禽季度村级台账!CJ811</f>
        <v>0</v>
      </c>
      <c r="AF810" s="51" t="str">
        <f t="shared" si="97"/>
        <v>正确</v>
      </c>
      <c r="AG810" s="51" t="str">
        <f t="shared" si="98"/>
        <v>正确</v>
      </c>
      <c r="AH810" s="51" t="str">
        <f t="shared" si="99"/>
        <v>正确</v>
      </c>
      <c r="AI810" s="51" t="str">
        <f t="shared" si="100"/>
        <v>正确</v>
      </c>
      <c r="AJ810" s="51" t="str">
        <f t="shared" si="101"/>
        <v>正确</v>
      </c>
      <c r="AK810" s="51" t="str">
        <f t="shared" si="102"/>
        <v>正确</v>
      </c>
      <c r="AL810" s="51" t="str">
        <f t="shared" si="103"/>
        <v>正确</v>
      </c>
    </row>
    <row r="811" spans="1:38">
      <c r="A811" s="28">
        <v>801</v>
      </c>
      <c r="B811" s="26">
        <f>畜禽季度村级台账!B812</f>
        <v>0</v>
      </c>
      <c r="C811" s="27">
        <f>畜禽季度村级台账!BO812</f>
        <v>0</v>
      </c>
      <c r="D811" s="27">
        <f>畜禽季度村级台账!BP812</f>
        <v>0</v>
      </c>
      <c r="E811" s="27">
        <f>畜禽季度村级台账!BQ812</f>
        <v>0</v>
      </c>
      <c r="F811" s="27">
        <f>畜禽季度村级台账!BR812</f>
        <v>0</v>
      </c>
      <c r="G811" s="27">
        <f>畜禽季度村级台账!BS812</f>
        <v>0</v>
      </c>
      <c r="H811" s="27">
        <f>畜禽季度村级台账!BT812</f>
        <v>0</v>
      </c>
      <c r="I811" s="27">
        <f>畜禽季度村级台账!BU812</f>
        <v>0</v>
      </c>
      <c r="J811" s="27">
        <f>畜禽季度村级台账!BV812</f>
        <v>0</v>
      </c>
      <c r="K811" s="27">
        <f>畜禽季度村级台账!BW812</f>
        <v>0</v>
      </c>
      <c r="L811" s="27">
        <f>畜禽季度村级台账!BX812</f>
        <v>0</v>
      </c>
      <c r="M811" s="27">
        <f>畜禽季度村级台账!BY812</f>
        <v>0</v>
      </c>
      <c r="N811" s="27">
        <f>畜禽季度村级台账!BZ812</f>
        <v>0</v>
      </c>
      <c r="O811" s="27">
        <f>畜禽季度村级台账!CA812</f>
        <v>0</v>
      </c>
      <c r="P811" s="27">
        <f>畜禽季度村级台账!CB812</f>
        <v>0</v>
      </c>
      <c r="Q811" s="27">
        <f>畜禽季度村级台账!CC812</f>
        <v>0</v>
      </c>
      <c r="R811" s="27">
        <f>畜禽季度村级台账!CD812</f>
        <v>0</v>
      </c>
      <c r="S811" s="27">
        <f>畜禽季度村级台账!CE812</f>
        <v>0</v>
      </c>
      <c r="T811" s="27">
        <f>畜禽季度村级台账!C812+畜禽季度村级台账!U812+畜禽季度村级台账!AM812+畜禽季度村级台账!BE812</f>
        <v>0</v>
      </c>
      <c r="U811" s="27">
        <f>畜禽季度村级台账!D812+畜禽季度村级台账!V812+畜禽季度村级台账!AN812+畜禽季度村级台账!BF812</f>
        <v>0</v>
      </c>
      <c r="V811" s="27">
        <f>畜禽季度村级台账!E812+畜禽季度村级台账!W812+畜禽季度村级台账!AO812+畜禽季度村级台账!BG812</f>
        <v>0</v>
      </c>
      <c r="W811" s="27">
        <f>畜禽季度村级台账!F812+畜禽季度村级台账!X812+畜禽季度村级台账!AP812+畜禽季度村级台账!BH812</f>
        <v>0</v>
      </c>
      <c r="X811" s="27">
        <f t="shared" si="104"/>
        <v>0</v>
      </c>
      <c r="Y811" s="27">
        <f>畜禽季度村级台账!G812+畜禽季度村级台账!Y812+畜禽季度村级台账!AQ812+畜禽季度村级台账!BI812</f>
        <v>0</v>
      </c>
      <c r="Z811" s="27">
        <f>畜禽季度村级台账!H812+畜禽季度村级台账!Z812+畜禽季度村级台账!AR812+畜禽季度村级台账!BJ812</f>
        <v>0</v>
      </c>
      <c r="AA811" s="27">
        <f>畜禽季度村级台账!CF812</f>
        <v>0</v>
      </c>
      <c r="AB811" s="27">
        <f>畜禽季度村级台账!CG812</f>
        <v>0</v>
      </c>
      <c r="AC811" s="27">
        <f>畜禽季度村级台账!CH812</f>
        <v>0</v>
      </c>
      <c r="AD811" s="27">
        <f>畜禽季度村级台账!CI812</f>
        <v>0</v>
      </c>
      <c r="AE811" s="27">
        <f>畜禽季度村级台账!CJ812</f>
        <v>0</v>
      </c>
      <c r="AF811" s="51" t="str">
        <f t="shared" si="97"/>
        <v>正确</v>
      </c>
      <c r="AG811" s="51" t="str">
        <f t="shared" si="98"/>
        <v>正确</v>
      </c>
      <c r="AH811" s="51" t="str">
        <f t="shared" si="99"/>
        <v>正确</v>
      </c>
      <c r="AI811" s="51" t="str">
        <f t="shared" si="100"/>
        <v>正确</v>
      </c>
      <c r="AJ811" s="51" t="str">
        <f t="shared" si="101"/>
        <v>正确</v>
      </c>
      <c r="AK811" s="51" t="str">
        <f t="shared" si="102"/>
        <v>正确</v>
      </c>
      <c r="AL811" s="51" t="str">
        <f t="shared" si="103"/>
        <v>正确</v>
      </c>
    </row>
    <row r="812" spans="1:38">
      <c r="A812" s="28">
        <v>802</v>
      </c>
      <c r="B812" s="26">
        <f>畜禽季度村级台账!B813</f>
        <v>0</v>
      </c>
      <c r="C812" s="27">
        <f>畜禽季度村级台账!BO813</f>
        <v>0</v>
      </c>
      <c r="D812" s="27">
        <f>畜禽季度村级台账!BP813</f>
        <v>0</v>
      </c>
      <c r="E812" s="27">
        <f>畜禽季度村级台账!BQ813</f>
        <v>0</v>
      </c>
      <c r="F812" s="27">
        <f>畜禽季度村级台账!BR813</f>
        <v>0</v>
      </c>
      <c r="G812" s="27">
        <f>畜禽季度村级台账!BS813</f>
        <v>0</v>
      </c>
      <c r="H812" s="27">
        <f>畜禽季度村级台账!BT813</f>
        <v>0</v>
      </c>
      <c r="I812" s="27">
        <f>畜禽季度村级台账!BU813</f>
        <v>0</v>
      </c>
      <c r="J812" s="27">
        <f>畜禽季度村级台账!BV813</f>
        <v>0</v>
      </c>
      <c r="K812" s="27">
        <f>畜禽季度村级台账!BW813</f>
        <v>0</v>
      </c>
      <c r="L812" s="27">
        <f>畜禽季度村级台账!BX813</f>
        <v>0</v>
      </c>
      <c r="M812" s="27">
        <f>畜禽季度村级台账!BY813</f>
        <v>0</v>
      </c>
      <c r="N812" s="27">
        <f>畜禽季度村级台账!BZ813</f>
        <v>0</v>
      </c>
      <c r="O812" s="27">
        <f>畜禽季度村级台账!CA813</f>
        <v>0</v>
      </c>
      <c r="P812" s="27">
        <f>畜禽季度村级台账!CB813</f>
        <v>0</v>
      </c>
      <c r="Q812" s="27">
        <f>畜禽季度村级台账!CC813</f>
        <v>0</v>
      </c>
      <c r="R812" s="27">
        <f>畜禽季度村级台账!CD813</f>
        <v>0</v>
      </c>
      <c r="S812" s="27">
        <f>畜禽季度村级台账!CE813</f>
        <v>0</v>
      </c>
      <c r="T812" s="27">
        <f>畜禽季度村级台账!C813+畜禽季度村级台账!U813+畜禽季度村级台账!AM813+畜禽季度村级台账!BE813</f>
        <v>0</v>
      </c>
      <c r="U812" s="27">
        <f>畜禽季度村级台账!D813+畜禽季度村级台账!V813+畜禽季度村级台账!AN813+畜禽季度村级台账!BF813</f>
        <v>0</v>
      </c>
      <c r="V812" s="27">
        <f>畜禽季度村级台账!E813+畜禽季度村级台账!W813+畜禽季度村级台账!AO813+畜禽季度村级台账!BG813</f>
        <v>0</v>
      </c>
      <c r="W812" s="27">
        <f>畜禽季度村级台账!F813+畜禽季度村级台账!X813+畜禽季度村级台账!AP813+畜禽季度村级台账!BH813</f>
        <v>0</v>
      </c>
      <c r="X812" s="27">
        <f t="shared" si="104"/>
        <v>0</v>
      </c>
      <c r="Y812" s="27">
        <f>畜禽季度村级台账!G813+畜禽季度村级台账!Y813+畜禽季度村级台账!AQ813+畜禽季度村级台账!BI813</f>
        <v>0</v>
      </c>
      <c r="Z812" s="27">
        <f>畜禽季度村级台账!H813+畜禽季度村级台账!Z813+畜禽季度村级台账!AR813+畜禽季度村级台账!BJ813</f>
        <v>0</v>
      </c>
      <c r="AA812" s="27">
        <f>畜禽季度村级台账!CF813</f>
        <v>0</v>
      </c>
      <c r="AB812" s="27">
        <f>畜禽季度村级台账!CG813</f>
        <v>0</v>
      </c>
      <c r="AC812" s="27">
        <f>畜禽季度村级台账!CH813</f>
        <v>0</v>
      </c>
      <c r="AD812" s="27">
        <f>畜禽季度村级台账!CI813</f>
        <v>0</v>
      </c>
      <c r="AE812" s="27">
        <f>畜禽季度村级台账!CJ813</f>
        <v>0</v>
      </c>
      <c r="AF812" s="51" t="str">
        <f t="shared" si="97"/>
        <v>正确</v>
      </c>
      <c r="AG812" s="51" t="str">
        <f t="shared" si="98"/>
        <v>正确</v>
      </c>
      <c r="AH812" s="51" t="str">
        <f t="shared" si="99"/>
        <v>正确</v>
      </c>
      <c r="AI812" s="51" t="str">
        <f t="shared" si="100"/>
        <v>正确</v>
      </c>
      <c r="AJ812" s="51" t="str">
        <f t="shared" si="101"/>
        <v>正确</v>
      </c>
      <c r="AK812" s="51" t="str">
        <f t="shared" si="102"/>
        <v>正确</v>
      </c>
      <c r="AL812" s="51" t="str">
        <f t="shared" si="103"/>
        <v>正确</v>
      </c>
    </row>
    <row r="813" spans="1:38">
      <c r="A813" s="28">
        <v>803</v>
      </c>
      <c r="B813" s="26">
        <f>畜禽季度村级台账!B814</f>
        <v>0</v>
      </c>
      <c r="C813" s="27">
        <f>畜禽季度村级台账!BO814</f>
        <v>0</v>
      </c>
      <c r="D813" s="27">
        <f>畜禽季度村级台账!BP814</f>
        <v>0</v>
      </c>
      <c r="E813" s="27">
        <f>畜禽季度村级台账!BQ814</f>
        <v>0</v>
      </c>
      <c r="F813" s="27">
        <f>畜禽季度村级台账!BR814</f>
        <v>0</v>
      </c>
      <c r="G813" s="27">
        <f>畜禽季度村级台账!BS814</f>
        <v>0</v>
      </c>
      <c r="H813" s="27">
        <f>畜禽季度村级台账!BT814</f>
        <v>0</v>
      </c>
      <c r="I813" s="27">
        <f>畜禽季度村级台账!BU814</f>
        <v>0</v>
      </c>
      <c r="J813" s="27">
        <f>畜禽季度村级台账!BV814</f>
        <v>0</v>
      </c>
      <c r="K813" s="27">
        <f>畜禽季度村级台账!BW814</f>
        <v>0</v>
      </c>
      <c r="L813" s="27">
        <f>畜禽季度村级台账!BX814</f>
        <v>0</v>
      </c>
      <c r="M813" s="27">
        <f>畜禽季度村级台账!BY814</f>
        <v>0</v>
      </c>
      <c r="N813" s="27">
        <f>畜禽季度村级台账!BZ814</f>
        <v>0</v>
      </c>
      <c r="O813" s="27">
        <f>畜禽季度村级台账!CA814</f>
        <v>0</v>
      </c>
      <c r="P813" s="27">
        <f>畜禽季度村级台账!CB814</f>
        <v>0</v>
      </c>
      <c r="Q813" s="27">
        <f>畜禽季度村级台账!CC814</f>
        <v>0</v>
      </c>
      <c r="R813" s="27">
        <f>畜禽季度村级台账!CD814</f>
        <v>0</v>
      </c>
      <c r="S813" s="27">
        <f>畜禽季度村级台账!CE814</f>
        <v>0</v>
      </c>
      <c r="T813" s="27">
        <f>畜禽季度村级台账!C814+畜禽季度村级台账!U814+畜禽季度村级台账!AM814+畜禽季度村级台账!BE814</f>
        <v>0</v>
      </c>
      <c r="U813" s="27">
        <f>畜禽季度村级台账!D814+畜禽季度村级台账!V814+畜禽季度村级台账!AN814+畜禽季度村级台账!BF814</f>
        <v>0</v>
      </c>
      <c r="V813" s="27">
        <f>畜禽季度村级台账!E814+畜禽季度村级台账!W814+畜禽季度村级台账!AO814+畜禽季度村级台账!BG814</f>
        <v>0</v>
      </c>
      <c r="W813" s="27">
        <f>畜禽季度村级台账!F814+畜禽季度村级台账!X814+畜禽季度村级台账!AP814+畜禽季度村级台账!BH814</f>
        <v>0</v>
      </c>
      <c r="X813" s="27">
        <f t="shared" si="104"/>
        <v>0</v>
      </c>
      <c r="Y813" s="27">
        <f>畜禽季度村级台账!G814+畜禽季度村级台账!Y814+畜禽季度村级台账!AQ814+畜禽季度村级台账!BI814</f>
        <v>0</v>
      </c>
      <c r="Z813" s="27">
        <f>畜禽季度村级台账!H814+畜禽季度村级台账!Z814+畜禽季度村级台账!AR814+畜禽季度村级台账!BJ814</f>
        <v>0</v>
      </c>
      <c r="AA813" s="27">
        <f>畜禽季度村级台账!CF814</f>
        <v>0</v>
      </c>
      <c r="AB813" s="27">
        <f>畜禽季度村级台账!CG814</f>
        <v>0</v>
      </c>
      <c r="AC813" s="27">
        <f>畜禽季度村级台账!CH814</f>
        <v>0</v>
      </c>
      <c r="AD813" s="27">
        <f>畜禽季度村级台账!CI814</f>
        <v>0</v>
      </c>
      <c r="AE813" s="27">
        <f>畜禽季度村级台账!CJ814</f>
        <v>0</v>
      </c>
      <c r="AF813" s="51" t="str">
        <f t="shared" si="97"/>
        <v>正确</v>
      </c>
      <c r="AG813" s="51" t="str">
        <f t="shared" si="98"/>
        <v>正确</v>
      </c>
      <c r="AH813" s="51" t="str">
        <f t="shared" si="99"/>
        <v>正确</v>
      </c>
      <c r="AI813" s="51" t="str">
        <f t="shared" si="100"/>
        <v>正确</v>
      </c>
      <c r="AJ813" s="51" t="str">
        <f t="shared" si="101"/>
        <v>正确</v>
      </c>
      <c r="AK813" s="51" t="str">
        <f t="shared" si="102"/>
        <v>正确</v>
      </c>
      <c r="AL813" s="51" t="str">
        <f t="shared" si="103"/>
        <v>正确</v>
      </c>
    </row>
    <row r="814" spans="1:38">
      <c r="A814" s="28">
        <v>804</v>
      </c>
      <c r="B814" s="26">
        <f>畜禽季度村级台账!B815</f>
        <v>0</v>
      </c>
      <c r="C814" s="27">
        <f>畜禽季度村级台账!BO815</f>
        <v>0</v>
      </c>
      <c r="D814" s="27">
        <f>畜禽季度村级台账!BP815</f>
        <v>0</v>
      </c>
      <c r="E814" s="27">
        <f>畜禽季度村级台账!BQ815</f>
        <v>0</v>
      </c>
      <c r="F814" s="27">
        <f>畜禽季度村级台账!BR815</f>
        <v>0</v>
      </c>
      <c r="G814" s="27">
        <f>畜禽季度村级台账!BS815</f>
        <v>0</v>
      </c>
      <c r="H814" s="27">
        <f>畜禽季度村级台账!BT815</f>
        <v>0</v>
      </c>
      <c r="I814" s="27">
        <f>畜禽季度村级台账!BU815</f>
        <v>0</v>
      </c>
      <c r="J814" s="27">
        <f>畜禽季度村级台账!BV815</f>
        <v>0</v>
      </c>
      <c r="K814" s="27">
        <f>畜禽季度村级台账!BW815</f>
        <v>0</v>
      </c>
      <c r="L814" s="27">
        <f>畜禽季度村级台账!BX815</f>
        <v>0</v>
      </c>
      <c r="M814" s="27">
        <f>畜禽季度村级台账!BY815</f>
        <v>0</v>
      </c>
      <c r="N814" s="27">
        <f>畜禽季度村级台账!BZ815</f>
        <v>0</v>
      </c>
      <c r="O814" s="27">
        <f>畜禽季度村级台账!CA815</f>
        <v>0</v>
      </c>
      <c r="P814" s="27">
        <f>畜禽季度村级台账!CB815</f>
        <v>0</v>
      </c>
      <c r="Q814" s="27">
        <f>畜禽季度村级台账!CC815</f>
        <v>0</v>
      </c>
      <c r="R814" s="27">
        <f>畜禽季度村级台账!CD815</f>
        <v>0</v>
      </c>
      <c r="S814" s="27">
        <f>畜禽季度村级台账!CE815</f>
        <v>0</v>
      </c>
      <c r="T814" s="27">
        <f>畜禽季度村级台账!C815+畜禽季度村级台账!U815+畜禽季度村级台账!AM815+畜禽季度村级台账!BE815</f>
        <v>0</v>
      </c>
      <c r="U814" s="27">
        <f>畜禽季度村级台账!D815+畜禽季度村级台账!V815+畜禽季度村级台账!AN815+畜禽季度村级台账!BF815</f>
        <v>0</v>
      </c>
      <c r="V814" s="27">
        <f>畜禽季度村级台账!E815+畜禽季度村级台账!W815+畜禽季度村级台账!AO815+畜禽季度村级台账!BG815</f>
        <v>0</v>
      </c>
      <c r="W814" s="27">
        <f>畜禽季度村级台账!F815+畜禽季度村级台账!X815+畜禽季度村级台账!AP815+畜禽季度村级台账!BH815</f>
        <v>0</v>
      </c>
      <c r="X814" s="27">
        <f t="shared" si="104"/>
        <v>0</v>
      </c>
      <c r="Y814" s="27">
        <f>畜禽季度村级台账!G815+畜禽季度村级台账!Y815+畜禽季度村级台账!AQ815+畜禽季度村级台账!BI815</f>
        <v>0</v>
      </c>
      <c r="Z814" s="27">
        <f>畜禽季度村级台账!H815+畜禽季度村级台账!Z815+畜禽季度村级台账!AR815+畜禽季度村级台账!BJ815</f>
        <v>0</v>
      </c>
      <c r="AA814" s="27">
        <f>畜禽季度村级台账!CF815</f>
        <v>0</v>
      </c>
      <c r="AB814" s="27">
        <f>畜禽季度村级台账!CG815</f>
        <v>0</v>
      </c>
      <c r="AC814" s="27">
        <f>畜禽季度村级台账!CH815</f>
        <v>0</v>
      </c>
      <c r="AD814" s="27">
        <f>畜禽季度村级台账!CI815</f>
        <v>0</v>
      </c>
      <c r="AE814" s="27">
        <f>畜禽季度村级台账!CJ815</f>
        <v>0</v>
      </c>
      <c r="AF814" s="51" t="str">
        <f t="shared" si="97"/>
        <v>正确</v>
      </c>
      <c r="AG814" s="51" t="str">
        <f t="shared" si="98"/>
        <v>正确</v>
      </c>
      <c r="AH814" s="51" t="str">
        <f t="shared" si="99"/>
        <v>正确</v>
      </c>
      <c r="AI814" s="51" t="str">
        <f t="shared" si="100"/>
        <v>正确</v>
      </c>
      <c r="AJ814" s="51" t="str">
        <f t="shared" si="101"/>
        <v>正确</v>
      </c>
      <c r="AK814" s="51" t="str">
        <f t="shared" si="102"/>
        <v>正确</v>
      </c>
      <c r="AL814" s="51" t="str">
        <f t="shared" si="103"/>
        <v>正确</v>
      </c>
    </row>
    <row r="815" spans="1:38">
      <c r="A815" s="28">
        <v>805</v>
      </c>
      <c r="B815" s="26">
        <f>畜禽季度村级台账!B816</f>
        <v>0</v>
      </c>
      <c r="C815" s="27">
        <f>畜禽季度村级台账!BO816</f>
        <v>0</v>
      </c>
      <c r="D815" s="27">
        <f>畜禽季度村级台账!BP816</f>
        <v>0</v>
      </c>
      <c r="E815" s="27">
        <f>畜禽季度村级台账!BQ816</f>
        <v>0</v>
      </c>
      <c r="F815" s="27">
        <f>畜禽季度村级台账!BR816</f>
        <v>0</v>
      </c>
      <c r="G815" s="27">
        <f>畜禽季度村级台账!BS816</f>
        <v>0</v>
      </c>
      <c r="H815" s="27">
        <f>畜禽季度村级台账!BT816</f>
        <v>0</v>
      </c>
      <c r="I815" s="27">
        <f>畜禽季度村级台账!BU816</f>
        <v>0</v>
      </c>
      <c r="J815" s="27">
        <f>畜禽季度村级台账!BV816</f>
        <v>0</v>
      </c>
      <c r="K815" s="27">
        <f>畜禽季度村级台账!BW816</f>
        <v>0</v>
      </c>
      <c r="L815" s="27">
        <f>畜禽季度村级台账!BX816</f>
        <v>0</v>
      </c>
      <c r="M815" s="27">
        <f>畜禽季度村级台账!BY816</f>
        <v>0</v>
      </c>
      <c r="N815" s="27">
        <f>畜禽季度村级台账!BZ816</f>
        <v>0</v>
      </c>
      <c r="O815" s="27">
        <f>畜禽季度村级台账!CA816</f>
        <v>0</v>
      </c>
      <c r="P815" s="27">
        <f>畜禽季度村级台账!CB816</f>
        <v>0</v>
      </c>
      <c r="Q815" s="27">
        <f>畜禽季度村级台账!CC816</f>
        <v>0</v>
      </c>
      <c r="R815" s="27">
        <f>畜禽季度村级台账!CD816</f>
        <v>0</v>
      </c>
      <c r="S815" s="27">
        <f>畜禽季度村级台账!CE816</f>
        <v>0</v>
      </c>
      <c r="T815" s="27">
        <f>畜禽季度村级台账!C816+畜禽季度村级台账!U816+畜禽季度村级台账!AM816+畜禽季度村级台账!BE816</f>
        <v>0</v>
      </c>
      <c r="U815" s="27">
        <f>畜禽季度村级台账!D816+畜禽季度村级台账!V816+畜禽季度村级台账!AN816+畜禽季度村级台账!BF816</f>
        <v>0</v>
      </c>
      <c r="V815" s="27">
        <f>畜禽季度村级台账!E816+畜禽季度村级台账!W816+畜禽季度村级台账!AO816+畜禽季度村级台账!BG816</f>
        <v>0</v>
      </c>
      <c r="W815" s="27">
        <f>畜禽季度村级台账!F816+畜禽季度村级台账!X816+畜禽季度村级台账!AP816+畜禽季度村级台账!BH816</f>
        <v>0</v>
      </c>
      <c r="X815" s="27">
        <f t="shared" si="104"/>
        <v>0</v>
      </c>
      <c r="Y815" s="27">
        <f>畜禽季度村级台账!G816+畜禽季度村级台账!Y816+畜禽季度村级台账!AQ816+畜禽季度村级台账!BI816</f>
        <v>0</v>
      </c>
      <c r="Z815" s="27">
        <f>畜禽季度村级台账!H816+畜禽季度村级台账!Z816+畜禽季度村级台账!AR816+畜禽季度村级台账!BJ816</f>
        <v>0</v>
      </c>
      <c r="AA815" s="27">
        <f>畜禽季度村级台账!CF816</f>
        <v>0</v>
      </c>
      <c r="AB815" s="27">
        <f>畜禽季度村级台账!CG816</f>
        <v>0</v>
      </c>
      <c r="AC815" s="27">
        <f>畜禽季度村级台账!CH816</f>
        <v>0</v>
      </c>
      <c r="AD815" s="27">
        <f>畜禽季度村级台账!CI816</f>
        <v>0</v>
      </c>
      <c r="AE815" s="27">
        <f>畜禽季度村级台账!CJ816</f>
        <v>0</v>
      </c>
      <c r="AF815" s="51" t="str">
        <f t="shared" si="97"/>
        <v>正确</v>
      </c>
      <c r="AG815" s="51" t="str">
        <f t="shared" si="98"/>
        <v>正确</v>
      </c>
      <c r="AH815" s="51" t="str">
        <f t="shared" si="99"/>
        <v>正确</v>
      </c>
      <c r="AI815" s="51" t="str">
        <f t="shared" si="100"/>
        <v>正确</v>
      </c>
      <c r="AJ815" s="51" t="str">
        <f t="shared" si="101"/>
        <v>正确</v>
      </c>
      <c r="AK815" s="51" t="str">
        <f t="shared" si="102"/>
        <v>正确</v>
      </c>
      <c r="AL815" s="51" t="str">
        <f t="shared" si="103"/>
        <v>正确</v>
      </c>
    </row>
    <row r="816" spans="1:38">
      <c r="A816" s="28">
        <v>806</v>
      </c>
      <c r="B816" s="26">
        <f>畜禽季度村级台账!B817</f>
        <v>0</v>
      </c>
      <c r="C816" s="27">
        <f>畜禽季度村级台账!BO817</f>
        <v>0</v>
      </c>
      <c r="D816" s="27">
        <f>畜禽季度村级台账!BP817</f>
        <v>0</v>
      </c>
      <c r="E816" s="27">
        <f>畜禽季度村级台账!BQ817</f>
        <v>0</v>
      </c>
      <c r="F816" s="27">
        <f>畜禽季度村级台账!BR817</f>
        <v>0</v>
      </c>
      <c r="G816" s="27">
        <f>畜禽季度村级台账!BS817</f>
        <v>0</v>
      </c>
      <c r="H816" s="27">
        <f>畜禽季度村级台账!BT817</f>
        <v>0</v>
      </c>
      <c r="I816" s="27">
        <f>畜禽季度村级台账!BU817</f>
        <v>0</v>
      </c>
      <c r="J816" s="27">
        <f>畜禽季度村级台账!BV817</f>
        <v>0</v>
      </c>
      <c r="K816" s="27">
        <f>畜禽季度村级台账!BW817</f>
        <v>0</v>
      </c>
      <c r="L816" s="27">
        <f>畜禽季度村级台账!BX817</f>
        <v>0</v>
      </c>
      <c r="M816" s="27">
        <f>畜禽季度村级台账!BY817</f>
        <v>0</v>
      </c>
      <c r="N816" s="27">
        <f>畜禽季度村级台账!BZ817</f>
        <v>0</v>
      </c>
      <c r="O816" s="27">
        <f>畜禽季度村级台账!CA817</f>
        <v>0</v>
      </c>
      <c r="P816" s="27">
        <f>畜禽季度村级台账!CB817</f>
        <v>0</v>
      </c>
      <c r="Q816" s="27">
        <f>畜禽季度村级台账!CC817</f>
        <v>0</v>
      </c>
      <c r="R816" s="27">
        <f>畜禽季度村级台账!CD817</f>
        <v>0</v>
      </c>
      <c r="S816" s="27">
        <f>畜禽季度村级台账!CE817</f>
        <v>0</v>
      </c>
      <c r="T816" s="27">
        <f>畜禽季度村级台账!C817+畜禽季度村级台账!U817+畜禽季度村级台账!AM817+畜禽季度村级台账!BE817</f>
        <v>0</v>
      </c>
      <c r="U816" s="27">
        <f>畜禽季度村级台账!D817+畜禽季度村级台账!V817+畜禽季度村级台账!AN817+畜禽季度村级台账!BF817</f>
        <v>0</v>
      </c>
      <c r="V816" s="27">
        <f>畜禽季度村级台账!E817+畜禽季度村级台账!W817+畜禽季度村级台账!AO817+畜禽季度村级台账!BG817</f>
        <v>0</v>
      </c>
      <c r="W816" s="27">
        <f>畜禽季度村级台账!F817+畜禽季度村级台账!X817+畜禽季度村级台账!AP817+畜禽季度村级台账!BH817</f>
        <v>0</v>
      </c>
      <c r="X816" s="27">
        <f t="shared" si="104"/>
        <v>0</v>
      </c>
      <c r="Y816" s="27">
        <f>畜禽季度村级台账!G817+畜禽季度村级台账!Y817+畜禽季度村级台账!AQ817+畜禽季度村级台账!BI817</f>
        <v>0</v>
      </c>
      <c r="Z816" s="27">
        <f>畜禽季度村级台账!H817+畜禽季度村级台账!Z817+畜禽季度村级台账!AR817+畜禽季度村级台账!BJ817</f>
        <v>0</v>
      </c>
      <c r="AA816" s="27">
        <f>畜禽季度村级台账!CF817</f>
        <v>0</v>
      </c>
      <c r="AB816" s="27">
        <f>畜禽季度村级台账!CG817</f>
        <v>0</v>
      </c>
      <c r="AC816" s="27">
        <f>畜禽季度村级台账!CH817</f>
        <v>0</v>
      </c>
      <c r="AD816" s="27">
        <f>畜禽季度村级台账!CI817</f>
        <v>0</v>
      </c>
      <c r="AE816" s="27">
        <f>畜禽季度村级台账!CJ817</f>
        <v>0</v>
      </c>
      <c r="AF816" s="51" t="str">
        <f t="shared" si="97"/>
        <v>正确</v>
      </c>
      <c r="AG816" s="51" t="str">
        <f t="shared" si="98"/>
        <v>正确</v>
      </c>
      <c r="AH816" s="51" t="str">
        <f t="shared" si="99"/>
        <v>正确</v>
      </c>
      <c r="AI816" s="51" t="str">
        <f t="shared" si="100"/>
        <v>正确</v>
      </c>
      <c r="AJ816" s="51" t="str">
        <f t="shared" si="101"/>
        <v>正确</v>
      </c>
      <c r="AK816" s="51" t="str">
        <f t="shared" si="102"/>
        <v>正确</v>
      </c>
      <c r="AL816" s="51" t="str">
        <f t="shared" si="103"/>
        <v>正确</v>
      </c>
    </row>
    <row r="817" spans="1:38">
      <c r="A817" s="28">
        <v>807</v>
      </c>
      <c r="B817" s="26">
        <f>畜禽季度村级台账!B818</f>
        <v>0</v>
      </c>
      <c r="C817" s="27">
        <f>畜禽季度村级台账!BO818</f>
        <v>0</v>
      </c>
      <c r="D817" s="27">
        <f>畜禽季度村级台账!BP818</f>
        <v>0</v>
      </c>
      <c r="E817" s="27">
        <f>畜禽季度村级台账!BQ818</f>
        <v>0</v>
      </c>
      <c r="F817" s="27">
        <f>畜禽季度村级台账!BR818</f>
        <v>0</v>
      </c>
      <c r="G817" s="27">
        <f>畜禽季度村级台账!BS818</f>
        <v>0</v>
      </c>
      <c r="H817" s="27">
        <f>畜禽季度村级台账!BT818</f>
        <v>0</v>
      </c>
      <c r="I817" s="27">
        <f>畜禽季度村级台账!BU818</f>
        <v>0</v>
      </c>
      <c r="J817" s="27">
        <f>畜禽季度村级台账!BV818</f>
        <v>0</v>
      </c>
      <c r="K817" s="27">
        <f>畜禽季度村级台账!BW818</f>
        <v>0</v>
      </c>
      <c r="L817" s="27">
        <f>畜禽季度村级台账!BX818</f>
        <v>0</v>
      </c>
      <c r="M817" s="27">
        <f>畜禽季度村级台账!BY818</f>
        <v>0</v>
      </c>
      <c r="N817" s="27">
        <f>畜禽季度村级台账!BZ818</f>
        <v>0</v>
      </c>
      <c r="O817" s="27">
        <f>畜禽季度村级台账!CA818</f>
        <v>0</v>
      </c>
      <c r="P817" s="27">
        <f>畜禽季度村级台账!CB818</f>
        <v>0</v>
      </c>
      <c r="Q817" s="27">
        <f>畜禽季度村级台账!CC818</f>
        <v>0</v>
      </c>
      <c r="R817" s="27">
        <f>畜禽季度村级台账!CD818</f>
        <v>0</v>
      </c>
      <c r="S817" s="27">
        <f>畜禽季度村级台账!CE818</f>
        <v>0</v>
      </c>
      <c r="T817" s="27">
        <f>畜禽季度村级台账!C818+畜禽季度村级台账!U818+畜禽季度村级台账!AM818+畜禽季度村级台账!BE818</f>
        <v>0</v>
      </c>
      <c r="U817" s="27">
        <f>畜禽季度村级台账!D818+畜禽季度村级台账!V818+畜禽季度村级台账!AN818+畜禽季度村级台账!BF818</f>
        <v>0</v>
      </c>
      <c r="V817" s="27">
        <f>畜禽季度村级台账!E818+畜禽季度村级台账!W818+畜禽季度村级台账!AO818+畜禽季度村级台账!BG818</f>
        <v>0</v>
      </c>
      <c r="W817" s="27">
        <f>畜禽季度村级台账!F818+畜禽季度村级台账!X818+畜禽季度村级台账!AP818+畜禽季度村级台账!BH818</f>
        <v>0</v>
      </c>
      <c r="X817" s="27">
        <f t="shared" si="104"/>
        <v>0</v>
      </c>
      <c r="Y817" s="27">
        <f>畜禽季度村级台账!G818+畜禽季度村级台账!Y818+畜禽季度村级台账!AQ818+畜禽季度村级台账!BI818</f>
        <v>0</v>
      </c>
      <c r="Z817" s="27">
        <f>畜禽季度村级台账!H818+畜禽季度村级台账!Z818+畜禽季度村级台账!AR818+畜禽季度村级台账!BJ818</f>
        <v>0</v>
      </c>
      <c r="AA817" s="27">
        <f>畜禽季度村级台账!CF818</f>
        <v>0</v>
      </c>
      <c r="AB817" s="27">
        <f>畜禽季度村级台账!CG818</f>
        <v>0</v>
      </c>
      <c r="AC817" s="27">
        <f>畜禽季度村级台账!CH818</f>
        <v>0</v>
      </c>
      <c r="AD817" s="27">
        <f>畜禽季度村级台账!CI818</f>
        <v>0</v>
      </c>
      <c r="AE817" s="27">
        <f>畜禽季度村级台账!CJ818</f>
        <v>0</v>
      </c>
      <c r="AF817" s="51" t="str">
        <f t="shared" si="97"/>
        <v>正确</v>
      </c>
      <c r="AG817" s="51" t="str">
        <f t="shared" si="98"/>
        <v>正确</v>
      </c>
      <c r="AH817" s="51" t="str">
        <f t="shared" si="99"/>
        <v>正确</v>
      </c>
      <c r="AI817" s="51" t="str">
        <f t="shared" si="100"/>
        <v>正确</v>
      </c>
      <c r="AJ817" s="51" t="str">
        <f t="shared" si="101"/>
        <v>正确</v>
      </c>
      <c r="AK817" s="51" t="str">
        <f t="shared" si="102"/>
        <v>正确</v>
      </c>
      <c r="AL817" s="51" t="str">
        <f t="shared" si="103"/>
        <v>正确</v>
      </c>
    </row>
    <row r="818" spans="1:38">
      <c r="A818" s="28">
        <v>808</v>
      </c>
      <c r="B818" s="26">
        <f>畜禽季度村级台账!B819</f>
        <v>0</v>
      </c>
      <c r="C818" s="27">
        <f>畜禽季度村级台账!BO819</f>
        <v>0</v>
      </c>
      <c r="D818" s="27">
        <f>畜禽季度村级台账!BP819</f>
        <v>0</v>
      </c>
      <c r="E818" s="27">
        <f>畜禽季度村级台账!BQ819</f>
        <v>0</v>
      </c>
      <c r="F818" s="27">
        <f>畜禽季度村级台账!BR819</f>
        <v>0</v>
      </c>
      <c r="G818" s="27">
        <f>畜禽季度村级台账!BS819</f>
        <v>0</v>
      </c>
      <c r="H818" s="27">
        <f>畜禽季度村级台账!BT819</f>
        <v>0</v>
      </c>
      <c r="I818" s="27">
        <f>畜禽季度村级台账!BU819</f>
        <v>0</v>
      </c>
      <c r="J818" s="27">
        <f>畜禽季度村级台账!BV819</f>
        <v>0</v>
      </c>
      <c r="K818" s="27">
        <f>畜禽季度村级台账!BW819</f>
        <v>0</v>
      </c>
      <c r="L818" s="27">
        <f>畜禽季度村级台账!BX819</f>
        <v>0</v>
      </c>
      <c r="M818" s="27">
        <f>畜禽季度村级台账!BY819</f>
        <v>0</v>
      </c>
      <c r="N818" s="27">
        <f>畜禽季度村级台账!BZ819</f>
        <v>0</v>
      </c>
      <c r="O818" s="27">
        <f>畜禽季度村级台账!CA819</f>
        <v>0</v>
      </c>
      <c r="P818" s="27">
        <f>畜禽季度村级台账!CB819</f>
        <v>0</v>
      </c>
      <c r="Q818" s="27">
        <f>畜禽季度村级台账!CC819</f>
        <v>0</v>
      </c>
      <c r="R818" s="27">
        <f>畜禽季度村级台账!CD819</f>
        <v>0</v>
      </c>
      <c r="S818" s="27">
        <f>畜禽季度村级台账!CE819</f>
        <v>0</v>
      </c>
      <c r="T818" s="27">
        <f>畜禽季度村级台账!C819+畜禽季度村级台账!U819+畜禽季度村级台账!AM819+畜禽季度村级台账!BE819</f>
        <v>0</v>
      </c>
      <c r="U818" s="27">
        <f>畜禽季度村级台账!D819+畜禽季度村级台账!V819+畜禽季度村级台账!AN819+畜禽季度村级台账!BF819</f>
        <v>0</v>
      </c>
      <c r="V818" s="27">
        <f>畜禽季度村级台账!E819+畜禽季度村级台账!W819+畜禽季度村级台账!AO819+畜禽季度村级台账!BG819</f>
        <v>0</v>
      </c>
      <c r="W818" s="27">
        <f>畜禽季度村级台账!F819+畜禽季度村级台账!X819+畜禽季度村级台账!AP819+畜禽季度村级台账!BH819</f>
        <v>0</v>
      </c>
      <c r="X818" s="27">
        <f t="shared" si="104"/>
        <v>0</v>
      </c>
      <c r="Y818" s="27">
        <f>畜禽季度村级台账!G819+畜禽季度村级台账!Y819+畜禽季度村级台账!AQ819+畜禽季度村级台账!BI819</f>
        <v>0</v>
      </c>
      <c r="Z818" s="27">
        <f>畜禽季度村级台账!H819+畜禽季度村级台账!Z819+畜禽季度村级台账!AR819+畜禽季度村级台账!BJ819</f>
        <v>0</v>
      </c>
      <c r="AA818" s="27">
        <f>畜禽季度村级台账!CF819</f>
        <v>0</v>
      </c>
      <c r="AB818" s="27">
        <f>畜禽季度村级台账!CG819</f>
        <v>0</v>
      </c>
      <c r="AC818" s="27">
        <f>畜禽季度村级台账!CH819</f>
        <v>0</v>
      </c>
      <c r="AD818" s="27">
        <f>畜禽季度村级台账!CI819</f>
        <v>0</v>
      </c>
      <c r="AE818" s="27">
        <f>畜禽季度村级台账!CJ819</f>
        <v>0</v>
      </c>
      <c r="AF818" s="51" t="str">
        <f t="shared" si="97"/>
        <v>正确</v>
      </c>
      <c r="AG818" s="51" t="str">
        <f t="shared" si="98"/>
        <v>正确</v>
      </c>
      <c r="AH818" s="51" t="str">
        <f t="shared" si="99"/>
        <v>正确</v>
      </c>
      <c r="AI818" s="51" t="str">
        <f t="shared" si="100"/>
        <v>正确</v>
      </c>
      <c r="AJ818" s="51" t="str">
        <f t="shared" si="101"/>
        <v>正确</v>
      </c>
      <c r="AK818" s="51" t="str">
        <f t="shared" si="102"/>
        <v>正确</v>
      </c>
      <c r="AL818" s="51" t="str">
        <f t="shared" si="103"/>
        <v>正确</v>
      </c>
    </row>
    <row r="819" spans="1:38">
      <c r="A819" s="28">
        <v>809</v>
      </c>
      <c r="B819" s="26">
        <f>畜禽季度村级台账!B820</f>
        <v>0</v>
      </c>
      <c r="C819" s="27">
        <f>畜禽季度村级台账!BO820</f>
        <v>0</v>
      </c>
      <c r="D819" s="27">
        <f>畜禽季度村级台账!BP820</f>
        <v>0</v>
      </c>
      <c r="E819" s="27">
        <f>畜禽季度村级台账!BQ820</f>
        <v>0</v>
      </c>
      <c r="F819" s="27">
        <f>畜禽季度村级台账!BR820</f>
        <v>0</v>
      </c>
      <c r="G819" s="27">
        <f>畜禽季度村级台账!BS820</f>
        <v>0</v>
      </c>
      <c r="H819" s="27">
        <f>畜禽季度村级台账!BT820</f>
        <v>0</v>
      </c>
      <c r="I819" s="27">
        <f>畜禽季度村级台账!BU820</f>
        <v>0</v>
      </c>
      <c r="J819" s="27">
        <f>畜禽季度村级台账!BV820</f>
        <v>0</v>
      </c>
      <c r="K819" s="27">
        <f>畜禽季度村级台账!BW820</f>
        <v>0</v>
      </c>
      <c r="L819" s="27">
        <f>畜禽季度村级台账!BX820</f>
        <v>0</v>
      </c>
      <c r="M819" s="27">
        <f>畜禽季度村级台账!BY820</f>
        <v>0</v>
      </c>
      <c r="N819" s="27">
        <f>畜禽季度村级台账!BZ820</f>
        <v>0</v>
      </c>
      <c r="O819" s="27">
        <f>畜禽季度村级台账!CA820</f>
        <v>0</v>
      </c>
      <c r="P819" s="27">
        <f>畜禽季度村级台账!CB820</f>
        <v>0</v>
      </c>
      <c r="Q819" s="27">
        <f>畜禽季度村级台账!CC820</f>
        <v>0</v>
      </c>
      <c r="R819" s="27">
        <f>畜禽季度村级台账!CD820</f>
        <v>0</v>
      </c>
      <c r="S819" s="27">
        <f>畜禽季度村级台账!CE820</f>
        <v>0</v>
      </c>
      <c r="T819" s="27">
        <f>畜禽季度村级台账!C820+畜禽季度村级台账!U820+畜禽季度村级台账!AM820+畜禽季度村级台账!BE820</f>
        <v>0</v>
      </c>
      <c r="U819" s="27">
        <f>畜禽季度村级台账!D820+畜禽季度村级台账!V820+畜禽季度村级台账!AN820+畜禽季度村级台账!BF820</f>
        <v>0</v>
      </c>
      <c r="V819" s="27">
        <f>畜禽季度村级台账!E820+畜禽季度村级台账!W820+畜禽季度村级台账!AO820+畜禽季度村级台账!BG820</f>
        <v>0</v>
      </c>
      <c r="W819" s="27">
        <f>畜禽季度村级台账!F820+畜禽季度村级台账!X820+畜禽季度村级台账!AP820+畜禽季度村级台账!BH820</f>
        <v>0</v>
      </c>
      <c r="X819" s="27">
        <f t="shared" si="104"/>
        <v>0</v>
      </c>
      <c r="Y819" s="27">
        <f>畜禽季度村级台账!G820+畜禽季度村级台账!Y820+畜禽季度村级台账!AQ820+畜禽季度村级台账!BI820</f>
        <v>0</v>
      </c>
      <c r="Z819" s="27">
        <f>畜禽季度村级台账!H820+畜禽季度村级台账!Z820+畜禽季度村级台账!AR820+畜禽季度村级台账!BJ820</f>
        <v>0</v>
      </c>
      <c r="AA819" s="27">
        <f>畜禽季度村级台账!CF820</f>
        <v>0</v>
      </c>
      <c r="AB819" s="27">
        <f>畜禽季度村级台账!CG820</f>
        <v>0</v>
      </c>
      <c r="AC819" s="27">
        <f>畜禽季度村级台账!CH820</f>
        <v>0</v>
      </c>
      <c r="AD819" s="27">
        <f>畜禽季度村级台账!CI820</f>
        <v>0</v>
      </c>
      <c r="AE819" s="27">
        <f>畜禽季度村级台账!CJ820</f>
        <v>0</v>
      </c>
      <c r="AF819" s="51" t="str">
        <f t="shared" si="97"/>
        <v>正确</v>
      </c>
      <c r="AG819" s="51" t="str">
        <f t="shared" si="98"/>
        <v>正确</v>
      </c>
      <c r="AH819" s="51" t="str">
        <f t="shared" si="99"/>
        <v>正确</v>
      </c>
      <c r="AI819" s="51" t="str">
        <f t="shared" si="100"/>
        <v>正确</v>
      </c>
      <c r="AJ819" s="51" t="str">
        <f t="shared" si="101"/>
        <v>正确</v>
      </c>
      <c r="AK819" s="51" t="str">
        <f t="shared" si="102"/>
        <v>正确</v>
      </c>
      <c r="AL819" s="51" t="str">
        <f t="shared" si="103"/>
        <v>正确</v>
      </c>
    </row>
    <row r="820" spans="1:38">
      <c r="A820" s="28">
        <v>810</v>
      </c>
      <c r="B820" s="26">
        <f>畜禽季度村级台账!B821</f>
        <v>0</v>
      </c>
      <c r="C820" s="27">
        <f>畜禽季度村级台账!BO821</f>
        <v>0</v>
      </c>
      <c r="D820" s="27">
        <f>畜禽季度村级台账!BP821</f>
        <v>0</v>
      </c>
      <c r="E820" s="27">
        <f>畜禽季度村级台账!BQ821</f>
        <v>0</v>
      </c>
      <c r="F820" s="27">
        <f>畜禽季度村级台账!BR821</f>
        <v>0</v>
      </c>
      <c r="G820" s="27">
        <f>畜禽季度村级台账!BS821</f>
        <v>0</v>
      </c>
      <c r="H820" s="27">
        <f>畜禽季度村级台账!BT821</f>
        <v>0</v>
      </c>
      <c r="I820" s="27">
        <f>畜禽季度村级台账!BU821</f>
        <v>0</v>
      </c>
      <c r="J820" s="27">
        <f>畜禽季度村级台账!BV821</f>
        <v>0</v>
      </c>
      <c r="K820" s="27">
        <f>畜禽季度村级台账!BW821</f>
        <v>0</v>
      </c>
      <c r="L820" s="27">
        <f>畜禽季度村级台账!BX821</f>
        <v>0</v>
      </c>
      <c r="M820" s="27">
        <f>畜禽季度村级台账!BY821</f>
        <v>0</v>
      </c>
      <c r="N820" s="27">
        <f>畜禽季度村级台账!BZ821</f>
        <v>0</v>
      </c>
      <c r="O820" s="27">
        <f>畜禽季度村级台账!CA821</f>
        <v>0</v>
      </c>
      <c r="P820" s="27">
        <f>畜禽季度村级台账!CB821</f>
        <v>0</v>
      </c>
      <c r="Q820" s="27">
        <f>畜禽季度村级台账!CC821</f>
        <v>0</v>
      </c>
      <c r="R820" s="27">
        <f>畜禽季度村级台账!CD821</f>
        <v>0</v>
      </c>
      <c r="S820" s="27">
        <f>畜禽季度村级台账!CE821</f>
        <v>0</v>
      </c>
      <c r="T820" s="27">
        <f>畜禽季度村级台账!C821+畜禽季度村级台账!U821+畜禽季度村级台账!AM821+畜禽季度村级台账!BE821</f>
        <v>0</v>
      </c>
      <c r="U820" s="27">
        <f>畜禽季度村级台账!D821+畜禽季度村级台账!V821+畜禽季度村级台账!AN821+畜禽季度村级台账!BF821</f>
        <v>0</v>
      </c>
      <c r="V820" s="27">
        <f>畜禽季度村级台账!E821+畜禽季度村级台账!W821+畜禽季度村级台账!AO821+畜禽季度村级台账!BG821</f>
        <v>0</v>
      </c>
      <c r="W820" s="27">
        <f>畜禽季度村级台账!F821+畜禽季度村级台账!X821+畜禽季度村级台账!AP821+畜禽季度村级台账!BH821</f>
        <v>0</v>
      </c>
      <c r="X820" s="27">
        <f t="shared" si="104"/>
        <v>0</v>
      </c>
      <c r="Y820" s="27">
        <f>畜禽季度村级台账!G821+畜禽季度村级台账!Y821+畜禽季度村级台账!AQ821+畜禽季度村级台账!BI821</f>
        <v>0</v>
      </c>
      <c r="Z820" s="27">
        <f>畜禽季度村级台账!H821+畜禽季度村级台账!Z821+畜禽季度村级台账!AR821+畜禽季度村级台账!BJ821</f>
        <v>0</v>
      </c>
      <c r="AA820" s="27">
        <f>畜禽季度村级台账!CF821</f>
        <v>0</v>
      </c>
      <c r="AB820" s="27">
        <f>畜禽季度村级台账!CG821</f>
        <v>0</v>
      </c>
      <c r="AC820" s="27">
        <f>畜禽季度村级台账!CH821</f>
        <v>0</v>
      </c>
      <c r="AD820" s="27">
        <f>畜禽季度村级台账!CI821</f>
        <v>0</v>
      </c>
      <c r="AE820" s="27">
        <f>畜禽季度村级台账!CJ821</f>
        <v>0</v>
      </c>
      <c r="AF820" s="51" t="str">
        <f t="shared" si="97"/>
        <v>正确</v>
      </c>
      <c r="AG820" s="51" t="str">
        <f t="shared" si="98"/>
        <v>正确</v>
      </c>
      <c r="AH820" s="51" t="str">
        <f t="shared" si="99"/>
        <v>正确</v>
      </c>
      <c r="AI820" s="51" t="str">
        <f t="shared" si="100"/>
        <v>正确</v>
      </c>
      <c r="AJ820" s="51" t="str">
        <f t="shared" si="101"/>
        <v>正确</v>
      </c>
      <c r="AK820" s="51" t="str">
        <f t="shared" si="102"/>
        <v>正确</v>
      </c>
      <c r="AL820" s="51" t="str">
        <f t="shared" si="103"/>
        <v>正确</v>
      </c>
    </row>
    <row r="821" spans="1:38">
      <c r="A821" s="28">
        <v>811</v>
      </c>
      <c r="B821" s="26">
        <f>畜禽季度村级台账!B822</f>
        <v>0</v>
      </c>
      <c r="C821" s="27">
        <f>畜禽季度村级台账!BO822</f>
        <v>0</v>
      </c>
      <c r="D821" s="27">
        <f>畜禽季度村级台账!BP822</f>
        <v>0</v>
      </c>
      <c r="E821" s="27">
        <f>畜禽季度村级台账!BQ822</f>
        <v>0</v>
      </c>
      <c r="F821" s="27">
        <f>畜禽季度村级台账!BR822</f>
        <v>0</v>
      </c>
      <c r="G821" s="27">
        <f>畜禽季度村级台账!BS822</f>
        <v>0</v>
      </c>
      <c r="H821" s="27">
        <f>畜禽季度村级台账!BT822</f>
        <v>0</v>
      </c>
      <c r="I821" s="27">
        <f>畜禽季度村级台账!BU822</f>
        <v>0</v>
      </c>
      <c r="J821" s="27">
        <f>畜禽季度村级台账!BV822</f>
        <v>0</v>
      </c>
      <c r="K821" s="27">
        <f>畜禽季度村级台账!BW822</f>
        <v>0</v>
      </c>
      <c r="L821" s="27">
        <f>畜禽季度村级台账!BX822</f>
        <v>0</v>
      </c>
      <c r="M821" s="27">
        <f>畜禽季度村级台账!BY822</f>
        <v>0</v>
      </c>
      <c r="N821" s="27">
        <f>畜禽季度村级台账!BZ822</f>
        <v>0</v>
      </c>
      <c r="O821" s="27">
        <f>畜禽季度村级台账!CA822</f>
        <v>0</v>
      </c>
      <c r="P821" s="27">
        <f>畜禽季度村级台账!CB822</f>
        <v>0</v>
      </c>
      <c r="Q821" s="27">
        <f>畜禽季度村级台账!CC822</f>
        <v>0</v>
      </c>
      <c r="R821" s="27">
        <f>畜禽季度村级台账!CD822</f>
        <v>0</v>
      </c>
      <c r="S821" s="27">
        <f>畜禽季度村级台账!CE822</f>
        <v>0</v>
      </c>
      <c r="T821" s="27">
        <f>畜禽季度村级台账!C822+畜禽季度村级台账!U822+畜禽季度村级台账!AM822+畜禽季度村级台账!BE822</f>
        <v>0</v>
      </c>
      <c r="U821" s="27">
        <f>畜禽季度村级台账!D822+畜禽季度村级台账!V822+畜禽季度村级台账!AN822+畜禽季度村级台账!BF822</f>
        <v>0</v>
      </c>
      <c r="V821" s="27">
        <f>畜禽季度村级台账!E822+畜禽季度村级台账!W822+畜禽季度村级台账!AO822+畜禽季度村级台账!BG822</f>
        <v>0</v>
      </c>
      <c r="W821" s="27">
        <f>畜禽季度村级台账!F822+畜禽季度村级台账!X822+畜禽季度村级台账!AP822+畜禽季度村级台账!BH822</f>
        <v>0</v>
      </c>
      <c r="X821" s="27">
        <f t="shared" si="104"/>
        <v>0</v>
      </c>
      <c r="Y821" s="27">
        <f>畜禽季度村级台账!G822+畜禽季度村级台账!Y822+畜禽季度村级台账!AQ822+畜禽季度村级台账!BI822</f>
        <v>0</v>
      </c>
      <c r="Z821" s="27">
        <f>畜禽季度村级台账!H822+畜禽季度村级台账!Z822+畜禽季度村级台账!AR822+畜禽季度村级台账!BJ822</f>
        <v>0</v>
      </c>
      <c r="AA821" s="27">
        <f>畜禽季度村级台账!CF822</f>
        <v>0</v>
      </c>
      <c r="AB821" s="27">
        <f>畜禽季度村级台账!CG822</f>
        <v>0</v>
      </c>
      <c r="AC821" s="27">
        <f>畜禽季度村级台账!CH822</f>
        <v>0</v>
      </c>
      <c r="AD821" s="27">
        <f>畜禽季度村级台账!CI822</f>
        <v>0</v>
      </c>
      <c r="AE821" s="27">
        <f>畜禽季度村级台账!CJ822</f>
        <v>0</v>
      </c>
      <c r="AF821" s="51" t="str">
        <f t="shared" si="97"/>
        <v>正确</v>
      </c>
      <c r="AG821" s="51" t="str">
        <f t="shared" si="98"/>
        <v>正确</v>
      </c>
      <c r="AH821" s="51" t="str">
        <f t="shared" si="99"/>
        <v>正确</v>
      </c>
      <c r="AI821" s="51" t="str">
        <f t="shared" si="100"/>
        <v>正确</v>
      </c>
      <c r="AJ821" s="51" t="str">
        <f t="shared" si="101"/>
        <v>正确</v>
      </c>
      <c r="AK821" s="51" t="str">
        <f t="shared" si="102"/>
        <v>正确</v>
      </c>
      <c r="AL821" s="51" t="str">
        <f t="shared" si="103"/>
        <v>正确</v>
      </c>
    </row>
    <row r="822" spans="1:38">
      <c r="A822" s="28">
        <v>812</v>
      </c>
      <c r="B822" s="26">
        <f>畜禽季度村级台账!B823</f>
        <v>0</v>
      </c>
      <c r="C822" s="27">
        <f>畜禽季度村级台账!BO823</f>
        <v>0</v>
      </c>
      <c r="D822" s="27">
        <f>畜禽季度村级台账!BP823</f>
        <v>0</v>
      </c>
      <c r="E822" s="27">
        <f>畜禽季度村级台账!BQ823</f>
        <v>0</v>
      </c>
      <c r="F822" s="27">
        <f>畜禽季度村级台账!BR823</f>
        <v>0</v>
      </c>
      <c r="G822" s="27">
        <f>畜禽季度村级台账!BS823</f>
        <v>0</v>
      </c>
      <c r="H822" s="27">
        <f>畜禽季度村级台账!BT823</f>
        <v>0</v>
      </c>
      <c r="I822" s="27">
        <f>畜禽季度村级台账!BU823</f>
        <v>0</v>
      </c>
      <c r="J822" s="27">
        <f>畜禽季度村级台账!BV823</f>
        <v>0</v>
      </c>
      <c r="K822" s="27">
        <f>畜禽季度村级台账!BW823</f>
        <v>0</v>
      </c>
      <c r="L822" s="27">
        <f>畜禽季度村级台账!BX823</f>
        <v>0</v>
      </c>
      <c r="M822" s="27">
        <f>畜禽季度村级台账!BY823</f>
        <v>0</v>
      </c>
      <c r="N822" s="27">
        <f>畜禽季度村级台账!BZ823</f>
        <v>0</v>
      </c>
      <c r="O822" s="27">
        <f>畜禽季度村级台账!CA823</f>
        <v>0</v>
      </c>
      <c r="P822" s="27">
        <f>畜禽季度村级台账!CB823</f>
        <v>0</v>
      </c>
      <c r="Q822" s="27">
        <f>畜禽季度村级台账!CC823</f>
        <v>0</v>
      </c>
      <c r="R822" s="27">
        <f>畜禽季度村级台账!CD823</f>
        <v>0</v>
      </c>
      <c r="S822" s="27">
        <f>畜禽季度村级台账!CE823</f>
        <v>0</v>
      </c>
      <c r="T822" s="27">
        <f>畜禽季度村级台账!C823+畜禽季度村级台账!U823+畜禽季度村级台账!AM823+畜禽季度村级台账!BE823</f>
        <v>0</v>
      </c>
      <c r="U822" s="27">
        <f>畜禽季度村级台账!D823+畜禽季度村级台账!V823+畜禽季度村级台账!AN823+畜禽季度村级台账!BF823</f>
        <v>0</v>
      </c>
      <c r="V822" s="27">
        <f>畜禽季度村级台账!E823+畜禽季度村级台账!W823+畜禽季度村级台账!AO823+畜禽季度村级台账!BG823</f>
        <v>0</v>
      </c>
      <c r="W822" s="27">
        <f>畜禽季度村级台账!F823+畜禽季度村级台账!X823+畜禽季度村级台账!AP823+畜禽季度村级台账!BH823</f>
        <v>0</v>
      </c>
      <c r="X822" s="27">
        <f t="shared" si="104"/>
        <v>0</v>
      </c>
      <c r="Y822" s="27">
        <f>畜禽季度村级台账!G823+畜禽季度村级台账!Y823+畜禽季度村级台账!AQ823+畜禽季度村级台账!BI823</f>
        <v>0</v>
      </c>
      <c r="Z822" s="27">
        <f>畜禽季度村级台账!H823+畜禽季度村级台账!Z823+畜禽季度村级台账!AR823+畜禽季度村级台账!BJ823</f>
        <v>0</v>
      </c>
      <c r="AA822" s="27">
        <f>畜禽季度村级台账!CF823</f>
        <v>0</v>
      </c>
      <c r="AB822" s="27">
        <f>畜禽季度村级台账!CG823</f>
        <v>0</v>
      </c>
      <c r="AC822" s="27">
        <f>畜禽季度村级台账!CH823</f>
        <v>0</v>
      </c>
      <c r="AD822" s="27">
        <f>畜禽季度村级台账!CI823</f>
        <v>0</v>
      </c>
      <c r="AE822" s="27">
        <f>畜禽季度村级台账!CJ823</f>
        <v>0</v>
      </c>
      <c r="AF822" s="51" t="str">
        <f t="shared" si="97"/>
        <v>正确</v>
      </c>
      <c r="AG822" s="51" t="str">
        <f t="shared" si="98"/>
        <v>正确</v>
      </c>
      <c r="AH822" s="51" t="str">
        <f t="shared" si="99"/>
        <v>正确</v>
      </c>
      <c r="AI822" s="51" t="str">
        <f t="shared" si="100"/>
        <v>正确</v>
      </c>
      <c r="AJ822" s="51" t="str">
        <f t="shared" si="101"/>
        <v>正确</v>
      </c>
      <c r="AK822" s="51" t="str">
        <f t="shared" si="102"/>
        <v>正确</v>
      </c>
      <c r="AL822" s="51" t="str">
        <f t="shared" si="103"/>
        <v>正确</v>
      </c>
    </row>
    <row r="823" spans="1:38">
      <c r="A823" s="28">
        <v>813</v>
      </c>
      <c r="B823" s="26">
        <f>畜禽季度村级台账!B824</f>
        <v>0</v>
      </c>
      <c r="C823" s="27">
        <f>畜禽季度村级台账!BO824</f>
        <v>0</v>
      </c>
      <c r="D823" s="27">
        <f>畜禽季度村级台账!BP824</f>
        <v>0</v>
      </c>
      <c r="E823" s="27">
        <f>畜禽季度村级台账!BQ824</f>
        <v>0</v>
      </c>
      <c r="F823" s="27">
        <f>畜禽季度村级台账!BR824</f>
        <v>0</v>
      </c>
      <c r="G823" s="27">
        <f>畜禽季度村级台账!BS824</f>
        <v>0</v>
      </c>
      <c r="H823" s="27">
        <f>畜禽季度村级台账!BT824</f>
        <v>0</v>
      </c>
      <c r="I823" s="27">
        <f>畜禽季度村级台账!BU824</f>
        <v>0</v>
      </c>
      <c r="J823" s="27">
        <f>畜禽季度村级台账!BV824</f>
        <v>0</v>
      </c>
      <c r="K823" s="27">
        <f>畜禽季度村级台账!BW824</f>
        <v>0</v>
      </c>
      <c r="L823" s="27">
        <f>畜禽季度村级台账!BX824</f>
        <v>0</v>
      </c>
      <c r="M823" s="27">
        <f>畜禽季度村级台账!BY824</f>
        <v>0</v>
      </c>
      <c r="N823" s="27">
        <f>畜禽季度村级台账!BZ824</f>
        <v>0</v>
      </c>
      <c r="O823" s="27">
        <f>畜禽季度村级台账!CA824</f>
        <v>0</v>
      </c>
      <c r="P823" s="27">
        <f>畜禽季度村级台账!CB824</f>
        <v>0</v>
      </c>
      <c r="Q823" s="27">
        <f>畜禽季度村级台账!CC824</f>
        <v>0</v>
      </c>
      <c r="R823" s="27">
        <f>畜禽季度村级台账!CD824</f>
        <v>0</v>
      </c>
      <c r="S823" s="27">
        <f>畜禽季度村级台账!CE824</f>
        <v>0</v>
      </c>
      <c r="T823" s="27">
        <f>畜禽季度村级台账!C824+畜禽季度村级台账!U824+畜禽季度村级台账!AM824+畜禽季度村级台账!BE824</f>
        <v>0</v>
      </c>
      <c r="U823" s="27">
        <f>畜禽季度村级台账!D824+畜禽季度村级台账!V824+畜禽季度村级台账!AN824+畜禽季度村级台账!BF824</f>
        <v>0</v>
      </c>
      <c r="V823" s="27">
        <f>畜禽季度村级台账!E824+畜禽季度村级台账!W824+畜禽季度村级台账!AO824+畜禽季度村级台账!BG824</f>
        <v>0</v>
      </c>
      <c r="W823" s="27">
        <f>畜禽季度村级台账!F824+畜禽季度村级台账!X824+畜禽季度村级台账!AP824+畜禽季度村级台账!BH824</f>
        <v>0</v>
      </c>
      <c r="X823" s="27">
        <f t="shared" si="104"/>
        <v>0</v>
      </c>
      <c r="Y823" s="27">
        <f>畜禽季度村级台账!G824+畜禽季度村级台账!Y824+畜禽季度村级台账!AQ824+畜禽季度村级台账!BI824</f>
        <v>0</v>
      </c>
      <c r="Z823" s="27">
        <f>畜禽季度村级台账!H824+畜禽季度村级台账!Z824+畜禽季度村级台账!AR824+畜禽季度村级台账!BJ824</f>
        <v>0</v>
      </c>
      <c r="AA823" s="27">
        <f>畜禽季度村级台账!CF824</f>
        <v>0</v>
      </c>
      <c r="AB823" s="27">
        <f>畜禽季度村级台账!CG824</f>
        <v>0</v>
      </c>
      <c r="AC823" s="27">
        <f>畜禽季度村级台账!CH824</f>
        <v>0</v>
      </c>
      <c r="AD823" s="27">
        <f>畜禽季度村级台账!CI824</f>
        <v>0</v>
      </c>
      <c r="AE823" s="27">
        <f>畜禽季度村级台账!CJ824</f>
        <v>0</v>
      </c>
      <c r="AF823" s="51" t="str">
        <f t="shared" si="97"/>
        <v>正确</v>
      </c>
      <c r="AG823" s="51" t="str">
        <f t="shared" si="98"/>
        <v>正确</v>
      </c>
      <c r="AH823" s="51" t="str">
        <f t="shared" si="99"/>
        <v>正确</v>
      </c>
      <c r="AI823" s="51" t="str">
        <f t="shared" si="100"/>
        <v>正确</v>
      </c>
      <c r="AJ823" s="51" t="str">
        <f t="shared" si="101"/>
        <v>正确</v>
      </c>
      <c r="AK823" s="51" t="str">
        <f t="shared" si="102"/>
        <v>正确</v>
      </c>
      <c r="AL823" s="51" t="str">
        <f t="shared" si="103"/>
        <v>正确</v>
      </c>
    </row>
    <row r="824" spans="1:38">
      <c r="A824" s="28">
        <v>814</v>
      </c>
      <c r="B824" s="26">
        <f>畜禽季度村级台账!B825</f>
        <v>0</v>
      </c>
      <c r="C824" s="27">
        <f>畜禽季度村级台账!BO825</f>
        <v>0</v>
      </c>
      <c r="D824" s="27">
        <f>畜禽季度村级台账!BP825</f>
        <v>0</v>
      </c>
      <c r="E824" s="27">
        <f>畜禽季度村级台账!BQ825</f>
        <v>0</v>
      </c>
      <c r="F824" s="27">
        <f>畜禽季度村级台账!BR825</f>
        <v>0</v>
      </c>
      <c r="G824" s="27">
        <f>畜禽季度村级台账!BS825</f>
        <v>0</v>
      </c>
      <c r="H824" s="27">
        <f>畜禽季度村级台账!BT825</f>
        <v>0</v>
      </c>
      <c r="I824" s="27">
        <f>畜禽季度村级台账!BU825</f>
        <v>0</v>
      </c>
      <c r="J824" s="27">
        <f>畜禽季度村级台账!BV825</f>
        <v>0</v>
      </c>
      <c r="K824" s="27">
        <f>畜禽季度村级台账!BW825</f>
        <v>0</v>
      </c>
      <c r="L824" s="27">
        <f>畜禽季度村级台账!BX825</f>
        <v>0</v>
      </c>
      <c r="M824" s="27">
        <f>畜禽季度村级台账!BY825</f>
        <v>0</v>
      </c>
      <c r="N824" s="27">
        <f>畜禽季度村级台账!BZ825</f>
        <v>0</v>
      </c>
      <c r="O824" s="27">
        <f>畜禽季度村级台账!CA825</f>
        <v>0</v>
      </c>
      <c r="P824" s="27">
        <f>畜禽季度村级台账!CB825</f>
        <v>0</v>
      </c>
      <c r="Q824" s="27">
        <f>畜禽季度村级台账!CC825</f>
        <v>0</v>
      </c>
      <c r="R824" s="27">
        <f>畜禽季度村级台账!CD825</f>
        <v>0</v>
      </c>
      <c r="S824" s="27">
        <f>畜禽季度村级台账!CE825</f>
        <v>0</v>
      </c>
      <c r="T824" s="27">
        <f>畜禽季度村级台账!C825+畜禽季度村级台账!U825+畜禽季度村级台账!AM825+畜禽季度村级台账!BE825</f>
        <v>0</v>
      </c>
      <c r="U824" s="27">
        <f>畜禽季度村级台账!D825+畜禽季度村级台账!V825+畜禽季度村级台账!AN825+畜禽季度村级台账!BF825</f>
        <v>0</v>
      </c>
      <c r="V824" s="27">
        <f>畜禽季度村级台账!E825+畜禽季度村级台账!W825+畜禽季度村级台账!AO825+畜禽季度村级台账!BG825</f>
        <v>0</v>
      </c>
      <c r="W824" s="27">
        <f>畜禽季度村级台账!F825+畜禽季度村级台账!X825+畜禽季度村级台账!AP825+畜禽季度村级台账!BH825</f>
        <v>0</v>
      </c>
      <c r="X824" s="27">
        <f t="shared" si="104"/>
        <v>0</v>
      </c>
      <c r="Y824" s="27">
        <f>畜禽季度村级台账!G825+畜禽季度村级台账!Y825+畜禽季度村级台账!AQ825+畜禽季度村级台账!BI825</f>
        <v>0</v>
      </c>
      <c r="Z824" s="27">
        <f>畜禽季度村级台账!H825+畜禽季度村级台账!Z825+畜禽季度村级台账!AR825+畜禽季度村级台账!BJ825</f>
        <v>0</v>
      </c>
      <c r="AA824" s="27">
        <f>畜禽季度村级台账!CF825</f>
        <v>0</v>
      </c>
      <c r="AB824" s="27">
        <f>畜禽季度村级台账!CG825</f>
        <v>0</v>
      </c>
      <c r="AC824" s="27">
        <f>畜禽季度村级台账!CH825</f>
        <v>0</v>
      </c>
      <c r="AD824" s="27">
        <f>畜禽季度村级台账!CI825</f>
        <v>0</v>
      </c>
      <c r="AE824" s="27">
        <f>畜禽季度村级台账!CJ825</f>
        <v>0</v>
      </c>
      <c r="AF824" s="51" t="str">
        <f t="shared" si="97"/>
        <v>正确</v>
      </c>
      <c r="AG824" s="51" t="str">
        <f t="shared" si="98"/>
        <v>正确</v>
      </c>
      <c r="AH824" s="51" t="str">
        <f t="shared" si="99"/>
        <v>正确</v>
      </c>
      <c r="AI824" s="51" t="str">
        <f t="shared" si="100"/>
        <v>正确</v>
      </c>
      <c r="AJ824" s="51" t="str">
        <f t="shared" si="101"/>
        <v>正确</v>
      </c>
      <c r="AK824" s="51" t="str">
        <f t="shared" si="102"/>
        <v>正确</v>
      </c>
      <c r="AL824" s="51" t="str">
        <f t="shared" si="103"/>
        <v>正确</v>
      </c>
    </row>
    <row r="825" spans="1:38">
      <c r="A825" s="28">
        <v>815</v>
      </c>
      <c r="B825" s="26">
        <f>畜禽季度村级台账!B826</f>
        <v>0</v>
      </c>
      <c r="C825" s="27">
        <f>畜禽季度村级台账!BO826</f>
        <v>0</v>
      </c>
      <c r="D825" s="27">
        <f>畜禽季度村级台账!BP826</f>
        <v>0</v>
      </c>
      <c r="E825" s="27">
        <f>畜禽季度村级台账!BQ826</f>
        <v>0</v>
      </c>
      <c r="F825" s="27">
        <f>畜禽季度村级台账!BR826</f>
        <v>0</v>
      </c>
      <c r="G825" s="27">
        <f>畜禽季度村级台账!BS826</f>
        <v>0</v>
      </c>
      <c r="H825" s="27">
        <f>畜禽季度村级台账!BT826</f>
        <v>0</v>
      </c>
      <c r="I825" s="27">
        <f>畜禽季度村级台账!BU826</f>
        <v>0</v>
      </c>
      <c r="J825" s="27">
        <f>畜禽季度村级台账!BV826</f>
        <v>0</v>
      </c>
      <c r="K825" s="27">
        <f>畜禽季度村级台账!BW826</f>
        <v>0</v>
      </c>
      <c r="L825" s="27">
        <f>畜禽季度村级台账!BX826</f>
        <v>0</v>
      </c>
      <c r="M825" s="27">
        <f>畜禽季度村级台账!BY826</f>
        <v>0</v>
      </c>
      <c r="N825" s="27">
        <f>畜禽季度村级台账!BZ826</f>
        <v>0</v>
      </c>
      <c r="O825" s="27">
        <f>畜禽季度村级台账!CA826</f>
        <v>0</v>
      </c>
      <c r="P825" s="27">
        <f>畜禽季度村级台账!CB826</f>
        <v>0</v>
      </c>
      <c r="Q825" s="27">
        <f>畜禽季度村级台账!CC826</f>
        <v>0</v>
      </c>
      <c r="R825" s="27">
        <f>畜禽季度村级台账!CD826</f>
        <v>0</v>
      </c>
      <c r="S825" s="27">
        <f>畜禽季度村级台账!CE826</f>
        <v>0</v>
      </c>
      <c r="T825" s="27">
        <f>畜禽季度村级台账!C826+畜禽季度村级台账!U826+畜禽季度村级台账!AM826+畜禽季度村级台账!BE826</f>
        <v>0</v>
      </c>
      <c r="U825" s="27">
        <f>畜禽季度村级台账!D826+畜禽季度村级台账!V826+畜禽季度村级台账!AN826+畜禽季度村级台账!BF826</f>
        <v>0</v>
      </c>
      <c r="V825" s="27">
        <f>畜禽季度村级台账!E826+畜禽季度村级台账!W826+畜禽季度村级台账!AO826+畜禽季度村级台账!BG826</f>
        <v>0</v>
      </c>
      <c r="W825" s="27">
        <f>畜禽季度村级台账!F826+畜禽季度村级台账!X826+畜禽季度村级台账!AP826+畜禽季度村级台账!BH826</f>
        <v>0</v>
      </c>
      <c r="X825" s="27">
        <f t="shared" si="104"/>
        <v>0</v>
      </c>
      <c r="Y825" s="27">
        <f>畜禽季度村级台账!G826+畜禽季度村级台账!Y826+畜禽季度村级台账!AQ826+畜禽季度村级台账!BI826</f>
        <v>0</v>
      </c>
      <c r="Z825" s="27">
        <f>畜禽季度村级台账!H826+畜禽季度村级台账!Z826+畜禽季度村级台账!AR826+畜禽季度村级台账!BJ826</f>
        <v>0</v>
      </c>
      <c r="AA825" s="27">
        <f>畜禽季度村级台账!CF826</f>
        <v>0</v>
      </c>
      <c r="AB825" s="27">
        <f>畜禽季度村级台账!CG826</f>
        <v>0</v>
      </c>
      <c r="AC825" s="27">
        <f>畜禽季度村级台账!CH826</f>
        <v>0</v>
      </c>
      <c r="AD825" s="27">
        <f>畜禽季度村级台账!CI826</f>
        <v>0</v>
      </c>
      <c r="AE825" s="27">
        <f>畜禽季度村级台账!CJ826</f>
        <v>0</v>
      </c>
      <c r="AF825" s="51" t="str">
        <f t="shared" si="97"/>
        <v>正确</v>
      </c>
      <c r="AG825" s="51" t="str">
        <f t="shared" si="98"/>
        <v>正确</v>
      </c>
      <c r="AH825" s="51" t="str">
        <f t="shared" si="99"/>
        <v>正确</v>
      </c>
      <c r="AI825" s="51" t="str">
        <f t="shared" si="100"/>
        <v>正确</v>
      </c>
      <c r="AJ825" s="51" t="str">
        <f t="shared" si="101"/>
        <v>正确</v>
      </c>
      <c r="AK825" s="51" t="str">
        <f t="shared" si="102"/>
        <v>正确</v>
      </c>
      <c r="AL825" s="51" t="str">
        <f t="shared" si="103"/>
        <v>正确</v>
      </c>
    </row>
    <row r="826" spans="1:38">
      <c r="A826" s="28">
        <v>816</v>
      </c>
      <c r="B826" s="26">
        <f>畜禽季度村级台账!B827</f>
        <v>0</v>
      </c>
      <c r="C826" s="27">
        <f>畜禽季度村级台账!BO827</f>
        <v>0</v>
      </c>
      <c r="D826" s="27">
        <f>畜禽季度村级台账!BP827</f>
        <v>0</v>
      </c>
      <c r="E826" s="27">
        <f>畜禽季度村级台账!BQ827</f>
        <v>0</v>
      </c>
      <c r="F826" s="27">
        <f>畜禽季度村级台账!BR827</f>
        <v>0</v>
      </c>
      <c r="G826" s="27">
        <f>畜禽季度村级台账!BS827</f>
        <v>0</v>
      </c>
      <c r="H826" s="27">
        <f>畜禽季度村级台账!BT827</f>
        <v>0</v>
      </c>
      <c r="I826" s="27">
        <f>畜禽季度村级台账!BU827</f>
        <v>0</v>
      </c>
      <c r="J826" s="27">
        <f>畜禽季度村级台账!BV827</f>
        <v>0</v>
      </c>
      <c r="K826" s="27">
        <f>畜禽季度村级台账!BW827</f>
        <v>0</v>
      </c>
      <c r="L826" s="27">
        <f>畜禽季度村级台账!BX827</f>
        <v>0</v>
      </c>
      <c r="M826" s="27">
        <f>畜禽季度村级台账!BY827</f>
        <v>0</v>
      </c>
      <c r="N826" s="27">
        <f>畜禽季度村级台账!BZ827</f>
        <v>0</v>
      </c>
      <c r="O826" s="27">
        <f>畜禽季度村级台账!CA827</f>
        <v>0</v>
      </c>
      <c r="P826" s="27">
        <f>畜禽季度村级台账!CB827</f>
        <v>0</v>
      </c>
      <c r="Q826" s="27">
        <f>畜禽季度村级台账!CC827</f>
        <v>0</v>
      </c>
      <c r="R826" s="27">
        <f>畜禽季度村级台账!CD827</f>
        <v>0</v>
      </c>
      <c r="S826" s="27">
        <f>畜禽季度村级台账!CE827</f>
        <v>0</v>
      </c>
      <c r="T826" s="27">
        <f>畜禽季度村级台账!C827+畜禽季度村级台账!U827+畜禽季度村级台账!AM827+畜禽季度村级台账!BE827</f>
        <v>0</v>
      </c>
      <c r="U826" s="27">
        <f>畜禽季度村级台账!D827+畜禽季度村级台账!V827+畜禽季度村级台账!AN827+畜禽季度村级台账!BF827</f>
        <v>0</v>
      </c>
      <c r="V826" s="27">
        <f>畜禽季度村级台账!E827+畜禽季度村级台账!W827+畜禽季度村级台账!AO827+畜禽季度村级台账!BG827</f>
        <v>0</v>
      </c>
      <c r="W826" s="27">
        <f>畜禽季度村级台账!F827+畜禽季度村级台账!X827+畜禽季度村级台账!AP827+畜禽季度村级台账!BH827</f>
        <v>0</v>
      </c>
      <c r="X826" s="27">
        <f t="shared" si="104"/>
        <v>0</v>
      </c>
      <c r="Y826" s="27">
        <f>畜禽季度村级台账!G827+畜禽季度村级台账!Y827+畜禽季度村级台账!AQ827+畜禽季度村级台账!BI827</f>
        <v>0</v>
      </c>
      <c r="Z826" s="27">
        <f>畜禽季度村级台账!H827+畜禽季度村级台账!Z827+畜禽季度村级台账!AR827+畜禽季度村级台账!BJ827</f>
        <v>0</v>
      </c>
      <c r="AA826" s="27">
        <f>畜禽季度村级台账!CF827</f>
        <v>0</v>
      </c>
      <c r="AB826" s="27">
        <f>畜禽季度村级台账!CG827</f>
        <v>0</v>
      </c>
      <c r="AC826" s="27">
        <f>畜禽季度村级台账!CH827</f>
        <v>0</v>
      </c>
      <c r="AD826" s="27">
        <f>畜禽季度村级台账!CI827</f>
        <v>0</v>
      </c>
      <c r="AE826" s="27">
        <f>畜禽季度村级台账!CJ827</f>
        <v>0</v>
      </c>
      <c r="AF826" s="51" t="str">
        <f t="shared" si="97"/>
        <v>正确</v>
      </c>
      <c r="AG826" s="51" t="str">
        <f t="shared" si="98"/>
        <v>正确</v>
      </c>
      <c r="AH826" s="51" t="str">
        <f t="shared" si="99"/>
        <v>正确</v>
      </c>
      <c r="AI826" s="51" t="str">
        <f t="shared" si="100"/>
        <v>正确</v>
      </c>
      <c r="AJ826" s="51" t="str">
        <f t="shared" si="101"/>
        <v>正确</v>
      </c>
      <c r="AK826" s="51" t="str">
        <f t="shared" si="102"/>
        <v>正确</v>
      </c>
      <c r="AL826" s="51" t="str">
        <f t="shared" si="103"/>
        <v>正确</v>
      </c>
    </row>
    <row r="827" spans="1:38">
      <c r="A827" s="28">
        <v>817</v>
      </c>
      <c r="B827" s="26">
        <f>畜禽季度村级台账!B828</f>
        <v>0</v>
      </c>
      <c r="C827" s="27">
        <f>畜禽季度村级台账!BO828</f>
        <v>0</v>
      </c>
      <c r="D827" s="27">
        <f>畜禽季度村级台账!BP828</f>
        <v>0</v>
      </c>
      <c r="E827" s="27">
        <f>畜禽季度村级台账!BQ828</f>
        <v>0</v>
      </c>
      <c r="F827" s="27">
        <f>畜禽季度村级台账!BR828</f>
        <v>0</v>
      </c>
      <c r="G827" s="27">
        <f>畜禽季度村级台账!BS828</f>
        <v>0</v>
      </c>
      <c r="H827" s="27">
        <f>畜禽季度村级台账!BT828</f>
        <v>0</v>
      </c>
      <c r="I827" s="27">
        <f>畜禽季度村级台账!BU828</f>
        <v>0</v>
      </c>
      <c r="J827" s="27">
        <f>畜禽季度村级台账!BV828</f>
        <v>0</v>
      </c>
      <c r="K827" s="27">
        <f>畜禽季度村级台账!BW828</f>
        <v>0</v>
      </c>
      <c r="L827" s="27">
        <f>畜禽季度村级台账!BX828</f>
        <v>0</v>
      </c>
      <c r="M827" s="27">
        <f>畜禽季度村级台账!BY828</f>
        <v>0</v>
      </c>
      <c r="N827" s="27">
        <f>畜禽季度村级台账!BZ828</f>
        <v>0</v>
      </c>
      <c r="O827" s="27">
        <f>畜禽季度村级台账!CA828</f>
        <v>0</v>
      </c>
      <c r="P827" s="27">
        <f>畜禽季度村级台账!CB828</f>
        <v>0</v>
      </c>
      <c r="Q827" s="27">
        <f>畜禽季度村级台账!CC828</f>
        <v>0</v>
      </c>
      <c r="R827" s="27">
        <f>畜禽季度村级台账!CD828</f>
        <v>0</v>
      </c>
      <c r="S827" s="27">
        <f>畜禽季度村级台账!CE828</f>
        <v>0</v>
      </c>
      <c r="T827" s="27">
        <f>畜禽季度村级台账!C828+畜禽季度村级台账!U828+畜禽季度村级台账!AM828+畜禽季度村级台账!BE828</f>
        <v>0</v>
      </c>
      <c r="U827" s="27">
        <f>畜禽季度村级台账!D828+畜禽季度村级台账!V828+畜禽季度村级台账!AN828+畜禽季度村级台账!BF828</f>
        <v>0</v>
      </c>
      <c r="V827" s="27">
        <f>畜禽季度村级台账!E828+畜禽季度村级台账!W828+畜禽季度村级台账!AO828+畜禽季度村级台账!BG828</f>
        <v>0</v>
      </c>
      <c r="W827" s="27">
        <f>畜禽季度村级台账!F828+畜禽季度村级台账!X828+畜禽季度村级台账!AP828+畜禽季度村级台账!BH828</f>
        <v>0</v>
      </c>
      <c r="X827" s="27">
        <f t="shared" si="104"/>
        <v>0</v>
      </c>
      <c r="Y827" s="27">
        <f>畜禽季度村级台账!G828+畜禽季度村级台账!Y828+畜禽季度村级台账!AQ828+畜禽季度村级台账!BI828</f>
        <v>0</v>
      </c>
      <c r="Z827" s="27">
        <f>畜禽季度村级台账!H828+畜禽季度村级台账!Z828+畜禽季度村级台账!AR828+畜禽季度村级台账!BJ828</f>
        <v>0</v>
      </c>
      <c r="AA827" s="27">
        <f>畜禽季度村级台账!CF828</f>
        <v>0</v>
      </c>
      <c r="AB827" s="27">
        <f>畜禽季度村级台账!CG828</f>
        <v>0</v>
      </c>
      <c r="AC827" s="27">
        <f>畜禽季度村级台账!CH828</f>
        <v>0</v>
      </c>
      <c r="AD827" s="27">
        <f>畜禽季度村级台账!CI828</f>
        <v>0</v>
      </c>
      <c r="AE827" s="27">
        <f>畜禽季度村级台账!CJ828</f>
        <v>0</v>
      </c>
      <c r="AF827" s="51" t="str">
        <f t="shared" si="97"/>
        <v>正确</v>
      </c>
      <c r="AG827" s="51" t="str">
        <f t="shared" si="98"/>
        <v>正确</v>
      </c>
      <c r="AH827" s="51" t="str">
        <f t="shared" si="99"/>
        <v>正确</v>
      </c>
      <c r="AI827" s="51" t="str">
        <f t="shared" si="100"/>
        <v>正确</v>
      </c>
      <c r="AJ827" s="51" t="str">
        <f t="shared" si="101"/>
        <v>正确</v>
      </c>
      <c r="AK827" s="51" t="str">
        <f t="shared" si="102"/>
        <v>正确</v>
      </c>
      <c r="AL827" s="51" t="str">
        <f t="shared" si="103"/>
        <v>正确</v>
      </c>
    </row>
    <row r="828" spans="1:38">
      <c r="A828" s="28">
        <v>818</v>
      </c>
      <c r="B828" s="26">
        <f>畜禽季度村级台账!B829</f>
        <v>0</v>
      </c>
      <c r="C828" s="27">
        <f>畜禽季度村级台账!BO829</f>
        <v>0</v>
      </c>
      <c r="D828" s="27">
        <f>畜禽季度村级台账!BP829</f>
        <v>0</v>
      </c>
      <c r="E828" s="27">
        <f>畜禽季度村级台账!BQ829</f>
        <v>0</v>
      </c>
      <c r="F828" s="27">
        <f>畜禽季度村级台账!BR829</f>
        <v>0</v>
      </c>
      <c r="G828" s="27">
        <f>畜禽季度村级台账!BS829</f>
        <v>0</v>
      </c>
      <c r="H828" s="27">
        <f>畜禽季度村级台账!BT829</f>
        <v>0</v>
      </c>
      <c r="I828" s="27">
        <f>畜禽季度村级台账!BU829</f>
        <v>0</v>
      </c>
      <c r="J828" s="27">
        <f>畜禽季度村级台账!BV829</f>
        <v>0</v>
      </c>
      <c r="K828" s="27">
        <f>畜禽季度村级台账!BW829</f>
        <v>0</v>
      </c>
      <c r="L828" s="27">
        <f>畜禽季度村级台账!BX829</f>
        <v>0</v>
      </c>
      <c r="M828" s="27">
        <f>畜禽季度村级台账!BY829</f>
        <v>0</v>
      </c>
      <c r="N828" s="27">
        <f>畜禽季度村级台账!BZ829</f>
        <v>0</v>
      </c>
      <c r="O828" s="27">
        <f>畜禽季度村级台账!CA829</f>
        <v>0</v>
      </c>
      <c r="P828" s="27">
        <f>畜禽季度村级台账!CB829</f>
        <v>0</v>
      </c>
      <c r="Q828" s="27">
        <f>畜禽季度村级台账!CC829</f>
        <v>0</v>
      </c>
      <c r="R828" s="27">
        <f>畜禽季度村级台账!CD829</f>
        <v>0</v>
      </c>
      <c r="S828" s="27">
        <f>畜禽季度村级台账!CE829</f>
        <v>0</v>
      </c>
      <c r="T828" s="27">
        <f>畜禽季度村级台账!C829+畜禽季度村级台账!U829+畜禽季度村级台账!AM829+畜禽季度村级台账!BE829</f>
        <v>0</v>
      </c>
      <c r="U828" s="27">
        <f>畜禽季度村级台账!D829+畜禽季度村级台账!V829+畜禽季度村级台账!AN829+畜禽季度村级台账!BF829</f>
        <v>0</v>
      </c>
      <c r="V828" s="27">
        <f>畜禽季度村级台账!E829+畜禽季度村级台账!W829+畜禽季度村级台账!AO829+畜禽季度村级台账!BG829</f>
        <v>0</v>
      </c>
      <c r="W828" s="27">
        <f>畜禽季度村级台账!F829+畜禽季度村级台账!X829+畜禽季度村级台账!AP829+畜禽季度村级台账!BH829</f>
        <v>0</v>
      </c>
      <c r="X828" s="27">
        <f t="shared" si="104"/>
        <v>0</v>
      </c>
      <c r="Y828" s="27">
        <f>畜禽季度村级台账!G829+畜禽季度村级台账!Y829+畜禽季度村级台账!AQ829+畜禽季度村级台账!BI829</f>
        <v>0</v>
      </c>
      <c r="Z828" s="27">
        <f>畜禽季度村级台账!H829+畜禽季度村级台账!Z829+畜禽季度村级台账!AR829+畜禽季度村级台账!BJ829</f>
        <v>0</v>
      </c>
      <c r="AA828" s="27">
        <f>畜禽季度村级台账!CF829</f>
        <v>0</v>
      </c>
      <c r="AB828" s="27">
        <f>畜禽季度村级台账!CG829</f>
        <v>0</v>
      </c>
      <c r="AC828" s="27">
        <f>畜禽季度村级台账!CH829</f>
        <v>0</v>
      </c>
      <c r="AD828" s="27">
        <f>畜禽季度村级台账!CI829</f>
        <v>0</v>
      </c>
      <c r="AE828" s="27">
        <f>畜禽季度村级台账!CJ829</f>
        <v>0</v>
      </c>
      <c r="AF828" s="51" t="str">
        <f t="shared" si="97"/>
        <v>正确</v>
      </c>
      <c r="AG828" s="51" t="str">
        <f t="shared" si="98"/>
        <v>正确</v>
      </c>
      <c r="AH828" s="51" t="str">
        <f t="shared" si="99"/>
        <v>正确</v>
      </c>
      <c r="AI828" s="51" t="str">
        <f t="shared" si="100"/>
        <v>正确</v>
      </c>
      <c r="AJ828" s="51" t="str">
        <f t="shared" si="101"/>
        <v>正确</v>
      </c>
      <c r="AK828" s="51" t="str">
        <f t="shared" si="102"/>
        <v>正确</v>
      </c>
      <c r="AL828" s="51" t="str">
        <f t="shared" si="103"/>
        <v>正确</v>
      </c>
    </row>
    <row r="829" spans="1:38">
      <c r="A829" s="28">
        <v>819</v>
      </c>
      <c r="B829" s="26">
        <f>畜禽季度村级台账!B830</f>
        <v>0</v>
      </c>
      <c r="C829" s="27">
        <f>畜禽季度村级台账!BO830</f>
        <v>0</v>
      </c>
      <c r="D829" s="27">
        <f>畜禽季度村级台账!BP830</f>
        <v>0</v>
      </c>
      <c r="E829" s="27">
        <f>畜禽季度村级台账!BQ830</f>
        <v>0</v>
      </c>
      <c r="F829" s="27">
        <f>畜禽季度村级台账!BR830</f>
        <v>0</v>
      </c>
      <c r="G829" s="27">
        <f>畜禽季度村级台账!BS830</f>
        <v>0</v>
      </c>
      <c r="H829" s="27">
        <f>畜禽季度村级台账!BT830</f>
        <v>0</v>
      </c>
      <c r="I829" s="27">
        <f>畜禽季度村级台账!BU830</f>
        <v>0</v>
      </c>
      <c r="J829" s="27">
        <f>畜禽季度村级台账!BV830</f>
        <v>0</v>
      </c>
      <c r="K829" s="27">
        <f>畜禽季度村级台账!BW830</f>
        <v>0</v>
      </c>
      <c r="L829" s="27">
        <f>畜禽季度村级台账!BX830</f>
        <v>0</v>
      </c>
      <c r="M829" s="27">
        <f>畜禽季度村级台账!BY830</f>
        <v>0</v>
      </c>
      <c r="N829" s="27">
        <f>畜禽季度村级台账!BZ830</f>
        <v>0</v>
      </c>
      <c r="O829" s="27">
        <f>畜禽季度村级台账!CA830</f>
        <v>0</v>
      </c>
      <c r="P829" s="27">
        <f>畜禽季度村级台账!CB830</f>
        <v>0</v>
      </c>
      <c r="Q829" s="27">
        <f>畜禽季度村级台账!CC830</f>
        <v>0</v>
      </c>
      <c r="R829" s="27">
        <f>畜禽季度村级台账!CD830</f>
        <v>0</v>
      </c>
      <c r="S829" s="27">
        <f>畜禽季度村级台账!CE830</f>
        <v>0</v>
      </c>
      <c r="T829" s="27">
        <f>畜禽季度村级台账!C830+畜禽季度村级台账!U830+畜禽季度村级台账!AM830+畜禽季度村级台账!BE830</f>
        <v>0</v>
      </c>
      <c r="U829" s="27">
        <f>畜禽季度村级台账!D830+畜禽季度村级台账!V830+畜禽季度村级台账!AN830+畜禽季度村级台账!BF830</f>
        <v>0</v>
      </c>
      <c r="V829" s="27">
        <f>畜禽季度村级台账!E830+畜禽季度村级台账!W830+畜禽季度村级台账!AO830+畜禽季度村级台账!BG830</f>
        <v>0</v>
      </c>
      <c r="W829" s="27">
        <f>畜禽季度村级台账!F830+畜禽季度村级台账!X830+畜禽季度村级台账!AP830+畜禽季度村级台账!BH830</f>
        <v>0</v>
      </c>
      <c r="X829" s="27">
        <f t="shared" si="104"/>
        <v>0</v>
      </c>
      <c r="Y829" s="27">
        <f>畜禽季度村级台账!G830+畜禽季度村级台账!Y830+畜禽季度村级台账!AQ830+畜禽季度村级台账!BI830</f>
        <v>0</v>
      </c>
      <c r="Z829" s="27">
        <f>畜禽季度村级台账!H830+畜禽季度村级台账!Z830+畜禽季度村级台账!AR830+畜禽季度村级台账!BJ830</f>
        <v>0</v>
      </c>
      <c r="AA829" s="27">
        <f>畜禽季度村级台账!CF830</f>
        <v>0</v>
      </c>
      <c r="AB829" s="27">
        <f>畜禽季度村级台账!CG830</f>
        <v>0</v>
      </c>
      <c r="AC829" s="27">
        <f>畜禽季度村级台账!CH830</f>
        <v>0</v>
      </c>
      <c r="AD829" s="27">
        <f>畜禽季度村级台账!CI830</f>
        <v>0</v>
      </c>
      <c r="AE829" s="27">
        <f>畜禽季度村级台账!CJ830</f>
        <v>0</v>
      </c>
      <c r="AF829" s="51" t="str">
        <f t="shared" si="97"/>
        <v>正确</v>
      </c>
      <c r="AG829" s="51" t="str">
        <f t="shared" si="98"/>
        <v>正确</v>
      </c>
      <c r="AH829" s="51" t="str">
        <f t="shared" si="99"/>
        <v>正确</v>
      </c>
      <c r="AI829" s="51" t="str">
        <f t="shared" si="100"/>
        <v>正确</v>
      </c>
      <c r="AJ829" s="51" t="str">
        <f t="shared" si="101"/>
        <v>正确</v>
      </c>
      <c r="AK829" s="51" t="str">
        <f t="shared" si="102"/>
        <v>正确</v>
      </c>
      <c r="AL829" s="51" t="str">
        <f t="shared" si="103"/>
        <v>正确</v>
      </c>
    </row>
    <row r="830" spans="1:38">
      <c r="A830" s="28">
        <v>820</v>
      </c>
      <c r="B830" s="26">
        <f>畜禽季度村级台账!B831</f>
        <v>0</v>
      </c>
      <c r="C830" s="27">
        <f>畜禽季度村级台账!BO831</f>
        <v>0</v>
      </c>
      <c r="D830" s="27">
        <f>畜禽季度村级台账!BP831</f>
        <v>0</v>
      </c>
      <c r="E830" s="27">
        <f>畜禽季度村级台账!BQ831</f>
        <v>0</v>
      </c>
      <c r="F830" s="27">
        <f>畜禽季度村级台账!BR831</f>
        <v>0</v>
      </c>
      <c r="G830" s="27">
        <f>畜禽季度村级台账!BS831</f>
        <v>0</v>
      </c>
      <c r="H830" s="27">
        <f>畜禽季度村级台账!BT831</f>
        <v>0</v>
      </c>
      <c r="I830" s="27">
        <f>畜禽季度村级台账!BU831</f>
        <v>0</v>
      </c>
      <c r="J830" s="27">
        <f>畜禽季度村级台账!BV831</f>
        <v>0</v>
      </c>
      <c r="K830" s="27">
        <f>畜禽季度村级台账!BW831</f>
        <v>0</v>
      </c>
      <c r="L830" s="27">
        <f>畜禽季度村级台账!BX831</f>
        <v>0</v>
      </c>
      <c r="M830" s="27">
        <f>畜禽季度村级台账!BY831</f>
        <v>0</v>
      </c>
      <c r="N830" s="27">
        <f>畜禽季度村级台账!BZ831</f>
        <v>0</v>
      </c>
      <c r="O830" s="27">
        <f>畜禽季度村级台账!CA831</f>
        <v>0</v>
      </c>
      <c r="P830" s="27">
        <f>畜禽季度村级台账!CB831</f>
        <v>0</v>
      </c>
      <c r="Q830" s="27">
        <f>畜禽季度村级台账!CC831</f>
        <v>0</v>
      </c>
      <c r="R830" s="27">
        <f>畜禽季度村级台账!CD831</f>
        <v>0</v>
      </c>
      <c r="S830" s="27">
        <f>畜禽季度村级台账!CE831</f>
        <v>0</v>
      </c>
      <c r="T830" s="27">
        <f>畜禽季度村级台账!C831+畜禽季度村级台账!U831+畜禽季度村级台账!AM831+畜禽季度村级台账!BE831</f>
        <v>0</v>
      </c>
      <c r="U830" s="27">
        <f>畜禽季度村级台账!D831+畜禽季度村级台账!V831+畜禽季度村级台账!AN831+畜禽季度村级台账!BF831</f>
        <v>0</v>
      </c>
      <c r="V830" s="27">
        <f>畜禽季度村级台账!E831+畜禽季度村级台账!W831+畜禽季度村级台账!AO831+畜禽季度村级台账!BG831</f>
        <v>0</v>
      </c>
      <c r="W830" s="27">
        <f>畜禽季度村级台账!F831+畜禽季度村级台账!X831+畜禽季度村级台账!AP831+畜禽季度村级台账!BH831</f>
        <v>0</v>
      </c>
      <c r="X830" s="27">
        <f t="shared" si="104"/>
        <v>0</v>
      </c>
      <c r="Y830" s="27">
        <f>畜禽季度村级台账!G831+畜禽季度村级台账!Y831+畜禽季度村级台账!AQ831+畜禽季度村级台账!BI831</f>
        <v>0</v>
      </c>
      <c r="Z830" s="27">
        <f>畜禽季度村级台账!H831+畜禽季度村级台账!Z831+畜禽季度村级台账!AR831+畜禽季度村级台账!BJ831</f>
        <v>0</v>
      </c>
      <c r="AA830" s="27">
        <f>畜禽季度村级台账!CF831</f>
        <v>0</v>
      </c>
      <c r="AB830" s="27">
        <f>畜禽季度村级台账!CG831</f>
        <v>0</v>
      </c>
      <c r="AC830" s="27">
        <f>畜禽季度村级台账!CH831</f>
        <v>0</v>
      </c>
      <c r="AD830" s="27">
        <f>畜禽季度村级台账!CI831</f>
        <v>0</v>
      </c>
      <c r="AE830" s="27">
        <f>畜禽季度村级台账!CJ831</f>
        <v>0</v>
      </c>
      <c r="AF830" s="51" t="str">
        <f t="shared" si="97"/>
        <v>正确</v>
      </c>
      <c r="AG830" s="51" t="str">
        <f t="shared" si="98"/>
        <v>正确</v>
      </c>
      <c r="AH830" s="51" t="str">
        <f t="shared" si="99"/>
        <v>正确</v>
      </c>
      <c r="AI830" s="51" t="str">
        <f t="shared" si="100"/>
        <v>正确</v>
      </c>
      <c r="AJ830" s="51" t="str">
        <f t="shared" si="101"/>
        <v>正确</v>
      </c>
      <c r="AK830" s="51" t="str">
        <f t="shared" si="102"/>
        <v>正确</v>
      </c>
      <c r="AL830" s="51" t="str">
        <f t="shared" si="103"/>
        <v>正确</v>
      </c>
    </row>
    <row r="831" spans="1:38">
      <c r="A831" s="28">
        <v>821</v>
      </c>
      <c r="B831" s="26">
        <f>畜禽季度村级台账!B832</f>
        <v>0</v>
      </c>
      <c r="C831" s="27">
        <f>畜禽季度村级台账!BO832</f>
        <v>0</v>
      </c>
      <c r="D831" s="27">
        <f>畜禽季度村级台账!BP832</f>
        <v>0</v>
      </c>
      <c r="E831" s="27">
        <f>畜禽季度村级台账!BQ832</f>
        <v>0</v>
      </c>
      <c r="F831" s="27">
        <f>畜禽季度村级台账!BR832</f>
        <v>0</v>
      </c>
      <c r="G831" s="27">
        <f>畜禽季度村级台账!BS832</f>
        <v>0</v>
      </c>
      <c r="H831" s="27">
        <f>畜禽季度村级台账!BT832</f>
        <v>0</v>
      </c>
      <c r="I831" s="27">
        <f>畜禽季度村级台账!BU832</f>
        <v>0</v>
      </c>
      <c r="J831" s="27">
        <f>畜禽季度村级台账!BV832</f>
        <v>0</v>
      </c>
      <c r="K831" s="27">
        <f>畜禽季度村级台账!BW832</f>
        <v>0</v>
      </c>
      <c r="L831" s="27">
        <f>畜禽季度村级台账!BX832</f>
        <v>0</v>
      </c>
      <c r="M831" s="27">
        <f>畜禽季度村级台账!BY832</f>
        <v>0</v>
      </c>
      <c r="N831" s="27">
        <f>畜禽季度村级台账!BZ832</f>
        <v>0</v>
      </c>
      <c r="O831" s="27">
        <f>畜禽季度村级台账!CA832</f>
        <v>0</v>
      </c>
      <c r="P831" s="27">
        <f>畜禽季度村级台账!CB832</f>
        <v>0</v>
      </c>
      <c r="Q831" s="27">
        <f>畜禽季度村级台账!CC832</f>
        <v>0</v>
      </c>
      <c r="R831" s="27">
        <f>畜禽季度村级台账!CD832</f>
        <v>0</v>
      </c>
      <c r="S831" s="27">
        <f>畜禽季度村级台账!CE832</f>
        <v>0</v>
      </c>
      <c r="T831" s="27">
        <f>畜禽季度村级台账!C832+畜禽季度村级台账!U832+畜禽季度村级台账!AM832+畜禽季度村级台账!BE832</f>
        <v>0</v>
      </c>
      <c r="U831" s="27">
        <f>畜禽季度村级台账!D832+畜禽季度村级台账!V832+畜禽季度村级台账!AN832+畜禽季度村级台账!BF832</f>
        <v>0</v>
      </c>
      <c r="V831" s="27">
        <f>畜禽季度村级台账!E832+畜禽季度村级台账!W832+畜禽季度村级台账!AO832+畜禽季度村级台账!BG832</f>
        <v>0</v>
      </c>
      <c r="W831" s="27">
        <f>畜禽季度村级台账!F832+畜禽季度村级台账!X832+畜禽季度村级台账!AP832+畜禽季度村级台账!BH832</f>
        <v>0</v>
      </c>
      <c r="X831" s="27">
        <f t="shared" si="104"/>
        <v>0</v>
      </c>
      <c r="Y831" s="27">
        <f>畜禽季度村级台账!G832+畜禽季度村级台账!Y832+畜禽季度村级台账!AQ832+畜禽季度村级台账!BI832</f>
        <v>0</v>
      </c>
      <c r="Z831" s="27">
        <f>畜禽季度村级台账!H832+畜禽季度村级台账!Z832+畜禽季度村级台账!AR832+畜禽季度村级台账!BJ832</f>
        <v>0</v>
      </c>
      <c r="AA831" s="27">
        <f>畜禽季度村级台账!CF832</f>
        <v>0</v>
      </c>
      <c r="AB831" s="27">
        <f>畜禽季度村级台账!CG832</f>
        <v>0</v>
      </c>
      <c r="AC831" s="27">
        <f>畜禽季度村级台账!CH832</f>
        <v>0</v>
      </c>
      <c r="AD831" s="27">
        <f>畜禽季度村级台账!CI832</f>
        <v>0</v>
      </c>
      <c r="AE831" s="27">
        <f>畜禽季度村级台账!CJ832</f>
        <v>0</v>
      </c>
      <c r="AF831" s="51" t="str">
        <f t="shared" si="97"/>
        <v>正确</v>
      </c>
      <c r="AG831" s="51" t="str">
        <f t="shared" si="98"/>
        <v>正确</v>
      </c>
      <c r="AH831" s="51" t="str">
        <f t="shared" si="99"/>
        <v>正确</v>
      </c>
      <c r="AI831" s="51" t="str">
        <f t="shared" si="100"/>
        <v>正确</v>
      </c>
      <c r="AJ831" s="51" t="str">
        <f t="shared" si="101"/>
        <v>正确</v>
      </c>
      <c r="AK831" s="51" t="str">
        <f t="shared" si="102"/>
        <v>正确</v>
      </c>
      <c r="AL831" s="51" t="str">
        <f t="shared" si="103"/>
        <v>正确</v>
      </c>
    </row>
    <row r="832" spans="1:38">
      <c r="A832" s="28">
        <v>822</v>
      </c>
      <c r="B832" s="26">
        <f>畜禽季度村级台账!B833</f>
        <v>0</v>
      </c>
      <c r="C832" s="27">
        <f>畜禽季度村级台账!BO833</f>
        <v>0</v>
      </c>
      <c r="D832" s="27">
        <f>畜禽季度村级台账!BP833</f>
        <v>0</v>
      </c>
      <c r="E832" s="27">
        <f>畜禽季度村级台账!BQ833</f>
        <v>0</v>
      </c>
      <c r="F832" s="27">
        <f>畜禽季度村级台账!BR833</f>
        <v>0</v>
      </c>
      <c r="G832" s="27">
        <f>畜禽季度村级台账!BS833</f>
        <v>0</v>
      </c>
      <c r="H832" s="27">
        <f>畜禽季度村级台账!BT833</f>
        <v>0</v>
      </c>
      <c r="I832" s="27">
        <f>畜禽季度村级台账!BU833</f>
        <v>0</v>
      </c>
      <c r="J832" s="27">
        <f>畜禽季度村级台账!BV833</f>
        <v>0</v>
      </c>
      <c r="K832" s="27">
        <f>畜禽季度村级台账!BW833</f>
        <v>0</v>
      </c>
      <c r="L832" s="27">
        <f>畜禽季度村级台账!BX833</f>
        <v>0</v>
      </c>
      <c r="M832" s="27">
        <f>畜禽季度村级台账!BY833</f>
        <v>0</v>
      </c>
      <c r="N832" s="27">
        <f>畜禽季度村级台账!BZ833</f>
        <v>0</v>
      </c>
      <c r="O832" s="27">
        <f>畜禽季度村级台账!CA833</f>
        <v>0</v>
      </c>
      <c r="P832" s="27">
        <f>畜禽季度村级台账!CB833</f>
        <v>0</v>
      </c>
      <c r="Q832" s="27">
        <f>畜禽季度村级台账!CC833</f>
        <v>0</v>
      </c>
      <c r="R832" s="27">
        <f>畜禽季度村级台账!CD833</f>
        <v>0</v>
      </c>
      <c r="S832" s="27">
        <f>畜禽季度村级台账!CE833</f>
        <v>0</v>
      </c>
      <c r="T832" s="27">
        <f>畜禽季度村级台账!C833+畜禽季度村级台账!U833+畜禽季度村级台账!AM833+畜禽季度村级台账!BE833</f>
        <v>0</v>
      </c>
      <c r="U832" s="27">
        <f>畜禽季度村级台账!D833+畜禽季度村级台账!V833+畜禽季度村级台账!AN833+畜禽季度村级台账!BF833</f>
        <v>0</v>
      </c>
      <c r="V832" s="27">
        <f>畜禽季度村级台账!E833+畜禽季度村级台账!W833+畜禽季度村级台账!AO833+畜禽季度村级台账!BG833</f>
        <v>0</v>
      </c>
      <c r="W832" s="27">
        <f>畜禽季度村级台账!F833+畜禽季度村级台账!X833+畜禽季度村级台账!AP833+畜禽季度村级台账!BH833</f>
        <v>0</v>
      </c>
      <c r="X832" s="27">
        <f t="shared" si="104"/>
        <v>0</v>
      </c>
      <c r="Y832" s="27">
        <f>畜禽季度村级台账!G833+畜禽季度村级台账!Y833+畜禽季度村级台账!AQ833+畜禽季度村级台账!BI833</f>
        <v>0</v>
      </c>
      <c r="Z832" s="27">
        <f>畜禽季度村级台账!H833+畜禽季度村级台账!Z833+畜禽季度村级台账!AR833+畜禽季度村级台账!BJ833</f>
        <v>0</v>
      </c>
      <c r="AA832" s="27">
        <f>畜禽季度村级台账!CF833</f>
        <v>0</v>
      </c>
      <c r="AB832" s="27">
        <f>畜禽季度村级台账!CG833</f>
        <v>0</v>
      </c>
      <c r="AC832" s="27">
        <f>畜禽季度村级台账!CH833</f>
        <v>0</v>
      </c>
      <c r="AD832" s="27">
        <f>畜禽季度村级台账!CI833</f>
        <v>0</v>
      </c>
      <c r="AE832" s="27">
        <f>畜禽季度村级台账!CJ833</f>
        <v>0</v>
      </c>
      <c r="AF832" s="51" t="str">
        <f t="shared" si="97"/>
        <v>正确</v>
      </c>
      <c r="AG832" s="51" t="str">
        <f t="shared" si="98"/>
        <v>正确</v>
      </c>
      <c r="AH832" s="51" t="str">
        <f t="shared" si="99"/>
        <v>正确</v>
      </c>
      <c r="AI832" s="51" t="str">
        <f t="shared" si="100"/>
        <v>正确</v>
      </c>
      <c r="AJ832" s="51" t="str">
        <f t="shared" si="101"/>
        <v>正确</v>
      </c>
      <c r="AK832" s="51" t="str">
        <f t="shared" si="102"/>
        <v>正确</v>
      </c>
      <c r="AL832" s="51" t="str">
        <f t="shared" si="103"/>
        <v>正确</v>
      </c>
    </row>
    <row r="833" spans="1:38">
      <c r="A833" s="28">
        <v>823</v>
      </c>
      <c r="B833" s="26">
        <f>畜禽季度村级台账!B834</f>
        <v>0</v>
      </c>
      <c r="C833" s="27">
        <f>畜禽季度村级台账!BO834</f>
        <v>0</v>
      </c>
      <c r="D833" s="27">
        <f>畜禽季度村级台账!BP834</f>
        <v>0</v>
      </c>
      <c r="E833" s="27">
        <f>畜禽季度村级台账!BQ834</f>
        <v>0</v>
      </c>
      <c r="F833" s="27">
        <f>畜禽季度村级台账!BR834</f>
        <v>0</v>
      </c>
      <c r="G833" s="27">
        <f>畜禽季度村级台账!BS834</f>
        <v>0</v>
      </c>
      <c r="H833" s="27">
        <f>畜禽季度村级台账!BT834</f>
        <v>0</v>
      </c>
      <c r="I833" s="27">
        <f>畜禽季度村级台账!BU834</f>
        <v>0</v>
      </c>
      <c r="J833" s="27">
        <f>畜禽季度村级台账!BV834</f>
        <v>0</v>
      </c>
      <c r="K833" s="27">
        <f>畜禽季度村级台账!BW834</f>
        <v>0</v>
      </c>
      <c r="L833" s="27">
        <f>畜禽季度村级台账!BX834</f>
        <v>0</v>
      </c>
      <c r="M833" s="27">
        <f>畜禽季度村级台账!BY834</f>
        <v>0</v>
      </c>
      <c r="N833" s="27">
        <f>畜禽季度村级台账!BZ834</f>
        <v>0</v>
      </c>
      <c r="O833" s="27">
        <f>畜禽季度村级台账!CA834</f>
        <v>0</v>
      </c>
      <c r="P833" s="27">
        <f>畜禽季度村级台账!CB834</f>
        <v>0</v>
      </c>
      <c r="Q833" s="27">
        <f>畜禽季度村级台账!CC834</f>
        <v>0</v>
      </c>
      <c r="R833" s="27">
        <f>畜禽季度村级台账!CD834</f>
        <v>0</v>
      </c>
      <c r="S833" s="27">
        <f>畜禽季度村级台账!CE834</f>
        <v>0</v>
      </c>
      <c r="T833" s="27">
        <f>畜禽季度村级台账!C834+畜禽季度村级台账!U834+畜禽季度村级台账!AM834+畜禽季度村级台账!BE834</f>
        <v>0</v>
      </c>
      <c r="U833" s="27">
        <f>畜禽季度村级台账!D834+畜禽季度村级台账!V834+畜禽季度村级台账!AN834+畜禽季度村级台账!BF834</f>
        <v>0</v>
      </c>
      <c r="V833" s="27">
        <f>畜禽季度村级台账!E834+畜禽季度村级台账!W834+畜禽季度村级台账!AO834+畜禽季度村级台账!BG834</f>
        <v>0</v>
      </c>
      <c r="W833" s="27">
        <f>畜禽季度村级台账!F834+畜禽季度村级台账!X834+畜禽季度村级台账!AP834+畜禽季度村级台账!BH834</f>
        <v>0</v>
      </c>
      <c r="X833" s="27">
        <f t="shared" si="104"/>
        <v>0</v>
      </c>
      <c r="Y833" s="27">
        <f>畜禽季度村级台账!G834+畜禽季度村级台账!Y834+畜禽季度村级台账!AQ834+畜禽季度村级台账!BI834</f>
        <v>0</v>
      </c>
      <c r="Z833" s="27">
        <f>畜禽季度村级台账!H834+畜禽季度村级台账!Z834+畜禽季度村级台账!AR834+畜禽季度村级台账!BJ834</f>
        <v>0</v>
      </c>
      <c r="AA833" s="27">
        <f>畜禽季度村级台账!CF834</f>
        <v>0</v>
      </c>
      <c r="AB833" s="27">
        <f>畜禽季度村级台账!CG834</f>
        <v>0</v>
      </c>
      <c r="AC833" s="27">
        <f>畜禽季度村级台账!CH834</f>
        <v>0</v>
      </c>
      <c r="AD833" s="27">
        <f>畜禽季度村级台账!CI834</f>
        <v>0</v>
      </c>
      <c r="AE833" s="27">
        <f>畜禽季度村级台账!CJ834</f>
        <v>0</v>
      </c>
      <c r="AF833" s="51" t="str">
        <f t="shared" si="97"/>
        <v>正确</v>
      </c>
      <c r="AG833" s="51" t="str">
        <f t="shared" si="98"/>
        <v>正确</v>
      </c>
      <c r="AH833" s="51" t="str">
        <f t="shared" si="99"/>
        <v>正确</v>
      </c>
      <c r="AI833" s="51" t="str">
        <f t="shared" si="100"/>
        <v>正确</v>
      </c>
      <c r="AJ833" s="51" t="str">
        <f t="shared" si="101"/>
        <v>正确</v>
      </c>
      <c r="AK833" s="51" t="str">
        <f t="shared" si="102"/>
        <v>正确</v>
      </c>
      <c r="AL833" s="51" t="str">
        <f t="shared" si="103"/>
        <v>正确</v>
      </c>
    </row>
    <row r="834" spans="1:38">
      <c r="A834" s="28">
        <v>824</v>
      </c>
      <c r="B834" s="26">
        <f>畜禽季度村级台账!B835</f>
        <v>0</v>
      </c>
      <c r="C834" s="27">
        <f>畜禽季度村级台账!BO835</f>
        <v>0</v>
      </c>
      <c r="D834" s="27">
        <f>畜禽季度村级台账!BP835</f>
        <v>0</v>
      </c>
      <c r="E834" s="27">
        <f>畜禽季度村级台账!BQ835</f>
        <v>0</v>
      </c>
      <c r="F834" s="27">
        <f>畜禽季度村级台账!BR835</f>
        <v>0</v>
      </c>
      <c r="G834" s="27">
        <f>畜禽季度村级台账!BS835</f>
        <v>0</v>
      </c>
      <c r="H834" s="27">
        <f>畜禽季度村级台账!BT835</f>
        <v>0</v>
      </c>
      <c r="I834" s="27">
        <f>畜禽季度村级台账!BU835</f>
        <v>0</v>
      </c>
      <c r="J834" s="27">
        <f>畜禽季度村级台账!BV835</f>
        <v>0</v>
      </c>
      <c r="K834" s="27">
        <f>畜禽季度村级台账!BW835</f>
        <v>0</v>
      </c>
      <c r="L834" s="27">
        <f>畜禽季度村级台账!BX835</f>
        <v>0</v>
      </c>
      <c r="M834" s="27">
        <f>畜禽季度村级台账!BY835</f>
        <v>0</v>
      </c>
      <c r="N834" s="27">
        <f>畜禽季度村级台账!BZ835</f>
        <v>0</v>
      </c>
      <c r="O834" s="27">
        <f>畜禽季度村级台账!CA835</f>
        <v>0</v>
      </c>
      <c r="P834" s="27">
        <f>畜禽季度村级台账!CB835</f>
        <v>0</v>
      </c>
      <c r="Q834" s="27">
        <f>畜禽季度村级台账!CC835</f>
        <v>0</v>
      </c>
      <c r="R834" s="27">
        <f>畜禽季度村级台账!CD835</f>
        <v>0</v>
      </c>
      <c r="S834" s="27">
        <f>畜禽季度村级台账!CE835</f>
        <v>0</v>
      </c>
      <c r="T834" s="27">
        <f>畜禽季度村级台账!C835+畜禽季度村级台账!U835+畜禽季度村级台账!AM835+畜禽季度村级台账!BE835</f>
        <v>0</v>
      </c>
      <c r="U834" s="27">
        <f>畜禽季度村级台账!D835+畜禽季度村级台账!V835+畜禽季度村级台账!AN835+畜禽季度村级台账!BF835</f>
        <v>0</v>
      </c>
      <c r="V834" s="27">
        <f>畜禽季度村级台账!E835+畜禽季度村级台账!W835+畜禽季度村级台账!AO835+畜禽季度村级台账!BG835</f>
        <v>0</v>
      </c>
      <c r="W834" s="27">
        <f>畜禽季度村级台账!F835+畜禽季度村级台账!X835+畜禽季度村级台账!AP835+畜禽季度村级台账!BH835</f>
        <v>0</v>
      </c>
      <c r="X834" s="27">
        <f t="shared" si="104"/>
        <v>0</v>
      </c>
      <c r="Y834" s="27">
        <f>畜禽季度村级台账!G835+畜禽季度村级台账!Y835+畜禽季度村级台账!AQ835+畜禽季度村级台账!BI835</f>
        <v>0</v>
      </c>
      <c r="Z834" s="27">
        <f>畜禽季度村级台账!H835+畜禽季度村级台账!Z835+畜禽季度村级台账!AR835+畜禽季度村级台账!BJ835</f>
        <v>0</v>
      </c>
      <c r="AA834" s="27">
        <f>畜禽季度村级台账!CF835</f>
        <v>0</v>
      </c>
      <c r="AB834" s="27">
        <f>畜禽季度村级台账!CG835</f>
        <v>0</v>
      </c>
      <c r="AC834" s="27">
        <f>畜禽季度村级台账!CH835</f>
        <v>0</v>
      </c>
      <c r="AD834" s="27">
        <f>畜禽季度村级台账!CI835</f>
        <v>0</v>
      </c>
      <c r="AE834" s="27">
        <f>畜禽季度村级台账!CJ835</f>
        <v>0</v>
      </c>
      <c r="AF834" s="51" t="str">
        <f t="shared" si="97"/>
        <v>正确</v>
      </c>
      <c r="AG834" s="51" t="str">
        <f t="shared" si="98"/>
        <v>正确</v>
      </c>
      <c r="AH834" s="51" t="str">
        <f t="shared" si="99"/>
        <v>正确</v>
      </c>
      <c r="AI834" s="51" t="str">
        <f t="shared" si="100"/>
        <v>正确</v>
      </c>
      <c r="AJ834" s="51" t="str">
        <f t="shared" si="101"/>
        <v>正确</v>
      </c>
      <c r="AK834" s="51" t="str">
        <f t="shared" si="102"/>
        <v>正确</v>
      </c>
      <c r="AL834" s="51" t="str">
        <f t="shared" si="103"/>
        <v>正确</v>
      </c>
    </row>
    <row r="835" spans="1:38">
      <c r="A835" s="28">
        <v>825</v>
      </c>
      <c r="B835" s="26">
        <f>畜禽季度村级台账!B836</f>
        <v>0</v>
      </c>
      <c r="C835" s="27">
        <f>畜禽季度村级台账!BO836</f>
        <v>0</v>
      </c>
      <c r="D835" s="27">
        <f>畜禽季度村级台账!BP836</f>
        <v>0</v>
      </c>
      <c r="E835" s="27">
        <f>畜禽季度村级台账!BQ836</f>
        <v>0</v>
      </c>
      <c r="F835" s="27">
        <f>畜禽季度村级台账!BR836</f>
        <v>0</v>
      </c>
      <c r="G835" s="27">
        <f>畜禽季度村级台账!BS836</f>
        <v>0</v>
      </c>
      <c r="H835" s="27">
        <f>畜禽季度村级台账!BT836</f>
        <v>0</v>
      </c>
      <c r="I835" s="27">
        <f>畜禽季度村级台账!BU836</f>
        <v>0</v>
      </c>
      <c r="J835" s="27">
        <f>畜禽季度村级台账!BV836</f>
        <v>0</v>
      </c>
      <c r="K835" s="27">
        <f>畜禽季度村级台账!BW836</f>
        <v>0</v>
      </c>
      <c r="L835" s="27">
        <f>畜禽季度村级台账!BX836</f>
        <v>0</v>
      </c>
      <c r="M835" s="27">
        <f>畜禽季度村级台账!BY836</f>
        <v>0</v>
      </c>
      <c r="N835" s="27">
        <f>畜禽季度村级台账!BZ836</f>
        <v>0</v>
      </c>
      <c r="O835" s="27">
        <f>畜禽季度村级台账!CA836</f>
        <v>0</v>
      </c>
      <c r="P835" s="27">
        <f>畜禽季度村级台账!CB836</f>
        <v>0</v>
      </c>
      <c r="Q835" s="27">
        <f>畜禽季度村级台账!CC836</f>
        <v>0</v>
      </c>
      <c r="R835" s="27">
        <f>畜禽季度村级台账!CD836</f>
        <v>0</v>
      </c>
      <c r="S835" s="27">
        <f>畜禽季度村级台账!CE836</f>
        <v>0</v>
      </c>
      <c r="T835" s="27">
        <f>畜禽季度村级台账!C836+畜禽季度村级台账!U836+畜禽季度村级台账!AM836+畜禽季度村级台账!BE836</f>
        <v>0</v>
      </c>
      <c r="U835" s="27">
        <f>畜禽季度村级台账!D836+畜禽季度村级台账!V836+畜禽季度村级台账!AN836+畜禽季度村级台账!BF836</f>
        <v>0</v>
      </c>
      <c r="V835" s="27">
        <f>畜禽季度村级台账!E836+畜禽季度村级台账!W836+畜禽季度村级台账!AO836+畜禽季度村级台账!BG836</f>
        <v>0</v>
      </c>
      <c r="W835" s="27">
        <f>畜禽季度村级台账!F836+畜禽季度村级台账!X836+畜禽季度村级台账!AP836+畜禽季度村级台账!BH836</f>
        <v>0</v>
      </c>
      <c r="X835" s="27">
        <f t="shared" si="104"/>
        <v>0</v>
      </c>
      <c r="Y835" s="27">
        <f>畜禽季度村级台账!G836+畜禽季度村级台账!Y836+畜禽季度村级台账!AQ836+畜禽季度村级台账!BI836</f>
        <v>0</v>
      </c>
      <c r="Z835" s="27">
        <f>畜禽季度村级台账!H836+畜禽季度村级台账!Z836+畜禽季度村级台账!AR836+畜禽季度村级台账!BJ836</f>
        <v>0</v>
      </c>
      <c r="AA835" s="27">
        <f>畜禽季度村级台账!CF836</f>
        <v>0</v>
      </c>
      <c r="AB835" s="27">
        <f>畜禽季度村级台账!CG836</f>
        <v>0</v>
      </c>
      <c r="AC835" s="27">
        <f>畜禽季度村级台账!CH836</f>
        <v>0</v>
      </c>
      <c r="AD835" s="27">
        <f>畜禽季度村级台账!CI836</f>
        <v>0</v>
      </c>
      <c r="AE835" s="27">
        <f>畜禽季度村级台账!CJ836</f>
        <v>0</v>
      </c>
      <c r="AF835" s="51" t="str">
        <f t="shared" si="97"/>
        <v>正确</v>
      </c>
      <c r="AG835" s="51" t="str">
        <f t="shared" si="98"/>
        <v>正确</v>
      </c>
      <c r="AH835" s="51" t="str">
        <f t="shared" si="99"/>
        <v>正确</v>
      </c>
      <c r="AI835" s="51" t="str">
        <f t="shared" si="100"/>
        <v>正确</v>
      </c>
      <c r="AJ835" s="51" t="str">
        <f t="shared" si="101"/>
        <v>正确</v>
      </c>
      <c r="AK835" s="51" t="str">
        <f t="shared" si="102"/>
        <v>正确</v>
      </c>
      <c r="AL835" s="51" t="str">
        <f t="shared" si="103"/>
        <v>正确</v>
      </c>
    </row>
    <row r="836" spans="1:38">
      <c r="A836" s="28">
        <v>826</v>
      </c>
      <c r="B836" s="26">
        <f>畜禽季度村级台账!B837</f>
        <v>0</v>
      </c>
      <c r="C836" s="27">
        <f>畜禽季度村级台账!BO837</f>
        <v>0</v>
      </c>
      <c r="D836" s="27">
        <f>畜禽季度村级台账!BP837</f>
        <v>0</v>
      </c>
      <c r="E836" s="27">
        <f>畜禽季度村级台账!BQ837</f>
        <v>0</v>
      </c>
      <c r="F836" s="27">
        <f>畜禽季度村级台账!BR837</f>
        <v>0</v>
      </c>
      <c r="G836" s="27">
        <f>畜禽季度村级台账!BS837</f>
        <v>0</v>
      </c>
      <c r="H836" s="27">
        <f>畜禽季度村级台账!BT837</f>
        <v>0</v>
      </c>
      <c r="I836" s="27">
        <f>畜禽季度村级台账!BU837</f>
        <v>0</v>
      </c>
      <c r="J836" s="27">
        <f>畜禽季度村级台账!BV837</f>
        <v>0</v>
      </c>
      <c r="K836" s="27">
        <f>畜禽季度村级台账!BW837</f>
        <v>0</v>
      </c>
      <c r="L836" s="27">
        <f>畜禽季度村级台账!BX837</f>
        <v>0</v>
      </c>
      <c r="M836" s="27">
        <f>畜禽季度村级台账!BY837</f>
        <v>0</v>
      </c>
      <c r="N836" s="27">
        <f>畜禽季度村级台账!BZ837</f>
        <v>0</v>
      </c>
      <c r="O836" s="27">
        <f>畜禽季度村级台账!CA837</f>
        <v>0</v>
      </c>
      <c r="P836" s="27">
        <f>畜禽季度村级台账!CB837</f>
        <v>0</v>
      </c>
      <c r="Q836" s="27">
        <f>畜禽季度村级台账!CC837</f>
        <v>0</v>
      </c>
      <c r="R836" s="27">
        <f>畜禽季度村级台账!CD837</f>
        <v>0</v>
      </c>
      <c r="S836" s="27">
        <f>畜禽季度村级台账!CE837</f>
        <v>0</v>
      </c>
      <c r="T836" s="27">
        <f>畜禽季度村级台账!C837+畜禽季度村级台账!U837+畜禽季度村级台账!AM837+畜禽季度村级台账!BE837</f>
        <v>0</v>
      </c>
      <c r="U836" s="27">
        <f>畜禽季度村级台账!D837+畜禽季度村级台账!V837+畜禽季度村级台账!AN837+畜禽季度村级台账!BF837</f>
        <v>0</v>
      </c>
      <c r="V836" s="27">
        <f>畜禽季度村级台账!E837+畜禽季度村级台账!W837+畜禽季度村级台账!AO837+畜禽季度村级台账!BG837</f>
        <v>0</v>
      </c>
      <c r="W836" s="27">
        <f>畜禽季度村级台账!F837+畜禽季度村级台账!X837+畜禽季度村级台账!AP837+畜禽季度村级台账!BH837</f>
        <v>0</v>
      </c>
      <c r="X836" s="27">
        <f t="shared" si="104"/>
        <v>0</v>
      </c>
      <c r="Y836" s="27">
        <f>畜禽季度村级台账!G837+畜禽季度村级台账!Y837+畜禽季度村级台账!AQ837+畜禽季度村级台账!BI837</f>
        <v>0</v>
      </c>
      <c r="Z836" s="27">
        <f>畜禽季度村级台账!H837+畜禽季度村级台账!Z837+畜禽季度村级台账!AR837+畜禽季度村级台账!BJ837</f>
        <v>0</v>
      </c>
      <c r="AA836" s="27">
        <f>畜禽季度村级台账!CF837</f>
        <v>0</v>
      </c>
      <c r="AB836" s="27">
        <f>畜禽季度村级台账!CG837</f>
        <v>0</v>
      </c>
      <c r="AC836" s="27">
        <f>畜禽季度村级台账!CH837</f>
        <v>0</v>
      </c>
      <c r="AD836" s="27">
        <f>畜禽季度村级台账!CI837</f>
        <v>0</v>
      </c>
      <c r="AE836" s="27">
        <f>畜禽季度村级台账!CJ837</f>
        <v>0</v>
      </c>
      <c r="AF836" s="51" t="str">
        <f t="shared" si="97"/>
        <v>正确</v>
      </c>
      <c r="AG836" s="51" t="str">
        <f t="shared" si="98"/>
        <v>正确</v>
      </c>
      <c r="AH836" s="51" t="str">
        <f t="shared" si="99"/>
        <v>正确</v>
      </c>
      <c r="AI836" s="51" t="str">
        <f t="shared" si="100"/>
        <v>正确</v>
      </c>
      <c r="AJ836" s="51" t="str">
        <f t="shared" si="101"/>
        <v>正确</v>
      </c>
      <c r="AK836" s="51" t="str">
        <f t="shared" si="102"/>
        <v>正确</v>
      </c>
      <c r="AL836" s="51" t="str">
        <f t="shared" si="103"/>
        <v>正确</v>
      </c>
    </row>
    <row r="837" spans="1:38">
      <c r="A837" s="28">
        <v>827</v>
      </c>
      <c r="B837" s="26">
        <f>畜禽季度村级台账!B838</f>
        <v>0</v>
      </c>
      <c r="C837" s="27">
        <f>畜禽季度村级台账!BO838</f>
        <v>0</v>
      </c>
      <c r="D837" s="27">
        <f>畜禽季度村级台账!BP838</f>
        <v>0</v>
      </c>
      <c r="E837" s="27">
        <f>畜禽季度村级台账!BQ838</f>
        <v>0</v>
      </c>
      <c r="F837" s="27">
        <f>畜禽季度村级台账!BR838</f>
        <v>0</v>
      </c>
      <c r="G837" s="27">
        <f>畜禽季度村级台账!BS838</f>
        <v>0</v>
      </c>
      <c r="H837" s="27">
        <f>畜禽季度村级台账!BT838</f>
        <v>0</v>
      </c>
      <c r="I837" s="27">
        <f>畜禽季度村级台账!BU838</f>
        <v>0</v>
      </c>
      <c r="J837" s="27">
        <f>畜禽季度村级台账!BV838</f>
        <v>0</v>
      </c>
      <c r="K837" s="27">
        <f>畜禽季度村级台账!BW838</f>
        <v>0</v>
      </c>
      <c r="L837" s="27">
        <f>畜禽季度村级台账!BX838</f>
        <v>0</v>
      </c>
      <c r="M837" s="27">
        <f>畜禽季度村级台账!BY838</f>
        <v>0</v>
      </c>
      <c r="N837" s="27">
        <f>畜禽季度村级台账!BZ838</f>
        <v>0</v>
      </c>
      <c r="O837" s="27">
        <f>畜禽季度村级台账!CA838</f>
        <v>0</v>
      </c>
      <c r="P837" s="27">
        <f>畜禽季度村级台账!CB838</f>
        <v>0</v>
      </c>
      <c r="Q837" s="27">
        <f>畜禽季度村级台账!CC838</f>
        <v>0</v>
      </c>
      <c r="R837" s="27">
        <f>畜禽季度村级台账!CD838</f>
        <v>0</v>
      </c>
      <c r="S837" s="27">
        <f>畜禽季度村级台账!CE838</f>
        <v>0</v>
      </c>
      <c r="T837" s="27">
        <f>畜禽季度村级台账!C838+畜禽季度村级台账!U838+畜禽季度村级台账!AM838+畜禽季度村级台账!BE838</f>
        <v>0</v>
      </c>
      <c r="U837" s="27">
        <f>畜禽季度村级台账!D838+畜禽季度村级台账!V838+畜禽季度村级台账!AN838+畜禽季度村级台账!BF838</f>
        <v>0</v>
      </c>
      <c r="V837" s="27">
        <f>畜禽季度村级台账!E838+畜禽季度村级台账!W838+畜禽季度村级台账!AO838+畜禽季度村级台账!BG838</f>
        <v>0</v>
      </c>
      <c r="W837" s="27">
        <f>畜禽季度村级台账!F838+畜禽季度村级台账!X838+畜禽季度村级台账!AP838+畜禽季度村级台账!BH838</f>
        <v>0</v>
      </c>
      <c r="X837" s="27">
        <f t="shared" si="104"/>
        <v>0</v>
      </c>
      <c r="Y837" s="27">
        <f>畜禽季度村级台账!G838+畜禽季度村级台账!Y838+畜禽季度村级台账!AQ838+畜禽季度村级台账!BI838</f>
        <v>0</v>
      </c>
      <c r="Z837" s="27">
        <f>畜禽季度村级台账!H838+畜禽季度村级台账!Z838+畜禽季度村级台账!AR838+畜禽季度村级台账!BJ838</f>
        <v>0</v>
      </c>
      <c r="AA837" s="27">
        <f>畜禽季度村级台账!CF838</f>
        <v>0</v>
      </c>
      <c r="AB837" s="27">
        <f>畜禽季度村级台账!CG838</f>
        <v>0</v>
      </c>
      <c r="AC837" s="27">
        <f>畜禽季度村级台账!CH838</f>
        <v>0</v>
      </c>
      <c r="AD837" s="27">
        <f>畜禽季度村级台账!CI838</f>
        <v>0</v>
      </c>
      <c r="AE837" s="27">
        <f>畜禽季度村级台账!CJ838</f>
        <v>0</v>
      </c>
      <c r="AF837" s="51" t="str">
        <f t="shared" si="97"/>
        <v>正确</v>
      </c>
      <c r="AG837" s="51" t="str">
        <f t="shared" si="98"/>
        <v>正确</v>
      </c>
      <c r="AH837" s="51" t="str">
        <f t="shared" si="99"/>
        <v>正确</v>
      </c>
      <c r="AI837" s="51" t="str">
        <f t="shared" si="100"/>
        <v>正确</v>
      </c>
      <c r="AJ837" s="51" t="str">
        <f t="shared" si="101"/>
        <v>正确</v>
      </c>
      <c r="AK837" s="51" t="str">
        <f t="shared" si="102"/>
        <v>正确</v>
      </c>
      <c r="AL837" s="51" t="str">
        <f t="shared" si="103"/>
        <v>正确</v>
      </c>
    </row>
    <row r="838" spans="1:38">
      <c r="A838" s="28">
        <v>828</v>
      </c>
      <c r="B838" s="26">
        <f>畜禽季度村级台账!B839</f>
        <v>0</v>
      </c>
      <c r="C838" s="27">
        <f>畜禽季度村级台账!BO839</f>
        <v>0</v>
      </c>
      <c r="D838" s="27">
        <f>畜禽季度村级台账!BP839</f>
        <v>0</v>
      </c>
      <c r="E838" s="27">
        <f>畜禽季度村级台账!BQ839</f>
        <v>0</v>
      </c>
      <c r="F838" s="27">
        <f>畜禽季度村级台账!BR839</f>
        <v>0</v>
      </c>
      <c r="G838" s="27">
        <f>畜禽季度村级台账!BS839</f>
        <v>0</v>
      </c>
      <c r="H838" s="27">
        <f>畜禽季度村级台账!BT839</f>
        <v>0</v>
      </c>
      <c r="I838" s="27">
        <f>畜禽季度村级台账!BU839</f>
        <v>0</v>
      </c>
      <c r="J838" s="27">
        <f>畜禽季度村级台账!BV839</f>
        <v>0</v>
      </c>
      <c r="K838" s="27">
        <f>畜禽季度村级台账!BW839</f>
        <v>0</v>
      </c>
      <c r="L838" s="27">
        <f>畜禽季度村级台账!BX839</f>
        <v>0</v>
      </c>
      <c r="M838" s="27">
        <f>畜禽季度村级台账!BY839</f>
        <v>0</v>
      </c>
      <c r="N838" s="27">
        <f>畜禽季度村级台账!BZ839</f>
        <v>0</v>
      </c>
      <c r="O838" s="27">
        <f>畜禽季度村级台账!CA839</f>
        <v>0</v>
      </c>
      <c r="P838" s="27">
        <f>畜禽季度村级台账!CB839</f>
        <v>0</v>
      </c>
      <c r="Q838" s="27">
        <f>畜禽季度村级台账!CC839</f>
        <v>0</v>
      </c>
      <c r="R838" s="27">
        <f>畜禽季度村级台账!CD839</f>
        <v>0</v>
      </c>
      <c r="S838" s="27">
        <f>畜禽季度村级台账!CE839</f>
        <v>0</v>
      </c>
      <c r="T838" s="27">
        <f>畜禽季度村级台账!C839+畜禽季度村级台账!U839+畜禽季度村级台账!AM839+畜禽季度村级台账!BE839</f>
        <v>0</v>
      </c>
      <c r="U838" s="27">
        <f>畜禽季度村级台账!D839+畜禽季度村级台账!V839+畜禽季度村级台账!AN839+畜禽季度村级台账!BF839</f>
        <v>0</v>
      </c>
      <c r="V838" s="27">
        <f>畜禽季度村级台账!E839+畜禽季度村级台账!W839+畜禽季度村级台账!AO839+畜禽季度村级台账!BG839</f>
        <v>0</v>
      </c>
      <c r="W838" s="27">
        <f>畜禽季度村级台账!F839+畜禽季度村级台账!X839+畜禽季度村级台账!AP839+畜禽季度村级台账!BH839</f>
        <v>0</v>
      </c>
      <c r="X838" s="27">
        <f t="shared" si="104"/>
        <v>0</v>
      </c>
      <c r="Y838" s="27">
        <f>畜禽季度村级台账!G839+畜禽季度村级台账!Y839+畜禽季度村级台账!AQ839+畜禽季度村级台账!BI839</f>
        <v>0</v>
      </c>
      <c r="Z838" s="27">
        <f>畜禽季度村级台账!H839+畜禽季度村级台账!Z839+畜禽季度村级台账!AR839+畜禽季度村级台账!BJ839</f>
        <v>0</v>
      </c>
      <c r="AA838" s="27">
        <f>畜禽季度村级台账!CF839</f>
        <v>0</v>
      </c>
      <c r="AB838" s="27">
        <f>畜禽季度村级台账!CG839</f>
        <v>0</v>
      </c>
      <c r="AC838" s="27">
        <f>畜禽季度村级台账!CH839</f>
        <v>0</v>
      </c>
      <c r="AD838" s="27">
        <f>畜禽季度村级台账!CI839</f>
        <v>0</v>
      </c>
      <c r="AE838" s="27">
        <f>畜禽季度村级台账!CJ839</f>
        <v>0</v>
      </c>
      <c r="AF838" s="51" t="str">
        <f t="shared" si="97"/>
        <v>正确</v>
      </c>
      <c r="AG838" s="51" t="str">
        <f t="shared" si="98"/>
        <v>正确</v>
      </c>
      <c r="AH838" s="51" t="str">
        <f t="shared" si="99"/>
        <v>正确</v>
      </c>
      <c r="AI838" s="51" t="str">
        <f t="shared" si="100"/>
        <v>正确</v>
      </c>
      <c r="AJ838" s="51" t="str">
        <f t="shared" si="101"/>
        <v>正确</v>
      </c>
      <c r="AK838" s="51" t="str">
        <f t="shared" si="102"/>
        <v>正确</v>
      </c>
      <c r="AL838" s="51" t="str">
        <f t="shared" si="103"/>
        <v>正确</v>
      </c>
    </row>
    <row r="839" spans="1:38">
      <c r="A839" s="28">
        <v>829</v>
      </c>
      <c r="B839" s="26">
        <f>畜禽季度村级台账!B840</f>
        <v>0</v>
      </c>
      <c r="C839" s="27">
        <f>畜禽季度村级台账!BO840</f>
        <v>0</v>
      </c>
      <c r="D839" s="27">
        <f>畜禽季度村级台账!BP840</f>
        <v>0</v>
      </c>
      <c r="E839" s="27">
        <f>畜禽季度村级台账!BQ840</f>
        <v>0</v>
      </c>
      <c r="F839" s="27">
        <f>畜禽季度村级台账!BR840</f>
        <v>0</v>
      </c>
      <c r="G839" s="27">
        <f>畜禽季度村级台账!BS840</f>
        <v>0</v>
      </c>
      <c r="H839" s="27">
        <f>畜禽季度村级台账!BT840</f>
        <v>0</v>
      </c>
      <c r="I839" s="27">
        <f>畜禽季度村级台账!BU840</f>
        <v>0</v>
      </c>
      <c r="J839" s="27">
        <f>畜禽季度村级台账!BV840</f>
        <v>0</v>
      </c>
      <c r="K839" s="27">
        <f>畜禽季度村级台账!BW840</f>
        <v>0</v>
      </c>
      <c r="L839" s="27">
        <f>畜禽季度村级台账!BX840</f>
        <v>0</v>
      </c>
      <c r="M839" s="27">
        <f>畜禽季度村级台账!BY840</f>
        <v>0</v>
      </c>
      <c r="N839" s="27">
        <f>畜禽季度村级台账!BZ840</f>
        <v>0</v>
      </c>
      <c r="O839" s="27">
        <f>畜禽季度村级台账!CA840</f>
        <v>0</v>
      </c>
      <c r="P839" s="27">
        <f>畜禽季度村级台账!CB840</f>
        <v>0</v>
      </c>
      <c r="Q839" s="27">
        <f>畜禽季度村级台账!CC840</f>
        <v>0</v>
      </c>
      <c r="R839" s="27">
        <f>畜禽季度村级台账!CD840</f>
        <v>0</v>
      </c>
      <c r="S839" s="27">
        <f>畜禽季度村级台账!CE840</f>
        <v>0</v>
      </c>
      <c r="T839" s="27">
        <f>畜禽季度村级台账!C840+畜禽季度村级台账!U840+畜禽季度村级台账!AM840+畜禽季度村级台账!BE840</f>
        <v>0</v>
      </c>
      <c r="U839" s="27">
        <f>畜禽季度村级台账!D840+畜禽季度村级台账!V840+畜禽季度村级台账!AN840+畜禽季度村级台账!BF840</f>
        <v>0</v>
      </c>
      <c r="V839" s="27">
        <f>畜禽季度村级台账!E840+畜禽季度村级台账!W840+畜禽季度村级台账!AO840+畜禽季度村级台账!BG840</f>
        <v>0</v>
      </c>
      <c r="W839" s="27">
        <f>畜禽季度村级台账!F840+畜禽季度村级台账!X840+畜禽季度村级台账!AP840+畜禽季度村级台账!BH840</f>
        <v>0</v>
      </c>
      <c r="X839" s="27">
        <f t="shared" si="104"/>
        <v>0</v>
      </c>
      <c r="Y839" s="27">
        <f>畜禽季度村级台账!G840+畜禽季度村级台账!Y840+畜禽季度村级台账!AQ840+畜禽季度村级台账!BI840</f>
        <v>0</v>
      </c>
      <c r="Z839" s="27">
        <f>畜禽季度村级台账!H840+畜禽季度村级台账!Z840+畜禽季度村级台账!AR840+畜禽季度村级台账!BJ840</f>
        <v>0</v>
      </c>
      <c r="AA839" s="27">
        <f>畜禽季度村级台账!CF840</f>
        <v>0</v>
      </c>
      <c r="AB839" s="27">
        <f>畜禽季度村级台账!CG840</f>
        <v>0</v>
      </c>
      <c r="AC839" s="27">
        <f>畜禽季度村级台账!CH840</f>
        <v>0</v>
      </c>
      <c r="AD839" s="27">
        <f>畜禽季度村级台账!CI840</f>
        <v>0</v>
      </c>
      <c r="AE839" s="27">
        <f>畜禽季度村级台账!CJ840</f>
        <v>0</v>
      </c>
      <c r="AF839" s="51" t="str">
        <f t="shared" si="97"/>
        <v>正确</v>
      </c>
      <c r="AG839" s="51" t="str">
        <f t="shared" si="98"/>
        <v>正确</v>
      </c>
      <c r="AH839" s="51" t="str">
        <f t="shared" si="99"/>
        <v>正确</v>
      </c>
      <c r="AI839" s="51" t="str">
        <f t="shared" si="100"/>
        <v>正确</v>
      </c>
      <c r="AJ839" s="51" t="str">
        <f t="shared" si="101"/>
        <v>正确</v>
      </c>
      <c r="AK839" s="51" t="str">
        <f t="shared" si="102"/>
        <v>正确</v>
      </c>
      <c r="AL839" s="51" t="str">
        <f t="shared" si="103"/>
        <v>正确</v>
      </c>
    </row>
    <row r="840" spans="1:38">
      <c r="A840" s="28">
        <v>830</v>
      </c>
      <c r="B840" s="26">
        <f>畜禽季度村级台账!B841</f>
        <v>0</v>
      </c>
      <c r="C840" s="27">
        <f>畜禽季度村级台账!BO841</f>
        <v>0</v>
      </c>
      <c r="D840" s="27">
        <f>畜禽季度村级台账!BP841</f>
        <v>0</v>
      </c>
      <c r="E840" s="27">
        <f>畜禽季度村级台账!BQ841</f>
        <v>0</v>
      </c>
      <c r="F840" s="27">
        <f>畜禽季度村级台账!BR841</f>
        <v>0</v>
      </c>
      <c r="G840" s="27">
        <f>畜禽季度村级台账!BS841</f>
        <v>0</v>
      </c>
      <c r="H840" s="27">
        <f>畜禽季度村级台账!BT841</f>
        <v>0</v>
      </c>
      <c r="I840" s="27">
        <f>畜禽季度村级台账!BU841</f>
        <v>0</v>
      </c>
      <c r="J840" s="27">
        <f>畜禽季度村级台账!BV841</f>
        <v>0</v>
      </c>
      <c r="K840" s="27">
        <f>畜禽季度村级台账!BW841</f>
        <v>0</v>
      </c>
      <c r="L840" s="27">
        <f>畜禽季度村级台账!BX841</f>
        <v>0</v>
      </c>
      <c r="M840" s="27">
        <f>畜禽季度村级台账!BY841</f>
        <v>0</v>
      </c>
      <c r="N840" s="27">
        <f>畜禽季度村级台账!BZ841</f>
        <v>0</v>
      </c>
      <c r="O840" s="27">
        <f>畜禽季度村级台账!CA841</f>
        <v>0</v>
      </c>
      <c r="P840" s="27">
        <f>畜禽季度村级台账!CB841</f>
        <v>0</v>
      </c>
      <c r="Q840" s="27">
        <f>畜禽季度村级台账!CC841</f>
        <v>0</v>
      </c>
      <c r="R840" s="27">
        <f>畜禽季度村级台账!CD841</f>
        <v>0</v>
      </c>
      <c r="S840" s="27">
        <f>畜禽季度村级台账!CE841</f>
        <v>0</v>
      </c>
      <c r="T840" s="27">
        <f>畜禽季度村级台账!C841+畜禽季度村级台账!U841+畜禽季度村级台账!AM841+畜禽季度村级台账!BE841</f>
        <v>0</v>
      </c>
      <c r="U840" s="27">
        <f>畜禽季度村级台账!D841+畜禽季度村级台账!V841+畜禽季度村级台账!AN841+畜禽季度村级台账!BF841</f>
        <v>0</v>
      </c>
      <c r="V840" s="27">
        <f>畜禽季度村级台账!E841+畜禽季度村级台账!W841+畜禽季度村级台账!AO841+畜禽季度村级台账!BG841</f>
        <v>0</v>
      </c>
      <c r="W840" s="27">
        <f>畜禽季度村级台账!F841+畜禽季度村级台账!X841+畜禽季度村级台账!AP841+畜禽季度村级台账!BH841</f>
        <v>0</v>
      </c>
      <c r="X840" s="27">
        <f t="shared" si="104"/>
        <v>0</v>
      </c>
      <c r="Y840" s="27">
        <f>畜禽季度村级台账!G841+畜禽季度村级台账!Y841+畜禽季度村级台账!AQ841+畜禽季度村级台账!BI841</f>
        <v>0</v>
      </c>
      <c r="Z840" s="27">
        <f>畜禽季度村级台账!H841+畜禽季度村级台账!Z841+畜禽季度村级台账!AR841+畜禽季度村级台账!BJ841</f>
        <v>0</v>
      </c>
      <c r="AA840" s="27">
        <f>畜禽季度村级台账!CF841</f>
        <v>0</v>
      </c>
      <c r="AB840" s="27">
        <f>畜禽季度村级台账!CG841</f>
        <v>0</v>
      </c>
      <c r="AC840" s="27">
        <f>畜禽季度村级台账!CH841</f>
        <v>0</v>
      </c>
      <c r="AD840" s="27">
        <f>畜禽季度村级台账!CI841</f>
        <v>0</v>
      </c>
      <c r="AE840" s="27">
        <f>畜禽季度村级台账!CJ841</f>
        <v>0</v>
      </c>
      <c r="AF840" s="51" t="str">
        <f t="shared" si="97"/>
        <v>正确</v>
      </c>
      <c r="AG840" s="51" t="str">
        <f t="shared" si="98"/>
        <v>正确</v>
      </c>
      <c r="AH840" s="51" t="str">
        <f t="shared" si="99"/>
        <v>正确</v>
      </c>
      <c r="AI840" s="51" t="str">
        <f t="shared" si="100"/>
        <v>正确</v>
      </c>
      <c r="AJ840" s="51" t="str">
        <f t="shared" si="101"/>
        <v>正确</v>
      </c>
      <c r="AK840" s="51" t="str">
        <f t="shared" si="102"/>
        <v>正确</v>
      </c>
      <c r="AL840" s="51" t="str">
        <f t="shared" si="103"/>
        <v>正确</v>
      </c>
    </row>
    <row r="841" spans="1:38">
      <c r="A841" s="28">
        <v>831</v>
      </c>
      <c r="B841" s="26">
        <f>畜禽季度村级台账!B842</f>
        <v>0</v>
      </c>
      <c r="C841" s="27">
        <f>畜禽季度村级台账!BO842</f>
        <v>0</v>
      </c>
      <c r="D841" s="27">
        <f>畜禽季度村级台账!BP842</f>
        <v>0</v>
      </c>
      <c r="E841" s="27">
        <f>畜禽季度村级台账!BQ842</f>
        <v>0</v>
      </c>
      <c r="F841" s="27">
        <f>畜禽季度村级台账!BR842</f>
        <v>0</v>
      </c>
      <c r="G841" s="27">
        <f>畜禽季度村级台账!BS842</f>
        <v>0</v>
      </c>
      <c r="H841" s="27">
        <f>畜禽季度村级台账!BT842</f>
        <v>0</v>
      </c>
      <c r="I841" s="27">
        <f>畜禽季度村级台账!BU842</f>
        <v>0</v>
      </c>
      <c r="J841" s="27">
        <f>畜禽季度村级台账!BV842</f>
        <v>0</v>
      </c>
      <c r="K841" s="27">
        <f>畜禽季度村级台账!BW842</f>
        <v>0</v>
      </c>
      <c r="L841" s="27">
        <f>畜禽季度村级台账!BX842</f>
        <v>0</v>
      </c>
      <c r="M841" s="27">
        <f>畜禽季度村级台账!BY842</f>
        <v>0</v>
      </c>
      <c r="N841" s="27">
        <f>畜禽季度村级台账!BZ842</f>
        <v>0</v>
      </c>
      <c r="O841" s="27">
        <f>畜禽季度村级台账!CA842</f>
        <v>0</v>
      </c>
      <c r="P841" s="27">
        <f>畜禽季度村级台账!CB842</f>
        <v>0</v>
      </c>
      <c r="Q841" s="27">
        <f>畜禽季度村级台账!CC842</f>
        <v>0</v>
      </c>
      <c r="R841" s="27">
        <f>畜禽季度村级台账!CD842</f>
        <v>0</v>
      </c>
      <c r="S841" s="27">
        <f>畜禽季度村级台账!CE842</f>
        <v>0</v>
      </c>
      <c r="T841" s="27">
        <f>畜禽季度村级台账!C842+畜禽季度村级台账!U842+畜禽季度村级台账!AM842+畜禽季度村级台账!BE842</f>
        <v>0</v>
      </c>
      <c r="U841" s="27">
        <f>畜禽季度村级台账!D842+畜禽季度村级台账!V842+畜禽季度村级台账!AN842+畜禽季度村级台账!BF842</f>
        <v>0</v>
      </c>
      <c r="V841" s="27">
        <f>畜禽季度村级台账!E842+畜禽季度村级台账!W842+畜禽季度村级台账!AO842+畜禽季度村级台账!BG842</f>
        <v>0</v>
      </c>
      <c r="W841" s="27">
        <f>畜禽季度村级台账!F842+畜禽季度村级台账!X842+畜禽季度村级台账!AP842+畜禽季度村级台账!BH842</f>
        <v>0</v>
      </c>
      <c r="X841" s="27">
        <f t="shared" si="104"/>
        <v>0</v>
      </c>
      <c r="Y841" s="27">
        <f>畜禽季度村级台账!G842+畜禽季度村级台账!Y842+畜禽季度村级台账!AQ842+畜禽季度村级台账!BI842</f>
        <v>0</v>
      </c>
      <c r="Z841" s="27">
        <f>畜禽季度村级台账!H842+畜禽季度村级台账!Z842+畜禽季度村级台账!AR842+畜禽季度村级台账!BJ842</f>
        <v>0</v>
      </c>
      <c r="AA841" s="27">
        <f>畜禽季度村级台账!CF842</f>
        <v>0</v>
      </c>
      <c r="AB841" s="27">
        <f>畜禽季度村级台账!CG842</f>
        <v>0</v>
      </c>
      <c r="AC841" s="27">
        <f>畜禽季度村级台账!CH842</f>
        <v>0</v>
      </c>
      <c r="AD841" s="27">
        <f>畜禽季度村级台账!CI842</f>
        <v>0</v>
      </c>
      <c r="AE841" s="27">
        <f>畜禽季度村级台账!CJ842</f>
        <v>0</v>
      </c>
      <c r="AF841" s="51" t="str">
        <f t="shared" si="97"/>
        <v>正确</v>
      </c>
      <c r="AG841" s="51" t="str">
        <f t="shared" si="98"/>
        <v>正确</v>
      </c>
      <c r="AH841" s="51" t="str">
        <f t="shared" si="99"/>
        <v>正确</v>
      </c>
      <c r="AI841" s="51" t="str">
        <f t="shared" si="100"/>
        <v>正确</v>
      </c>
      <c r="AJ841" s="51" t="str">
        <f t="shared" si="101"/>
        <v>正确</v>
      </c>
      <c r="AK841" s="51" t="str">
        <f t="shared" si="102"/>
        <v>正确</v>
      </c>
      <c r="AL841" s="51" t="str">
        <f t="shared" si="103"/>
        <v>正确</v>
      </c>
    </row>
    <row r="842" spans="1:38">
      <c r="A842" s="28">
        <v>832</v>
      </c>
      <c r="B842" s="26">
        <f>畜禽季度村级台账!B843</f>
        <v>0</v>
      </c>
      <c r="C842" s="27">
        <f>畜禽季度村级台账!BO843</f>
        <v>0</v>
      </c>
      <c r="D842" s="27">
        <f>畜禽季度村级台账!BP843</f>
        <v>0</v>
      </c>
      <c r="E842" s="27">
        <f>畜禽季度村级台账!BQ843</f>
        <v>0</v>
      </c>
      <c r="F842" s="27">
        <f>畜禽季度村级台账!BR843</f>
        <v>0</v>
      </c>
      <c r="G842" s="27">
        <f>畜禽季度村级台账!BS843</f>
        <v>0</v>
      </c>
      <c r="H842" s="27">
        <f>畜禽季度村级台账!BT843</f>
        <v>0</v>
      </c>
      <c r="I842" s="27">
        <f>畜禽季度村级台账!BU843</f>
        <v>0</v>
      </c>
      <c r="J842" s="27">
        <f>畜禽季度村级台账!BV843</f>
        <v>0</v>
      </c>
      <c r="K842" s="27">
        <f>畜禽季度村级台账!BW843</f>
        <v>0</v>
      </c>
      <c r="L842" s="27">
        <f>畜禽季度村级台账!BX843</f>
        <v>0</v>
      </c>
      <c r="M842" s="27">
        <f>畜禽季度村级台账!BY843</f>
        <v>0</v>
      </c>
      <c r="N842" s="27">
        <f>畜禽季度村级台账!BZ843</f>
        <v>0</v>
      </c>
      <c r="O842" s="27">
        <f>畜禽季度村级台账!CA843</f>
        <v>0</v>
      </c>
      <c r="P842" s="27">
        <f>畜禽季度村级台账!CB843</f>
        <v>0</v>
      </c>
      <c r="Q842" s="27">
        <f>畜禽季度村级台账!CC843</f>
        <v>0</v>
      </c>
      <c r="R842" s="27">
        <f>畜禽季度村级台账!CD843</f>
        <v>0</v>
      </c>
      <c r="S842" s="27">
        <f>畜禽季度村级台账!CE843</f>
        <v>0</v>
      </c>
      <c r="T842" s="27">
        <f>畜禽季度村级台账!C843+畜禽季度村级台账!U843+畜禽季度村级台账!AM843+畜禽季度村级台账!BE843</f>
        <v>0</v>
      </c>
      <c r="U842" s="27">
        <f>畜禽季度村级台账!D843+畜禽季度村级台账!V843+畜禽季度村级台账!AN843+畜禽季度村级台账!BF843</f>
        <v>0</v>
      </c>
      <c r="V842" s="27">
        <f>畜禽季度村级台账!E843+畜禽季度村级台账!W843+畜禽季度村级台账!AO843+畜禽季度村级台账!BG843</f>
        <v>0</v>
      </c>
      <c r="W842" s="27">
        <f>畜禽季度村级台账!F843+畜禽季度村级台账!X843+畜禽季度村级台账!AP843+畜禽季度村级台账!BH843</f>
        <v>0</v>
      </c>
      <c r="X842" s="27">
        <f t="shared" si="104"/>
        <v>0</v>
      </c>
      <c r="Y842" s="27">
        <f>畜禽季度村级台账!G843+畜禽季度村级台账!Y843+畜禽季度村级台账!AQ843+畜禽季度村级台账!BI843</f>
        <v>0</v>
      </c>
      <c r="Z842" s="27">
        <f>畜禽季度村级台账!H843+畜禽季度村级台账!Z843+畜禽季度村级台账!AR843+畜禽季度村级台账!BJ843</f>
        <v>0</v>
      </c>
      <c r="AA842" s="27">
        <f>畜禽季度村级台账!CF843</f>
        <v>0</v>
      </c>
      <c r="AB842" s="27">
        <f>畜禽季度村级台账!CG843</f>
        <v>0</v>
      </c>
      <c r="AC842" s="27">
        <f>畜禽季度村级台账!CH843</f>
        <v>0</v>
      </c>
      <c r="AD842" s="27">
        <f>畜禽季度村级台账!CI843</f>
        <v>0</v>
      </c>
      <c r="AE842" s="27">
        <f>畜禽季度村级台账!CJ843</f>
        <v>0</v>
      </c>
      <c r="AF842" s="51" t="str">
        <f t="shared" ref="AF842:AF910" si="105">IF(C842&gt;=D842,"正确","错误")</f>
        <v>正确</v>
      </c>
      <c r="AG842" s="51" t="str">
        <f t="shared" ref="AG842:AG910" si="106">IF(E842=F842+G842,"正确","错误")</f>
        <v>正确</v>
      </c>
      <c r="AH842" s="51" t="str">
        <f t="shared" ref="AH842:AH910" si="107">IF(H842=I842+J842,"正确","错误")</f>
        <v>正确</v>
      </c>
      <c r="AI842" s="51" t="str">
        <f t="shared" ref="AI842:AI910" si="108">IF(K842&gt;=L842,"正确","错误")</f>
        <v>正确</v>
      </c>
      <c r="AJ842" s="51" t="str">
        <f t="shared" ref="AJ842:AJ910" si="109">IF(L842=M842+N842,"正确","错误")</f>
        <v>正确</v>
      </c>
      <c r="AK842" s="51" t="str">
        <f t="shared" ref="AK842:AK910" si="110">IF(V842=W842+X842,"正确","错误")</f>
        <v>正确</v>
      </c>
      <c r="AL842" s="51" t="str">
        <f t="shared" ref="AL842:AL910" si="111">IF(Y842&gt;=Z842,"正确","错误")</f>
        <v>正确</v>
      </c>
    </row>
    <row r="843" spans="1:38">
      <c r="A843" s="28">
        <v>833</v>
      </c>
      <c r="B843" s="26">
        <f>畜禽季度村级台账!B844</f>
        <v>0</v>
      </c>
      <c r="C843" s="27">
        <f>畜禽季度村级台账!BO844</f>
        <v>0</v>
      </c>
      <c r="D843" s="27">
        <f>畜禽季度村级台账!BP844</f>
        <v>0</v>
      </c>
      <c r="E843" s="27">
        <f>畜禽季度村级台账!BQ844</f>
        <v>0</v>
      </c>
      <c r="F843" s="27">
        <f>畜禽季度村级台账!BR844</f>
        <v>0</v>
      </c>
      <c r="G843" s="27">
        <f>畜禽季度村级台账!BS844</f>
        <v>0</v>
      </c>
      <c r="H843" s="27">
        <f>畜禽季度村级台账!BT844</f>
        <v>0</v>
      </c>
      <c r="I843" s="27">
        <f>畜禽季度村级台账!BU844</f>
        <v>0</v>
      </c>
      <c r="J843" s="27">
        <f>畜禽季度村级台账!BV844</f>
        <v>0</v>
      </c>
      <c r="K843" s="27">
        <f>畜禽季度村级台账!BW844</f>
        <v>0</v>
      </c>
      <c r="L843" s="27">
        <f>畜禽季度村级台账!BX844</f>
        <v>0</v>
      </c>
      <c r="M843" s="27">
        <f>畜禽季度村级台账!BY844</f>
        <v>0</v>
      </c>
      <c r="N843" s="27">
        <f>畜禽季度村级台账!BZ844</f>
        <v>0</v>
      </c>
      <c r="O843" s="27">
        <f>畜禽季度村级台账!CA844</f>
        <v>0</v>
      </c>
      <c r="P843" s="27">
        <f>畜禽季度村级台账!CB844</f>
        <v>0</v>
      </c>
      <c r="Q843" s="27">
        <f>畜禽季度村级台账!CC844</f>
        <v>0</v>
      </c>
      <c r="R843" s="27">
        <f>畜禽季度村级台账!CD844</f>
        <v>0</v>
      </c>
      <c r="S843" s="27">
        <f>畜禽季度村级台账!CE844</f>
        <v>0</v>
      </c>
      <c r="T843" s="27">
        <f>畜禽季度村级台账!C844+畜禽季度村级台账!U844+畜禽季度村级台账!AM844+畜禽季度村级台账!BE844</f>
        <v>0</v>
      </c>
      <c r="U843" s="27">
        <f>畜禽季度村级台账!D844+畜禽季度村级台账!V844+畜禽季度村级台账!AN844+畜禽季度村级台账!BF844</f>
        <v>0</v>
      </c>
      <c r="V843" s="27">
        <f>畜禽季度村级台账!E844+畜禽季度村级台账!W844+畜禽季度村级台账!AO844+畜禽季度村级台账!BG844</f>
        <v>0</v>
      </c>
      <c r="W843" s="27">
        <f>畜禽季度村级台账!F844+畜禽季度村级台账!X844+畜禽季度村级台账!AP844+畜禽季度村级台账!BH844</f>
        <v>0</v>
      </c>
      <c r="X843" s="27">
        <f t="shared" si="104"/>
        <v>0</v>
      </c>
      <c r="Y843" s="27">
        <f>畜禽季度村级台账!G844+畜禽季度村级台账!Y844+畜禽季度村级台账!AQ844+畜禽季度村级台账!BI844</f>
        <v>0</v>
      </c>
      <c r="Z843" s="27">
        <f>畜禽季度村级台账!H844+畜禽季度村级台账!Z844+畜禽季度村级台账!AR844+畜禽季度村级台账!BJ844</f>
        <v>0</v>
      </c>
      <c r="AA843" s="27">
        <f>畜禽季度村级台账!CF844</f>
        <v>0</v>
      </c>
      <c r="AB843" s="27">
        <f>畜禽季度村级台账!CG844</f>
        <v>0</v>
      </c>
      <c r="AC843" s="27">
        <f>畜禽季度村级台账!CH844</f>
        <v>0</v>
      </c>
      <c r="AD843" s="27">
        <f>畜禽季度村级台账!CI844</f>
        <v>0</v>
      </c>
      <c r="AE843" s="27">
        <f>畜禽季度村级台账!CJ844</f>
        <v>0</v>
      </c>
      <c r="AF843" s="51" t="str">
        <f t="shared" si="105"/>
        <v>正确</v>
      </c>
      <c r="AG843" s="51" t="str">
        <f t="shared" si="106"/>
        <v>正确</v>
      </c>
      <c r="AH843" s="51" t="str">
        <f t="shared" si="107"/>
        <v>正确</v>
      </c>
      <c r="AI843" s="51" t="str">
        <f t="shared" si="108"/>
        <v>正确</v>
      </c>
      <c r="AJ843" s="51" t="str">
        <f t="shared" si="109"/>
        <v>正确</v>
      </c>
      <c r="AK843" s="51" t="str">
        <f t="shared" si="110"/>
        <v>正确</v>
      </c>
      <c r="AL843" s="51" t="str">
        <f t="shared" si="111"/>
        <v>正确</v>
      </c>
    </row>
    <row r="844" spans="1:38">
      <c r="A844" s="28">
        <v>834</v>
      </c>
      <c r="B844" s="26">
        <f>畜禽季度村级台账!B845</f>
        <v>0</v>
      </c>
      <c r="C844" s="27">
        <f>畜禽季度村级台账!BO845</f>
        <v>0</v>
      </c>
      <c r="D844" s="27">
        <f>畜禽季度村级台账!BP845</f>
        <v>0</v>
      </c>
      <c r="E844" s="27">
        <f>畜禽季度村级台账!BQ845</f>
        <v>0</v>
      </c>
      <c r="F844" s="27">
        <f>畜禽季度村级台账!BR845</f>
        <v>0</v>
      </c>
      <c r="G844" s="27">
        <f>畜禽季度村级台账!BS845</f>
        <v>0</v>
      </c>
      <c r="H844" s="27">
        <f>畜禽季度村级台账!BT845</f>
        <v>0</v>
      </c>
      <c r="I844" s="27">
        <f>畜禽季度村级台账!BU845</f>
        <v>0</v>
      </c>
      <c r="J844" s="27">
        <f>畜禽季度村级台账!BV845</f>
        <v>0</v>
      </c>
      <c r="K844" s="27">
        <f>畜禽季度村级台账!BW845</f>
        <v>0</v>
      </c>
      <c r="L844" s="27">
        <f>畜禽季度村级台账!BX845</f>
        <v>0</v>
      </c>
      <c r="M844" s="27">
        <f>畜禽季度村级台账!BY845</f>
        <v>0</v>
      </c>
      <c r="N844" s="27">
        <f>畜禽季度村级台账!BZ845</f>
        <v>0</v>
      </c>
      <c r="O844" s="27">
        <f>畜禽季度村级台账!CA845</f>
        <v>0</v>
      </c>
      <c r="P844" s="27">
        <f>畜禽季度村级台账!CB845</f>
        <v>0</v>
      </c>
      <c r="Q844" s="27">
        <f>畜禽季度村级台账!CC845</f>
        <v>0</v>
      </c>
      <c r="R844" s="27">
        <f>畜禽季度村级台账!CD845</f>
        <v>0</v>
      </c>
      <c r="S844" s="27">
        <f>畜禽季度村级台账!CE845</f>
        <v>0</v>
      </c>
      <c r="T844" s="27">
        <f>畜禽季度村级台账!C845+畜禽季度村级台账!U845+畜禽季度村级台账!AM845+畜禽季度村级台账!BE845</f>
        <v>0</v>
      </c>
      <c r="U844" s="27">
        <f>畜禽季度村级台账!D845+畜禽季度村级台账!V845+畜禽季度村级台账!AN845+畜禽季度村级台账!BF845</f>
        <v>0</v>
      </c>
      <c r="V844" s="27">
        <f>畜禽季度村级台账!E845+畜禽季度村级台账!W845+畜禽季度村级台账!AO845+畜禽季度村级台账!BG845</f>
        <v>0</v>
      </c>
      <c r="W844" s="27">
        <f>畜禽季度村级台账!F845+畜禽季度村级台账!X845+畜禽季度村级台账!AP845+畜禽季度村级台账!BH845</f>
        <v>0</v>
      </c>
      <c r="X844" s="27">
        <f t="shared" ref="X844:X907" si="112">V844-W844</f>
        <v>0</v>
      </c>
      <c r="Y844" s="27">
        <f>畜禽季度村级台账!G845+畜禽季度村级台账!Y845+畜禽季度村级台账!AQ845+畜禽季度村级台账!BI845</f>
        <v>0</v>
      </c>
      <c r="Z844" s="27">
        <f>畜禽季度村级台账!H845+畜禽季度村级台账!Z845+畜禽季度村级台账!AR845+畜禽季度村级台账!BJ845</f>
        <v>0</v>
      </c>
      <c r="AA844" s="27">
        <f>畜禽季度村级台账!CF845</f>
        <v>0</v>
      </c>
      <c r="AB844" s="27">
        <f>畜禽季度村级台账!CG845</f>
        <v>0</v>
      </c>
      <c r="AC844" s="27">
        <f>畜禽季度村级台账!CH845</f>
        <v>0</v>
      </c>
      <c r="AD844" s="27">
        <f>畜禽季度村级台账!CI845</f>
        <v>0</v>
      </c>
      <c r="AE844" s="27">
        <f>畜禽季度村级台账!CJ845</f>
        <v>0</v>
      </c>
      <c r="AF844" s="51" t="str">
        <f t="shared" si="105"/>
        <v>正确</v>
      </c>
      <c r="AG844" s="51" t="str">
        <f t="shared" si="106"/>
        <v>正确</v>
      </c>
      <c r="AH844" s="51" t="str">
        <f t="shared" si="107"/>
        <v>正确</v>
      </c>
      <c r="AI844" s="51" t="str">
        <f t="shared" si="108"/>
        <v>正确</v>
      </c>
      <c r="AJ844" s="51" t="str">
        <f t="shared" si="109"/>
        <v>正确</v>
      </c>
      <c r="AK844" s="51" t="str">
        <f t="shared" si="110"/>
        <v>正确</v>
      </c>
      <c r="AL844" s="51" t="str">
        <f t="shared" si="111"/>
        <v>正确</v>
      </c>
    </row>
    <row r="845" spans="1:38">
      <c r="A845" s="28">
        <v>835</v>
      </c>
      <c r="B845" s="26">
        <f>畜禽季度村级台账!B846</f>
        <v>0</v>
      </c>
      <c r="C845" s="27">
        <f>畜禽季度村级台账!BO846</f>
        <v>0</v>
      </c>
      <c r="D845" s="27">
        <f>畜禽季度村级台账!BP846</f>
        <v>0</v>
      </c>
      <c r="E845" s="27">
        <f>畜禽季度村级台账!BQ846</f>
        <v>0</v>
      </c>
      <c r="F845" s="27">
        <f>畜禽季度村级台账!BR846</f>
        <v>0</v>
      </c>
      <c r="G845" s="27">
        <f>畜禽季度村级台账!BS846</f>
        <v>0</v>
      </c>
      <c r="H845" s="27">
        <f>畜禽季度村级台账!BT846</f>
        <v>0</v>
      </c>
      <c r="I845" s="27">
        <f>畜禽季度村级台账!BU846</f>
        <v>0</v>
      </c>
      <c r="J845" s="27">
        <f>畜禽季度村级台账!BV846</f>
        <v>0</v>
      </c>
      <c r="K845" s="27">
        <f>畜禽季度村级台账!BW846</f>
        <v>0</v>
      </c>
      <c r="L845" s="27">
        <f>畜禽季度村级台账!BX846</f>
        <v>0</v>
      </c>
      <c r="M845" s="27">
        <f>畜禽季度村级台账!BY846</f>
        <v>0</v>
      </c>
      <c r="N845" s="27">
        <f>畜禽季度村级台账!BZ846</f>
        <v>0</v>
      </c>
      <c r="O845" s="27">
        <f>畜禽季度村级台账!CA846</f>
        <v>0</v>
      </c>
      <c r="P845" s="27">
        <f>畜禽季度村级台账!CB846</f>
        <v>0</v>
      </c>
      <c r="Q845" s="27">
        <f>畜禽季度村级台账!CC846</f>
        <v>0</v>
      </c>
      <c r="R845" s="27">
        <f>畜禽季度村级台账!CD846</f>
        <v>0</v>
      </c>
      <c r="S845" s="27">
        <f>畜禽季度村级台账!CE846</f>
        <v>0</v>
      </c>
      <c r="T845" s="27">
        <f>畜禽季度村级台账!C846+畜禽季度村级台账!U846+畜禽季度村级台账!AM846+畜禽季度村级台账!BE846</f>
        <v>0</v>
      </c>
      <c r="U845" s="27">
        <f>畜禽季度村级台账!D846+畜禽季度村级台账!V846+畜禽季度村级台账!AN846+畜禽季度村级台账!BF846</f>
        <v>0</v>
      </c>
      <c r="V845" s="27">
        <f>畜禽季度村级台账!E846+畜禽季度村级台账!W846+畜禽季度村级台账!AO846+畜禽季度村级台账!BG846</f>
        <v>0</v>
      </c>
      <c r="W845" s="27">
        <f>畜禽季度村级台账!F846+畜禽季度村级台账!X846+畜禽季度村级台账!AP846+畜禽季度村级台账!BH846</f>
        <v>0</v>
      </c>
      <c r="X845" s="27">
        <f t="shared" si="112"/>
        <v>0</v>
      </c>
      <c r="Y845" s="27">
        <f>畜禽季度村级台账!G846+畜禽季度村级台账!Y846+畜禽季度村级台账!AQ846+畜禽季度村级台账!BI846</f>
        <v>0</v>
      </c>
      <c r="Z845" s="27">
        <f>畜禽季度村级台账!H846+畜禽季度村级台账!Z846+畜禽季度村级台账!AR846+畜禽季度村级台账!BJ846</f>
        <v>0</v>
      </c>
      <c r="AA845" s="27">
        <f>畜禽季度村级台账!CF846</f>
        <v>0</v>
      </c>
      <c r="AB845" s="27">
        <f>畜禽季度村级台账!CG846</f>
        <v>0</v>
      </c>
      <c r="AC845" s="27">
        <f>畜禽季度村级台账!CH846</f>
        <v>0</v>
      </c>
      <c r="AD845" s="27">
        <f>畜禽季度村级台账!CI846</f>
        <v>0</v>
      </c>
      <c r="AE845" s="27">
        <f>畜禽季度村级台账!CJ846</f>
        <v>0</v>
      </c>
      <c r="AF845" s="51" t="str">
        <f t="shared" si="105"/>
        <v>正确</v>
      </c>
      <c r="AG845" s="51" t="str">
        <f t="shared" si="106"/>
        <v>正确</v>
      </c>
      <c r="AH845" s="51" t="str">
        <f t="shared" si="107"/>
        <v>正确</v>
      </c>
      <c r="AI845" s="51" t="str">
        <f t="shared" si="108"/>
        <v>正确</v>
      </c>
      <c r="AJ845" s="51" t="str">
        <f t="shared" si="109"/>
        <v>正确</v>
      </c>
      <c r="AK845" s="51" t="str">
        <f t="shared" si="110"/>
        <v>正确</v>
      </c>
      <c r="AL845" s="51" t="str">
        <f t="shared" si="111"/>
        <v>正确</v>
      </c>
    </row>
    <row r="846" spans="1:38">
      <c r="A846" s="28">
        <v>836</v>
      </c>
      <c r="B846" s="26">
        <f>畜禽季度村级台账!B847</f>
        <v>0</v>
      </c>
      <c r="C846" s="27">
        <f>畜禽季度村级台账!BO847</f>
        <v>0</v>
      </c>
      <c r="D846" s="27">
        <f>畜禽季度村级台账!BP847</f>
        <v>0</v>
      </c>
      <c r="E846" s="27">
        <f>畜禽季度村级台账!BQ847</f>
        <v>0</v>
      </c>
      <c r="F846" s="27">
        <f>畜禽季度村级台账!BR847</f>
        <v>0</v>
      </c>
      <c r="G846" s="27">
        <f>畜禽季度村级台账!BS847</f>
        <v>0</v>
      </c>
      <c r="H846" s="27">
        <f>畜禽季度村级台账!BT847</f>
        <v>0</v>
      </c>
      <c r="I846" s="27">
        <f>畜禽季度村级台账!BU847</f>
        <v>0</v>
      </c>
      <c r="J846" s="27">
        <f>畜禽季度村级台账!BV847</f>
        <v>0</v>
      </c>
      <c r="K846" s="27">
        <f>畜禽季度村级台账!BW847</f>
        <v>0</v>
      </c>
      <c r="L846" s="27">
        <f>畜禽季度村级台账!BX847</f>
        <v>0</v>
      </c>
      <c r="M846" s="27">
        <f>畜禽季度村级台账!BY847</f>
        <v>0</v>
      </c>
      <c r="N846" s="27">
        <f>畜禽季度村级台账!BZ847</f>
        <v>0</v>
      </c>
      <c r="O846" s="27">
        <f>畜禽季度村级台账!CA847</f>
        <v>0</v>
      </c>
      <c r="P846" s="27">
        <f>畜禽季度村级台账!CB847</f>
        <v>0</v>
      </c>
      <c r="Q846" s="27">
        <f>畜禽季度村级台账!CC847</f>
        <v>0</v>
      </c>
      <c r="R846" s="27">
        <f>畜禽季度村级台账!CD847</f>
        <v>0</v>
      </c>
      <c r="S846" s="27">
        <f>畜禽季度村级台账!CE847</f>
        <v>0</v>
      </c>
      <c r="T846" s="27">
        <f>畜禽季度村级台账!C847+畜禽季度村级台账!U847+畜禽季度村级台账!AM847+畜禽季度村级台账!BE847</f>
        <v>0</v>
      </c>
      <c r="U846" s="27">
        <f>畜禽季度村级台账!D847+畜禽季度村级台账!V847+畜禽季度村级台账!AN847+畜禽季度村级台账!BF847</f>
        <v>0</v>
      </c>
      <c r="V846" s="27">
        <f>畜禽季度村级台账!E847+畜禽季度村级台账!W847+畜禽季度村级台账!AO847+畜禽季度村级台账!BG847</f>
        <v>0</v>
      </c>
      <c r="W846" s="27">
        <f>畜禽季度村级台账!F847+畜禽季度村级台账!X847+畜禽季度村级台账!AP847+畜禽季度村级台账!BH847</f>
        <v>0</v>
      </c>
      <c r="X846" s="27">
        <f t="shared" si="112"/>
        <v>0</v>
      </c>
      <c r="Y846" s="27">
        <f>畜禽季度村级台账!G847+畜禽季度村级台账!Y847+畜禽季度村级台账!AQ847+畜禽季度村级台账!BI847</f>
        <v>0</v>
      </c>
      <c r="Z846" s="27">
        <f>畜禽季度村级台账!H847+畜禽季度村级台账!Z847+畜禽季度村级台账!AR847+畜禽季度村级台账!BJ847</f>
        <v>0</v>
      </c>
      <c r="AA846" s="27">
        <f>畜禽季度村级台账!CF847</f>
        <v>0</v>
      </c>
      <c r="AB846" s="27">
        <f>畜禽季度村级台账!CG847</f>
        <v>0</v>
      </c>
      <c r="AC846" s="27">
        <f>畜禽季度村级台账!CH847</f>
        <v>0</v>
      </c>
      <c r="AD846" s="27">
        <f>畜禽季度村级台账!CI847</f>
        <v>0</v>
      </c>
      <c r="AE846" s="27">
        <f>畜禽季度村级台账!CJ847</f>
        <v>0</v>
      </c>
      <c r="AF846" s="51" t="str">
        <f t="shared" si="105"/>
        <v>正确</v>
      </c>
      <c r="AG846" s="51" t="str">
        <f t="shared" si="106"/>
        <v>正确</v>
      </c>
      <c r="AH846" s="51" t="str">
        <f t="shared" si="107"/>
        <v>正确</v>
      </c>
      <c r="AI846" s="51" t="str">
        <f t="shared" si="108"/>
        <v>正确</v>
      </c>
      <c r="AJ846" s="51" t="str">
        <f t="shared" si="109"/>
        <v>正确</v>
      </c>
      <c r="AK846" s="51" t="str">
        <f t="shared" si="110"/>
        <v>正确</v>
      </c>
      <c r="AL846" s="51" t="str">
        <f t="shared" si="111"/>
        <v>正确</v>
      </c>
    </row>
    <row r="847" spans="1:38">
      <c r="A847" s="28">
        <v>837</v>
      </c>
      <c r="B847" s="26">
        <f>畜禽季度村级台账!B848</f>
        <v>0</v>
      </c>
      <c r="C847" s="27">
        <f>畜禽季度村级台账!BO848</f>
        <v>0</v>
      </c>
      <c r="D847" s="27">
        <f>畜禽季度村级台账!BP848</f>
        <v>0</v>
      </c>
      <c r="E847" s="27">
        <f>畜禽季度村级台账!BQ848</f>
        <v>0</v>
      </c>
      <c r="F847" s="27">
        <f>畜禽季度村级台账!BR848</f>
        <v>0</v>
      </c>
      <c r="G847" s="27">
        <f>畜禽季度村级台账!BS848</f>
        <v>0</v>
      </c>
      <c r="H847" s="27">
        <f>畜禽季度村级台账!BT848</f>
        <v>0</v>
      </c>
      <c r="I847" s="27">
        <f>畜禽季度村级台账!BU848</f>
        <v>0</v>
      </c>
      <c r="J847" s="27">
        <f>畜禽季度村级台账!BV848</f>
        <v>0</v>
      </c>
      <c r="K847" s="27">
        <f>畜禽季度村级台账!BW848</f>
        <v>0</v>
      </c>
      <c r="L847" s="27">
        <f>畜禽季度村级台账!BX848</f>
        <v>0</v>
      </c>
      <c r="M847" s="27">
        <f>畜禽季度村级台账!BY848</f>
        <v>0</v>
      </c>
      <c r="N847" s="27">
        <f>畜禽季度村级台账!BZ848</f>
        <v>0</v>
      </c>
      <c r="O847" s="27">
        <f>畜禽季度村级台账!CA848</f>
        <v>0</v>
      </c>
      <c r="P847" s="27">
        <f>畜禽季度村级台账!CB848</f>
        <v>0</v>
      </c>
      <c r="Q847" s="27">
        <f>畜禽季度村级台账!CC848</f>
        <v>0</v>
      </c>
      <c r="R847" s="27">
        <f>畜禽季度村级台账!CD848</f>
        <v>0</v>
      </c>
      <c r="S847" s="27">
        <f>畜禽季度村级台账!CE848</f>
        <v>0</v>
      </c>
      <c r="T847" s="27">
        <f>畜禽季度村级台账!C848+畜禽季度村级台账!U848+畜禽季度村级台账!AM848+畜禽季度村级台账!BE848</f>
        <v>0</v>
      </c>
      <c r="U847" s="27">
        <f>畜禽季度村级台账!D848+畜禽季度村级台账!V848+畜禽季度村级台账!AN848+畜禽季度村级台账!BF848</f>
        <v>0</v>
      </c>
      <c r="V847" s="27">
        <f>畜禽季度村级台账!E848+畜禽季度村级台账!W848+畜禽季度村级台账!AO848+畜禽季度村级台账!BG848</f>
        <v>0</v>
      </c>
      <c r="W847" s="27">
        <f>畜禽季度村级台账!F848+畜禽季度村级台账!X848+畜禽季度村级台账!AP848+畜禽季度村级台账!BH848</f>
        <v>0</v>
      </c>
      <c r="X847" s="27">
        <f t="shared" si="112"/>
        <v>0</v>
      </c>
      <c r="Y847" s="27">
        <f>畜禽季度村级台账!G848+畜禽季度村级台账!Y848+畜禽季度村级台账!AQ848+畜禽季度村级台账!BI848</f>
        <v>0</v>
      </c>
      <c r="Z847" s="27">
        <f>畜禽季度村级台账!H848+畜禽季度村级台账!Z848+畜禽季度村级台账!AR848+畜禽季度村级台账!BJ848</f>
        <v>0</v>
      </c>
      <c r="AA847" s="27">
        <f>畜禽季度村级台账!CF848</f>
        <v>0</v>
      </c>
      <c r="AB847" s="27">
        <f>畜禽季度村级台账!CG848</f>
        <v>0</v>
      </c>
      <c r="AC847" s="27">
        <f>畜禽季度村级台账!CH848</f>
        <v>0</v>
      </c>
      <c r="AD847" s="27">
        <f>畜禽季度村级台账!CI848</f>
        <v>0</v>
      </c>
      <c r="AE847" s="27">
        <f>畜禽季度村级台账!CJ848</f>
        <v>0</v>
      </c>
      <c r="AF847" s="51" t="str">
        <f t="shared" si="105"/>
        <v>正确</v>
      </c>
      <c r="AG847" s="51" t="str">
        <f t="shared" si="106"/>
        <v>正确</v>
      </c>
      <c r="AH847" s="51" t="str">
        <f t="shared" si="107"/>
        <v>正确</v>
      </c>
      <c r="AI847" s="51" t="str">
        <f t="shared" si="108"/>
        <v>正确</v>
      </c>
      <c r="AJ847" s="51" t="str">
        <f t="shared" si="109"/>
        <v>正确</v>
      </c>
      <c r="AK847" s="51" t="str">
        <f t="shared" si="110"/>
        <v>正确</v>
      </c>
      <c r="AL847" s="51" t="str">
        <f t="shared" si="111"/>
        <v>正确</v>
      </c>
    </row>
    <row r="848" spans="1:38">
      <c r="A848" s="28">
        <v>838</v>
      </c>
      <c r="B848" s="26">
        <f>畜禽季度村级台账!B849</f>
        <v>0</v>
      </c>
      <c r="C848" s="27">
        <f>畜禽季度村级台账!BO849</f>
        <v>0</v>
      </c>
      <c r="D848" s="27">
        <f>畜禽季度村级台账!BP849</f>
        <v>0</v>
      </c>
      <c r="E848" s="27">
        <f>畜禽季度村级台账!BQ849</f>
        <v>0</v>
      </c>
      <c r="F848" s="27">
        <f>畜禽季度村级台账!BR849</f>
        <v>0</v>
      </c>
      <c r="G848" s="27">
        <f>畜禽季度村级台账!BS849</f>
        <v>0</v>
      </c>
      <c r="H848" s="27">
        <f>畜禽季度村级台账!BT849</f>
        <v>0</v>
      </c>
      <c r="I848" s="27">
        <f>畜禽季度村级台账!BU849</f>
        <v>0</v>
      </c>
      <c r="J848" s="27">
        <f>畜禽季度村级台账!BV849</f>
        <v>0</v>
      </c>
      <c r="K848" s="27">
        <f>畜禽季度村级台账!BW849</f>
        <v>0</v>
      </c>
      <c r="L848" s="27">
        <f>畜禽季度村级台账!BX849</f>
        <v>0</v>
      </c>
      <c r="M848" s="27">
        <f>畜禽季度村级台账!BY849</f>
        <v>0</v>
      </c>
      <c r="N848" s="27">
        <f>畜禽季度村级台账!BZ849</f>
        <v>0</v>
      </c>
      <c r="O848" s="27">
        <f>畜禽季度村级台账!CA849</f>
        <v>0</v>
      </c>
      <c r="P848" s="27">
        <f>畜禽季度村级台账!CB849</f>
        <v>0</v>
      </c>
      <c r="Q848" s="27">
        <f>畜禽季度村级台账!CC849</f>
        <v>0</v>
      </c>
      <c r="R848" s="27">
        <f>畜禽季度村级台账!CD849</f>
        <v>0</v>
      </c>
      <c r="S848" s="27">
        <f>畜禽季度村级台账!CE849</f>
        <v>0</v>
      </c>
      <c r="T848" s="27">
        <f>畜禽季度村级台账!C849+畜禽季度村级台账!U849+畜禽季度村级台账!AM849+畜禽季度村级台账!BE849</f>
        <v>0</v>
      </c>
      <c r="U848" s="27">
        <f>畜禽季度村级台账!D849+畜禽季度村级台账!V849+畜禽季度村级台账!AN849+畜禽季度村级台账!BF849</f>
        <v>0</v>
      </c>
      <c r="V848" s="27">
        <f>畜禽季度村级台账!E849+畜禽季度村级台账!W849+畜禽季度村级台账!AO849+畜禽季度村级台账!BG849</f>
        <v>0</v>
      </c>
      <c r="W848" s="27">
        <f>畜禽季度村级台账!F849+畜禽季度村级台账!X849+畜禽季度村级台账!AP849+畜禽季度村级台账!BH849</f>
        <v>0</v>
      </c>
      <c r="X848" s="27">
        <f t="shared" si="112"/>
        <v>0</v>
      </c>
      <c r="Y848" s="27">
        <f>畜禽季度村级台账!G849+畜禽季度村级台账!Y849+畜禽季度村级台账!AQ849+畜禽季度村级台账!BI849</f>
        <v>0</v>
      </c>
      <c r="Z848" s="27">
        <f>畜禽季度村级台账!H849+畜禽季度村级台账!Z849+畜禽季度村级台账!AR849+畜禽季度村级台账!BJ849</f>
        <v>0</v>
      </c>
      <c r="AA848" s="27">
        <f>畜禽季度村级台账!CF849</f>
        <v>0</v>
      </c>
      <c r="AB848" s="27">
        <f>畜禽季度村级台账!CG849</f>
        <v>0</v>
      </c>
      <c r="AC848" s="27">
        <f>畜禽季度村级台账!CH849</f>
        <v>0</v>
      </c>
      <c r="AD848" s="27">
        <f>畜禽季度村级台账!CI849</f>
        <v>0</v>
      </c>
      <c r="AE848" s="27">
        <f>畜禽季度村级台账!CJ849</f>
        <v>0</v>
      </c>
      <c r="AF848" s="51" t="str">
        <f t="shared" si="105"/>
        <v>正确</v>
      </c>
      <c r="AG848" s="51" t="str">
        <f t="shared" si="106"/>
        <v>正确</v>
      </c>
      <c r="AH848" s="51" t="str">
        <f t="shared" si="107"/>
        <v>正确</v>
      </c>
      <c r="AI848" s="51" t="str">
        <f t="shared" si="108"/>
        <v>正确</v>
      </c>
      <c r="AJ848" s="51" t="str">
        <f t="shared" si="109"/>
        <v>正确</v>
      </c>
      <c r="AK848" s="51" t="str">
        <f t="shared" si="110"/>
        <v>正确</v>
      </c>
      <c r="AL848" s="51" t="str">
        <f t="shared" si="111"/>
        <v>正确</v>
      </c>
    </row>
    <row r="849" spans="1:38">
      <c r="A849" s="28">
        <v>839</v>
      </c>
      <c r="B849" s="26">
        <f>畜禽季度村级台账!B850</f>
        <v>0</v>
      </c>
      <c r="C849" s="27">
        <f>畜禽季度村级台账!BO850</f>
        <v>0</v>
      </c>
      <c r="D849" s="27">
        <f>畜禽季度村级台账!BP850</f>
        <v>0</v>
      </c>
      <c r="E849" s="27">
        <f>畜禽季度村级台账!BQ850</f>
        <v>0</v>
      </c>
      <c r="F849" s="27">
        <f>畜禽季度村级台账!BR850</f>
        <v>0</v>
      </c>
      <c r="G849" s="27">
        <f>畜禽季度村级台账!BS850</f>
        <v>0</v>
      </c>
      <c r="H849" s="27">
        <f>畜禽季度村级台账!BT850</f>
        <v>0</v>
      </c>
      <c r="I849" s="27">
        <f>畜禽季度村级台账!BU850</f>
        <v>0</v>
      </c>
      <c r="J849" s="27">
        <f>畜禽季度村级台账!BV850</f>
        <v>0</v>
      </c>
      <c r="K849" s="27">
        <f>畜禽季度村级台账!BW850</f>
        <v>0</v>
      </c>
      <c r="L849" s="27">
        <f>畜禽季度村级台账!BX850</f>
        <v>0</v>
      </c>
      <c r="M849" s="27">
        <f>畜禽季度村级台账!BY850</f>
        <v>0</v>
      </c>
      <c r="N849" s="27">
        <f>畜禽季度村级台账!BZ850</f>
        <v>0</v>
      </c>
      <c r="O849" s="27">
        <f>畜禽季度村级台账!CA850</f>
        <v>0</v>
      </c>
      <c r="P849" s="27">
        <f>畜禽季度村级台账!CB850</f>
        <v>0</v>
      </c>
      <c r="Q849" s="27">
        <f>畜禽季度村级台账!CC850</f>
        <v>0</v>
      </c>
      <c r="R849" s="27">
        <f>畜禽季度村级台账!CD850</f>
        <v>0</v>
      </c>
      <c r="S849" s="27">
        <f>畜禽季度村级台账!CE850</f>
        <v>0</v>
      </c>
      <c r="T849" s="27">
        <f>畜禽季度村级台账!C850+畜禽季度村级台账!U850+畜禽季度村级台账!AM850+畜禽季度村级台账!BE850</f>
        <v>0</v>
      </c>
      <c r="U849" s="27">
        <f>畜禽季度村级台账!D850+畜禽季度村级台账!V850+畜禽季度村级台账!AN850+畜禽季度村级台账!BF850</f>
        <v>0</v>
      </c>
      <c r="V849" s="27">
        <f>畜禽季度村级台账!E850+畜禽季度村级台账!W850+畜禽季度村级台账!AO850+畜禽季度村级台账!BG850</f>
        <v>0</v>
      </c>
      <c r="W849" s="27">
        <f>畜禽季度村级台账!F850+畜禽季度村级台账!X850+畜禽季度村级台账!AP850+畜禽季度村级台账!BH850</f>
        <v>0</v>
      </c>
      <c r="X849" s="27">
        <f t="shared" si="112"/>
        <v>0</v>
      </c>
      <c r="Y849" s="27">
        <f>畜禽季度村级台账!G850+畜禽季度村级台账!Y850+畜禽季度村级台账!AQ850+畜禽季度村级台账!BI850</f>
        <v>0</v>
      </c>
      <c r="Z849" s="27">
        <f>畜禽季度村级台账!H850+畜禽季度村级台账!Z850+畜禽季度村级台账!AR850+畜禽季度村级台账!BJ850</f>
        <v>0</v>
      </c>
      <c r="AA849" s="27">
        <f>畜禽季度村级台账!CF850</f>
        <v>0</v>
      </c>
      <c r="AB849" s="27">
        <f>畜禽季度村级台账!CG850</f>
        <v>0</v>
      </c>
      <c r="AC849" s="27">
        <f>畜禽季度村级台账!CH850</f>
        <v>0</v>
      </c>
      <c r="AD849" s="27">
        <f>畜禽季度村级台账!CI850</f>
        <v>0</v>
      </c>
      <c r="AE849" s="27">
        <f>畜禽季度村级台账!CJ850</f>
        <v>0</v>
      </c>
      <c r="AF849" s="51" t="str">
        <f t="shared" si="105"/>
        <v>正确</v>
      </c>
      <c r="AG849" s="51" t="str">
        <f t="shared" si="106"/>
        <v>正确</v>
      </c>
      <c r="AH849" s="51" t="str">
        <f t="shared" si="107"/>
        <v>正确</v>
      </c>
      <c r="AI849" s="51" t="str">
        <f t="shared" si="108"/>
        <v>正确</v>
      </c>
      <c r="AJ849" s="51" t="str">
        <f t="shared" si="109"/>
        <v>正确</v>
      </c>
      <c r="AK849" s="51" t="str">
        <f t="shared" si="110"/>
        <v>正确</v>
      </c>
      <c r="AL849" s="51" t="str">
        <f t="shared" si="111"/>
        <v>正确</v>
      </c>
    </row>
    <row r="850" spans="1:38">
      <c r="A850" s="28">
        <v>840</v>
      </c>
      <c r="B850" s="26">
        <f>畜禽季度村级台账!B851</f>
        <v>0</v>
      </c>
      <c r="C850" s="27">
        <f>畜禽季度村级台账!BO851</f>
        <v>0</v>
      </c>
      <c r="D850" s="27">
        <f>畜禽季度村级台账!BP851</f>
        <v>0</v>
      </c>
      <c r="E850" s="27">
        <f>畜禽季度村级台账!BQ851</f>
        <v>0</v>
      </c>
      <c r="F850" s="27">
        <f>畜禽季度村级台账!BR851</f>
        <v>0</v>
      </c>
      <c r="G850" s="27">
        <f>畜禽季度村级台账!BS851</f>
        <v>0</v>
      </c>
      <c r="H850" s="27">
        <f>畜禽季度村级台账!BT851</f>
        <v>0</v>
      </c>
      <c r="I850" s="27">
        <f>畜禽季度村级台账!BU851</f>
        <v>0</v>
      </c>
      <c r="J850" s="27">
        <f>畜禽季度村级台账!BV851</f>
        <v>0</v>
      </c>
      <c r="K850" s="27">
        <f>畜禽季度村级台账!BW851</f>
        <v>0</v>
      </c>
      <c r="L850" s="27">
        <f>畜禽季度村级台账!BX851</f>
        <v>0</v>
      </c>
      <c r="M850" s="27">
        <f>畜禽季度村级台账!BY851</f>
        <v>0</v>
      </c>
      <c r="N850" s="27">
        <f>畜禽季度村级台账!BZ851</f>
        <v>0</v>
      </c>
      <c r="O850" s="27">
        <f>畜禽季度村级台账!CA851</f>
        <v>0</v>
      </c>
      <c r="P850" s="27">
        <f>畜禽季度村级台账!CB851</f>
        <v>0</v>
      </c>
      <c r="Q850" s="27">
        <f>畜禽季度村级台账!CC851</f>
        <v>0</v>
      </c>
      <c r="R850" s="27">
        <f>畜禽季度村级台账!CD851</f>
        <v>0</v>
      </c>
      <c r="S850" s="27">
        <f>畜禽季度村级台账!CE851</f>
        <v>0</v>
      </c>
      <c r="T850" s="27">
        <f>畜禽季度村级台账!C851+畜禽季度村级台账!U851+畜禽季度村级台账!AM851+畜禽季度村级台账!BE851</f>
        <v>0</v>
      </c>
      <c r="U850" s="27">
        <f>畜禽季度村级台账!D851+畜禽季度村级台账!V851+畜禽季度村级台账!AN851+畜禽季度村级台账!BF851</f>
        <v>0</v>
      </c>
      <c r="V850" s="27">
        <f>畜禽季度村级台账!E851+畜禽季度村级台账!W851+畜禽季度村级台账!AO851+畜禽季度村级台账!BG851</f>
        <v>0</v>
      </c>
      <c r="W850" s="27">
        <f>畜禽季度村级台账!F851+畜禽季度村级台账!X851+畜禽季度村级台账!AP851+畜禽季度村级台账!BH851</f>
        <v>0</v>
      </c>
      <c r="X850" s="27">
        <f t="shared" si="112"/>
        <v>0</v>
      </c>
      <c r="Y850" s="27">
        <f>畜禽季度村级台账!G851+畜禽季度村级台账!Y851+畜禽季度村级台账!AQ851+畜禽季度村级台账!BI851</f>
        <v>0</v>
      </c>
      <c r="Z850" s="27">
        <f>畜禽季度村级台账!H851+畜禽季度村级台账!Z851+畜禽季度村级台账!AR851+畜禽季度村级台账!BJ851</f>
        <v>0</v>
      </c>
      <c r="AA850" s="27">
        <f>畜禽季度村级台账!CF851</f>
        <v>0</v>
      </c>
      <c r="AB850" s="27">
        <f>畜禽季度村级台账!CG851</f>
        <v>0</v>
      </c>
      <c r="AC850" s="27">
        <f>畜禽季度村级台账!CH851</f>
        <v>0</v>
      </c>
      <c r="AD850" s="27">
        <f>畜禽季度村级台账!CI851</f>
        <v>0</v>
      </c>
      <c r="AE850" s="27">
        <f>畜禽季度村级台账!CJ851</f>
        <v>0</v>
      </c>
      <c r="AF850" s="51" t="str">
        <f t="shared" si="105"/>
        <v>正确</v>
      </c>
      <c r="AG850" s="51" t="str">
        <f t="shared" si="106"/>
        <v>正确</v>
      </c>
      <c r="AH850" s="51" t="str">
        <f t="shared" si="107"/>
        <v>正确</v>
      </c>
      <c r="AI850" s="51" t="str">
        <f t="shared" si="108"/>
        <v>正确</v>
      </c>
      <c r="AJ850" s="51" t="str">
        <f t="shared" si="109"/>
        <v>正确</v>
      </c>
      <c r="AK850" s="51" t="str">
        <f t="shared" si="110"/>
        <v>正确</v>
      </c>
      <c r="AL850" s="51" t="str">
        <f t="shared" si="111"/>
        <v>正确</v>
      </c>
    </row>
    <row r="851" spans="1:38">
      <c r="A851" s="28">
        <v>841</v>
      </c>
      <c r="B851" s="26">
        <f>畜禽季度村级台账!B852</f>
        <v>0</v>
      </c>
      <c r="C851" s="27">
        <f>畜禽季度村级台账!BO852</f>
        <v>0</v>
      </c>
      <c r="D851" s="27">
        <f>畜禽季度村级台账!BP852</f>
        <v>0</v>
      </c>
      <c r="E851" s="27">
        <f>畜禽季度村级台账!BQ852</f>
        <v>0</v>
      </c>
      <c r="F851" s="27">
        <f>畜禽季度村级台账!BR852</f>
        <v>0</v>
      </c>
      <c r="G851" s="27">
        <f>畜禽季度村级台账!BS852</f>
        <v>0</v>
      </c>
      <c r="H851" s="27">
        <f>畜禽季度村级台账!BT852</f>
        <v>0</v>
      </c>
      <c r="I851" s="27">
        <f>畜禽季度村级台账!BU852</f>
        <v>0</v>
      </c>
      <c r="J851" s="27">
        <f>畜禽季度村级台账!BV852</f>
        <v>0</v>
      </c>
      <c r="K851" s="27">
        <f>畜禽季度村级台账!BW852</f>
        <v>0</v>
      </c>
      <c r="L851" s="27">
        <f>畜禽季度村级台账!BX852</f>
        <v>0</v>
      </c>
      <c r="M851" s="27">
        <f>畜禽季度村级台账!BY852</f>
        <v>0</v>
      </c>
      <c r="N851" s="27">
        <f>畜禽季度村级台账!BZ852</f>
        <v>0</v>
      </c>
      <c r="O851" s="27">
        <f>畜禽季度村级台账!CA852</f>
        <v>0</v>
      </c>
      <c r="P851" s="27">
        <f>畜禽季度村级台账!CB852</f>
        <v>0</v>
      </c>
      <c r="Q851" s="27">
        <f>畜禽季度村级台账!CC852</f>
        <v>0</v>
      </c>
      <c r="R851" s="27">
        <f>畜禽季度村级台账!CD852</f>
        <v>0</v>
      </c>
      <c r="S851" s="27">
        <f>畜禽季度村级台账!CE852</f>
        <v>0</v>
      </c>
      <c r="T851" s="27">
        <f>畜禽季度村级台账!C852+畜禽季度村级台账!U852+畜禽季度村级台账!AM852+畜禽季度村级台账!BE852</f>
        <v>0</v>
      </c>
      <c r="U851" s="27">
        <f>畜禽季度村级台账!D852+畜禽季度村级台账!V852+畜禽季度村级台账!AN852+畜禽季度村级台账!BF852</f>
        <v>0</v>
      </c>
      <c r="V851" s="27">
        <f>畜禽季度村级台账!E852+畜禽季度村级台账!W852+畜禽季度村级台账!AO852+畜禽季度村级台账!BG852</f>
        <v>0</v>
      </c>
      <c r="W851" s="27">
        <f>畜禽季度村级台账!F852+畜禽季度村级台账!X852+畜禽季度村级台账!AP852+畜禽季度村级台账!BH852</f>
        <v>0</v>
      </c>
      <c r="X851" s="27">
        <f t="shared" si="112"/>
        <v>0</v>
      </c>
      <c r="Y851" s="27">
        <f>畜禽季度村级台账!G852+畜禽季度村级台账!Y852+畜禽季度村级台账!AQ852+畜禽季度村级台账!BI852</f>
        <v>0</v>
      </c>
      <c r="Z851" s="27">
        <f>畜禽季度村级台账!H852+畜禽季度村级台账!Z852+畜禽季度村级台账!AR852+畜禽季度村级台账!BJ852</f>
        <v>0</v>
      </c>
      <c r="AA851" s="27">
        <f>畜禽季度村级台账!CF852</f>
        <v>0</v>
      </c>
      <c r="AB851" s="27">
        <f>畜禽季度村级台账!CG852</f>
        <v>0</v>
      </c>
      <c r="AC851" s="27">
        <f>畜禽季度村级台账!CH852</f>
        <v>0</v>
      </c>
      <c r="AD851" s="27">
        <f>畜禽季度村级台账!CI852</f>
        <v>0</v>
      </c>
      <c r="AE851" s="27">
        <f>畜禽季度村级台账!CJ852</f>
        <v>0</v>
      </c>
      <c r="AF851" s="51" t="str">
        <f t="shared" si="105"/>
        <v>正确</v>
      </c>
      <c r="AG851" s="51" t="str">
        <f t="shared" si="106"/>
        <v>正确</v>
      </c>
      <c r="AH851" s="51" t="str">
        <f t="shared" si="107"/>
        <v>正确</v>
      </c>
      <c r="AI851" s="51" t="str">
        <f t="shared" si="108"/>
        <v>正确</v>
      </c>
      <c r="AJ851" s="51" t="str">
        <f t="shared" si="109"/>
        <v>正确</v>
      </c>
      <c r="AK851" s="51" t="str">
        <f t="shared" si="110"/>
        <v>正确</v>
      </c>
      <c r="AL851" s="51" t="str">
        <f t="shared" si="111"/>
        <v>正确</v>
      </c>
    </row>
    <row r="852" spans="1:38">
      <c r="A852" s="28">
        <v>842</v>
      </c>
      <c r="B852" s="26">
        <f>畜禽季度村级台账!B853</f>
        <v>0</v>
      </c>
      <c r="C852" s="27">
        <f>畜禽季度村级台账!BO853</f>
        <v>0</v>
      </c>
      <c r="D852" s="27">
        <f>畜禽季度村级台账!BP853</f>
        <v>0</v>
      </c>
      <c r="E852" s="27">
        <f>畜禽季度村级台账!BQ853</f>
        <v>0</v>
      </c>
      <c r="F852" s="27">
        <f>畜禽季度村级台账!BR853</f>
        <v>0</v>
      </c>
      <c r="G852" s="27">
        <f>畜禽季度村级台账!BS853</f>
        <v>0</v>
      </c>
      <c r="H852" s="27">
        <f>畜禽季度村级台账!BT853</f>
        <v>0</v>
      </c>
      <c r="I852" s="27">
        <f>畜禽季度村级台账!BU853</f>
        <v>0</v>
      </c>
      <c r="J852" s="27">
        <f>畜禽季度村级台账!BV853</f>
        <v>0</v>
      </c>
      <c r="K852" s="27">
        <f>畜禽季度村级台账!BW853</f>
        <v>0</v>
      </c>
      <c r="L852" s="27">
        <f>畜禽季度村级台账!BX853</f>
        <v>0</v>
      </c>
      <c r="M852" s="27">
        <f>畜禽季度村级台账!BY853</f>
        <v>0</v>
      </c>
      <c r="N852" s="27">
        <f>畜禽季度村级台账!BZ853</f>
        <v>0</v>
      </c>
      <c r="O852" s="27">
        <f>畜禽季度村级台账!CA853</f>
        <v>0</v>
      </c>
      <c r="P852" s="27">
        <f>畜禽季度村级台账!CB853</f>
        <v>0</v>
      </c>
      <c r="Q852" s="27">
        <f>畜禽季度村级台账!CC853</f>
        <v>0</v>
      </c>
      <c r="R852" s="27">
        <f>畜禽季度村级台账!CD853</f>
        <v>0</v>
      </c>
      <c r="S852" s="27">
        <f>畜禽季度村级台账!CE853</f>
        <v>0</v>
      </c>
      <c r="T852" s="27">
        <f>畜禽季度村级台账!C853+畜禽季度村级台账!U853+畜禽季度村级台账!AM853+畜禽季度村级台账!BE853</f>
        <v>0</v>
      </c>
      <c r="U852" s="27">
        <f>畜禽季度村级台账!D853+畜禽季度村级台账!V853+畜禽季度村级台账!AN853+畜禽季度村级台账!BF853</f>
        <v>0</v>
      </c>
      <c r="V852" s="27">
        <f>畜禽季度村级台账!E853+畜禽季度村级台账!W853+畜禽季度村级台账!AO853+畜禽季度村级台账!BG853</f>
        <v>0</v>
      </c>
      <c r="W852" s="27">
        <f>畜禽季度村级台账!F853+畜禽季度村级台账!X853+畜禽季度村级台账!AP853+畜禽季度村级台账!BH853</f>
        <v>0</v>
      </c>
      <c r="X852" s="27">
        <f t="shared" si="112"/>
        <v>0</v>
      </c>
      <c r="Y852" s="27">
        <f>畜禽季度村级台账!G853+畜禽季度村级台账!Y853+畜禽季度村级台账!AQ853+畜禽季度村级台账!BI853</f>
        <v>0</v>
      </c>
      <c r="Z852" s="27">
        <f>畜禽季度村级台账!H853+畜禽季度村级台账!Z853+畜禽季度村级台账!AR853+畜禽季度村级台账!BJ853</f>
        <v>0</v>
      </c>
      <c r="AA852" s="27">
        <f>畜禽季度村级台账!CF853</f>
        <v>0</v>
      </c>
      <c r="AB852" s="27">
        <f>畜禽季度村级台账!CG853</f>
        <v>0</v>
      </c>
      <c r="AC852" s="27">
        <f>畜禽季度村级台账!CH853</f>
        <v>0</v>
      </c>
      <c r="AD852" s="27">
        <f>畜禽季度村级台账!CI853</f>
        <v>0</v>
      </c>
      <c r="AE852" s="27">
        <f>畜禽季度村级台账!CJ853</f>
        <v>0</v>
      </c>
      <c r="AF852" s="51" t="str">
        <f t="shared" si="105"/>
        <v>正确</v>
      </c>
      <c r="AG852" s="51" t="str">
        <f t="shared" si="106"/>
        <v>正确</v>
      </c>
      <c r="AH852" s="51" t="str">
        <f t="shared" si="107"/>
        <v>正确</v>
      </c>
      <c r="AI852" s="51" t="str">
        <f t="shared" si="108"/>
        <v>正确</v>
      </c>
      <c r="AJ852" s="51" t="str">
        <f t="shared" si="109"/>
        <v>正确</v>
      </c>
      <c r="AK852" s="51" t="str">
        <f t="shared" si="110"/>
        <v>正确</v>
      </c>
      <c r="AL852" s="51" t="str">
        <f t="shared" si="111"/>
        <v>正确</v>
      </c>
    </row>
    <row r="853" spans="1:38">
      <c r="A853" s="28">
        <v>843</v>
      </c>
      <c r="B853" s="26">
        <f>畜禽季度村级台账!B854</f>
        <v>0</v>
      </c>
      <c r="C853" s="27">
        <f>畜禽季度村级台账!BO854</f>
        <v>0</v>
      </c>
      <c r="D853" s="27">
        <f>畜禽季度村级台账!BP854</f>
        <v>0</v>
      </c>
      <c r="E853" s="27">
        <f>畜禽季度村级台账!BQ854</f>
        <v>0</v>
      </c>
      <c r="F853" s="27">
        <f>畜禽季度村级台账!BR854</f>
        <v>0</v>
      </c>
      <c r="G853" s="27">
        <f>畜禽季度村级台账!BS854</f>
        <v>0</v>
      </c>
      <c r="H853" s="27">
        <f>畜禽季度村级台账!BT854</f>
        <v>0</v>
      </c>
      <c r="I853" s="27">
        <f>畜禽季度村级台账!BU854</f>
        <v>0</v>
      </c>
      <c r="J853" s="27">
        <f>畜禽季度村级台账!BV854</f>
        <v>0</v>
      </c>
      <c r="K853" s="27">
        <f>畜禽季度村级台账!BW854</f>
        <v>0</v>
      </c>
      <c r="L853" s="27">
        <f>畜禽季度村级台账!BX854</f>
        <v>0</v>
      </c>
      <c r="M853" s="27">
        <f>畜禽季度村级台账!BY854</f>
        <v>0</v>
      </c>
      <c r="N853" s="27">
        <f>畜禽季度村级台账!BZ854</f>
        <v>0</v>
      </c>
      <c r="O853" s="27">
        <f>畜禽季度村级台账!CA854</f>
        <v>0</v>
      </c>
      <c r="P853" s="27">
        <f>畜禽季度村级台账!CB854</f>
        <v>0</v>
      </c>
      <c r="Q853" s="27">
        <f>畜禽季度村级台账!CC854</f>
        <v>0</v>
      </c>
      <c r="R853" s="27">
        <f>畜禽季度村级台账!CD854</f>
        <v>0</v>
      </c>
      <c r="S853" s="27">
        <f>畜禽季度村级台账!CE854</f>
        <v>0</v>
      </c>
      <c r="T853" s="27">
        <f>畜禽季度村级台账!C854+畜禽季度村级台账!U854+畜禽季度村级台账!AM854+畜禽季度村级台账!BE854</f>
        <v>0</v>
      </c>
      <c r="U853" s="27">
        <f>畜禽季度村级台账!D854+畜禽季度村级台账!V854+畜禽季度村级台账!AN854+畜禽季度村级台账!BF854</f>
        <v>0</v>
      </c>
      <c r="V853" s="27">
        <f>畜禽季度村级台账!E854+畜禽季度村级台账!W854+畜禽季度村级台账!AO854+畜禽季度村级台账!BG854</f>
        <v>0</v>
      </c>
      <c r="W853" s="27">
        <f>畜禽季度村级台账!F854+畜禽季度村级台账!X854+畜禽季度村级台账!AP854+畜禽季度村级台账!BH854</f>
        <v>0</v>
      </c>
      <c r="X853" s="27">
        <f t="shared" si="112"/>
        <v>0</v>
      </c>
      <c r="Y853" s="27">
        <f>畜禽季度村级台账!G854+畜禽季度村级台账!Y854+畜禽季度村级台账!AQ854+畜禽季度村级台账!BI854</f>
        <v>0</v>
      </c>
      <c r="Z853" s="27">
        <f>畜禽季度村级台账!H854+畜禽季度村级台账!Z854+畜禽季度村级台账!AR854+畜禽季度村级台账!BJ854</f>
        <v>0</v>
      </c>
      <c r="AA853" s="27">
        <f>畜禽季度村级台账!CF854</f>
        <v>0</v>
      </c>
      <c r="AB853" s="27">
        <f>畜禽季度村级台账!CG854</f>
        <v>0</v>
      </c>
      <c r="AC853" s="27">
        <f>畜禽季度村级台账!CH854</f>
        <v>0</v>
      </c>
      <c r="AD853" s="27">
        <f>畜禽季度村级台账!CI854</f>
        <v>0</v>
      </c>
      <c r="AE853" s="27">
        <f>畜禽季度村级台账!CJ854</f>
        <v>0</v>
      </c>
      <c r="AF853" s="51" t="str">
        <f t="shared" si="105"/>
        <v>正确</v>
      </c>
      <c r="AG853" s="51" t="str">
        <f t="shared" si="106"/>
        <v>正确</v>
      </c>
      <c r="AH853" s="51" t="str">
        <f t="shared" si="107"/>
        <v>正确</v>
      </c>
      <c r="AI853" s="51" t="str">
        <f t="shared" si="108"/>
        <v>正确</v>
      </c>
      <c r="AJ853" s="51" t="str">
        <f t="shared" si="109"/>
        <v>正确</v>
      </c>
      <c r="AK853" s="51" t="str">
        <f t="shared" si="110"/>
        <v>正确</v>
      </c>
      <c r="AL853" s="51" t="str">
        <f t="shared" si="111"/>
        <v>正确</v>
      </c>
    </row>
    <row r="854" spans="1:38">
      <c r="A854" s="28">
        <v>844</v>
      </c>
      <c r="B854" s="26">
        <f>畜禽季度村级台账!B855</f>
        <v>0</v>
      </c>
      <c r="C854" s="27">
        <f>畜禽季度村级台账!BO855</f>
        <v>0</v>
      </c>
      <c r="D854" s="27">
        <f>畜禽季度村级台账!BP855</f>
        <v>0</v>
      </c>
      <c r="E854" s="27">
        <f>畜禽季度村级台账!BQ855</f>
        <v>0</v>
      </c>
      <c r="F854" s="27">
        <f>畜禽季度村级台账!BR855</f>
        <v>0</v>
      </c>
      <c r="G854" s="27">
        <f>畜禽季度村级台账!BS855</f>
        <v>0</v>
      </c>
      <c r="H854" s="27">
        <f>畜禽季度村级台账!BT855</f>
        <v>0</v>
      </c>
      <c r="I854" s="27">
        <f>畜禽季度村级台账!BU855</f>
        <v>0</v>
      </c>
      <c r="J854" s="27">
        <f>畜禽季度村级台账!BV855</f>
        <v>0</v>
      </c>
      <c r="K854" s="27">
        <f>畜禽季度村级台账!BW855</f>
        <v>0</v>
      </c>
      <c r="L854" s="27">
        <f>畜禽季度村级台账!BX855</f>
        <v>0</v>
      </c>
      <c r="M854" s="27">
        <f>畜禽季度村级台账!BY855</f>
        <v>0</v>
      </c>
      <c r="N854" s="27">
        <f>畜禽季度村级台账!BZ855</f>
        <v>0</v>
      </c>
      <c r="O854" s="27">
        <f>畜禽季度村级台账!CA855</f>
        <v>0</v>
      </c>
      <c r="P854" s="27">
        <f>畜禽季度村级台账!CB855</f>
        <v>0</v>
      </c>
      <c r="Q854" s="27">
        <f>畜禽季度村级台账!CC855</f>
        <v>0</v>
      </c>
      <c r="R854" s="27">
        <f>畜禽季度村级台账!CD855</f>
        <v>0</v>
      </c>
      <c r="S854" s="27">
        <f>畜禽季度村级台账!CE855</f>
        <v>0</v>
      </c>
      <c r="T854" s="27">
        <f>畜禽季度村级台账!C855+畜禽季度村级台账!U855+畜禽季度村级台账!AM855+畜禽季度村级台账!BE855</f>
        <v>0</v>
      </c>
      <c r="U854" s="27">
        <f>畜禽季度村级台账!D855+畜禽季度村级台账!V855+畜禽季度村级台账!AN855+畜禽季度村级台账!BF855</f>
        <v>0</v>
      </c>
      <c r="V854" s="27">
        <f>畜禽季度村级台账!E855+畜禽季度村级台账!W855+畜禽季度村级台账!AO855+畜禽季度村级台账!BG855</f>
        <v>0</v>
      </c>
      <c r="W854" s="27">
        <f>畜禽季度村级台账!F855+畜禽季度村级台账!X855+畜禽季度村级台账!AP855+畜禽季度村级台账!BH855</f>
        <v>0</v>
      </c>
      <c r="X854" s="27">
        <f t="shared" si="112"/>
        <v>0</v>
      </c>
      <c r="Y854" s="27">
        <f>畜禽季度村级台账!G855+畜禽季度村级台账!Y855+畜禽季度村级台账!AQ855+畜禽季度村级台账!BI855</f>
        <v>0</v>
      </c>
      <c r="Z854" s="27">
        <f>畜禽季度村级台账!H855+畜禽季度村级台账!Z855+畜禽季度村级台账!AR855+畜禽季度村级台账!BJ855</f>
        <v>0</v>
      </c>
      <c r="AA854" s="27">
        <f>畜禽季度村级台账!CF855</f>
        <v>0</v>
      </c>
      <c r="AB854" s="27">
        <f>畜禽季度村级台账!CG855</f>
        <v>0</v>
      </c>
      <c r="AC854" s="27">
        <f>畜禽季度村级台账!CH855</f>
        <v>0</v>
      </c>
      <c r="AD854" s="27">
        <f>畜禽季度村级台账!CI855</f>
        <v>0</v>
      </c>
      <c r="AE854" s="27">
        <f>畜禽季度村级台账!CJ855</f>
        <v>0</v>
      </c>
      <c r="AF854" s="51" t="str">
        <f t="shared" si="105"/>
        <v>正确</v>
      </c>
      <c r="AG854" s="51" t="str">
        <f t="shared" si="106"/>
        <v>正确</v>
      </c>
      <c r="AH854" s="51" t="str">
        <f t="shared" si="107"/>
        <v>正确</v>
      </c>
      <c r="AI854" s="51" t="str">
        <f t="shared" si="108"/>
        <v>正确</v>
      </c>
      <c r="AJ854" s="51" t="str">
        <f t="shared" si="109"/>
        <v>正确</v>
      </c>
      <c r="AK854" s="51" t="str">
        <f t="shared" si="110"/>
        <v>正确</v>
      </c>
      <c r="AL854" s="51" t="str">
        <f t="shared" si="111"/>
        <v>正确</v>
      </c>
    </row>
    <row r="855" spans="1:38">
      <c r="A855" s="28">
        <v>845</v>
      </c>
      <c r="B855" s="26">
        <f>畜禽季度村级台账!B856</f>
        <v>0</v>
      </c>
      <c r="C855" s="27">
        <f>畜禽季度村级台账!BO856</f>
        <v>0</v>
      </c>
      <c r="D855" s="27">
        <f>畜禽季度村级台账!BP856</f>
        <v>0</v>
      </c>
      <c r="E855" s="27">
        <f>畜禽季度村级台账!BQ856</f>
        <v>0</v>
      </c>
      <c r="F855" s="27">
        <f>畜禽季度村级台账!BR856</f>
        <v>0</v>
      </c>
      <c r="G855" s="27">
        <f>畜禽季度村级台账!BS856</f>
        <v>0</v>
      </c>
      <c r="H855" s="27">
        <f>畜禽季度村级台账!BT856</f>
        <v>0</v>
      </c>
      <c r="I855" s="27">
        <f>畜禽季度村级台账!BU856</f>
        <v>0</v>
      </c>
      <c r="J855" s="27">
        <f>畜禽季度村级台账!BV856</f>
        <v>0</v>
      </c>
      <c r="K855" s="27">
        <f>畜禽季度村级台账!BW856</f>
        <v>0</v>
      </c>
      <c r="L855" s="27">
        <f>畜禽季度村级台账!BX856</f>
        <v>0</v>
      </c>
      <c r="M855" s="27">
        <f>畜禽季度村级台账!BY856</f>
        <v>0</v>
      </c>
      <c r="N855" s="27">
        <f>畜禽季度村级台账!BZ856</f>
        <v>0</v>
      </c>
      <c r="O855" s="27">
        <f>畜禽季度村级台账!CA856</f>
        <v>0</v>
      </c>
      <c r="P855" s="27">
        <f>畜禽季度村级台账!CB856</f>
        <v>0</v>
      </c>
      <c r="Q855" s="27">
        <f>畜禽季度村级台账!CC856</f>
        <v>0</v>
      </c>
      <c r="R855" s="27">
        <f>畜禽季度村级台账!CD856</f>
        <v>0</v>
      </c>
      <c r="S855" s="27">
        <f>畜禽季度村级台账!CE856</f>
        <v>0</v>
      </c>
      <c r="T855" s="27">
        <f>畜禽季度村级台账!C856+畜禽季度村级台账!U856+畜禽季度村级台账!AM856+畜禽季度村级台账!BE856</f>
        <v>0</v>
      </c>
      <c r="U855" s="27">
        <f>畜禽季度村级台账!D856+畜禽季度村级台账!V856+畜禽季度村级台账!AN856+畜禽季度村级台账!BF856</f>
        <v>0</v>
      </c>
      <c r="V855" s="27">
        <f>畜禽季度村级台账!E856+畜禽季度村级台账!W856+畜禽季度村级台账!AO856+畜禽季度村级台账!BG856</f>
        <v>0</v>
      </c>
      <c r="W855" s="27">
        <f>畜禽季度村级台账!F856+畜禽季度村级台账!X856+畜禽季度村级台账!AP856+畜禽季度村级台账!BH856</f>
        <v>0</v>
      </c>
      <c r="X855" s="27">
        <f t="shared" si="112"/>
        <v>0</v>
      </c>
      <c r="Y855" s="27">
        <f>畜禽季度村级台账!G856+畜禽季度村级台账!Y856+畜禽季度村级台账!AQ856+畜禽季度村级台账!BI856</f>
        <v>0</v>
      </c>
      <c r="Z855" s="27">
        <f>畜禽季度村级台账!H856+畜禽季度村级台账!Z856+畜禽季度村级台账!AR856+畜禽季度村级台账!BJ856</f>
        <v>0</v>
      </c>
      <c r="AA855" s="27">
        <f>畜禽季度村级台账!CF856</f>
        <v>0</v>
      </c>
      <c r="AB855" s="27">
        <f>畜禽季度村级台账!CG856</f>
        <v>0</v>
      </c>
      <c r="AC855" s="27">
        <f>畜禽季度村级台账!CH856</f>
        <v>0</v>
      </c>
      <c r="AD855" s="27">
        <f>畜禽季度村级台账!CI856</f>
        <v>0</v>
      </c>
      <c r="AE855" s="27">
        <f>畜禽季度村级台账!CJ856</f>
        <v>0</v>
      </c>
      <c r="AF855" s="51" t="str">
        <f t="shared" si="105"/>
        <v>正确</v>
      </c>
      <c r="AG855" s="51" t="str">
        <f t="shared" si="106"/>
        <v>正确</v>
      </c>
      <c r="AH855" s="51" t="str">
        <f t="shared" si="107"/>
        <v>正确</v>
      </c>
      <c r="AI855" s="51" t="str">
        <f t="shared" si="108"/>
        <v>正确</v>
      </c>
      <c r="AJ855" s="51" t="str">
        <f t="shared" si="109"/>
        <v>正确</v>
      </c>
      <c r="AK855" s="51" t="str">
        <f t="shared" si="110"/>
        <v>正确</v>
      </c>
      <c r="AL855" s="51" t="str">
        <f t="shared" si="111"/>
        <v>正确</v>
      </c>
    </row>
    <row r="856" spans="1:38">
      <c r="A856" s="28">
        <v>846</v>
      </c>
      <c r="B856" s="26">
        <f>畜禽季度村级台账!B857</f>
        <v>0</v>
      </c>
      <c r="C856" s="27">
        <f>畜禽季度村级台账!BO857</f>
        <v>0</v>
      </c>
      <c r="D856" s="27">
        <f>畜禽季度村级台账!BP857</f>
        <v>0</v>
      </c>
      <c r="E856" s="27">
        <f>畜禽季度村级台账!BQ857</f>
        <v>0</v>
      </c>
      <c r="F856" s="27">
        <f>畜禽季度村级台账!BR857</f>
        <v>0</v>
      </c>
      <c r="G856" s="27">
        <f>畜禽季度村级台账!BS857</f>
        <v>0</v>
      </c>
      <c r="H856" s="27">
        <f>畜禽季度村级台账!BT857</f>
        <v>0</v>
      </c>
      <c r="I856" s="27">
        <f>畜禽季度村级台账!BU857</f>
        <v>0</v>
      </c>
      <c r="J856" s="27">
        <f>畜禽季度村级台账!BV857</f>
        <v>0</v>
      </c>
      <c r="K856" s="27">
        <f>畜禽季度村级台账!BW857</f>
        <v>0</v>
      </c>
      <c r="L856" s="27">
        <f>畜禽季度村级台账!BX857</f>
        <v>0</v>
      </c>
      <c r="M856" s="27">
        <f>畜禽季度村级台账!BY857</f>
        <v>0</v>
      </c>
      <c r="N856" s="27">
        <f>畜禽季度村级台账!BZ857</f>
        <v>0</v>
      </c>
      <c r="O856" s="27">
        <f>畜禽季度村级台账!CA857</f>
        <v>0</v>
      </c>
      <c r="P856" s="27">
        <f>畜禽季度村级台账!CB857</f>
        <v>0</v>
      </c>
      <c r="Q856" s="27">
        <f>畜禽季度村级台账!CC857</f>
        <v>0</v>
      </c>
      <c r="R856" s="27">
        <f>畜禽季度村级台账!CD857</f>
        <v>0</v>
      </c>
      <c r="S856" s="27">
        <f>畜禽季度村级台账!CE857</f>
        <v>0</v>
      </c>
      <c r="T856" s="27">
        <f>畜禽季度村级台账!C857+畜禽季度村级台账!U857+畜禽季度村级台账!AM857+畜禽季度村级台账!BE857</f>
        <v>0</v>
      </c>
      <c r="U856" s="27">
        <f>畜禽季度村级台账!D857+畜禽季度村级台账!V857+畜禽季度村级台账!AN857+畜禽季度村级台账!BF857</f>
        <v>0</v>
      </c>
      <c r="V856" s="27">
        <f>畜禽季度村级台账!E857+畜禽季度村级台账!W857+畜禽季度村级台账!AO857+畜禽季度村级台账!BG857</f>
        <v>0</v>
      </c>
      <c r="W856" s="27">
        <f>畜禽季度村级台账!F857+畜禽季度村级台账!X857+畜禽季度村级台账!AP857+畜禽季度村级台账!BH857</f>
        <v>0</v>
      </c>
      <c r="X856" s="27">
        <f t="shared" si="112"/>
        <v>0</v>
      </c>
      <c r="Y856" s="27">
        <f>畜禽季度村级台账!G857+畜禽季度村级台账!Y857+畜禽季度村级台账!AQ857+畜禽季度村级台账!BI857</f>
        <v>0</v>
      </c>
      <c r="Z856" s="27">
        <f>畜禽季度村级台账!H857+畜禽季度村级台账!Z857+畜禽季度村级台账!AR857+畜禽季度村级台账!BJ857</f>
        <v>0</v>
      </c>
      <c r="AA856" s="27">
        <f>畜禽季度村级台账!CF857</f>
        <v>0</v>
      </c>
      <c r="AB856" s="27">
        <f>畜禽季度村级台账!CG857</f>
        <v>0</v>
      </c>
      <c r="AC856" s="27">
        <f>畜禽季度村级台账!CH857</f>
        <v>0</v>
      </c>
      <c r="AD856" s="27">
        <f>畜禽季度村级台账!CI857</f>
        <v>0</v>
      </c>
      <c r="AE856" s="27">
        <f>畜禽季度村级台账!CJ857</f>
        <v>0</v>
      </c>
      <c r="AF856" s="51" t="str">
        <f t="shared" si="105"/>
        <v>正确</v>
      </c>
      <c r="AG856" s="51" t="str">
        <f t="shared" si="106"/>
        <v>正确</v>
      </c>
      <c r="AH856" s="51" t="str">
        <f t="shared" si="107"/>
        <v>正确</v>
      </c>
      <c r="AI856" s="51" t="str">
        <f t="shared" si="108"/>
        <v>正确</v>
      </c>
      <c r="AJ856" s="51" t="str">
        <f t="shared" si="109"/>
        <v>正确</v>
      </c>
      <c r="AK856" s="51" t="str">
        <f t="shared" si="110"/>
        <v>正确</v>
      </c>
      <c r="AL856" s="51" t="str">
        <f t="shared" si="111"/>
        <v>正确</v>
      </c>
    </row>
    <row r="857" spans="1:38">
      <c r="A857" s="28">
        <v>847</v>
      </c>
      <c r="B857" s="26">
        <f>畜禽季度村级台账!B858</f>
        <v>0</v>
      </c>
      <c r="C857" s="27">
        <f>畜禽季度村级台账!BO858</f>
        <v>0</v>
      </c>
      <c r="D857" s="27">
        <f>畜禽季度村级台账!BP858</f>
        <v>0</v>
      </c>
      <c r="E857" s="27">
        <f>畜禽季度村级台账!BQ858</f>
        <v>0</v>
      </c>
      <c r="F857" s="27">
        <f>畜禽季度村级台账!BR858</f>
        <v>0</v>
      </c>
      <c r="G857" s="27">
        <f>畜禽季度村级台账!BS858</f>
        <v>0</v>
      </c>
      <c r="H857" s="27">
        <f>畜禽季度村级台账!BT858</f>
        <v>0</v>
      </c>
      <c r="I857" s="27">
        <f>畜禽季度村级台账!BU858</f>
        <v>0</v>
      </c>
      <c r="J857" s="27">
        <f>畜禽季度村级台账!BV858</f>
        <v>0</v>
      </c>
      <c r="K857" s="27">
        <f>畜禽季度村级台账!BW858</f>
        <v>0</v>
      </c>
      <c r="L857" s="27">
        <f>畜禽季度村级台账!BX858</f>
        <v>0</v>
      </c>
      <c r="M857" s="27">
        <f>畜禽季度村级台账!BY858</f>
        <v>0</v>
      </c>
      <c r="N857" s="27">
        <f>畜禽季度村级台账!BZ858</f>
        <v>0</v>
      </c>
      <c r="O857" s="27">
        <f>畜禽季度村级台账!CA858</f>
        <v>0</v>
      </c>
      <c r="P857" s="27">
        <f>畜禽季度村级台账!CB858</f>
        <v>0</v>
      </c>
      <c r="Q857" s="27">
        <f>畜禽季度村级台账!CC858</f>
        <v>0</v>
      </c>
      <c r="R857" s="27">
        <f>畜禽季度村级台账!CD858</f>
        <v>0</v>
      </c>
      <c r="S857" s="27">
        <f>畜禽季度村级台账!CE858</f>
        <v>0</v>
      </c>
      <c r="T857" s="27">
        <f>畜禽季度村级台账!C858+畜禽季度村级台账!U858+畜禽季度村级台账!AM858+畜禽季度村级台账!BE858</f>
        <v>0</v>
      </c>
      <c r="U857" s="27">
        <f>畜禽季度村级台账!D858+畜禽季度村级台账!V858+畜禽季度村级台账!AN858+畜禽季度村级台账!BF858</f>
        <v>0</v>
      </c>
      <c r="V857" s="27">
        <f>畜禽季度村级台账!E858+畜禽季度村级台账!W858+畜禽季度村级台账!AO858+畜禽季度村级台账!BG858</f>
        <v>0</v>
      </c>
      <c r="W857" s="27">
        <f>畜禽季度村级台账!F858+畜禽季度村级台账!X858+畜禽季度村级台账!AP858+畜禽季度村级台账!BH858</f>
        <v>0</v>
      </c>
      <c r="X857" s="27">
        <f t="shared" si="112"/>
        <v>0</v>
      </c>
      <c r="Y857" s="27">
        <f>畜禽季度村级台账!G858+畜禽季度村级台账!Y858+畜禽季度村级台账!AQ858+畜禽季度村级台账!BI858</f>
        <v>0</v>
      </c>
      <c r="Z857" s="27">
        <f>畜禽季度村级台账!H858+畜禽季度村级台账!Z858+畜禽季度村级台账!AR858+畜禽季度村级台账!BJ858</f>
        <v>0</v>
      </c>
      <c r="AA857" s="27">
        <f>畜禽季度村级台账!CF858</f>
        <v>0</v>
      </c>
      <c r="AB857" s="27">
        <f>畜禽季度村级台账!CG858</f>
        <v>0</v>
      </c>
      <c r="AC857" s="27">
        <f>畜禽季度村级台账!CH858</f>
        <v>0</v>
      </c>
      <c r="AD857" s="27">
        <f>畜禽季度村级台账!CI858</f>
        <v>0</v>
      </c>
      <c r="AE857" s="27">
        <f>畜禽季度村级台账!CJ858</f>
        <v>0</v>
      </c>
      <c r="AF857" s="51" t="str">
        <f t="shared" si="105"/>
        <v>正确</v>
      </c>
      <c r="AG857" s="51" t="str">
        <f t="shared" si="106"/>
        <v>正确</v>
      </c>
      <c r="AH857" s="51" t="str">
        <f t="shared" si="107"/>
        <v>正确</v>
      </c>
      <c r="AI857" s="51" t="str">
        <f t="shared" si="108"/>
        <v>正确</v>
      </c>
      <c r="AJ857" s="51" t="str">
        <f t="shared" si="109"/>
        <v>正确</v>
      </c>
      <c r="AK857" s="51" t="str">
        <f t="shared" si="110"/>
        <v>正确</v>
      </c>
      <c r="AL857" s="51" t="str">
        <f t="shared" si="111"/>
        <v>正确</v>
      </c>
    </row>
    <row r="858" spans="1:38">
      <c r="A858" s="28">
        <v>848</v>
      </c>
      <c r="B858" s="26">
        <f>畜禽季度村级台账!B859</f>
        <v>0</v>
      </c>
      <c r="C858" s="27">
        <f>畜禽季度村级台账!BO859</f>
        <v>0</v>
      </c>
      <c r="D858" s="27">
        <f>畜禽季度村级台账!BP859</f>
        <v>0</v>
      </c>
      <c r="E858" s="27">
        <f>畜禽季度村级台账!BQ859</f>
        <v>0</v>
      </c>
      <c r="F858" s="27">
        <f>畜禽季度村级台账!BR859</f>
        <v>0</v>
      </c>
      <c r="G858" s="27">
        <f>畜禽季度村级台账!BS859</f>
        <v>0</v>
      </c>
      <c r="H858" s="27">
        <f>畜禽季度村级台账!BT859</f>
        <v>0</v>
      </c>
      <c r="I858" s="27">
        <f>畜禽季度村级台账!BU859</f>
        <v>0</v>
      </c>
      <c r="J858" s="27">
        <f>畜禽季度村级台账!BV859</f>
        <v>0</v>
      </c>
      <c r="K858" s="27">
        <f>畜禽季度村级台账!BW859</f>
        <v>0</v>
      </c>
      <c r="L858" s="27">
        <f>畜禽季度村级台账!BX859</f>
        <v>0</v>
      </c>
      <c r="M858" s="27">
        <f>畜禽季度村级台账!BY859</f>
        <v>0</v>
      </c>
      <c r="N858" s="27">
        <f>畜禽季度村级台账!BZ859</f>
        <v>0</v>
      </c>
      <c r="O858" s="27">
        <f>畜禽季度村级台账!CA859</f>
        <v>0</v>
      </c>
      <c r="P858" s="27">
        <f>畜禽季度村级台账!CB859</f>
        <v>0</v>
      </c>
      <c r="Q858" s="27">
        <f>畜禽季度村级台账!CC859</f>
        <v>0</v>
      </c>
      <c r="R858" s="27">
        <f>畜禽季度村级台账!CD859</f>
        <v>0</v>
      </c>
      <c r="S858" s="27">
        <f>畜禽季度村级台账!CE859</f>
        <v>0</v>
      </c>
      <c r="T858" s="27">
        <f>畜禽季度村级台账!C859+畜禽季度村级台账!U859+畜禽季度村级台账!AM859+畜禽季度村级台账!BE859</f>
        <v>0</v>
      </c>
      <c r="U858" s="27">
        <f>畜禽季度村级台账!D859+畜禽季度村级台账!V859+畜禽季度村级台账!AN859+畜禽季度村级台账!BF859</f>
        <v>0</v>
      </c>
      <c r="V858" s="27">
        <f>畜禽季度村级台账!E859+畜禽季度村级台账!W859+畜禽季度村级台账!AO859+畜禽季度村级台账!BG859</f>
        <v>0</v>
      </c>
      <c r="W858" s="27">
        <f>畜禽季度村级台账!F859+畜禽季度村级台账!X859+畜禽季度村级台账!AP859+畜禽季度村级台账!BH859</f>
        <v>0</v>
      </c>
      <c r="X858" s="27">
        <f t="shared" si="112"/>
        <v>0</v>
      </c>
      <c r="Y858" s="27">
        <f>畜禽季度村级台账!G859+畜禽季度村级台账!Y859+畜禽季度村级台账!AQ859+畜禽季度村级台账!BI859</f>
        <v>0</v>
      </c>
      <c r="Z858" s="27">
        <f>畜禽季度村级台账!H859+畜禽季度村级台账!Z859+畜禽季度村级台账!AR859+畜禽季度村级台账!BJ859</f>
        <v>0</v>
      </c>
      <c r="AA858" s="27">
        <f>畜禽季度村级台账!CF859</f>
        <v>0</v>
      </c>
      <c r="AB858" s="27">
        <f>畜禽季度村级台账!CG859</f>
        <v>0</v>
      </c>
      <c r="AC858" s="27">
        <f>畜禽季度村级台账!CH859</f>
        <v>0</v>
      </c>
      <c r="AD858" s="27">
        <f>畜禽季度村级台账!CI859</f>
        <v>0</v>
      </c>
      <c r="AE858" s="27">
        <f>畜禽季度村级台账!CJ859</f>
        <v>0</v>
      </c>
      <c r="AF858" s="51" t="str">
        <f t="shared" si="105"/>
        <v>正确</v>
      </c>
      <c r="AG858" s="51" t="str">
        <f t="shared" si="106"/>
        <v>正确</v>
      </c>
      <c r="AH858" s="51" t="str">
        <f t="shared" si="107"/>
        <v>正确</v>
      </c>
      <c r="AI858" s="51" t="str">
        <f t="shared" si="108"/>
        <v>正确</v>
      </c>
      <c r="AJ858" s="51" t="str">
        <f t="shared" si="109"/>
        <v>正确</v>
      </c>
      <c r="AK858" s="51" t="str">
        <f t="shared" si="110"/>
        <v>正确</v>
      </c>
      <c r="AL858" s="51" t="str">
        <f t="shared" si="111"/>
        <v>正确</v>
      </c>
    </row>
    <row r="859" spans="1:38">
      <c r="A859" s="28">
        <v>849</v>
      </c>
      <c r="B859" s="26">
        <f>畜禽季度村级台账!B860</f>
        <v>0</v>
      </c>
      <c r="C859" s="27">
        <f>畜禽季度村级台账!BO860</f>
        <v>0</v>
      </c>
      <c r="D859" s="27">
        <f>畜禽季度村级台账!BP860</f>
        <v>0</v>
      </c>
      <c r="E859" s="27">
        <f>畜禽季度村级台账!BQ860</f>
        <v>0</v>
      </c>
      <c r="F859" s="27">
        <f>畜禽季度村级台账!BR860</f>
        <v>0</v>
      </c>
      <c r="G859" s="27">
        <f>畜禽季度村级台账!BS860</f>
        <v>0</v>
      </c>
      <c r="H859" s="27">
        <f>畜禽季度村级台账!BT860</f>
        <v>0</v>
      </c>
      <c r="I859" s="27">
        <f>畜禽季度村级台账!BU860</f>
        <v>0</v>
      </c>
      <c r="J859" s="27">
        <f>畜禽季度村级台账!BV860</f>
        <v>0</v>
      </c>
      <c r="K859" s="27">
        <f>畜禽季度村级台账!BW860</f>
        <v>0</v>
      </c>
      <c r="L859" s="27">
        <f>畜禽季度村级台账!BX860</f>
        <v>0</v>
      </c>
      <c r="M859" s="27">
        <f>畜禽季度村级台账!BY860</f>
        <v>0</v>
      </c>
      <c r="N859" s="27">
        <f>畜禽季度村级台账!BZ860</f>
        <v>0</v>
      </c>
      <c r="O859" s="27">
        <f>畜禽季度村级台账!CA860</f>
        <v>0</v>
      </c>
      <c r="P859" s="27">
        <f>畜禽季度村级台账!CB860</f>
        <v>0</v>
      </c>
      <c r="Q859" s="27">
        <f>畜禽季度村级台账!CC860</f>
        <v>0</v>
      </c>
      <c r="R859" s="27">
        <f>畜禽季度村级台账!CD860</f>
        <v>0</v>
      </c>
      <c r="S859" s="27">
        <f>畜禽季度村级台账!CE860</f>
        <v>0</v>
      </c>
      <c r="T859" s="27">
        <f>畜禽季度村级台账!C860+畜禽季度村级台账!U860+畜禽季度村级台账!AM860+畜禽季度村级台账!BE860</f>
        <v>0</v>
      </c>
      <c r="U859" s="27">
        <f>畜禽季度村级台账!D860+畜禽季度村级台账!V860+畜禽季度村级台账!AN860+畜禽季度村级台账!BF860</f>
        <v>0</v>
      </c>
      <c r="V859" s="27">
        <f>畜禽季度村级台账!E860+畜禽季度村级台账!W860+畜禽季度村级台账!AO860+畜禽季度村级台账!BG860</f>
        <v>0</v>
      </c>
      <c r="W859" s="27">
        <f>畜禽季度村级台账!F860+畜禽季度村级台账!X860+畜禽季度村级台账!AP860+畜禽季度村级台账!BH860</f>
        <v>0</v>
      </c>
      <c r="X859" s="27">
        <f t="shared" si="112"/>
        <v>0</v>
      </c>
      <c r="Y859" s="27">
        <f>畜禽季度村级台账!G860+畜禽季度村级台账!Y860+畜禽季度村级台账!AQ860+畜禽季度村级台账!BI860</f>
        <v>0</v>
      </c>
      <c r="Z859" s="27">
        <f>畜禽季度村级台账!H860+畜禽季度村级台账!Z860+畜禽季度村级台账!AR860+畜禽季度村级台账!BJ860</f>
        <v>0</v>
      </c>
      <c r="AA859" s="27">
        <f>畜禽季度村级台账!CF860</f>
        <v>0</v>
      </c>
      <c r="AB859" s="27">
        <f>畜禽季度村级台账!CG860</f>
        <v>0</v>
      </c>
      <c r="AC859" s="27">
        <f>畜禽季度村级台账!CH860</f>
        <v>0</v>
      </c>
      <c r="AD859" s="27">
        <f>畜禽季度村级台账!CI860</f>
        <v>0</v>
      </c>
      <c r="AE859" s="27">
        <f>畜禽季度村级台账!CJ860</f>
        <v>0</v>
      </c>
      <c r="AF859" s="51" t="str">
        <f t="shared" si="105"/>
        <v>正确</v>
      </c>
      <c r="AG859" s="51" t="str">
        <f t="shared" si="106"/>
        <v>正确</v>
      </c>
      <c r="AH859" s="51" t="str">
        <f t="shared" si="107"/>
        <v>正确</v>
      </c>
      <c r="AI859" s="51" t="str">
        <f t="shared" si="108"/>
        <v>正确</v>
      </c>
      <c r="AJ859" s="51" t="str">
        <f t="shared" si="109"/>
        <v>正确</v>
      </c>
      <c r="AK859" s="51" t="str">
        <f t="shared" si="110"/>
        <v>正确</v>
      </c>
      <c r="AL859" s="51" t="str">
        <f t="shared" si="111"/>
        <v>正确</v>
      </c>
    </row>
    <row r="860" spans="1:38">
      <c r="A860" s="28">
        <v>850</v>
      </c>
      <c r="B860" s="26">
        <f>畜禽季度村级台账!B861</f>
        <v>0</v>
      </c>
      <c r="C860" s="27">
        <f>畜禽季度村级台账!BO861</f>
        <v>0</v>
      </c>
      <c r="D860" s="27">
        <f>畜禽季度村级台账!BP861</f>
        <v>0</v>
      </c>
      <c r="E860" s="27">
        <f>畜禽季度村级台账!BQ861</f>
        <v>0</v>
      </c>
      <c r="F860" s="27">
        <f>畜禽季度村级台账!BR861</f>
        <v>0</v>
      </c>
      <c r="G860" s="27">
        <f>畜禽季度村级台账!BS861</f>
        <v>0</v>
      </c>
      <c r="H860" s="27">
        <f>畜禽季度村级台账!BT861</f>
        <v>0</v>
      </c>
      <c r="I860" s="27">
        <f>畜禽季度村级台账!BU861</f>
        <v>0</v>
      </c>
      <c r="J860" s="27">
        <f>畜禽季度村级台账!BV861</f>
        <v>0</v>
      </c>
      <c r="K860" s="27">
        <f>畜禽季度村级台账!BW861</f>
        <v>0</v>
      </c>
      <c r="L860" s="27">
        <f>畜禽季度村级台账!BX861</f>
        <v>0</v>
      </c>
      <c r="M860" s="27">
        <f>畜禽季度村级台账!BY861</f>
        <v>0</v>
      </c>
      <c r="N860" s="27">
        <f>畜禽季度村级台账!BZ861</f>
        <v>0</v>
      </c>
      <c r="O860" s="27">
        <f>畜禽季度村级台账!CA861</f>
        <v>0</v>
      </c>
      <c r="P860" s="27">
        <f>畜禽季度村级台账!CB861</f>
        <v>0</v>
      </c>
      <c r="Q860" s="27">
        <f>畜禽季度村级台账!CC861</f>
        <v>0</v>
      </c>
      <c r="R860" s="27">
        <f>畜禽季度村级台账!CD861</f>
        <v>0</v>
      </c>
      <c r="S860" s="27">
        <f>畜禽季度村级台账!CE861</f>
        <v>0</v>
      </c>
      <c r="T860" s="27">
        <f>畜禽季度村级台账!C861+畜禽季度村级台账!U861+畜禽季度村级台账!AM861+畜禽季度村级台账!BE861</f>
        <v>0</v>
      </c>
      <c r="U860" s="27">
        <f>畜禽季度村级台账!D861+畜禽季度村级台账!V861+畜禽季度村级台账!AN861+畜禽季度村级台账!BF861</f>
        <v>0</v>
      </c>
      <c r="V860" s="27">
        <f>畜禽季度村级台账!E861+畜禽季度村级台账!W861+畜禽季度村级台账!AO861+畜禽季度村级台账!BG861</f>
        <v>0</v>
      </c>
      <c r="W860" s="27">
        <f>畜禽季度村级台账!F861+畜禽季度村级台账!X861+畜禽季度村级台账!AP861+畜禽季度村级台账!BH861</f>
        <v>0</v>
      </c>
      <c r="X860" s="27">
        <f t="shared" si="112"/>
        <v>0</v>
      </c>
      <c r="Y860" s="27">
        <f>畜禽季度村级台账!G861+畜禽季度村级台账!Y861+畜禽季度村级台账!AQ861+畜禽季度村级台账!BI861</f>
        <v>0</v>
      </c>
      <c r="Z860" s="27">
        <f>畜禽季度村级台账!H861+畜禽季度村级台账!Z861+畜禽季度村级台账!AR861+畜禽季度村级台账!BJ861</f>
        <v>0</v>
      </c>
      <c r="AA860" s="27">
        <f>畜禽季度村级台账!CF861</f>
        <v>0</v>
      </c>
      <c r="AB860" s="27">
        <f>畜禽季度村级台账!CG861</f>
        <v>0</v>
      </c>
      <c r="AC860" s="27">
        <f>畜禽季度村级台账!CH861</f>
        <v>0</v>
      </c>
      <c r="AD860" s="27">
        <f>畜禽季度村级台账!CI861</f>
        <v>0</v>
      </c>
      <c r="AE860" s="27">
        <f>畜禽季度村级台账!CJ861</f>
        <v>0</v>
      </c>
      <c r="AF860" s="51" t="str">
        <f t="shared" si="105"/>
        <v>正确</v>
      </c>
      <c r="AG860" s="51" t="str">
        <f t="shared" si="106"/>
        <v>正确</v>
      </c>
      <c r="AH860" s="51" t="str">
        <f t="shared" si="107"/>
        <v>正确</v>
      </c>
      <c r="AI860" s="51" t="str">
        <f t="shared" si="108"/>
        <v>正确</v>
      </c>
      <c r="AJ860" s="51" t="str">
        <f t="shared" si="109"/>
        <v>正确</v>
      </c>
      <c r="AK860" s="51" t="str">
        <f t="shared" si="110"/>
        <v>正确</v>
      </c>
      <c r="AL860" s="51" t="str">
        <f t="shared" si="111"/>
        <v>正确</v>
      </c>
    </row>
    <row r="861" spans="1:38">
      <c r="A861" s="28">
        <v>851</v>
      </c>
      <c r="B861" s="26">
        <f>畜禽季度村级台账!B862</f>
        <v>0</v>
      </c>
      <c r="C861" s="27">
        <f>畜禽季度村级台账!BO862</f>
        <v>0</v>
      </c>
      <c r="D861" s="27">
        <f>畜禽季度村级台账!BP862</f>
        <v>0</v>
      </c>
      <c r="E861" s="27">
        <f>畜禽季度村级台账!BQ862</f>
        <v>0</v>
      </c>
      <c r="F861" s="27">
        <f>畜禽季度村级台账!BR862</f>
        <v>0</v>
      </c>
      <c r="G861" s="27">
        <f>畜禽季度村级台账!BS862</f>
        <v>0</v>
      </c>
      <c r="H861" s="27">
        <f>畜禽季度村级台账!BT862</f>
        <v>0</v>
      </c>
      <c r="I861" s="27">
        <f>畜禽季度村级台账!BU862</f>
        <v>0</v>
      </c>
      <c r="J861" s="27">
        <f>畜禽季度村级台账!BV862</f>
        <v>0</v>
      </c>
      <c r="K861" s="27">
        <f>畜禽季度村级台账!BW862</f>
        <v>0</v>
      </c>
      <c r="L861" s="27">
        <f>畜禽季度村级台账!BX862</f>
        <v>0</v>
      </c>
      <c r="M861" s="27">
        <f>畜禽季度村级台账!BY862</f>
        <v>0</v>
      </c>
      <c r="N861" s="27">
        <f>畜禽季度村级台账!BZ862</f>
        <v>0</v>
      </c>
      <c r="O861" s="27">
        <f>畜禽季度村级台账!CA862</f>
        <v>0</v>
      </c>
      <c r="P861" s="27">
        <f>畜禽季度村级台账!CB862</f>
        <v>0</v>
      </c>
      <c r="Q861" s="27">
        <f>畜禽季度村级台账!CC862</f>
        <v>0</v>
      </c>
      <c r="R861" s="27">
        <f>畜禽季度村级台账!CD862</f>
        <v>0</v>
      </c>
      <c r="S861" s="27">
        <f>畜禽季度村级台账!CE862</f>
        <v>0</v>
      </c>
      <c r="T861" s="27">
        <f>畜禽季度村级台账!C862+畜禽季度村级台账!U862+畜禽季度村级台账!AM862+畜禽季度村级台账!BE862</f>
        <v>0</v>
      </c>
      <c r="U861" s="27">
        <f>畜禽季度村级台账!D862+畜禽季度村级台账!V862+畜禽季度村级台账!AN862+畜禽季度村级台账!BF862</f>
        <v>0</v>
      </c>
      <c r="V861" s="27">
        <f>畜禽季度村级台账!E862+畜禽季度村级台账!W862+畜禽季度村级台账!AO862+畜禽季度村级台账!BG862</f>
        <v>0</v>
      </c>
      <c r="W861" s="27">
        <f>畜禽季度村级台账!F862+畜禽季度村级台账!X862+畜禽季度村级台账!AP862+畜禽季度村级台账!BH862</f>
        <v>0</v>
      </c>
      <c r="X861" s="27">
        <f t="shared" si="112"/>
        <v>0</v>
      </c>
      <c r="Y861" s="27">
        <f>畜禽季度村级台账!G862+畜禽季度村级台账!Y862+畜禽季度村级台账!AQ862+畜禽季度村级台账!BI862</f>
        <v>0</v>
      </c>
      <c r="Z861" s="27">
        <f>畜禽季度村级台账!H862+畜禽季度村级台账!Z862+畜禽季度村级台账!AR862+畜禽季度村级台账!BJ862</f>
        <v>0</v>
      </c>
      <c r="AA861" s="27">
        <f>畜禽季度村级台账!CF862</f>
        <v>0</v>
      </c>
      <c r="AB861" s="27">
        <f>畜禽季度村级台账!CG862</f>
        <v>0</v>
      </c>
      <c r="AC861" s="27">
        <f>畜禽季度村级台账!CH862</f>
        <v>0</v>
      </c>
      <c r="AD861" s="27">
        <f>畜禽季度村级台账!CI862</f>
        <v>0</v>
      </c>
      <c r="AE861" s="27">
        <f>畜禽季度村级台账!CJ862</f>
        <v>0</v>
      </c>
      <c r="AF861" s="51" t="str">
        <f t="shared" si="105"/>
        <v>正确</v>
      </c>
      <c r="AG861" s="51" t="str">
        <f t="shared" si="106"/>
        <v>正确</v>
      </c>
      <c r="AH861" s="51" t="str">
        <f t="shared" si="107"/>
        <v>正确</v>
      </c>
      <c r="AI861" s="51" t="str">
        <f t="shared" si="108"/>
        <v>正确</v>
      </c>
      <c r="AJ861" s="51" t="str">
        <f t="shared" si="109"/>
        <v>正确</v>
      </c>
      <c r="AK861" s="51" t="str">
        <f t="shared" si="110"/>
        <v>正确</v>
      </c>
      <c r="AL861" s="51" t="str">
        <f t="shared" si="111"/>
        <v>正确</v>
      </c>
    </row>
    <row r="862" spans="1:38">
      <c r="A862" s="28">
        <v>852</v>
      </c>
      <c r="B862" s="26">
        <f>畜禽季度村级台账!B863</f>
        <v>0</v>
      </c>
      <c r="C862" s="27">
        <f>畜禽季度村级台账!BO863</f>
        <v>0</v>
      </c>
      <c r="D862" s="27">
        <f>畜禽季度村级台账!BP863</f>
        <v>0</v>
      </c>
      <c r="E862" s="27">
        <f>畜禽季度村级台账!BQ863</f>
        <v>0</v>
      </c>
      <c r="F862" s="27">
        <f>畜禽季度村级台账!BR863</f>
        <v>0</v>
      </c>
      <c r="G862" s="27">
        <f>畜禽季度村级台账!BS863</f>
        <v>0</v>
      </c>
      <c r="H862" s="27">
        <f>畜禽季度村级台账!BT863</f>
        <v>0</v>
      </c>
      <c r="I862" s="27">
        <f>畜禽季度村级台账!BU863</f>
        <v>0</v>
      </c>
      <c r="J862" s="27">
        <f>畜禽季度村级台账!BV863</f>
        <v>0</v>
      </c>
      <c r="K862" s="27">
        <f>畜禽季度村级台账!BW863</f>
        <v>0</v>
      </c>
      <c r="L862" s="27">
        <f>畜禽季度村级台账!BX863</f>
        <v>0</v>
      </c>
      <c r="M862" s="27">
        <f>畜禽季度村级台账!BY863</f>
        <v>0</v>
      </c>
      <c r="N862" s="27">
        <f>畜禽季度村级台账!BZ863</f>
        <v>0</v>
      </c>
      <c r="O862" s="27">
        <f>畜禽季度村级台账!CA863</f>
        <v>0</v>
      </c>
      <c r="P862" s="27">
        <f>畜禽季度村级台账!CB863</f>
        <v>0</v>
      </c>
      <c r="Q862" s="27">
        <f>畜禽季度村级台账!CC863</f>
        <v>0</v>
      </c>
      <c r="R862" s="27">
        <f>畜禽季度村级台账!CD863</f>
        <v>0</v>
      </c>
      <c r="S862" s="27">
        <f>畜禽季度村级台账!CE863</f>
        <v>0</v>
      </c>
      <c r="T862" s="27">
        <f>畜禽季度村级台账!C863+畜禽季度村级台账!U863+畜禽季度村级台账!AM863+畜禽季度村级台账!BE863</f>
        <v>0</v>
      </c>
      <c r="U862" s="27">
        <f>畜禽季度村级台账!D863+畜禽季度村级台账!V863+畜禽季度村级台账!AN863+畜禽季度村级台账!BF863</f>
        <v>0</v>
      </c>
      <c r="V862" s="27">
        <f>畜禽季度村级台账!E863+畜禽季度村级台账!W863+畜禽季度村级台账!AO863+畜禽季度村级台账!BG863</f>
        <v>0</v>
      </c>
      <c r="W862" s="27">
        <f>畜禽季度村级台账!F863+畜禽季度村级台账!X863+畜禽季度村级台账!AP863+畜禽季度村级台账!BH863</f>
        <v>0</v>
      </c>
      <c r="X862" s="27">
        <f t="shared" si="112"/>
        <v>0</v>
      </c>
      <c r="Y862" s="27">
        <f>畜禽季度村级台账!G863+畜禽季度村级台账!Y863+畜禽季度村级台账!AQ863+畜禽季度村级台账!BI863</f>
        <v>0</v>
      </c>
      <c r="Z862" s="27">
        <f>畜禽季度村级台账!H863+畜禽季度村级台账!Z863+畜禽季度村级台账!AR863+畜禽季度村级台账!BJ863</f>
        <v>0</v>
      </c>
      <c r="AA862" s="27">
        <f>畜禽季度村级台账!CF863</f>
        <v>0</v>
      </c>
      <c r="AB862" s="27">
        <f>畜禽季度村级台账!CG863</f>
        <v>0</v>
      </c>
      <c r="AC862" s="27">
        <f>畜禽季度村级台账!CH863</f>
        <v>0</v>
      </c>
      <c r="AD862" s="27">
        <f>畜禽季度村级台账!CI863</f>
        <v>0</v>
      </c>
      <c r="AE862" s="27">
        <f>畜禽季度村级台账!CJ863</f>
        <v>0</v>
      </c>
      <c r="AF862" s="51" t="str">
        <f t="shared" si="105"/>
        <v>正确</v>
      </c>
      <c r="AG862" s="51" t="str">
        <f t="shared" si="106"/>
        <v>正确</v>
      </c>
      <c r="AH862" s="51" t="str">
        <f t="shared" si="107"/>
        <v>正确</v>
      </c>
      <c r="AI862" s="51" t="str">
        <f t="shared" si="108"/>
        <v>正确</v>
      </c>
      <c r="AJ862" s="51" t="str">
        <f t="shared" si="109"/>
        <v>正确</v>
      </c>
      <c r="AK862" s="51" t="str">
        <f t="shared" si="110"/>
        <v>正确</v>
      </c>
      <c r="AL862" s="51" t="str">
        <f t="shared" si="111"/>
        <v>正确</v>
      </c>
    </row>
    <row r="863" spans="1:38">
      <c r="A863" s="28">
        <v>853</v>
      </c>
      <c r="B863" s="26">
        <f>畜禽季度村级台账!B864</f>
        <v>0</v>
      </c>
      <c r="C863" s="27">
        <f>畜禽季度村级台账!BO864</f>
        <v>0</v>
      </c>
      <c r="D863" s="27">
        <f>畜禽季度村级台账!BP864</f>
        <v>0</v>
      </c>
      <c r="E863" s="27">
        <f>畜禽季度村级台账!BQ864</f>
        <v>0</v>
      </c>
      <c r="F863" s="27">
        <f>畜禽季度村级台账!BR864</f>
        <v>0</v>
      </c>
      <c r="G863" s="27">
        <f>畜禽季度村级台账!BS864</f>
        <v>0</v>
      </c>
      <c r="H863" s="27">
        <f>畜禽季度村级台账!BT864</f>
        <v>0</v>
      </c>
      <c r="I863" s="27">
        <f>畜禽季度村级台账!BU864</f>
        <v>0</v>
      </c>
      <c r="J863" s="27">
        <f>畜禽季度村级台账!BV864</f>
        <v>0</v>
      </c>
      <c r="K863" s="27">
        <f>畜禽季度村级台账!BW864</f>
        <v>0</v>
      </c>
      <c r="L863" s="27">
        <f>畜禽季度村级台账!BX864</f>
        <v>0</v>
      </c>
      <c r="M863" s="27">
        <f>畜禽季度村级台账!BY864</f>
        <v>0</v>
      </c>
      <c r="N863" s="27">
        <f>畜禽季度村级台账!BZ864</f>
        <v>0</v>
      </c>
      <c r="O863" s="27">
        <f>畜禽季度村级台账!CA864</f>
        <v>0</v>
      </c>
      <c r="P863" s="27">
        <f>畜禽季度村级台账!CB864</f>
        <v>0</v>
      </c>
      <c r="Q863" s="27">
        <f>畜禽季度村级台账!CC864</f>
        <v>0</v>
      </c>
      <c r="R863" s="27">
        <f>畜禽季度村级台账!CD864</f>
        <v>0</v>
      </c>
      <c r="S863" s="27">
        <f>畜禽季度村级台账!CE864</f>
        <v>0</v>
      </c>
      <c r="T863" s="27">
        <f>畜禽季度村级台账!C864+畜禽季度村级台账!U864+畜禽季度村级台账!AM864+畜禽季度村级台账!BE864</f>
        <v>0</v>
      </c>
      <c r="U863" s="27">
        <f>畜禽季度村级台账!D864+畜禽季度村级台账!V864+畜禽季度村级台账!AN864+畜禽季度村级台账!BF864</f>
        <v>0</v>
      </c>
      <c r="V863" s="27">
        <f>畜禽季度村级台账!E864+畜禽季度村级台账!W864+畜禽季度村级台账!AO864+畜禽季度村级台账!BG864</f>
        <v>0</v>
      </c>
      <c r="W863" s="27">
        <f>畜禽季度村级台账!F864+畜禽季度村级台账!X864+畜禽季度村级台账!AP864+畜禽季度村级台账!BH864</f>
        <v>0</v>
      </c>
      <c r="X863" s="27">
        <f t="shared" si="112"/>
        <v>0</v>
      </c>
      <c r="Y863" s="27">
        <f>畜禽季度村级台账!G864+畜禽季度村级台账!Y864+畜禽季度村级台账!AQ864+畜禽季度村级台账!BI864</f>
        <v>0</v>
      </c>
      <c r="Z863" s="27">
        <f>畜禽季度村级台账!H864+畜禽季度村级台账!Z864+畜禽季度村级台账!AR864+畜禽季度村级台账!BJ864</f>
        <v>0</v>
      </c>
      <c r="AA863" s="27">
        <f>畜禽季度村级台账!CF864</f>
        <v>0</v>
      </c>
      <c r="AB863" s="27">
        <f>畜禽季度村级台账!CG864</f>
        <v>0</v>
      </c>
      <c r="AC863" s="27">
        <f>畜禽季度村级台账!CH864</f>
        <v>0</v>
      </c>
      <c r="AD863" s="27">
        <f>畜禽季度村级台账!CI864</f>
        <v>0</v>
      </c>
      <c r="AE863" s="27">
        <f>畜禽季度村级台账!CJ864</f>
        <v>0</v>
      </c>
      <c r="AF863" s="51" t="str">
        <f t="shared" si="105"/>
        <v>正确</v>
      </c>
      <c r="AG863" s="51" t="str">
        <f t="shared" si="106"/>
        <v>正确</v>
      </c>
      <c r="AH863" s="51" t="str">
        <f t="shared" si="107"/>
        <v>正确</v>
      </c>
      <c r="AI863" s="51" t="str">
        <f t="shared" si="108"/>
        <v>正确</v>
      </c>
      <c r="AJ863" s="51" t="str">
        <f t="shared" si="109"/>
        <v>正确</v>
      </c>
      <c r="AK863" s="51" t="str">
        <f t="shared" si="110"/>
        <v>正确</v>
      </c>
      <c r="AL863" s="51" t="str">
        <f t="shared" si="111"/>
        <v>正确</v>
      </c>
    </row>
    <row r="864" spans="1:38">
      <c r="A864" s="28">
        <v>854</v>
      </c>
      <c r="B864" s="26">
        <f>畜禽季度村级台账!B865</f>
        <v>0</v>
      </c>
      <c r="C864" s="27">
        <f>畜禽季度村级台账!BO865</f>
        <v>0</v>
      </c>
      <c r="D864" s="27">
        <f>畜禽季度村级台账!BP865</f>
        <v>0</v>
      </c>
      <c r="E864" s="27">
        <f>畜禽季度村级台账!BQ865</f>
        <v>0</v>
      </c>
      <c r="F864" s="27">
        <f>畜禽季度村级台账!BR865</f>
        <v>0</v>
      </c>
      <c r="G864" s="27">
        <f>畜禽季度村级台账!BS865</f>
        <v>0</v>
      </c>
      <c r="H864" s="27">
        <f>畜禽季度村级台账!BT865</f>
        <v>0</v>
      </c>
      <c r="I864" s="27">
        <f>畜禽季度村级台账!BU865</f>
        <v>0</v>
      </c>
      <c r="J864" s="27">
        <f>畜禽季度村级台账!BV865</f>
        <v>0</v>
      </c>
      <c r="K864" s="27">
        <f>畜禽季度村级台账!BW865</f>
        <v>0</v>
      </c>
      <c r="L864" s="27">
        <f>畜禽季度村级台账!BX865</f>
        <v>0</v>
      </c>
      <c r="M864" s="27">
        <f>畜禽季度村级台账!BY865</f>
        <v>0</v>
      </c>
      <c r="N864" s="27">
        <f>畜禽季度村级台账!BZ865</f>
        <v>0</v>
      </c>
      <c r="O864" s="27">
        <f>畜禽季度村级台账!CA865</f>
        <v>0</v>
      </c>
      <c r="P864" s="27">
        <f>畜禽季度村级台账!CB865</f>
        <v>0</v>
      </c>
      <c r="Q864" s="27">
        <f>畜禽季度村级台账!CC865</f>
        <v>0</v>
      </c>
      <c r="R864" s="27">
        <f>畜禽季度村级台账!CD865</f>
        <v>0</v>
      </c>
      <c r="S864" s="27">
        <f>畜禽季度村级台账!CE865</f>
        <v>0</v>
      </c>
      <c r="T864" s="27">
        <f>畜禽季度村级台账!C865+畜禽季度村级台账!U865+畜禽季度村级台账!AM865+畜禽季度村级台账!BE865</f>
        <v>0</v>
      </c>
      <c r="U864" s="27">
        <f>畜禽季度村级台账!D865+畜禽季度村级台账!V865+畜禽季度村级台账!AN865+畜禽季度村级台账!BF865</f>
        <v>0</v>
      </c>
      <c r="V864" s="27">
        <f>畜禽季度村级台账!E865+畜禽季度村级台账!W865+畜禽季度村级台账!AO865+畜禽季度村级台账!BG865</f>
        <v>0</v>
      </c>
      <c r="W864" s="27">
        <f>畜禽季度村级台账!F865+畜禽季度村级台账!X865+畜禽季度村级台账!AP865+畜禽季度村级台账!BH865</f>
        <v>0</v>
      </c>
      <c r="X864" s="27">
        <f t="shared" si="112"/>
        <v>0</v>
      </c>
      <c r="Y864" s="27">
        <f>畜禽季度村级台账!G865+畜禽季度村级台账!Y865+畜禽季度村级台账!AQ865+畜禽季度村级台账!BI865</f>
        <v>0</v>
      </c>
      <c r="Z864" s="27">
        <f>畜禽季度村级台账!H865+畜禽季度村级台账!Z865+畜禽季度村级台账!AR865+畜禽季度村级台账!BJ865</f>
        <v>0</v>
      </c>
      <c r="AA864" s="27">
        <f>畜禽季度村级台账!CF865</f>
        <v>0</v>
      </c>
      <c r="AB864" s="27">
        <f>畜禽季度村级台账!CG865</f>
        <v>0</v>
      </c>
      <c r="AC864" s="27">
        <f>畜禽季度村级台账!CH865</f>
        <v>0</v>
      </c>
      <c r="AD864" s="27">
        <f>畜禽季度村级台账!CI865</f>
        <v>0</v>
      </c>
      <c r="AE864" s="27">
        <f>畜禽季度村级台账!CJ865</f>
        <v>0</v>
      </c>
      <c r="AF864" s="51" t="str">
        <f t="shared" si="105"/>
        <v>正确</v>
      </c>
      <c r="AG864" s="51" t="str">
        <f t="shared" si="106"/>
        <v>正确</v>
      </c>
      <c r="AH864" s="51" t="str">
        <f t="shared" si="107"/>
        <v>正确</v>
      </c>
      <c r="AI864" s="51" t="str">
        <f t="shared" si="108"/>
        <v>正确</v>
      </c>
      <c r="AJ864" s="51" t="str">
        <f t="shared" si="109"/>
        <v>正确</v>
      </c>
      <c r="AK864" s="51" t="str">
        <f t="shared" si="110"/>
        <v>正确</v>
      </c>
      <c r="AL864" s="51" t="str">
        <f t="shared" si="111"/>
        <v>正确</v>
      </c>
    </row>
    <row r="865" spans="1:38">
      <c r="A865" s="28">
        <v>855</v>
      </c>
      <c r="B865" s="26">
        <f>畜禽季度村级台账!B866</f>
        <v>0</v>
      </c>
      <c r="C865" s="27">
        <f>畜禽季度村级台账!BO866</f>
        <v>0</v>
      </c>
      <c r="D865" s="27">
        <f>畜禽季度村级台账!BP866</f>
        <v>0</v>
      </c>
      <c r="E865" s="27">
        <f>畜禽季度村级台账!BQ866</f>
        <v>0</v>
      </c>
      <c r="F865" s="27">
        <f>畜禽季度村级台账!BR866</f>
        <v>0</v>
      </c>
      <c r="G865" s="27">
        <f>畜禽季度村级台账!BS866</f>
        <v>0</v>
      </c>
      <c r="H865" s="27">
        <f>畜禽季度村级台账!BT866</f>
        <v>0</v>
      </c>
      <c r="I865" s="27">
        <f>畜禽季度村级台账!BU866</f>
        <v>0</v>
      </c>
      <c r="J865" s="27">
        <f>畜禽季度村级台账!BV866</f>
        <v>0</v>
      </c>
      <c r="K865" s="27">
        <f>畜禽季度村级台账!BW866</f>
        <v>0</v>
      </c>
      <c r="L865" s="27">
        <f>畜禽季度村级台账!BX866</f>
        <v>0</v>
      </c>
      <c r="M865" s="27">
        <f>畜禽季度村级台账!BY866</f>
        <v>0</v>
      </c>
      <c r="N865" s="27">
        <f>畜禽季度村级台账!BZ866</f>
        <v>0</v>
      </c>
      <c r="O865" s="27">
        <f>畜禽季度村级台账!CA866</f>
        <v>0</v>
      </c>
      <c r="P865" s="27">
        <f>畜禽季度村级台账!CB866</f>
        <v>0</v>
      </c>
      <c r="Q865" s="27">
        <f>畜禽季度村级台账!CC866</f>
        <v>0</v>
      </c>
      <c r="R865" s="27">
        <f>畜禽季度村级台账!CD866</f>
        <v>0</v>
      </c>
      <c r="S865" s="27">
        <f>畜禽季度村级台账!CE866</f>
        <v>0</v>
      </c>
      <c r="T865" s="27">
        <f>畜禽季度村级台账!C866+畜禽季度村级台账!U866+畜禽季度村级台账!AM866+畜禽季度村级台账!BE866</f>
        <v>0</v>
      </c>
      <c r="U865" s="27">
        <f>畜禽季度村级台账!D866+畜禽季度村级台账!V866+畜禽季度村级台账!AN866+畜禽季度村级台账!BF866</f>
        <v>0</v>
      </c>
      <c r="V865" s="27">
        <f>畜禽季度村级台账!E866+畜禽季度村级台账!W866+畜禽季度村级台账!AO866+畜禽季度村级台账!BG866</f>
        <v>0</v>
      </c>
      <c r="W865" s="27">
        <f>畜禽季度村级台账!F866+畜禽季度村级台账!X866+畜禽季度村级台账!AP866+畜禽季度村级台账!BH866</f>
        <v>0</v>
      </c>
      <c r="X865" s="27">
        <f t="shared" si="112"/>
        <v>0</v>
      </c>
      <c r="Y865" s="27">
        <f>畜禽季度村级台账!G866+畜禽季度村级台账!Y866+畜禽季度村级台账!AQ866+畜禽季度村级台账!BI866</f>
        <v>0</v>
      </c>
      <c r="Z865" s="27">
        <f>畜禽季度村级台账!H866+畜禽季度村级台账!Z866+畜禽季度村级台账!AR866+畜禽季度村级台账!BJ866</f>
        <v>0</v>
      </c>
      <c r="AA865" s="27">
        <f>畜禽季度村级台账!CF866</f>
        <v>0</v>
      </c>
      <c r="AB865" s="27">
        <f>畜禽季度村级台账!CG866</f>
        <v>0</v>
      </c>
      <c r="AC865" s="27">
        <f>畜禽季度村级台账!CH866</f>
        <v>0</v>
      </c>
      <c r="AD865" s="27">
        <f>畜禽季度村级台账!CI866</f>
        <v>0</v>
      </c>
      <c r="AE865" s="27">
        <f>畜禽季度村级台账!CJ866</f>
        <v>0</v>
      </c>
      <c r="AF865" s="51" t="str">
        <f t="shared" si="105"/>
        <v>正确</v>
      </c>
      <c r="AG865" s="51" t="str">
        <f t="shared" si="106"/>
        <v>正确</v>
      </c>
      <c r="AH865" s="51" t="str">
        <f t="shared" si="107"/>
        <v>正确</v>
      </c>
      <c r="AI865" s="51" t="str">
        <f t="shared" si="108"/>
        <v>正确</v>
      </c>
      <c r="AJ865" s="51" t="str">
        <f t="shared" si="109"/>
        <v>正确</v>
      </c>
      <c r="AK865" s="51" t="str">
        <f t="shared" si="110"/>
        <v>正确</v>
      </c>
      <c r="AL865" s="51" t="str">
        <f t="shared" si="111"/>
        <v>正确</v>
      </c>
    </row>
    <row r="866" spans="1:38">
      <c r="A866" s="28">
        <v>856</v>
      </c>
      <c r="B866" s="26">
        <f>畜禽季度村级台账!B867</f>
        <v>0</v>
      </c>
      <c r="C866" s="27">
        <f>畜禽季度村级台账!BO867</f>
        <v>0</v>
      </c>
      <c r="D866" s="27">
        <f>畜禽季度村级台账!BP867</f>
        <v>0</v>
      </c>
      <c r="E866" s="27">
        <f>畜禽季度村级台账!BQ867</f>
        <v>0</v>
      </c>
      <c r="F866" s="27">
        <f>畜禽季度村级台账!BR867</f>
        <v>0</v>
      </c>
      <c r="G866" s="27">
        <f>畜禽季度村级台账!BS867</f>
        <v>0</v>
      </c>
      <c r="H866" s="27">
        <f>畜禽季度村级台账!BT867</f>
        <v>0</v>
      </c>
      <c r="I866" s="27">
        <f>畜禽季度村级台账!BU867</f>
        <v>0</v>
      </c>
      <c r="J866" s="27">
        <f>畜禽季度村级台账!BV867</f>
        <v>0</v>
      </c>
      <c r="K866" s="27">
        <f>畜禽季度村级台账!BW867</f>
        <v>0</v>
      </c>
      <c r="L866" s="27">
        <f>畜禽季度村级台账!BX867</f>
        <v>0</v>
      </c>
      <c r="M866" s="27">
        <f>畜禽季度村级台账!BY867</f>
        <v>0</v>
      </c>
      <c r="N866" s="27">
        <f>畜禽季度村级台账!BZ867</f>
        <v>0</v>
      </c>
      <c r="O866" s="27">
        <f>畜禽季度村级台账!CA867</f>
        <v>0</v>
      </c>
      <c r="P866" s="27">
        <f>畜禽季度村级台账!CB867</f>
        <v>0</v>
      </c>
      <c r="Q866" s="27">
        <f>畜禽季度村级台账!CC867</f>
        <v>0</v>
      </c>
      <c r="R866" s="27">
        <f>畜禽季度村级台账!CD867</f>
        <v>0</v>
      </c>
      <c r="S866" s="27">
        <f>畜禽季度村级台账!CE867</f>
        <v>0</v>
      </c>
      <c r="T866" s="27">
        <f>畜禽季度村级台账!C867+畜禽季度村级台账!U867+畜禽季度村级台账!AM867+畜禽季度村级台账!BE867</f>
        <v>0</v>
      </c>
      <c r="U866" s="27">
        <f>畜禽季度村级台账!D867+畜禽季度村级台账!V867+畜禽季度村级台账!AN867+畜禽季度村级台账!BF867</f>
        <v>0</v>
      </c>
      <c r="V866" s="27">
        <f>畜禽季度村级台账!E867+畜禽季度村级台账!W867+畜禽季度村级台账!AO867+畜禽季度村级台账!BG867</f>
        <v>0</v>
      </c>
      <c r="W866" s="27">
        <f>畜禽季度村级台账!F867+畜禽季度村级台账!X867+畜禽季度村级台账!AP867+畜禽季度村级台账!BH867</f>
        <v>0</v>
      </c>
      <c r="X866" s="27">
        <f t="shared" si="112"/>
        <v>0</v>
      </c>
      <c r="Y866" s="27">
        <f>畜禽季度村级台账!G867+畜禽季度村级台账!Y867+畜禽季度村级台账!AQ867+畜禽季度村级台账!BI867</f>
        <v>0</v>
      </c>
      <c r="Z866" s="27">
        <f>畜禽季度村级台账!H867+畜禽季度村级台账!Z867+畜禽季度村级台账!AR867+畜禽季度村级台账!BJ867</f>
        <v>0</v>
      </c>
      <c r="AA866" s="27">
        <f>畜禽季度村级台账!CF867</f>
        <v>0</v>
      </c>
      <c r="AB866" s="27">
        <f>畜禽季度村级台账!CG867</f>
        <v>0</v>
      </c>
      <c r="AC866" s="27">
        <f>畜禽季度村级台账!CH867</f>
        <v>0</v>
      </c>
      <c r="AD866" s="27">
        <f>畜禽季度村级台账!CI867</f>
        <v>0</v>
      </c>
      <c r="AE866" s="27">
        <f>畜禽季度村级台账!CJ867</f>
        <v>0</v>
      </c>
      <c r="AF866" s="51" t="str">
        <f t="shared" si="105"/>
        <v>正确</v>
      </c>
      <c r="AG866" s="51" t="str">
        <f t="shared" si="106"/>
        <v>正确</v>
      </c>
      <c r="AH866" s="51" t="str">
        <f t="shared" si="107"/>
        <v>正确</v>
      </c>
      <c r="AI866" s="51" t="str">
        <f t="shared" si="108"/>
        <v>正确</v>
      </c>
      <c r="AJ866" s="51" t="str">
        <f t="shared" si="109"/>
        <v>正确</v>
      </c>
      <c r="AK866" s="51" t="str">
        <f t="shared" si="110"/>
        <v>正确</v>
      </c>
      <c r="AL866" s="51" t="str">
        <f t="shared" si="111"/>
        <v>正确</v>
      </c>
    </row>
    <row r="867" spans="1:38">
      <c r="A867" s="28">
        <v>857</v>
      </c>
      <c r="B867" s="26">
        <f>畜禽季度村级台账!B868</f>
        <v>0</v>
      </c>
      <c r="C867" s="27">
        <f>畜禽季度村级台账!BO868</f>
        <v>0</v>
      </c>
      <c r="D867" s="27">
        <f>畜禽季度村级台账!BP868</f>
        <v>0</v>
      </c>
      <c r="E867" s="27">
        <f>畜禽季度村级台账!BQ868</f>
        <v>0</v>
      </c>
      <c r="F867" s="27">
        <f>畜禽季度村级台账!BR868</f>
        <v>0</v>
      </c>
      <c r="G867" s="27">
        <f>畜禽季度村级台账!BS868</f>
        <v>0</v>
      </c>
      <c r="H867" s="27">
        <f>畜禽季度村级台账!BT868</f>
        <v>0</v>
      </c>
      <c r="I867" s="27">
        <f>畜禽季度村级台账!BU868</f>
        <v>0</v>
      </c>
      <c r="J867" s="27">
        <f>畜禽季度村级台账!BV868</f>
        <v>0</v>
      </c>
      <c r="K867" s="27">
        <f>畜禽季度村级台账!BW868</f>
        <v>0</v>
      </c>
      <c r="L867" s="27">
        <f>畜禽季度村级台账!BX868</f>
        <v>0</v>
      </c>
      <c r="M867" s="27">
        <f>畜禽季度村级台账!BY868</f>
        <v>0</v>
      </c>
      <c r="N867" s="27">
        <f>畜禽季度村级台账!BZ868</f>
        <v>0</v>
      </c>
      <c r="O867" s="27">
        <f>畜禽季度村级台账!CA868</f>
        <v>0</v>
      </c>
      <c r="P867" s="27">
        <f>畜禽季度村级台账!CB868</f>
        <v>0</v>
      </c>
      <c r="Q867" s="27">
        <f>畜禽季度村级台账!CC868</f>
        <v>0</v>
      </c>
      <c r="R867" s="27">
        <f>畜禽季度村级台账!CD868</f>
        <v>0</v>
      </c>
      <c r="S867" s="27">
        <f>畜禽季度村级台账!CE868</f>
        <v>0</v>
      </c>
      <c r="T867" s="27">
        <f>畜禽季度村级台账!C868+畜禽季度村级台账!U868+畜禽季度村级台账!AM868+畜禽季度村级台账!BE868</f>
        <v>0</v>
      </c>
      <c r="U867" s="27">
        <f>畜禽季度村级台账!D868+畜禽季度村级台账!V868+畜禽季度村级台账!AN868+畜禽季度村级台账!BF868</f>
        <v>0</v>
      </c>
      <c r="V867" s="27">
        <f>畜禽季度村级台账!E868+畜禽季度村级台账!W868+畜禽季度村级台账!AO868+畜禽季度村级台账!BG868</f>
        <v>0</v>
      </c>
      <c r="W867" s="27">
        <f>畜禽季度村级台账!F868+畜禽季度村级台账!X868+畜禽季度村级台账!AP868+畜禽季度村级台账!BH868</f>
        <v>0</v>
      </c>
      <c r="X867" s="27">
        <f t="shared" si="112"/>
        <v>0</v>
      </c>
      <c r="Y867" s="27">
        <f>畜禽季度村级台账!G868+畜禽季度村级台账!Y868+畜禽季度村级台账!AQ868+畜禽季度村级台账!BI868</f>
        <v>0</v>
      </c>
      <c r="Z867" s="27">
        <f>畜禽季度村级台账!H868+畜禽季度村级台账!Z868+畜禽季度村级台账!AR868+畜禽季度村级台账!BJ868</f>
        <v>0</v>
      </c>
      <c r="AA867" s="27">
        <f>畜禽季度村级台账!CF868</f>
        <v>0</v>
      </c>
      <c r="AB867" s="27">
        <f>畜禽季度村级台账!CG868</f>
        <v>0</v>
      </c>
      <c r="AC867" s="27">
        <f>畜禽季度村级台账!CH868</f>
        <v>0</v>
      </c>
      <c r="AD867" s="27">
        <f>畜禽季度村级台账!CI868</f>
        <v>0</v>
      </c>
      <c r="AE867" s="27">
        <f>畜禽季度村级台账!CJ868</f>
        <v>0</v>
      </c>
      <c r="AF867" s="51" t="str">
        <f t="shared" si="105"/>
        <v>正确</v>
      </c>
      <c r="AG867" s="51" t="str">
        <f t="shared" si="106"/>
        <v>正确</v>
      </c>
      <c r="AH867" s="51" t="str">
        <f t="shared" si="107"/>
        <v>正确</v>
      </c>
      <c r="AI867" s="51" t="str">
        <f t="shared" si="108"/>
        <v>正确</v>
      </c>
      <c r="AJ867" s="51" t="str">
        <f t="shared" si="109"/>
        <v>正确</v>
      </c>
      <c r="AK867" s="51" t="str">
        <f t="shared" si="110"/>
        <v>正确</v>
      </c>
      <c r="AL867" s="51" t="str">
        <f t="shared" si="111"/>
        <v>正确</v>
      </c>
    </row>
    <row r="868" spans="1:38">
      <c r="A868" s="28">
        <v>858</v>
      </c>
      <c r="B868" s="26">
        <f>畜禽季度村级台账!B869</f>
        <v>0</v>
      </c>
      <c r="C868" s="27">
        <f>畜禽季度村级台账!BO869</f>
        <v>0</v>
      </c>
      <c r="D868" s="27">
        <f>畜禽季度村级台账!BP869</f>
        <v>0</v>
      </c>
      <c r="E868" s="27">
        <f>畜禽季度村级台账!BQ869</f>
        <v>0</v>
      </c>
      <c r="F868" s="27">
        <f>畜禽季度村级台账!BR869</f>
        <v>0</v>
      </c>
      <c r="G868" s="27">
        <f>畜禽季度村级台账!BS869</f>
        <v>0</v>
      </c>
      <c r="H868" s="27">
        <f>畜禽季度村级台账!BT869</f>
        <v>0</v>
      </c>
      <c r="I868" s="27">
        <f>畜禽季度村级台账!BU869</f>
        <v>0</v>
      </c>
      <c r="J868" s="27">
        <f>畜禽季度村级台账!BV869</f>
        <v>0</v>
      </c>
      <c r="K868" s="27">
        <f>畜禽季度村级台账!BW869</f>
        <v>0</v>
      </c>
      <c r="L868" s="27">
        <f>畜禽季度村级台账!BX869</f>
        <v>0</v>
      </c>
      <c r="M868" s="27">
        <f>畜禽季度村级台账!BY869</f>
        <v>0</v>
      </c>
      <c r="N868" s="27">
        <f>畜禽季度村级台账!BZ869</f>
        <v>0</v>
      </c>
      <c r="O868" s="27">
        <f>畜禽季度村级台账!CA869</f>
        <v>0</v>
      </c>
      <c r="P868" s="27">
        <f>畜禽季度村级台账!CB869</f>
        <v>0</v>
      </c>
      <c r="Q868" s="27">
        <f>畜禽季度村级台账!CC869</f>
        <v>0</v>
      </c>
      <c r="R868" s="27">
        <f>畜禽季度村级台账!CD869</f>
        <v>0</v>
      </c>
      <c r="S868" s="27">
        <f>畜禽季度村级台账!CE869</f>
        <v>0</v>
      </c>
      <c r="T868" s="27">
        <f>畜禽季度村级台账!C869+畜禽季度村级台账!U869+畜禽季度村级台账!AM869+畜禽季度村级台账!BE869</f>
        <v>0</v>
      </c>
      <c r="U868" s="27">
        <f>畜禽季度村级台账!D869+畜禽季度村级台账!V869+畜禽季度村级台账!AN869+畜禽季度村级台账!BF869</f>
        <v>0</v>
      </c>
      <c r="V868" s="27">
        <f>畜禽季度村级台账!E869+畜禽季度村级台账!W869+畜禽季度村级台账!AO869+畜禽季度村级台账!BG869</f>
        <v>0</v>
      </c>
      <c r="W868" s="27">
        <f>畜禽季度村级台账!F869+畜禽季度村级台账!X869+畜禽季度村级台账!AP869+畜禽季度村级台账!BH869</f>
        <v>0</v>
      </c>
      <c r="X868" s="27">
        <f t="shared" si="112"/>
        <v>0</v>
      </c>
      <c r="Y868" s="27">
        <f>畜禽季度村级台账!G869+畜禽季度村级台账!Y869+畜禽季度村级台账!AQ869+畜禽季度村级台账!BI869</f>
        <v>0</v>
      </c>
      <c r="Z868" s="27">
        <f>畜禽季度村级台账!H869+畜禽季度村级台账!Z869+畜禽季度村级台账!AR869+畜禽季度村级台账!BJ869</f>
        <v>0</v>
      </c>
      <c r="AA868" s="27">
        <f>畜禽季度村级台账!CF869</f>
        <v>0</v>
      </c>
      <c r="AB868" s="27">
        <f>畜禽季度村级台账!CG869</f>
        <v>0</v>
      </c>
      <c r="AC868" s="27">
        <f>畜禽季度村级台账!CH869</f>
        <v>0</v>
      </c>
      <c r="AD868" s="27">
        <f>畜禽季度村级台账!CI869</f>
        <v>0</v>
      </c>
      <c r="AE868" s="27">
        <f>畜禽季度村级台账!CJ869</f>
        <v>0</v>
      </c>
      <c r="AF868" s="51" t="str">
        <f t="shared" si="105"/>
        <v>正确</v>
      </c>
      <c r="AG868" s="51" t="str">
        <f t="shared" si="106"/>
        <v>正确</v>
      </c>
      <c r="AH868" s="51" t="str">
        <f t="shared" si="107"/>
        <v>正确</v>
      </c>
      <c r="AI868" s="51" t="str">
        <f t="shared" si="108"/>
        <v>正确</v>
      </c>
      <c r="AJ868" s="51" t="str">
        <f t="shared" si="109"/>
        <v>正确</v>
      </c>
      <c r="AK868" s="51" t="str">
        <f t="shared" si="110"/>
        <v>正确</v>
      </c>
      <c r="AL868" s="51" t="str">
        <f t="shared" si="111"/>
        <v>正确</v>
      </c>
    </row>
    <row r="869" spans="1:38">
      <c r="A869" s="28">
        <v>859</v>
      </c>
      <c r="B869" s="26">
        <f>畜禽季度村级台账!B870</f>
        <v>0</v>
      </c>
      <c r="C869" s="27">
        <f>畜禽季度村级台账!BO870</f>
        <v>0</v>
      </c>
      <c r="D869" s="27">
        <f>畜禽季度村级台账!BP870</f>
        <v>0</v>
      </c>
      <c r="E869" s="27">
        <f>畜禽季度村级台账!BQ870</f>
        <v>0</v>
      </c>
      <c r="F869" s="27">
        <f>畜禽季度村级台账!BR870</f>
        <v>0</v>
      </c>
      <c r="G869" s="27">
        <f>畜禽季度村级台账!BS870</f>
        <v>0</v>
      </c>
      <c r="H869" s="27">
        <f>畜禽季度村级台账!BT870</f>
        <v>0</v>
      </c>
      <c r="I869" s="27">
        <f>畜禽季度村级台账!BU870</f>
        <v>0</v>
      </c>
      <c r="J869" s="27">
        <f>畜禽季度村级台账!BV870</f>
        <v>0</v>
      </c>
      <c r="K869" s="27">
        <f>畜禽季度村级台账!BW870</f>
        <v>0</v>
      </c>
      <c r="L869" s="27">
        <f>畜禽季度村级台账!BX870</f>
        <v>0</v>
      </c>
      <c r="M869" s="27">
        <f>畜禽季度村级台账!BY870</f>
        <v>0</v>
      </c>
      <c r="N869" s="27">
        <f>畜禽季度村级台账!BZ870</f>
        <v>0</v>
      </c>
      <c r="O869" s="27">
        <f>畜禽季度村级台账!CA870</f>
        <v>0</v>
      </c>
      <c r="P869" s="27">
        <f>畜禽季度村级台账!CB870</f>
        <v>0</v>
      </c>
      <c r="Q869" s="27">
        <f>畜禽季度村级台账!CC870</f>
        <v>0</v>
      </c>
      <c r="R869" s="27">
        <f>畜禽季度村级台账!CD870</f>
        <v>0</v>
      </c>
      <c r="S869" s="27">
        <f>畜禽季度村级台账!CE870</f>
        <v>0</v>
      </c>
      <c r="T869" s="27">
        <f>畜禽季度村级台账!C870+畜禽季度村级台账!U870+畜禽季度村级台账!AM870+畜禽季度村级台账!BE870</f>
        <v>0</v>
      </c>
      <c r="U869" s="27">
        <f>畜禽季度村级台账!D870+畜禽季度村级台账!V870+畜禽季度村级台账!AN870+畜禽季度村级台账!BF870</f>
        <v>0</v>
      </c>
      <c r="V869" s="27">
        <f>畜禽季度村级台账!E870+畜禽季度村级台账!W870+畜禽季度村级台账!AO870+畜禽季度村级台账!BG870</f>
        <v>0</v>
      </c>
      <c r="W869" s="27">
        <f>畜禽季度村级台账!F870+畜禽季度村级台账!X870+畜禽季度村级台账!AP870+畜禽季度村级台账!BH870</f>
        <v>0</v>
      </c>
      <c r="X869" s="27">
        <f t="shared" si="112"/>
        <v>0</v>
      </c>
      <c r="Y869" s="27">
        <f>畜禽季度村级台账!G870+畜禽季度村级台账!Y870+畜禽季度村级台账!AQ870+畜禽季度村级台账!BI870</f>
        <v>0</v>
      </c>
      <c r="Z869" s="27">
        <f>畜禽季度村级台账!H870+畜禽季度村级台账!Z870+畜禽季度村级台账!AR870+畜禽季度村级台账!BJ870</f>
        <v>0</v>
      </c>
      <c r="AA869" s="27">
        <f>畜禽季度村级台账!CF870</f>
        <v>0</v>
      </c>
      <c r="AB869" s="27">
        <f>畜禽季度村级台账!CG870</f>
        <v>0</v>
      </c>
      <c r="AC869" s="27">
        <f>畜禽季度村级台账!CH870</f>
        <v>0</v>
      </c>
      <c r="AD869" s="27">
        <f>畜禽季度村级台账!CI870</f>
        <v>0</v>
      </c>
      <c r="AE869" s="27">
        <f>畜禽季度村级台账!CJ870</f>
        <v>0</v>
      </c>
      <c r="AF869" s="51" t="str">
        <f t="shared" si="105"/>
        <v>正确</v>
      </c>
      <c r="AG869" s="51" t="str">
        <f t="shared" si="106"/>
        <v>正确</v>
      </c>
      <c r="AH869" s="51" t="str">
        <f t="shared" si="107"/>
        <v>正确</v>
      </c>
      <c r="AI869" s="51" t="str">
        <f t="shared" si="108"/>
        <v>正确</v>
      </c>
      <c r="AJ869" s="51" t="str">
        <f t="shared" si="109"/>
        <v>正确</v>
      </c>
      <c r="AK869" s="51" t="str">
        <f t="shared" si="110"/>
        <v>正确</v>
      </c>
      <c r="AL869" s="51" t="str">
        <f t="shared" si="111"/>
        <v>正确</v>
      </c>
    </row>
    <row r="870" spans="1:38">
      <c r="A870" s="28">
        <v>860</v>
      </c>
      <c r="B870" s="26">
        <f>畜禽季度村级台账!B871</f>
        <v>0</v>
      </c>
      <c r="C870" s="27">
        <f>畜禽季度村级台账!BO871</f>
        <v>0</v>
      </c>
      <c r="D870" s="27">
        <f>畜禽季度村级台账!BP871</f>
        <v>0</v>
      </c>
      <c r="E870" s="27">
        <f>畜禽季度村级台账!BQ871</f>
        <v>0</v>
      </c>
      <c r="F870" s="27">
        <f>畜禽季度村级台账!BR871</f>
        <v>0</v>
      </c>
      <c r="G870" s="27">
        <f>畜禽季度村级台账!BS871</f>
        <v>0</v>
      </c>
      <c r="H870" s="27">
        <f>畜禽季度村级台账!BT871</f>
        <v>0</v>
      </c>
      <c r="I870" s="27">
        <f>畜禽季度村级台账!BU871</f>
        <v>0</v>
      </c>
      <c r="J870" s="27">
        <f>畜禽季度村级台账!BV871</f>
        <v>0</v>
      </c>
      <c r="K870" s="27">
        <f>畜禽季度村级台账!BW871</f>
        <v>0</v>
      </c>
      <c r="L870" s="27">
        <f>畜禽季度村级台账!BX871</f>
        <v>0</v>
      </c>
      <c r="M870" s="27">
        <f>畜禽季度村级台账!BY871</f>
        <v>0</v>
      </c>
      <c r="N870" s="27">
        <f>畜禽季度村级台账!BZ871</f>
        <v>0</v>
      </c>
      <c r="O870" s="27">
        <f>畜禽季度村级台账!CA871</f>
        <v>0</v>
      </c>
      <c r="P870" s="27">
        <f>畜禽季度村级台账!CB871</f>
        <v>0</v>
      </c>
      <c r="Q870" s="27">
        <f>畜禽季度村级台账!CC871</f>
        <v>0</v>
      </c>
      <c r="R870" s="27">
        <f>畜禽季度村级台账!CD871</f>
        <v>0</v>
      </c>
      <c r="S870" s="27">
        <f>畜禽季度村级台账!CE871</f>
        <v>0</v>
      </c>
      <c r="T870" s="27">
        <f>畜禽季度村级台账!C871+畜禽季度村级台账!U871+畜禽季度村级台账!AM871+畜禽季度村级台账!BE871</f>
        <v>0</v>
      </c>
      <c r="U870" s="27">
        <f>畜禽季度村级台账!D871+畜禽季度村级台账!V871+畜禽季度村级台账!AN871+畜禽季度村级台账!BF871</f>
        <v>0</v>
      </c>
      <c r="V870" s="27">
        <f>畜禽季度村级台账!E871+畜禽季度村级台账!W871+畜禽季度村级台账!AO871+畜禽季度村级台账!BG871</f>
        <v>0</v>
      </c>
      <c r="W870" s="27">
        <f>畜禽季度村级台账!F871+畜禽季度村级台账!X871+畜禽季度村级台账!AP871+畜禽季度村级台账!BH871</f>
        <v>0</v>
      </c>
      <c r="X870" s="27">
        <f t="shared" si="112"/>
        <v>0</v>
      </c>
      <c r="Y870" s="27">
        <f>畜禽季度村级台账!G871+畜禽季度村级台账!Y871+畜禽季度村级台账!AQ871+畜禽季度村级台账!BI871</f>
        <v>0</v>
      </c>
      <c r="Z870" s="27">
        <f>畜禽季度村级台账!H871+畜禽季度村级台账!Z871+畜禽季度村级台账!AR871+畜禽季度村级台账!BJ871</f>
        <v>0</v>
      </c>
      <c r="AA870" s="27">
        <f>畜禽季度村级台账!CF871</f>
        <v>0</v>
      </c>
      <c r="AB870" s="27">
        <f>畜禽季度村级台账!CG871</f>
        <v>0</v>
      </c>
      <c r="AC870" s="27">
        <f>畜禽季度村级台账!CH871</f>
        <v>0</v>
      </c>
      <c r="AD870" s="27">
        <f>畜禽季度村级台账!CI871</f>
        <v>0</v>
      </c>
      <c r="AE870" s="27">
        <f>畜禽季度村级台账!CJ871</f>
        <v>0</v>
      </c>
      <c r="AF870" s="51" t="str">
        <f t="shared" si="105"/>
        <v>正确</v>
      </c>
      <c r="AG870" s="51" t="str">
        <f t="shared" si="106"/>
        <v>正确</v>
      </c>
      <c r="AH870" s="51" t="str">
        <f t="shared" si="107"/>
        <v>正确</v>
      </c>
      <c r="AI870" s="51" t="str">
        <f t="shared" si="108"/>
        <v>正确</v>
      </c>
      <c r="AJ870" s="51" t="str">
        <f t="shared" si="109"/>
        <v>正确</v>
      </c>
      <c r="AK870" s="51" t="str">
        <f t="shared" si="110"/>
        <v>正确</v>
      </c>
      <c r="AL870" s="51" t="str">
        <f t="shared" si="111"/>
        <v>正确</v>
      </c>
    </row>
    <row r="871" spans="1:38">
      <c r="A871" s="28">
        <v>861</v>
      </c>
      <c r="B871" s="26">
        <f>畜禽季度村级台账!B872</f>
        <v>0</v>
      </c>
      <c r="C871" s="27">
        <f>畜禽季度村级台账!BO872</f>
        <v>0</v>
      </c>
      <c r="D871" s="27">
        <f>畜禽季度村级台账!BP872</f>
        <v>0</v>
      </c>
      <c r="E871" s="27">
        <f>畜禽季度村级台账!BQ872</f>
        <v>0</v>
      </c>
      <c r="F871" s="27">
        <f>畜禽季度村级台账!BR872</f>
        <v>0</v>
      </c>
      <c r="G871" s="27">
        <f>畜禽季度村级台账!BS872</f>
        <v>0</v>
      </c>
      <c r="H871" s="27">
        <f>畜禽季度村级台账!BT872</f>
        <v>0</v>
      </c>
      <c r="I871" s="27">
        <f>畜禽季度村级台账!BU872</f>
        <v>0</v>
      </c>
      <c r="J871" s="27">
        <f>畜禽季度村级台账!BV872</f>
        <v>0</v>
      </c>
      <c r="K871" s="27">
        <f>畜禽季度村级台账!BW872</f>
        <v>0</v>
      </c>
      <c r="L871" s="27">
        <f>畜禽季度村级台账!BX872</f>
        <v>0</v>
      </c>
      <c r="M871" s="27">
        <f>畜禽季度村级台账!BY872</f>
        <v>0</v>
      </c>
      <c r="N871" s="27">
        <f>畜禽季度村级台账!BZ872</f>
        <v>0</v>
      </c>
      <c r="O871" s="27">
        <f>畜禽季度村级台账!CA872</f>
        <v>0</v>
      </c>
      <c r="P871" s="27">
        <f>畜禽季度村级台账!CB872</f>
        <v>0</v>
      </c>
      <c r="Q871" s="27">
        <f>畜禽季度村级台账!CC872</f>
        <v>0</v>
      </c>
      <c r="R871" s="27">
        <f>畜禽季度村级台账!CD872</f>
        <v>0</v>
      </c>
      <c r="S871" s="27">
        <f>畜禽季度村级台账!CE872</f>
        <v>0</v>
      </c>
      <c r="T871" s="27">
        <f>畜禽季度村级台账!C872+畜禽季度村级台账!U872+畜禽季度村级台账!AM872+畜禽季度村级台账!BE872</f>
        <v>0</v>
      </c>
      <c r="U871" s="27">
        <f>畜禽季度村级台账!D872+畜禽季度村级台账!V872+畜禽季度村级台账!AN872+畜禽季度村级台账!BF872</f>
        <v>0</v>
      </c>
      <c r="V871" s="27">
        <f>畜禽季度村级台账!E872+畜禽季度村级台账!W872+畜禽季度村级台账!AO872+畜禽季度村级台账!BG872</f>
        <v>0</v>
      </c>
      <c r="W871" s="27">
        <f>畜禽季度村级台账!F872+畜禽季度村级台账!X872+畜禽季度村级台账!AP872+畜禽季度村级台账!BH872</f>
        <v>0</v>
      </c>
      <c r="X871" s="27">
        <f t="shared" si="112"/>
        <v>0</v>
      </c>
      <c r="Y871" s="27">
        <f>畜禽季度村级台账!G872+畜禽季度村级台账!Y872+畜禽季度村级台账!AQ872+畜禽季度村级台账!BI872</f>
        <v>0</v>
      </c>
      <c r="Z871" s="27">
        <f>畜禽季度村级台账!H872+畜禽季度村级台账!Z872+畜禽季度村级台账!AR872+畜禽季度村级台账!BJ872</f>
        <v>0</v>
      </c>
      <c r="AA871" s="27">
        <f>畜禽季度村级台账!CF872</f>
        <v>0</v>
      </c>
      <c r="AB871" s="27">
        <f>畜禽季度村级台账!CG872</f>
        <v>0</v>
      </c>
      <c r="AC871" s="27">
        <f>畜禽季度村级台账!CH872</f>
        <v>0</v>
      </c>
      <c r="AD871" s="27">
        <f>畜禽季度村级台账!CI872</f>
        <v>0</v>
      </c>
      <c r="AE871" s="27">
        <f>畜禽季度村级台账!CJ872</f>
        <v>0</v>
      </c>
      <c r="AF871" s="51" t="str">
        <f t="shared" si="105"/>
        <v>正确</v>
      </c>
      <c r="AG871" s="51" t="str">
        <f t="shared" si="106"/>
        <v>正确</v>
      </c>
      <c r="AH871" s="51" t="str">
        <f t="shared" si="107"/>
        <v>正确</v>
      </c>
      <c r="AI871" s="51" t="str">
        <f t="shared" si="108"/>
        <v>正确</v>
      </c>
      <c r="AJ871" s="51" t="str">
        <f t="shared" si="109"/>
        <v>正确</v>
      </c>
      <c r="AK871" s="51" t="str">
        <f t="shared" si="110"/>
        <v>正确</v>
      </c>
      <c r="AL871" s="51" t="str">
        <f t="shared" si="111"/>
        <v>正确</v>
      </c>
    </row>
    <row r="872" spans="1:38">
      <c r="A872" s="28">
        <v>862</v>
      </c>
      <c r="B872" s="26">
        <f>畜禽季度村级台账!B873</f>
        <v>0</v>
      </c>
      <c r="C872" s="27">
        <f>畜禽季度村级台账!BO873</f>
        <v>0</v>
      </c>
      <c r="D872" s="27">
        <f>畜禽季度村级台账!BP873</f>
        <v>0</v>
      </c>
      <c r="E872" s="27">
        <f>畜禽季度村级台账!BQ873</f>
        <v>0</v>
      </c>
      <c r="F872" s="27">
        <f>畜禽季度村级台账!BR873</f>
        <v>0</v>
      </c>
      <c r="G872" s="27">
        <f>畜禽季度村级台账!BS873</f>
        <v>0</v>
      </c>
      <c r="H872" s="27">
        <f>畜禽季度村级台账!BT873</f>
        <v>0</v>
      </c>
      <c r="I872" s="27">
        <f>畜禽季度村级台账!BU873</f>
        <v>0</v>
      </c>
      <c r="J872" s="27">
        <f>畜禽季度村级台账!BV873</f>
        <v>0</v>
      </c>
      <c r="K872" s="27">
        <f>畜禽季度村级台账!BW873</f>
        <v>0</v>
      </c>
      <c r="L872" s="27">
        <f>畜禽季度村级台账!BX873</f>
        <v>0</v>
      </c>
      <c r="M872" s="27">
        <f>畜禽季度村级台账!BY873</f>
        <v>0</v>
      </c>
      <c r="N872" s="27">
        <f>畜禽季度村级台账!BZ873</f>
        <v>0</v>
      </c>
      <c r="O872" s="27">
        <f>畜禽季度村级台账!CA873</f>
        <v>0</v>
      </c>
      <c r="P872" s="27">
        <f>畜禽季度村级台账!CB873</f>
        <v>0</v>
      </c>
      <c r="Q872" s="27">
        <f>畜禽季度村级台账!CC873</f>
        <v>0</v>
      </c>
      <c r="R872" s="27">
        <f>畜禽季度村级台账!CD873</f>
        <v>0</v>
      </c>
      <c r="S872" s="27">
        <f>畜禽季度村级台账!CE873</f>
        <v>0</v>
      </c>
      <c r="T872" s="27">
        <f>畜禽季度村级台账!C873+畜禽季度村级台账!U873+畜禽季度村级台账!AM873+畜禽季度村级台账!BE873</f>
        <v>0</v>
      </c>
      <c r="U872" s="27">
        <f>畜禽季度村级台账!D873+畜禽季度村级台账!V873+畜禽季度村级台账!AN873+畜禽季度村级台账!BF873</f>
        <v>0</v>
      </c>
      <c r="V872" s="27">
        <f>畜禽季度村级台账!E873+畜禽季度村级台账!W873+畜禽季度村级台账!AO873+畜禽季度村级台账!BG873</f>
        <v>0</v>
      </c>
      <c r="W872" s="27">
        <f>畜禽季度村级台账!F873+畜禽季度村级台账!X873+畜禽季度村级台账!AP873+畜禽季度村级台账!BH873</f>
        <v>0</v>
      </c>
      <c r="X872" s="27">
        <f t="shared" si="112"/>
        <v>0</v>
      </c>
      <c r="Y872" s="27">
        <f>畜禽季度村级台账!G873+畜禽季度村级台账!Y873+畜禽季度村级台账!AQ873+畜禽季度村级台账!BI873</f>
        <v>0</v>
      </c>
      <c r="Z872" s="27">
        <f>畜禽季度村级台账!H873+畜禽季度村级台账!Z873+畜禽季度村级台账!AR873+畜禽季度村级台账!BJ873</f>
        <v>0</v>
      </c>
      <c r="AA872" s="27">
        <f>畜禽季度村级台账!CF873</f>
        <v>0</v>
      </c>
      <c r="AB872" s="27">
        <f>畜禽季度村级台账!CG873</f>
        <v>0</v>
      </c>
      <c r="AC872" s="27">
        <f>畜禽季度村级台账!CH873</f>
        <v>0</v>
      </c>
      <c r="AD872" s="27">
        <f>畜禽季度村级台账!CI873</f>
        <v>0</v>
      </c>
      <c r="AE872" s="27">
        <f>畜禽季度村级台账!CJ873</f>
        <v>0</v>
      </c>
      <c r="AF872" s="51" t="str">
        <f t="shared" si="105"/>
        <v>正确</v>
      </c>
      <c r="AG872" s="51" t="str">
        <f t="shared" si="106"/>
        <v>正确</v>
      </c>
      <c r="AH872" s="51" t="str">
        <f t="shared" si="107"/>
        <v>正确</v>
      </c>
      <c r="AI872" s="51" t="str">
        <f t="shared" si="108"/>
        <v>正确</v>
      </c>
      <c r="AJ872" s="51" t="str">
        <f t="shared" si="109"/>
        <v>正确</v>
      </c>
      <c r="AK872" s="51" t="str">
        <f t="shared" si="110"/>
        <v>正确</v>
      </c>
      <c r="AL872" s="51" t="str">
        <f t="shared" si="111"/>
        <v>正确</v>
      </c>
    </row>
    <row r="873" spans="1:38">
      <c r="A873" s="28">
        <v>863</v>
      </c>
      <c r="B873" s="26">
        <f>畜禽季度村级台账!B874</f>
        <v>0</v>
      </c>
      <c r="C873" s="27">
        <f>畜禽季度村级台账!BO874</f>
        <v>0</v>
      </c>
      <c r="D873" s="27">
        <f>畜禽季度村级台账!BP874</f>
        <v>0</v>
      </c>
      <c r="E873" s="27">
        <f>畜禽季度村级台账!BQ874</f>
        <v>0</v>
      </c>
      <c r="F873" s="27">
        <f>畜禽季度村级台账!BR874</f>
        <v>0</v>
      </c>
      <c r="G873" s="27">
        <f>畜禽季度村级台账!BS874</f>
        <v>0</v>
      </c>
      <c r="H873" s="27">
        <f>畜禽季度村级台账!BT874</f>
        <v>0</v>
      </c>
      <c r="I873" s="27">
        <f>畜禽季度村级台账!BU874</f>
        <v>0</v>
      </c>
      <c r="J873" s="27">
        <f>畜禽季度村级台账!BV874</f>
        <v>0</v>
      </c>
      <c r="K873" s="27">
        <f>畜禽季度村级台账!BW874</f>
        <v>0</v>
      </c>
      <c r="L873" s="27">
        <f>畜禽季度村级台账!BX874</f>
        <v>0</v>
      </c>
      <c r="M873" s="27">
        <f>畜禽季度村级台账!BY874</f>
        <v>0</v>
      </c>
      <c r="N873" s="27">
        <f>畜禽季度村级台账!BZ874</f>
        <v>0</v>
      </c>
      <c r="O873" s="27">
        <f>畜禽季度村级台账!CA874</f>
        <v>0</v>
      </c>
      <c r="P873" s="27">
        <f>畜禽季度村级台账!CB874</f>
        <v>0</v>
      </c>
      <c r="Q873" s="27">
        <f>畜禽季度村级台账!CC874</f>
        <v>0</v>
      </c>
      <c r="R873" s="27">
        <f>畜禽季度村级台账!CD874</f>
        <v>0</v>
      </c>
      <c r="S873" s="27">
        <f>畜禽季度村级台账!CE874</f>
        <v>0</v>
      </c>
      <c r="T873" s="27">
        <f>畜禽季度村级台账!C874+畜禽季度村级台账!U874+畜禽季度村级台账!AM874+畜禽季度村级台账!BE874</f>
        <v>0</v>
      </c>
      <c r="U873" s="27">
        <f>畜禽季度村级台账!D874+畜禽季度村级台账!V874+畜禽季度村级台账!AN874+畜禽季度村级台账!BF874</f>
        <v>0</v>
      </c>
      <c r="V873" s="27">
        <f>畜禽季度村级台账!E874+畜禽季度村级台账!W874+畜禽季度村级台账!AO874+畜禽季度村级台账!BG874</f>
        <v>0</v>
      </c>
      <c r="W873" s="27">
        <f>畜禽季度村级台账!F874+畜禽季度村级台账!X874+畜禽季度村级台账!AP874+畜禽季度村级台账!BH874</f>
        <v>0</v>
      </c>
      <c r="X873" s="27">
        <f t="shared" si="112"/>
        <v>0</v>
      </c>
      <c r="Y873" s="27">
        <f>畜禽季度村级台账!G874+畜禽季度村级台账!Y874+畜禽季度村级台账!AQ874+畜禽季度村级台账!BI874</f>
        <v>0</v>
      </c>
      <c r="Z873" s="27">
        <f>畜禽季度村级台账!H874+畜禽季度村级台账!Z874+畜禽季度村级台账!AR874+畜禽季度村级台账!BJ874</f>
        <v>0</v>
      </c>
      <c r="AA873" s="27">
        <f>畜禽季度村级台账!CF874</f>
        <v>0</v>
      </c>
      <c r="AB873" s="27">
        <f>畜禽季度村级台账!CG874</f>
        <v>0</v>
      </c>
      <c r="AC873" s="27">
        <f>畜禽季度村级台账!CH874</f>
        <v>0</v>
      </c>
      <c r="AD873" s="27">
        <f>畜禽季度村级台账!CI874</f>
        <v>0</v>
      </c>
      <c r="AE873" s="27">
        <f>畜禽季度村级台账!CJ874</f>
        <v>0</v>
      </c>
      <c r="AF873" s="51" t="str">
        <f t="shared" si="105"/>
        <v>正确</v>
      </c>
      <c r="AG873" s="51" t="str">
        <f t="shared" si="106"/>
        <v>正确</v>
      </c>
      <c r="AH873" s="51" t="str">
        <f t="shared" si="107"/>
        <v>正确</v>
      </c>
      <c r="AI873" s="51" t="str">
        <f t="shared" si="108"/>
        <v>正确</v>
      </c>
      <c r="AJ873" s="51" t="str">
        <f t="shared" si="109"/>
        <v>正确</v>
      </c>
      <c r="AK873" s="51" t="str">
        <f t="shared" si="110"/>
        <v>正确</v>
      </c>
      <c r="AL873" s="51" t="str">
        <f t="shared" si="111"/>
        <v>正确</v>
      </c>
    </row>
    <row r="874" spans="1:38">
      <c r="A874" s="28">
        <v>864</v>
      </c>
      <c r="B874" s="26">
        <f>畜禽季度村级台账!B875</f>
        <v>0</v>
      </c>
      <c r="C874" s="27">
        <f>畜禽季度村级台账!BO875</f>
        <v>0</v>
      </c>
      <c r="D874" s="27">
        <f>畜禽季度村级台账!BP875</f>
        <v>0</v>
      </c>
      <c r="E874" s="27">
        <f>畜禽季度村级台账!BQ875</f>
        <v>0</v>
      </c>
      <c r="F874" s="27">
        <f>畜禽季度村级台账!BR875</f>
        <v>0</v>
      </c>
      <c r="G874" s="27">
        <f>畜禽季度村级台账!BS875</f>
        <v>0</v>
      </c>
      <c r="H874" s="27">
        <f>畜禽季度村级台账!BT875</f>
        <v>0</v>
      </c>
      <c r="I874" s="27">
        <f>畜禽季度村级台账!BU875</f>
        <v>0</v>
      </c>
      <c r="J874" s="27">
        <f>畜禽季度村级台账!BV875</f>
        <v>0</v>
      </c>
      <c r="K874" s="27">
        <f>畜禽季度村级台账!BW875</f>
        <v>0</v>
      </c>
      <c r="L874" s="27">
        <f>畜禽季度村级台账!BX875</f>
        <v>0</v>
      </c>
      <c r="M874" s="27">
        <f>畜禽季度村级台账!BY875</f>
        <v>0</v>
      </c>
      <c r="N874" s="27">
        <f>畜禽季度村级台账!BZ875</f>
        <v>0</v>
      </c>
      <c r="O874" s="27">
        <f>畜禽季度村级台账!CA875</f>
        <v>0</v>
      </c>
      <c r="P874" s="27">
        <f>畜禽季度村级台账!CB875</f>
        <v>0</v>
      </c>
      <c r="Q874" s="27">
        <f>畜禽季度村级台账!CC875</f>
        <v>0</v>
      </c>
      <c r="R874" s="27">
        <f>畜禽季度村级台账!CD875</f>
        <v>0</v>
      </c>
      <c r="S874" s="27">
        <f>畜禽季度村级台账!CE875</f>
        <v>0</v>
      </c>
      <c r="T874" s="27">
        <f>畜禽季度村级台账!C875+畜禽季度村级台账!U875+畜禽季度村级台账!AM875+畜禽季度村级台账!BE875</f>
        <v>0</v>
      </c>
      <c r="U874" s="27">
        <f>畜禽季度村级台账!D875+畜禽季度村级台账!V875+畜禽季度村级台账!AN875+畜禽季度村级台账!BF875</f>
        <v>0</v>
      </c>
      <c r="V874" s="27">
        <f>畜禽季度村级台账!E875+畜禽季度村级台账!W875+畜禽季度村级台账!AO875+畜禽季度村级台账!BG875</f>
        <v>0</v>
      </c>
      <c r="W874" s="27">
        <f>畜禽季度村级台账!F875+畜禽季度村级台账!X875+畜禽季度村级台账!AP875+畜禽季度村级台账!BH875</f>
        <v>0</v>
      </c>
      <c r="X874" s="27">
        <f t="shared" si="112"/>
        <v>0</v>
      </c>
      <c r="Y874" s="27">
        <f>畜禽季度村级台账!G875+畜禽季度村级台账!Y875+畜禽季度村级台账!AQ875+畜禽季度村级台账!BI875</f>
        <v>0</v>
      </c>
      <c r="Z874" s="27">
        <f>畜禽季度村级台账!H875+畜禽季度村级台账!Z875+畜禽季度村级台账!AR875+畜禽季度村级台账!BJ875</f>
        <v>0</v>
      </c>
      <c r="AA874" s="27">
        <f>畜禽季度村级台账!CF875</f>
        <v>0</v>
      </c>
      <c r="AB874" s="27">
        <f>畜禽季度村级台账!CG875</f>
        <v>0</v>
      </c>
      <c r="AC874" s="27">
        <f>畜禽季度村级台账!CH875</f>
        <v>0</v>
      </c>
      <c r="AD874" s="27">
        <f>畜禽季度村级台账!CI875</f>
        <v>0</v>
      </c>
      <c r="AE874" s="27">
        <f>畜禽季度村级台账!CJ875</f>
        <v>0</v>
      </c>
      <c r="AF874" s="51" t="str">
        <f t="shared" si="105"/>
        <v>正确</v>
      </c>
      <c r="AG874" s="51" t="str">
        <f t="shared" si="106"/>
        <v>正确</v>
      </c>
      <c r="AH874" s="51" t="str">
        <f t="shared" si="107"/>
        <v>正确</v>
      </c>
      <c r="AI874" s="51" t="str">
        <f t="shared" si="108"/>
        <v>正确</v>
      </c>
      <c r="AJ874" s="51" t="str">
        <f t="shared" si="109"/>
        <v>正确</v>
      </c>
      <c r="AK874" s="51" t="str">
        <f t="shared" si="110"/>
        <v>正确</v>
      </c>
      <c r="AL874" s="51" t="str">
        <f t="shared" si="111"/>
        <v>正确</v>
      </c>
    </row>
    <row r="875" spans="1:38">
      <c r="A875" s="28">
        <v>865</v>
      </c>
      <c r="B875" s="26">
        <f>畜禽季度村级台账!B876</f>
        <v>0</v>
      </c>
      <c r="C875" s="27">
        <f>畜禽季度村级台账!BO876</f>
        <v>0</v>
      </c>
      <c r="D875" s="27">
        <f>畜禽季度村级台账!BP876</f>
        <v>0</v>
      </c>
      <c r="E875" s="27">
        <f>畜禽季度村级台账!BQ876</f>
        <v>0</v>
      </c>
      <c r="F875" s="27">
        <f>畜禽季度村级台账!BR876</f>
        <v>0</v>
      </c>
      <c r="G875" s="27">
        <f>畜禽季度村级台账!BS876</f>
        <v>0</v>
      </c>
      <c r="H875" s="27">
        <f>畜禽季度村级台账!BT876</f>
        <v>0</v>
      </c>
      <c r="I875" s="27">
        <f>畜禽季度村级台账!BU876</f>
        <v>0</v>
      </c>
      <c r="J875" s="27">
        <f>畜禽季度村级台账!BV876</f>
        <v>0</v>
      </c>
      <c r="K875" s="27">
        <f>畜禽季度村级台账!BW876</f>
        <v>0</v>
      </c>
      <c r="L875" s="27">
        <f>畜禽季度村级台账!BX876</f>
        <v>0</v>
      </c>
      <c r="M875" s="27">
        <f>畜禽季度村级台账!BY876</f>
        <v>0</v>
      </c>
      <c r="N875" s="27">
        <f>畜禽季度村级台账!BZ876</f>
        <v>0</v>
      </c>
      <c r="O875" s="27">
        <f>畜禽季度村级台账!CA876</f>
        <v>0</v>
      </c>
      <c r="P875" s="27">
        <f>畜禽季度村级台账!CB876</f>
        <v>0</v>
      </c>
      <c r="Q875" s="27">
        <f>畜禽季度村级台账!CC876</f>
        <v>0</v>
      </c>
      <c r="R875" s="27">
        <f>畜禽季度村级台账!CD876</f>
        <v>0</v>
      </c>
      <c r="S875" s="27">
        <f>畜禽季度村级台账!CE876</f>
        <v>0</v>
      </c>
      <c r="T875" s="27">
        <f>畜禽季度村级台账!C876+畜禽季度村级台账!U876+畜禽季度村级台账!AM876+畜禽季度村级台账!BE876</f>
        <v>0</v>
      </c>
      <c r="U875" s="27">
        <f>畜禽季度村级台账!D876+畜禽季度村级台账!V876+畜禽季度村级台账!AN876+畜禽季度村级台账!BF876</f>
        <v>0</v>
      </c>
      <c r="V875" s="27">
        <f>畜禽季度村级台账!E876+畜禽季度村级台账!W876+畜禽季度村级台账!AO876+畜禽季度村级台账!BG876</f>
        <v>0</v>
      </c>
      <c r="W875" s="27">
        <f>畜禽季度村级台账!F876+畜禽季度村级台账!X876+畜禽季度村级台账!AP876+畜禽季度村级台账!BH876</f>
        <v>0</v>
      </c>
      <c r="X875" s="27">
        <f t="shared" si="112"/>
        <v>0</v>
      </c>
      <c r="Y875" s="27">
        <f>畜禽季度村级台账!G876+畜禽季度村级台账!Y876+畜禽季度村级台账!AQ876+畜禽季度村级台账!BI876</f>
        <v>0</v>
      </c>
      <c r="Z875" s="27">
        <f>畜禽季度村级台账!H876+畜禽季度村级台账!Z876+畜禽季度村级台账!AR876+畜禽季度村级台账!BJ876</f>
        <v>0</v>
      </c>
      <c r="AA875" s="27">
        <f>畜禽季度村级台账!CF876</f>
        <v>0</v>
      </c>
      <c r="AB875" s="27">
        <f>畜禽季度村级台账!CG876</f>
        <v>0</v>
      </c>
      <c r="AC875" s="27">
        <f>畜禽季度村级台账!CH876</f>
        <v>0</v>
      </c>
      <c r="AD875" s="27">
        <f>畜禽季度村级台账!CI876</f>
        <v>0</v>
      </c>
      <c r="AE875" s="27">
        <f>畜禽季度村级台账!CJ876</f>
        <v>0</v>
      </c>
      <c r="AF875" s="51" t="str">
        <f t="shared" si="105"/>
        <v>正确</v>
      </c>
      <c r="AG875" s="51" t="str">
        <f t="shared" si="106"/>
        <v>正确</v>
      </c>
      <c r="AH875" s="51" t="str">
        <f t="shared" si="107"/>
        <v>正确</v>
      </c>
      <c r="AI875" s="51" t="str">
        <f t="shared" si="108"/>
        <v>正确</v>
      </c>
      <c r="AJ875" s="51" t="str">
        <f t="shared" si="109"/>
        <v>正确</v>
      </c>
      <c r="AK875" s="51" t="str">
        <f t="shared" si="110"/>
        <v>正确</v>
      </c>
      <c r="AL875" s="51" t="str">
        <f t="shared" si="111"/>
        <v>正确</v>
      </c>
    </row>
    <row r="876" spans="1:38">
      <c r="A876" s="28">
        <v>866</v>
      </c>
      <c r="B876" s="26">
        <f>畜禽季度村级台账!B877</f>
        <v>0</v>
      </c>
      <c r="C876" s="27">
        <f>畜禽季度村级台账!BO877</f>
        <v>0</v>
      </c>
      <c r="D876" s="27">
        <f>畜禽季度村级台账!BP877</f>
        <v>0</v>
      </c>
      <c r="E876" s="27">
        <f>畜禽季度村级台账!BQ877</f>
        <v>0</v>
      </c>
      <c r="F876" s="27">
        <f>畜禽季度村级台账!BR877</f>
        <v>0</v>
      </c>
      <c r="G876" s="27">
        <f>畜禽季度村级台账!BS877</f>
        <v>0</v>
      </c>
      <c r="H876" s="27">
        <f>畜禽季度村级台账!BT877</f>
        <v>0</v>
      </c>
      <c r="I876" s="27">
        <f>畜禽季度村级台账!BU877</f>
        <v>0</v>
      </c>
      <c r="J876" s="27">
        <f>畜禽季度村级台账!BV877</f>
        <v>0</v>
      </c>
      <c r="K876" s="27">
        <f>畜禽季度村级台账!BW877</f>
        <v>0</v>
      </c>
      <c r="L876" s="27">
        <f>畜禽季度村级台账!BX877</f>
        <v>0</v>
      </c>
      <c r="M876" s="27">
        <f>畜禽季度村级台账!BY877</f>
        <v>0</v>
      </c>
      <c r="N876" s="27">
        <f>畜禽季度村级台账!BZ877</f>
        <v>0</v>
      </c>
      <c r="O876" s="27">
        <f>畜禽季度村级台账!CA877</f>
        <v>0</v>
      </c>
      <c r="P876" s="27">
        <f>畜禽季度村级台账!CB877</f>
        <v>0</v>
      </c>
      <c r="Q876" s="27">
        <f>畜禽季度村级台账!CC877</f>
        <v>0</v>
      </c>
      <c r="R876" s="27">
        <f>畜禽季度村级台账!CD877</f>
        <v>0</v>
      </c>
      <c r="S876" s="27">
        <f>畜禽季度村级台账!CE877</f>
        <v>0</v>
      </c>
      <c r="T876" s="27">
        <f>畜禽季度村级台账!C877+畜禽季度村级台账!U877+畜禽季度村级台账!AM877+畜禽季度村级台账!BE877</f>
        <v>0</v>
      </c>
      <c r="U876" s="27">
        <f>畜禽季度村级台账!D877+畜禽季度村级台账!V877+畜禽季度村级台账!AN877+畜禽季度村级台账!BF877</f>
        <v>0</v>
      </c>
      <c r="V876" s="27">
        <f>畜禽季度村级台账!E877+畜禽季度村级台账!W877+畜禽季度村级台账!AO877+畜禽季度村级台账!BG877</f>
        <v>0</v>
      </c>
      <c r="W876" s="27">
        <f>畜禽季度村级台账!F877+畜禽季度村级台账!X877+畜禽季度村级台账!AP877+畜禽季度村级台账!BH877</f>
        <v>0</v>
      </c>
      <c r="X876" s="27">
        <f t="shared" si="112"/>
        <v>0</v>
      </c>
      <c r="Y876" s="27">
        <f>畜禽季度村级台账!G877+畜禽季度村级台账!Y877+畜禽季度村级台账!AQ877+畜禽季度村级台账!BI877</f>
        <v>0</v>
      </c>
      <c r="Z876" s="27">
        <f>畜禽季度村级台账!H877+畜禽季度村级台账!Z877+畜禽季度村级台账!AR877+畜禽季度村级台账!BJ877</f>
        <v>0</v>
      </c>
      <c r="AA876" s="27">
        <f>畜禽季度村级台账!CF877</f>
        <v>0</v>
      </c>
      <c r="AB876" s="27">
        <f>畜禽季度村级台账!CG877</f>
        <v>0</v>
      </c>
      <c r="AC876" s="27">
        <f>畜禽季度村级台账!CH877</f>
        <v>0</v>
      </c>
      <c r="AD876" s="27">
        <f>畜禽季度村级台账!CI877</f>
        <v>0</v>
      </c>
      <c r="AE876" s="27">
        <f>畜禽季度村级台账!CJ877</f>
        <v>0</v>
      </c>
      <c r="AF876" s="51" t="str">
        <f t="shared" si="105"/>
        <v>正确</v>
      </c>
      <c r="AG876" s="51" t="str">
        <f t="shared" si="106"/>
        <v>正确</v>
      </c>
      <c r="AH876" s="51" t="str">
        <f t="shared" si="107"/>
        <v>正确</v>
      </c>
      <c r="AI876" s="51" t="str">
        <f t="shared" si="108"/>
        <v>正确</v>
      </c>
      <c r="AJ876" s="51" t="str">
        <f t="shared" si="109"/>
        <v>正确</v>
      </c>
      <c r="AK876" s="51" t="str">
        <f t="shared" si="110"/>
        <v>正确</v>
      </c>
      <c r="AL876" s="51" t="str">
        <f t="shared" si="111"/>
        <v>正确</v>
      </c>
    </row>
    <row r="877" spans="1:38">
      <c r="A877" s="28">
        <v>867</v>
      </c>
      <c r="B877" s="26">
        <f>畜禽季度村级台账!B878</f>
        <v>0</v>
      </c>
      <c r="C877" s="27">
        <f>畜禽季度村级台账!BO878</f>
        <v>0</v>
      </c>
      <c r="D877" s="27">
        <f>畜禽季度村级台账!BP878</f>
        <v>0</v>
      </c>
      <c r="E877" s="27">
        <f>畜禽季度村级台账!BQ878</f>
        <v>0</v>
      </c>
      <c r="F877" s="27">
        <f>畜禽季度村级台账!BR878</f>
        <v>0</v>
      </c>
      <c r="G877" s="27">
        <f>畜禽季度村级台账!BS878</f>
        <v>0</v>
      </c>
      <c r="H877" s="27">
        <f>畜禽季度村级台账!BT878</f>
        <v>0</v>
      </c>
      <c r="I877" s="27">
        <f>畜禽季度村级台账!BU878</f>
        <v>0</v>
      </c>
      <c r="J877" s="27">
        <f>畜禽季度村级台账!BV878</f>
        <v>0</v>
      </c>
      <c r="K877" s="27">
        <f>畜禽季度村级台账!BW878</f>
        <v>0</v>
      </c>
      <c r="L877" s="27">
        <f>畜禽季度村级台账!BX878</f>
        <v>0</v>
      </c>
      <c r="M877" s="27">
        <f>畜禽季度村级台账!BY878</f>
        <v>0</v>
      </c>
      <c r="N877" s="27">
        <f>畜禽季度村级台账!BZ878</f>
        <v>0</v>
      </c>
      <c r="O877" s="27">
        <f>畜禽季度村级台账!CA878</f>
        <v>0</v>
      </c>
      <c r="P877" s="27">
        <f>畜禽季度村级台账!CB878</f>
        <v>0</v>
      </c>
      <c r="Q877" s="27">
        <f>畜禽季度村级台账!CC878</f>
        <v>0</v>
      </c>
      <c r="R877" s="27">
        <f>畜禽季度村级台账!CD878</f>
        <v>0</v>
      </c>
      <c r="S877" s="27">
        <f>畜禽季度村级台账!CE878</f>
        <v>0</v>
      </c>
      <c r="T877" s="27">
        <f>畜禽季度村级台账!C878+畜禽季度村级台账!U878+畜禽季度村级台账!AM878+畜禽季度村级台账!BE878</f>
        <v>0</v>
      </c>
      <c r="U877" s="27">
        <f>畜禽季度村级台账!D878+畜禽季度村级台账!V878+畜禽季度村级台账!AN878+畜禽季度村级台账!BF878</f>
        <v>0</v>
      </c>
      <c r="V877" s="27">
        <f>畜禽季度村级台账!E878+畜禽季度村级台账!W878+畜禽季度村级台账!AO878+畜禽季度村级台账!BG878</f>
        <v>0</v>
      </c>
      <c r="W877" s="27">
        <f>畜禽季度村级台账!F878+畜禽季度村级台账!X878+畜禽季度村级台账!AP878+畜禽季度村级台账!BH878</f>
        <v>0</v>
      </c>
      <c r="X877" s="27">
        <f t="shared" si="112"/>
        <v>0</v>
      </c>
      <c r="Y877" s="27">
        <f>畜禽季度村级台账!G878+畜禽季度村级台账!Y878+畜禽季度村级台账!AQ878+畜禽季度村级台账!BI878</f>
        <v>0</v>
      </c>
      <c r="Z877" s="27">
        <f>畜禽季度村级台账!H878+畜禽季度村级台账!Z878+畜禽季度村级台账!AR878+畜禽季度村级台账!BJ878</f>
        <v>0</v>
      </c>
      <c r="AA877" s="27">
        <f>畜禽季度村级台账!CF878</f>
        <v>0</v>
      </c>
      <c r="AB877" s="27">
        <f>畜禽季度村级台账!CG878</f>
        <v>0</v>
      </c>
      <c r="AC877" s="27">
        <f>畜禽季度村级台账!CH878</f>
        <v>0</v>
      </c>
      <c r="AD877" s="27">
        <f>畜禽季度村级台账!CI878</f>
        <v>0</v>
      </c>
      <c r="AE877" s="27">
        <f>畜禽季度村级台账!CJ878</f>
        <v>0</v>
      </c>
      <c r="AF877" s="51" t="str">
        <f t="shared" si="105"/>
        <v>正确</v>
      </c>
      <c r="AG877" s="51" t="str">
        <f t="shared" si="106"/>
        <v>正确</v>
      </c>
      <c r="AH877" s="51" t="str">
        <f t="shared" si="107"/>
        <v>正确</v>
      </c>
      <c r="AI877" s="51" t="str">
        <f t="shared" si="108"/>
        <v>正确</v>
      </c>
      <c r="AJ877" s="51" t="str">
        <f t="shared" si="109"/>
        <v>正确</v>
      </c>
      <c r="AK877" s="51" t="str">
        <f t="shared" si="110"/>
        <v>正确</v>
      </c>
      <c r="AL877" s="51" t="str">
        <f t="shared" si="111"/>
        <v>正确</v>
      </c>
    </row>
    <row r="878" spans="1:38">
      <c r="A878" s="28">
        <v>868</v>
      </c>
      <c r="B878" s="26">
        <f>畜禽季度村级台账!B879</f>
        <v>0</v>
      </c>
      <c r="C878" s="27">
        <f>畜禽季度村级台账!BO879</f>
        <v>0</v>
      </c>
      <c r="D878" s="27">
        <f>畜禽季度村级台账!BP879</f>
        <v>0</v>
      </c>
      <c r="E878" s="27">
        <f>畜禽季度村级台账!BQ879</f>
        <v>0</v>
      </c>
      <c r="F878" s="27">
        <f>畜禽季度村级台账!BR879</f>
        <v>0</v>
      </c>
      <c r="G878" s="27">
        <f>畜禽季度村级台账!BS879</f>
        <v>0</v>
      </c>
      <c r="H878" s="27">
        <f>畜禽季度村级台账!BT879</f>
        <v>0</v>
      </c>
      <c r="I878" s="27">
        <f>畜禽季度村级台账!BU879</f>
        <v>0</v>
      </c>
      <c r="J878" s="27">
        <f>畜禽季度村级台账!BV879</f>
        <v>0</v>
      </c>
      <c r="K878" s="27">
        <f>畜禽季度村级台账!BW879</f>
        <v>0</v>
      </c>
      <c r="L878" s="27">
        <f>畜禽季度村级台账!BX879</f>
        <v>0</v>
      </c>
      <c r="M878" s="27">
        <f>畜禽季度村级台账!BY879</f>
        <v>0</v>
      </c>
      <c r="N878" s="27">
        <f>畜禽季度村级台账!BZ879</f>
        <v>0</v>
      </c>
      <c r="O878" s="27">
        <f>畜禽季度村级台账!CA879</f>
        <v>0</v>
      </c>
      <c r="P878" s="27">
        <f>畜禽季度村级台账!CB879</f>
        <v>0</v>
      </c>
      <c r="Q878" s="27">
        <f>畜禽季度村级台账!CC879</f>
        <v>0</v>
      </c>
      <c r="R878" s="27">
        <f>畜禽季度村级台账!CD879</f>
        <v>0</v>
      </c>
      <c r="S878" s="27">
        <f>畜禽季度村级台账!CE879</f>
        <v>0</v>
      </c>
      <c r="T878" s="27">
        <f>畜禽季度村级台账!C879+畜禽季度村级台账!U879+畜禽季度村级台账!AM879+畜禽季度村级台账!BE879</f>
        <v>0</v>
      </c>
      <c r="U878" s="27">
        <f>畜禽季度村级台账!D879+畜禽季度村级台账!V879+畜禽季度村级台账!AN879+畜禽季度村级台账!BF879</f>
        <v>0</v>
      </c>
      <c r="V878" s="27">
        <f>畜禽季度村级台账!E879+畜禽季度村级台账!W879+畜禽季度村级台账!AO879+畜禽季度村级台账!BG879</f>
        <v>0</v>
      </c>
      <c r="W878" s="27">
        <f>畜禽季度村级台账!F879+畜禽季度村级台账!X879+畜禽季度村级台账!AP879+畜禽季度村级台账!BH879</f>
        <v>0</v>
      </c>
      <c r="X878" s="27">
        <f t="shared" si="112"/>
        <v>0</v>
      </c>
      <c r="Y878" s="27">
        <f>畜禽季度村级台账!G879+畜禽季度村级台账!Y879+畜禽季度村级台账!AQ879+畜禽季度村级台账!BI879</f>
        <v>0</v>
      </c>
      <c r="Z878" s="27">
        <f>畜禽季度村级台账!H879+畜禽季度村级台账!Z879+畜禽季度村级台账!AR879+畜禽季度村级台账!BJ879</f>
        <v>0</v>
      </c>
      <c r="AA878" s="27">
        <f>畜禽季度村级台账!CF879</f>
        <v>0</v>
      </c>
      <c r="AB878" s="27">
        <f>畜禽季度村级台账!CG879</f>
        <v>0</v>
      </c>
      <c r="AC878" s="27">
        <f>畜禽季度村级台账!CH879</f>
        <v>0</v>
      </c>
      <c r="AD878" s="27">
        <f>畜禽季度村级台账!CI879</f>
        <v>0</v>
      </c>
      <c r="AE878" s="27">
        <f>畜禽季度村级台账!CJ879</f>
        <v>0</v>
      </c>
      <c r="AF878" s="51" t="str">
        <f t="shared" si="105"/>
        <v>正确</v>
      </c>
      <c r="AG878" s="51" t="str">
        <f t="shared" si="106"/>
        <v>正确</v>
      </c>
      <c r="AH878" s="51" t="str">
        <f t="shared" si="107"/>
        <v>正确</v>
      </c>
      <c r="AI878" s="51" t="str">
        <f t="shared" si="108"/>
        <v>正确</v>
      </c>
      <c r="AJ878" s="51" t="str">
        <f t="shared" si="109"/>
        <v>正确</v>
      </c>
      <c r="AK878" s="51" t="str">
        <f t="shared" si="110"/>
        <v>正确</v>
      </c>
      <c r="AL878" s="51" t="str">
        <f t="shared" si="111"/>
        <v>正确</v>
      </c>
    </row>
    <row r="879" spans="1:38">
      <c r="A879" s="28">
        <v>869</v>
      </c>
      <c r="B879" s="26">
        <f>畜禽季度村级台账!B880</f>
        <v>0</v>
      </c>
      <c r="C879" s="27">
        <f>畜禽季度村级台账!BO880</f>
        <v>0</v>
      </c>
      <c r="D879" s="27">
        <f>畜禽季度村级台账!BP880</f>
        <v>0</v>
      </c>
      <c r="E879" s="27">
        <f>畜禽季度村级台账!BQ880</f>
        <v>0</v>
      </c>
      <c r="F879" s="27">
        <f>畜禽季度村级台账!BR880</f>
        <v>0</v>
      </c>
      <c r="G879" s="27">
        <f>畜禽季度村级台账!BS880</f>
        <v>0</v>
      </c>
      <c r="H879" s="27">
        <f>畜禽季度村级台账!BT880</f>
        <v>0</v>
      </c>
      <c r="I879" s="27">
        <f>畜禽季度村级台账!BU880</f>
        <v>0</v>
      </c>
      <c r="J879" s="27">
        <f>畜禽季度村级台账!BV880</f>
        <v>0</v>
      </c>
      <c r="K879" s="27">
        <f>畜禽季度村级台账!BW880</f>
        <v>0</v>
      </c>
      <c r="L879" s="27">
        <f>畜禽季度村级台账!BX880</f>
        <v>0</v>
      </c>
      <c r="M879" s="27">
        <f>畜禽季度村级台账!BY880</f>
        <v>0</v>
      </c>
      <c r="N879" s="27">
        <f>畜禽季度村级台账!BZ880</f>
        <v>0</v>
      </c>
      <c r="O879" s="27">
        <f>畜禽季度村级台账!CA880</f>
        <v>0</v>
      </c>
      <c r="P879" s="27">
        <f>畜禽季度村级台账!CB880</f>
        <v>0</v>
      </c>
      <c r="Q879" s="27">
        <f>畜禽季度村级台账!CC880</f>
        <v>0</v>
      </c>
      <c r="R879" s="27">
        <f>畜禽季度村级台账!CD880</f>
        <v>0</v>
      </c>
      <c r="S879" s="27">
        <f>畜禽季度村级台账!CE880</f>
        <v>0</v>
      </c>
      <c r="T879" s="27">
        <f>畜禽季度村级台账!C880+畜禽季度村级台账!U880+畜禽季度村级台账!AM880+畜禽季度村级台账!BE880</f>
        <v>0</v>
      </c>
      <c r="U879" s="27">
        <f>畜禽季度村级台账!D880+畜禽季度村级台账!V880+畜禽季度村级台账!AN880+畜禽季度村级台账!BF880</f>
        <v>0</v>
      </c>
      <c r="V879" s="27">
        <f>畜禽季度村级台账!E880+畜禽季度村级台账!W880+畜禽季度村级台账!AO880+畜禽季度村级台账!BG880</f>
        <v>0</v>
      </c>
      <c r="W879" s="27">
        <f>畜禽季度村级台账!F880+畜禽季度村级台账!X880+畜禽季度村级台账!AP880+畜禽季度村级台账!BH880</f>
        <v>0</v>
      </c>
      <c r="X879" s="27">
        <f t="shared" si="112"/>
        <v>0</v>
      </c>
      <c r="Y879" s="27">
        <f>畜禽季度村级台账!G880+畜禽季度村级台账!Y880+畜禽季度村级台账!AQ880+畜禽季度村级台账!BI880</f>
        <v>0</v>
      </c>
      <c r="Z879" s="27">
        <f>畜禽季度村级台账!H880+畜禽季度村级台账!Z880+畜禽季度村级台账!AR880+畜禽季度村级台账!BJ880</f>
        <v>0</v>
      </c>
      <c r="AA879" s="27">
        <f>畜禽季度村级台账!CF880</f>
        <v>0</v>
      </c>
      <c r="AB879" s="27">
        <f>畜禽季度村级台账!CG880</f>
        <v>0</v>
      </c>
      <c r="AC879" s="27">
        <f>畜禽季度村级台账!CH880</f>
        <v>0</v>
      </c>
      <c r="AD879" s="27">
        <f>畜禽季度村级台账!CI880</f>
        <v>0</v>
      </c>
      <c r="AE879" s="27">
        <f>畜禽季度村级台账!CJ880</f>
        <v>0</v>
      </c>
      <c r="AF879" s="51" t="str">
        <f t="shared" si="105"/>
        <v>正确</v>
      </c>
      <c r="AG879" s="51" t="str">
        <f t="shared" si="106"/>
        <v>正确</v>
      </c>
      <c r="AH879" s="51" t="str">
        <f t="shared" si="107"/>
        <v>正确</v>
      </c>
      <c r="AI879" s="51" t="str">
        <f t="shared" si="108"/>
        <v>正确</v>
      </c>
      <c r="AJ879" s="51" t="str">
        <f t="shared" si="109"/>
        <v>正确</v>
      </c>
      <c r="AK879" s="51" t="str">
        <f t="shared" si="110"/>
        <v>正确</v>
      </c>
      <c r="AL879" s="51" t="str">
        <f t="shared" si="111"/>
        <v>正确</v>
      </c>
    </row>
    <row r="880" spans="1:38">
      <c r="A880" s="28">
        <v>870</v>
      </c>
      <c r="B880" s="26">
        <f>畜禽季度村级台账!B881</f>
        <v>0</v>
      </c>
      <c r="C880" s="27">
        <f>畜禽季度村级台账!BO881</f>
        <v>0</v>
      </c>
      <c r="D880" s="27">
        <f>畜禽季度村级台账!BP881</f>
        <v>0</v>
      </c>
      <c r="E880" s="27">
        <f>畜禽季度村级台账!BQ881</f>
        <v>0</v>
      </c>
      <c r="F880" s="27">
        <f>畜禽季度村级台账!BR881</f>
        <v>0</v>
      </c>
      <c r="G880" s="27">
        <f>畜禽季度村级台账!BS881</f>
        <v>0</v>
      </c>
      <c r="H880" s="27">
        <f>畜禽季度村级台账!BT881</f>
        <v>0</v>
      </c>
      <c r="I880" s="27">
        <f>畜禽季度村级台账!BU881</f>
        <v>0</v>
      </c>
      <c r="J880" s="27">
        <f>畜禽季度村级台账!BV881</f>
        <v>0</v>
      </c>
      <c r="K880" s="27">
        <f>畜禽季度村级台账!BW881</f>
        <v>0</v>
      </c>
      <c r="L880" s="27">
        <f>畜禽季度村级台账!BX881</f>
        <v>0</v>
      </c>
      <c r="M880" s="27">
        <f>畜禽季度村级台账!BY881</f>
        <v>0</v>
      </c>
      <c r="N880" s="27">
        <f>畜禽季度村级台账!BZ881</f>
        <v>0</v>
      </c>
      <c r="O880" s="27">
        <f>畜禽季度村级台账!CA881</f>
        <v>0</v>
      </c>
      <c r="P880" s="27">
        <f>畜禽季度村级台账!CB881</f>
        <v>0</v>
      </c>
      <c r="Q880" s="27">
        <f>畜禽季度村级台账!CC881</f>
        <v>0</v>
      </c>
      <c r="R880" s="27">
        <f>畜禽季度村级台账!CD881</f>
        <v>0</v>
      </c>
      <c r="S880" s="27">
        <f>畜禽季度村级台账!CE881</f>
        <v>0</v>
      </c>
      <c r="T880" s="27">
        <f>畜禽季度村级台账!C881+畜禽季度村级台账!U881+畜禽季度村级台账!AM881+畜禽季度村级台账!BE881</f>
        <v>0</v>
      </c>
      <c r="U880" s="27">
        <f>畜禽季度村级台账!D881+畜禽季度村级台账!V881+畜禽季度村级台账!AN881+畜禽季度村级台账!BF881</f>
        <v>0</v>
      </c>
      <c r="V880" s="27">
        <f>畜禽季度村级台账!E881+畜禽季度村级台账!W881+畜禽季度村级台账!AO881+畜禽季度村级台账!BG881</f>
        <v>0</v>
      </c>
      <c r="W880" s="27">
        <f>畜禽季度村级台账!F881+畜禽季度村级台账!X881+畜禽季度村级台账!AP881+畜禽季度村级台账!BH881</f>
        <v>0</v>
      </c>
      <c r="X880" s="27">
        <f t="shared" si="112"/>
        <v>0</v>
      </c>
      <c r="Y880" s="27">
        <f>畜禽季度村级台账!G881+畜禽季度村级台账!Y881+畜禽季度村级台账!AQ881+畜禽季度村级台账!BI881</f>
        <v>0</v>
      </c>
      <c r="Z880" s="27">
        <f>畜禽季度村级台账!H881+畜禽季度村级台账!Z881+畜禽季度村级台账!AR881+畜禽季度村级台账!BJ881</f>
        <v>0</v>
      </c>
      <c r="AA880" s="27">
        <f>畜禽季度村级台账!CF881</f>
        <v>0</v>
      </c>
      <c r="AB880" s="27">
        <f>畜禽季度村级台账!CG881</f>
        <v>0</v>
      </c>
      <c r="AC880" s="27">
        <f>畜禽季度村级台账!CH881</f>
        <v>0</v>
      </c>
      <c r="AD880" s="27">
        <f>畜禽季度村级台账!CI881</f>
        <v>0</v>
      </c>
      <c r="AE880" s="27">
        <f>畜禽季度村级台账!CJ881</f>
        <v>0</v>
      </c>
      <c r="AF880" s="51" t="str">
        <f t="shared" si="105"/>
        <v>正确</v>
      </c>
      <c r="AG880" s="51" t="str">
        <f t="shared" si="106"/>
        <v>正确</v>
      </c>
      <c r="AH880" s="51" t="str">
        <f t="shared" si="107"/>
        <v>正确</v>
      </c>
      <c r="AI880" s="51" t="str">
        <f t="shared" si="108"/>
        <v>正确</v>
      </c>
      <c r="AJ880" s="51" t="str">
        <f t="shared" si="109"/>
        <v>正确</v>
      </c>
      <c r="AK880" s="51" t="str">
        <f t="shared" si="110"/>
        <v>正确</v>
      </c>
      <c r="AL880" s="51" t="str">
        <f t="shared" si="111"/>
        <v>正确</v>
      </c>
    </row>
    <row r="881" spans="1:38">
      <c r="A881" s="28">
        <v>871</v>
      </c>
      <c r="B881" s="26">
        <f>畜禽季度村级台账!B882</f>
        <v>0</v>
      </c>
      <c r="C881" s="27">
        <f>畜禽季度村级台账!BO882</f>
        <v>0</v>
      </c>
      <c r="D881" s="27">
        <f>畜禽季度村级台账!BP882</f>
        <v>0</v>
      </c>
      <c r="E881" s="27">
        <f>畜禽季度村级台账!BQ882</f>
        <v>0</v>
      </c>
      <c r="F881" s="27">
        <f>畜禽季度村级台账!BR882</f>
        <v>0</v>
      </c>
      <c r="G881" s="27">
        <f>畜禽季度村级台账!BS882</f>
        <v>0</v>
      </c>
      <c r="H881" s="27">
        <f>畜禽季度村级台账!BT882</f>
        <v>0</v>
      </c>
      <c r="I881" s="27">
        <f>畜禽季度村级台账!BU882</f>
        <v>0</v>
      </c>
      <c r="J881" s="27">
        <f>畜禽季度村级台账!BV882</f>
        <v>0</v>
      </c>
      <c r="K881" s="27">
        <f>畜禽季度村级台账!BW882</f>
        <v>0</v>
      </c>
      <c r="L881" s="27">
        <f>畜禽季度村级台账!BX882</f>
        <v>0</v>
      </c>
      <c r="M881" s="27">
        <f>畜禽季度村级台账!BY882</f>
        <v>0</v>
      </c>
      <c r="N881" s="27">
        <f>畜禽季度村级台账!BZ882</f>
        <v>0</v>
      </c>
      <c r="O881" s="27">
        <f>畜禽季度村级台账!CA882</f>
        <v>0</v>
      </c>
      <c r="P881" s="27">
        <f>畜禽季度村级台账!CB882</f>
        <v>0</v>
      </c>
      <c r="Q881" s="27">
        <f>畜禽季度村级台账!CC882</f>
        <v>0</v>
      </c>
      <c r="R881" s="27">
        <f>畜禽季度村级台账!CD882</f>
        <v>0</v>
      </c>
      <c r="S881" s="27">
        <f>畜禽季度村级台账!CE882</f>
        <v>0</v>
      </c>
      <c r="T881" s="27">
        <f>畜禽季度村级台账!C882+畜禽季度村级台账!U882+畜禽季度村级台账!AM882+畜禽季度村级台账!BE882</f>
        <v>0</v>
      </c>
      <c r="U881" s="27">
        <f>畜禽季度村级台账!D882+畜禽季度村级台账!V882+畜禽季度村级台账!AN882+畜禽季度村级台账!BF882</f>
        <v>0</v>
      </c>
      <c r="V881" s="27">
        <f>畜禽季度村级台账!E882+畜禽季度村级台账!W882+畜禽季度村级台账!AO882+畜禽季度村级台账!BG882</f>
        <v>0</v>
      </c>
      <c r="W881" s="27">
        <f>畜禽季度村级台账!F882+畜禽季度村级台账!X882+畜禽季度村级台账!AP882+畜禽季度村级台账!BH882</f>
        <v>0</v>
      </c>
      <c r="X881" s="27">
        <f t="shared" si="112"/>
        <v>0</v>
      </c>
      <c r="Y881" s="27">
        <f>畜禽季度村级台账!G882+畜禽季度村级台账!Y882+畜禽季度村级台账!AQ882+畜禽季度村级台账!BI882</f>
        <v>0</v>
      </c>
      <c r="Z881" s="27">
        <f>畜禽季度村级台账!H882+畜禽季度村级台账!Z882+畜禽季度村级台账!AR882+畜禽季度村级台账!BJ882</f>
        <v>0</v>
      </c>
      <c r="AA881" s="27">
        <f>畜禽季度村级台账!CF882</f>
        <v>0</v>
      </c>
      <c r="AB881" s="27">
        <f>畜禽季度村级台账!CG882</f>
        <v>0</v>
      </c>
      <c r="AC881" s="27">
        <f>畜禽季度村级台账!CH882</f>
        <v>0</v>
      </c>
      <c r="AD881" s="27">
        <f>畜禽季度村级台账!CI882</f>
        <v>0</v>
      </c>
      <c r="AE881" s="27">
        <f>畜禽季度村级台账!CJ882</f>
        <v>0</v>
      </c>
      <c r="AF881" s="51" t="str">
        <f t="shared" si="105"/>
        <v>正确</v>
      </c>
      <c r="AG881" s="51" t="str">
        <f t="shared" si="106"/>
        <v>正确</v>
      </c>
      <c r="AH881" s="51" t="str">
        <f t="shared" si="107"/>
        <v>正确</v>
      </c>
      <c r="AI881" s="51" t="str">
        <f t="shared" si="108"/>
        <v>正确</v>
      </c>
      <c r="AJ881" s="51" t="str">
        <f t="shared" si="109"/>
        <v>正确</v>
      </c>
      <c r="AK881" s="51" t="str">
        <f t="shared" si="110"/>
        <v>正确</v>
      </c>
      <c r="AL881" s="51" t="str">
        <f t="shared" si="111"/>
        <v>正确</v>
      </c>
    </row>
    <row r="882" spans="1:38">
      <c r="A882" s="28">
        <v>872</v>
      </c>
      <c r="B882" s="26">
        <f>畜禽季度村级台账!B883</f>
        <v>0</v>
      </c>
      <c r="C882" s="27">
        <f>畜禽季度村级台账!BO883</f>
        <v>0</v>
      </c>
      <c r="D882" s="27">
        <f>畜禽季度村级台账!BP883</f>
        <v>0</v>
      </c>
      <c r="E882" s="27">
        <f>畜禽季度村级台账!BQ883</f>
        <v>0</v>
      </c>
      <c r="F882" s="27">
        <f>畜禽季度村级台账!BR883</f>
        <v>0</v>
      </c>
      <c r="G882" s="27">
        <f>畜禽季度村级台账!BS883</f>
        <v>0</v>
      </c>
      <c r="H882" s="27">
        <f>畜禽季度村级台账!BT883</f>
        <v>0</v>
      </c>
      <c r="I882" s="27">
        <f>畜禽季度村级台账!BU883</f>
        <v>0</v>
      </c>
      <c r="J882" s="27">
        <f>畜禽季度村级台账!BV883</f>
        <v>0</v>
      </c>
      <c r="K882" s="27">
        <f>畜禽季度村级台账!BW883</f>
        <v>0</v>
      </c>
      <c r="L882" s="27">
        <f>畜禽季度村级台账!BX883</f>
        <v>0</v>
      </c>
      <c r="M882" s="27">
        <f>畜禽季度村级台账!BY883</f>
        <v>0</v>
      </c>
      <c r="N882" s="27">
        <f>畜禽季度村级台账!BZ883</f>
        <v>0</v>
      </c>
      <c r="O882" s="27">
        <f>畜禽季度村级台账!CA883</f>
        <v>0</v>
      </c>
      <c r="P882" s="27">
        <f>畜禽季度村级台账!CB883</f>
        <v>0</v>
      </c>
      <c r="Q882" s="27">
        <f>畜禽季度村级台账!CC883</f>
        <v>0</v>
      </c>
      <c r="R882" s="27">
        <f>畜禽季度村级台账!CD883</f>
        <v>0</v>
      </c>
      <c r="S882" s="27">
        <f>畜禽季度村级台账!CE883</f>
        <v>0</v>
      </c>
      <c r="T882" s="27">
        <f>畜禽季度村级台账!C883+畜禽季度村级台账!U883+畜禽季度村级台账!AM883+畜禽季度村级台账!BE883</f>
        <v>0</v>
      </c>
      <c r="U882" s="27">
        <f>畜禽季度村级台账!D883+畜禽季度村级台账!V883+畜禽季度村级台账!AN883+畜禽季度村级台账!BF883</f>
        <v>0</v>
      </c>
      <c r="V882" s="27">
        <f>畜禽季度村级台账!E883+畜禽季度村级台账!W883+畜禽季度村级台账!AO883+畜禽季度村级台账!BG883</f>
        <v>0</v>
      </c>
      <c r="W882" s="27">
        <f>畜禽季度村级台账!F883+畜禽季度村级台账!X883+畜禽季度村级台账!AP883+畜禽季度村级台账!BH883</f>
        <v>0</v>
      </c>
      <c r="X882" s="27">
        <f t="shared" si="112"/>
        <v>0</v>
      </c>
      <c r="Y882" s="27">
        <f>畜禽季度村级台账!G883+畜禽季度村级台账!Y883+畜禽季度村级台账!AQ883+畜禽季度村级台账!BI883</f>
        <v>0</v>
      </c>
      <c r="Z882" s="27">
        <f>畜禽季度村级台账!H883+畜禽季度村级台账!Z883+畜禽季度村级台账!AR883+畜禽季度村级台账!BJ883</f>
        <v>0</v>
      </c>
      <c r="AA882" s="27">
        <f>畜禽季度村级台账!CF883</f>
        <v>0</v>
      </c>
      <c r="AB882" s="27">
        <f>畜禽季度村级台账!CG883</f>
        <v>0</v>
      </c>
      <c r="AC882" s="27">
        <f>畜禽季度村级台账!CH883</f>
        <v>0</v>
      </c>
      <c r="AD882" s="27">
        <f>畜禽季度村级台账!CI883</f>
        <v>0</v>
      </c>
      <c r="AE882" s="27">
        <f>畜禽季度村级台账!CJ883</f>
        <v>0</v>
      </c>
      <c r="AF882" s="51" t="str">
        <f t="shared" si="105"/>
        <v>正确</v>
      </c>
      <c r="AG882" s="51" t="str">
        <f t="shared" si="106"/>
        <v>正确</v>
      </c>
      <c r="AH882" s="51" t="str">
        <f t="shared" si="107"/>
        <v>正确</v>
      </c>
      <c r="AI882" s="51" t="str">
        <f t="shared" si="108"/>
        <v>正确</v>
      </c>
      <c r="AJ882" s="51" t="str">
        <f t="shared" si="109"/>
        <v>正确</v>
      </c>
      <c r="AK882" s="51" t="str">
        <f t="shared" si="110"/>
        <v>正确</v>
      </c>
      <c r="AL882" s="51" t="str">
        <f t="shared" si="111"/>
        <v>正确</v>
      </c>
    </row>
    <row r="883" spans="1:38">
      <c r="A883" s="28">
        <v>873</v>
      </c>
      <c r="B883" s="26">
        <f>畜禽季度村级台账!B884</f>
        <v>0</v>
      </c>
      <c r="C883" s="27">
        <f>畜禽季度村级台账!BO884</f>
        <v>0</v>
      </c>
      <c r="D883" s="27">
        <f>畜禽季度村级台账!BP884</f>
        <v>0</v>
      </c>
      <c r="E883" s="27">
        <f>畜禽季度村级台账!BQ884</f>
        <v>0</v>
      </c>
      <c r="F883" s="27">
        <f>畜禽季度村级台账!BR884</f>
        <v>0</v>
      </c>
      <c r="G883" s="27">
        <f>畜禽季度村级台账!BS884</f>
        <v>0</v>
      </c>
      <c r="H883" s="27">
        <f>畜禽季度村级台账!BT884</f>
        <v>0</v>
      </c>
      <c r="I883" s="27">
        <f>畜禽季度村级台账!BU884</f>
        <v>0</v>
      </c>
      <c r="J883" s="27">
        <f>畜禽季度村级台账!BV884</f>
        <v>0</v>
      </c>
      <c r="K883" s="27">
        <f>畜禽季度村级台账!BW884</f>
        <v>0</v>
      </c>
      <c r="L883" s="27">
        <f>畜禽季度村级台账!BX884</f>
        <v>0</v>
      </c>
      <c r="M883" s="27">
        <f>畜禽季度村级台账!BY884</f>
        <v>0</v>
      </c>
      <c r="N883" s="27">
        <f>畜禽季度村级台账!BZ884</f>
        <v>0</v>
      </c>
      <c r="O883" s="27">
        <f>畜禽季度村级台账!CA884</f>
        <v>0</v>
      </c>
      <c r="P883" s="27">
        <f>畜禽季度村级台账!CB884</f>
        <v>0</v>
      </c>
      <c r="Q883" s="27">
        <f>畜禽季度村级台账!CC884</f>
        <v>0</v>
      </c>
      <c r="R883" s="27">
        <f>畜禽季度村级台账!CD884</f>
        <v>0</v>
      </c>
      <c r="S883" s="27">
        <f>畜禽季度村级台账!CE884</f>
        <v>0</v>
      </c>
      <c r="T883" s="27">
        <f>畜禽季度村级台账!C884+畜禽季度村级台账!U884+畜禽季度村级台账!AM884+畜禽季度村级台账!BE884</f>
        <v>0</v>
      </c>
      <c r="U883" s="27">
        <f>畜禽季度村级台账!D884+畜禽季度村级台账!V884+畜禽季度村级台账!AN884+畜禽季度村级台账!BF884</f>
        <v>0</v>
      </c>
      <c r="V883" s="27">
        <f>畜禽季度村级台账!E884+畜禽季度村级台账!W884+畜禽季度村级台账!AO884+畜禽季度村级台账!BG884</f>
        <v>0</v>
      </c>
      <c r="W883" s="27">
        <f>畜禽季度村级台账!F884+畜禽季度村级台账!X884+畜禽季度村级台账!AP884+畜禽季度村级台账!BH884</f>
        <v>0</v>
      </c>
      <c r="X883" s="27">
        <f t="shared" si="112"/>
        <v>0</v>
      </c>
      <c r="Y883" s="27">
        <f>畜禽季度村级台账!G884+畜禽季度村级台账!Y884+畜禽季度村级台账!AQ884+畜禽季度村级台账!BI884</f>
        <v>0</v>
      </c>
      <c r="Z883" s="27">
        <f>畜禽季度村级台账!H884+畜禽季度村级台账!Z884+畜禽季度村级台账!AR884+畜禽季度村级台账!BJ884</f>
        <v>0</v>
      </c>
      <c r="AA883" s="27">
        <f>畜禽季度村级台账!CF884</f>
        <v>0</v>
      </c>
      <c r="AB883" s="27">
        <f>畜禽季度村级台账!CG884</f>
        <v>0</v>
      </c>
      <c r="AC883" s="27">
        <f>畜禽季度村级台账!CH884</f>
        <v>0</v>
      </c>
      <c r="AD883" s="27">
        <f>畜禽季度村级台账!CI884</f>
        <v>0</v>
      </c>
      <c r="AE883" s="27">
        <f>畜禽季度村级台账!CJ884</f>
        <v>0</v>
      </c>
      <c r="AF883" s="51" t="str">
        <f t="shared" si="105"/>
        <v>正确</v>
      </c>
      <c r="AG883" s="51" t="str">
        <f t="shared" si="106"/>
        <v>正确</v>
      </c>
      <c r="AH883" s="51" t="str">
        <f t="shared" si="107"/>
        <v>正确</v>
      </c>
      <c r="AI883" s="51" t="str">
        <f t="shared" si="108"/>
        <v>正确</v>
      </c>
      <c r="AJ883" s="51" t="str">
        <f t="shared" si="109"/>
        <v>正确</v>
      </c>
      <c r="AK883" s="51" t="str">
        <f t="shared" si="110"/>
        <v>正确</v>
      </c>
      <c r="AL883" s="51" t="str">
        <f t="shared" si="111"/>
        <v>正确</v>
      </c>
    </row>
    <row r="884" spans="1:38">
      <c r="A884" s="28">
        <v>874</v>
      </c>
      <c r="B884" s="26">
        <f>畜禽季度村级台账!B885</f>
        <v>0</v>
      </c>
      <c r="C884" s="27">
        <f>畜禽季度村级台账!BO885</f>
        <v>0</v>
      </c>
      <c r="D884" s="27">
        <f>畜禽季度村级台账!BP885</f>
        <v>0</v>
      </c>
      <c r="E884" s="27">
        <f>畜禽季度村级台账!BQ885</f>
        <v>0</v>
      </c>
      <c r="F884" s="27">
        <f>畜禽季度村级台账!BR885</f>
        <v>0</v>
      </c>
      <c r="G884" s="27">
        <f>畜禽季度村级台账!BS885</f>
        <v>0</v>
      </c>
      <c r="H884" s="27">
        <f>畜禽季度村级台账!BT885</f>
        <v>0</v>
      </c>
      <c r="I884" s="27">
        <f>畜禽季度村级台账!BU885</f>
        <v>0</v>
      </c>
      <c r="J884" s="27">
        <f>畜禽季度村级台账!BV885</f>
        <v>0</v>
      </c>
      <c r="K884" s="27">
        <f>畜禽季度村级台账!BW885</f>
        <v>0</v>
      </c>
      <c r="L884" s="27">
        <f>畜禽季度村级台账!BX885</f>
        <v>0</v>
      </c>
      <c r="M884" s="27">
        <f>畜禽季度村级台账!BY885</f>
        <v>0</v>
      </c>
      <c r="N884" s="27">
        <f>畜禽季度村级台账!BZ885</f>
        <v>0</v>
      </c>
      <c r="O884" s="27">
        <f>畜禽季度村级台账!CA885</f>
        <v>0</v>
      </c>
      <c r="P884" s="27">
        <f>畜禽季度村级台账!CB885</f>
        <v>0</v>
      </c>
      <c r="Q884" s="27">
        <f>畜禽季度村级台账!CC885</f>
        <v>0</v>
      </c>
      <c r="R884" s="27">
        <f>畜禽季度村级台账!CD885</f>
        <v>0</v>
      </c>
      <c r="S884" s="27">
        <f>畜禽季度村级台账!CE885</f>
        <v>0</v>
      </c>
      <c r="T884" s="27">
        <f>畜禽季度村级台账!C885+畜禽季度村级台账!U885+畜禽季度村级台账!AM885+畜禽季度村级台账!BE885</f>
        <v>0</v>
      </c>
      <c r="U884" s="27">
        <f>畜禽季度村级台账!D885+畜禽季度村级台账!V885+畜禽季度村级台账!AN885+畜禽季度村级台账!BF885</f>
        <v>0</v>
      </c>
      <c r="V884" s="27">
        <f>畜禽季度村级台账!E885+畜禽季度村级台账!W885+畜禽季度村级台账!AO885+畜禽季度村级台账!BG885</f>
        <v>0</v>
      </c>
      <c r="W884" s="27">
        <f>畜禽季度村级台账!F885+畜禽季度村级台账!X885+畜禽季度村级台账!AP885+畜禽季度村级台账!BH885</f>
        <v>0</v>
      </c>
      <c r="X884" s="27">
        <f t="shared" si="112"/>
        <v>0</v>
      </c>
      <c r="Y884" s="27">
        <f>畜禽季度村级台账!G885+畜禽季度村级台账!Y885+畜禽季度村级台账!AQ885+畜禽季度村级台账!BI885</f>
        <v>0</v>
      </c>
      <c r="Z884" s="27">
        <f>畜禽季度村级台账!H885+畜禽季度村级台账!Z885+畜禽季度村级台账!AR885+畜禽季度村级台账!BJ885</f>
        <v>0</v>
      </c>
      <c r="AA884" s="27">
        <f>畜禽季度村级台账!CF885</f>
        <v>0</v>
      </c>
      <c r="AB884" s="27">
        <f>畜禽季度村级台账!CG885</f>
        <v>0</v>
      </c>
      <c r="AC884" s="27">
        <f>畜禽季度村级台账!CH885</f>
        <v>0</v>
      </c>
      <c r="AD884" s="27">
        <f>畜禽季度村级台账!CI885</f>
        <v>0</v>
      </c>
      <c r="AE884" s="27">
        <f>畜禽季度村级台账!CJ885</f>
        <v>0</v>
      </c>
      <c r="AF884" s="51" t="str">
        <f t="shared" si="105"/>
        <v>正确</v>
      </c>
      <c r="AG884" s="51" t="str">
        <f t="shared" si="106"/>
        <v>正确</v>
      </c>
      <c r="AH884" s="51" t="str">
        <f t="shared" si="107"/>
        <v>正确</v>
      </c>
      <c r="AI884" s="51" t="str">
        <f t="shared" si="108"/>
        <v>正确</v>
      </c>
      <c r="AJ884" s="51" t="str">
        <f t="shared" si="109"/>
        <v>正确</v>
      </c>
      <c r="AK884" s="51" t="str">
        <f t="shared" si="110"/>
        <v>正确</v>
      </c>
      <c r="AL884" s="51" t="str">
        <f t="shared" si="111"/>
        <v>正确</v>
      </c>
    </row>
    <row r="885" spans="1:38">
      <c r="A885" s="28">
        <v>875</v>
      </c>
      <c r="B885" s="26">
        <f>畜禽季度村级台账!B886</f>
        <v>0</v>
      </c>
      <c r="C885" s="27">
        <f>畜禽季度村级台账!BO886</f>
        <v>0</v>
      </c>
      <c r="D885" s="27">
        <f>畜禽季度村级台账!BP886</f>
        <v>0</v>
      </c>
      <c r="E885" s="27">
        <f>畜禽季度村级台账!BQ886</f>
        <v>0</v>
      </c>
      <c r="F885" s="27">
        <f>畜禽季度村级台账!BR886</f>
        <v>0</v>
      </c>
      <c r="G885" s="27">
        <f>畜禽季度村级台账!BS886</f>
        <v>0</v>
      </c>
      <c r="H885" s="27">
        <f>畜禽季度村级台账!BT886</f>
        <v>0</v>
      </c>
      <c r="I885" s="27">
        <f>畜禽季度村级台账!BU886</f>
        <v>0</v>
      </c>
      <c r="J885" s="27">
        <f>畜禽季度村级台账!BV886</f>
        <v>0</v>
      </c>
      <c r="K885" s="27">
        <f>畜禽季度村级台账!BW886</f>
        <v>0</v>
      </c>
      <c r="L885" s="27">
        <f>畜禽季度村级台账!BX886</f>
        <v>0</v>
      </c>
      <c r="M885" s="27">
        <f>畜禽季度村级台账!BY886</f>
        <v>0</v>
      </c>
      <c r="N885" s="27">
        <f>畜禽季度村级台账!BZ886</f>
        <v>0</v>
      </c>
      <c r="O885" s="27">
        <f>畜禽季度村级台账!CA886</f>
        <v>0</v>
      </c>
      <c r="P885" s="27">
        <f>畜禽季度村级台账!CB886</f>
        <v>0</v>
      </c>
      <c r="Q885" s="27">
        <f>畜禽季度村级台账!CC886</f>
        <v>0</v>
      </c>
      <c r="R885" s="27">
        <f>畜禽季度村级台账!CD886</f>
        <v>0</v>
      </c>
      <c r="S885" s="27">
        <f>畜禽季度村级台账!CE886</f>
        <v>0</v>
      </c>
      <c r="T885" s="27">
        <f>畜禽季度村级台账!C886+畜禽季度村级台账!U886+畜禽季度村级台账!AM886+畜禽季度村级台账!BE886</f>
        <v>0</v>
      </c>
      <c r="U885" s="27">
        <f>畜禽季度村级台账!D886+畜禽季度村级台账!V886+畜禽季度村级台账!AN886+畜禽季度村级台账!BF886</f>
        <v>0</v>
      </c>
      <c r="V885" s="27">
        <f>畜禽季度村级台账!E886+畜禽季度村级台账!W886+畜禽季度村级台账!AO886+畜禽季度村级台账!BG886</f>
        <v>0</v>
      </c>
      <c r="W885" s="27">
        <f>畜禽季度村级台账!F886+畜禽季度村级台账!X886+畜禽季度村级台账!AP886+畜禽季度村级台账!BH886</f>
        <v>0</v>
      </c>
      <c r="X885" s="27">
        <f t="shared" si="112"/>
        <v>0</v>
      </c>
      <c r="Y885" s="27">
        <f>畜禽季度村级台账!G886+畜禽季度村级台账!Y886+畜禽季度村级台账!AQ886+畜禽季度村级台账!BI886</f>
        <v>0</v>
      </c>
      <c r="Z885" s="27">
        <f>畜禽季度村级台账!H886+畜禽季度村级台账!Z886+畜禽季度村级台账!AR886+畜禽季度村级台账!BJ886</f>
        <v>0</v>
      </c>
      <c r="AA885" s="27">
        <f>畜禽季度村级台账!CF886</f>
        <v>0</v>
      </c>
      <c r="AB885" s="27">
        <f>畜禽季度村级台账!CG886</f>
        <v>0</v>
      </c>
      <c r="AC885" s="27">
        <f>畜禽季度村级台账!CH886</f>
        <v>0</v>
      </c>
      <c r="AD885" s="27">
        <f>畜禽季度村级台账!CI886</f>
        <v>0</v>
      </c>
      <c r="AE885" s="27">
        <f>畜禽季度村级台账!CJ886</f>
        <v>0</v>
      </c>
      <c r="AF885" s="51" t="str">
        <f t="shared" si="105"/>
        <v>正确</v>
      </c>
      <c r="AG885" s="51" t="str">
        <f t="shared" si="106"/>
        <v>正确</v>
      </c>
      <c r="AH885" s="51" t="str">
        <f t="shared" si="107"/>
        <v>正确</v>
      </c>
      <c r="AI885" s="51" t="str">
        <f t="shared" si="108"/>
        <v>正确</v>
      </c>
      <c r="AJ885" s="51" t="str">
        <f t="shared" si="109"/>
        <v>正确</v>
      </c>
      <c r="AK885" s="51" t="str">
        <f t="shared" si="110"/>
        <v>正确</v>
      </c>
      <c r="AL885" s="51" t="str">
        <f t="shared" si="111"/>
        <v>正确</v>
      </c>
    </row>
    <row r="886" spans="1:38">
      <c r="A886" s="28">
        <v>876</v>
      </c>
      <c r="B886" s="26">
        <f>畜禽季度村级台账!B887</f>
        <v>0</v>
      </c>
      <c r="C886" s="27">
        <f>畜禽季度村级台账!BO887</f>
        <v>0</v>
      </c>
      <c r="D886" s="27">
        <f>畜禽季度村级台账!BP887</f>
        <v>0</v>
      </c>
      <c r="E886" s="27">
        <f>畜禽季度村级台账!BQ887</f>
        <v>0</v>
      </c>
      <c r="F886" s="27">
        <f>畜禽季度村级台账!BR887</f>
        <v>0</v>
      </c>
      <c r="G886" s="27">
        <f>畜禽季度村级台账!BS887</f>
        <v>0</v>
      </c>
      <c r="H886" s="27">
        <f>畜禽季度村级台账!BT887</f>
        <v>0</v>
      </c>
      <c r="I886" s="27">
        <f>畜禽季度村级台账!BU887</f>
        <v>0</v>
      </c>
      <c r="J886" s="27">
        <f>畜禽季度村级台账!BV887</f>
        <v>0</v>
      </c>
      <c r="K886" s="27">
        <f>畜禽季度村级台账!BW887</f>
        <v>0</v>
      </c>
      <c r="L886" s="27">
        <f>畜禽季度村级台账!BX887</f>
        <v>0</v>
      </c>
      <c r="M886" s="27">
        <f>畜禽季度村级台账!BY887</f>
        <v>0</v>
      </c>
      <c r="N886" s="27">
        <f>畜禽季度村级台账!BZ887</f>
        <v>0</v>
      </c>
      <c r="O886" s="27">
        <f>畜禽季度村级台账!CA887</f>
        <v>0</v>
      </c>
      <c r="P886" s="27">
        <f>畜禽季度村级台账!CB887</f>
        <v>0</v>
      </c>
      <c r="Q886" s="27">
        <f>畜禽季度村级台账!CC887</f>
        <v>0</v>
      </c>
      <c r="R886" s="27">
        <f>畜禽季度村级台账!CD887</f>
        <v>0</v>
      </c>
      <c r="S886" s="27">
        <f>畜禽季度村级台账!CE887</f>
        <v>0</v>
      </c>
      <c r="T886" s="27">
        <f>畜禽季度村级台账!C887+畜禽季度村级台账!U887+畜禽季度村级台账!AM887+畜禽季度村级台账!BE887</f>
        <v>0</v>
      </c>
      <c r="U886" s="27">
        <f>畜禽季度村级台账!D887+畜禽季度村级台账!V887+畜禽季度村级台账!AN887+畜禽季度村级台账!BF887</f>
        <v>0</v>
      </c>
      <c r="V886" s="27">
        <f>畜禽季度村级台账!E887+畜禽季度村级台账!W887+畜禽季度村级台账!AO887+畜禽季度村级台账!BG887</f>
        <v>0</v>
      </c>
      <c r="W886" s="27">
        <f>畜禽季度村级台账!F887+畜禽季度村级台账!X887+畜禽季度村级台账!AP887+畜禽季度村级台账!BH887</f>
        <v>0</v>
      </c>
      <c r="X886" s="27">
        <f t="shared" si="112"/>
        <v>0</v>
      </c>
      <c r="Y886" s="27">
        <f>畜禽季度村级台账!G887+畜禽季度村级台账!Y887+畜禽季度村级台账!AQ887+畜禽季度村级台账!BI887</f>
        <v>0</v>
      </c>
      <c r="Z886" s="27">
        <f>畜禽季度村级台账!H887+畜禽季度村级台账!Z887+畜禽季度村级台账!AR887+畜禽季度村级台账!BJ887</f>
        <v>0</v>
      </c>
      <c r="AA886" s="27">
        <f>畜禽季度村级台账!CF887</f>
        <v>0</v>
      </c>
      <c r="AB886" s="27">
        <f>畜禽季度村级台账!CG887</f>
        <v>0</v>
      </c>
      <c r="AC886" s="27">
        <f>畜禽季度村级台账!CH887</f>
        <v>0</v>
      </c>
      <c r="AD886" s="27">
        <f>畜禽季度村级台账!CI887</f>
        <v>0</v>
      </c>
      <c r="AE886" s="27">
        <f>畜禽季度村级台账!CJ887</f>
        <v>0</v>
      </c>
      <c r="AF886" s="51" t="str">
        <f t="shared" si="105"/>
        <v>正确</v>
      </c>
      <c r="AG886" s="51" t="str">
        <f t="shared" si="106"/>
        <v>正确</v>
      </c>
      <c r="AH886" s="51" t="str">
        <f t="shared" si="107"/>
        <v>正确</v>
      </c>
      <c r="AI886" s="51" t="str">
        <f t="shared" si="108"/>
        <v>正确</v>
      </c>
      <c r="AJ886" s="51" t="str">
        <f t="shared" si="109"/>
        <v>正确</v>
      </c>
      <c r="AK886" s="51" t="str">
        <f t="shared" si="110"/>
        <v>正确</v>
      </c>
      <c r="AL886" s="51" t="str">
        <f t="shared" si="111"/>
        <v>正确</v>
      </c>
    </row>
    <row r="887" spans="1:38">
      <c r="A887" s="28">
        <v>877</v>
      </c>
      <c r="B887" s="26">
        <f>畜禽季度村级台账!B888</f>
        <v>0</v>
      </c>
      <c r="C887" s="27">
        <f>畜禽季度村级台账!BO888</f>
        <v>0</v>
      </c>
      <c r="D887" s="27">
        <f>畜禽季度村级台账!BP888</f>
        <v>0</v>
      </c>
      <c r="E887" s="27">
        <f>畜禽季度村级台账!BQ888</f>
        <v>0</v>
      </c>
      <c r="F887" s="27">
        <f>畜禽季度村级台账!BR888</f>
        <v>0</v>
      </c>
      <c r="G887" s="27">
        <f>畜禽季度村级台账!BS888</f>
        <v>0</v>
      </c>
      <c r="H887" s="27">
        <f>畜禽季度村级台账!BT888</f>
        <v>0</v>
      </c>
      <c r="I887" s="27">
        <f>畜禽季度村级台账!BU888</f>
        <v>0</v>
      </c>
      <c r="J887" s="27">
        <f>畜禽季度村级台账!BV888</f>
        <v>0</v>
      </c>
      <c r="K887" s="27">
        <f>畜禽季度村级台账!BW888</f>
        <v>0</v>
      </c>
      <c r="L887" s="27">
        <f>畜禽季度村级台账!BX888</f>
        <v>0</v>
      </c>
      <c r="M887" s="27">
        <f>畜禽季度村级台账!BY888</f>
        <v>0</v>
      </c>
      <c r="N887" s="27">
        <f>畜禽季度村级台账!BZ888</f>
        <v>0</v>
      </c>
      <c r="O887" s="27">
        <f>畜禽季度村级台账!CA888</f>
        <v>0</v>
      </c>
      <c r="P887" s="27">
        <f>畜禽季度村级台账!CB888</f>
        <v>0</v>
      </c>
      <c r="Q887" s="27">
        <f>畜禽季度村级台账!CC888</f>
        <v>0</v>
      </c>
      <c r="R887" s="27">
        <f>畜禽季度村级台账!CD888</f>
        <v>0</v>
      </c>
      <c r="S887" s="27">
        <f>畜禽季度村级台账!CE888</f>
        <v>0</v>
      </c>
      <c r="T887" s="27">
        <f>畜禽季度村级台账!C888+畜禽季度村级台账!U888+畜禽季度村级台账!AM888+畜禽季度村级台账!BE888</f>
        <v>0</v>
      </c>
      <c r="U887" s="27">
        <f>畜禽季度村级台账!D888+畜禽季度村级台账!V888+畜禽季度村级台账!AN888+畜禽季度村级台账!BF888</f>
        <v>0</v>
      </c>
      <c r="V887" s="27">
        <f>畜禽季度村级台账!E888+畜禽季度村级台账!W888+畜禽季度村级台账!AO888+畜禽季度村级台账!BG888</f>
        <v>0</v>
      </c>
      <c r="W887" s="27">
        <f>畜禽季度村级台账!F888+畜禽季度村级台账!X888+畜禽季度村级台账!AP888+畜禽季度村级台账!BH888</f>
        <v>0</v>
      </c>
      <c r="X887" s="27">
        <f t="shared" si="112"/>
        <v>0</v>
      </c>
      <c r="Y887" s="27">
        <f>畜禽季度村级台账!G888+畜禽季度村级台账!Y888+畜禽季度村级台账!AQ888+畜禽季度村级台账!BI888</f>
        <v>0</v>
      </c>
      <c r="Z887" s="27">
        <f>畜禽季度村级台账!H888+畜禽季度村级台账!Z888+畜禽季度村级台账!AR888+畜禽季度村级台账!BJ888</f>
        <v>0</v>
      </c>
      <c r="AA887" s="27">
        <f>畜禽季度村级台账!CF888</f>
        <v>0</v>
      </c>
      <c r="AB887" s="27">
        <f>畜禽季度村级台账!CG888</f>
        <v>0</v>
      </c>
      <c r="AC887" s="27">
        <f>畜禽季度村级台账!CH888</f>
        <v>0</v>
      </c>
      <c r="AD887" s="27">
        <f>畜禽季度村级台账!CI888</f>
        <v>0</v>
      </c>
      <c r="AE887" s="27">
        <f>畜禽季度村级台账!CJ888</f>
        <v>0</v>
      </c>
      <c r="AF887" s="51" t="str">
        <f t="shared" si="105"/>
        <v>正确</v>
      </c>
      <c r="AG887" s="51" t="str">
        <f t="shared" si="106"/>
        <v>正确</v>
      </c>
      <c r="AH887" s="51" t="str">
        <f t="shared" si="107"/>
        <v>正确</v>
      </c>
      <c r="AI887" s="51" t="str">
        <f t="shared" si="108"/>
        <v>正确</v>
      </c>
      <c r="AJ887" s="51" t="str">
        <f t="shared" si="109"/>
        <v>正确</v>
      </c>
      <c r="AK887" s="51" t="str">
        <f t="shared" si="110"/>
        <v>正确</v>
      </c>
      <c r="AL887" s="51" t="str">
        <f t="shared" si="111"/>
        <v>正确</v>
      </c>
    </row>
    <row r="888" spans="1:38">
      <c r="A888" s="28">
        <v>878</v>
      </c>
      <c r="B888" s="26">
        <f>畜禽季度村级台账!B889</f>
        <v>0</v>
      </c>
      <c r="C888" s="27">
        <f>畜禽季度村级台账!BO889</f>
        <v>0</v>
      </c>
      <c r="D888" s="27">
        <f>畜禽季度村级台账!BP889</f>
        <v>0</v>
      </c>
      <c r="E888" s="27">
        <f>畜禽季度村级台账!BQ889</f>
        <v>0</v>
      </c>
      <c r="F888" s="27">
        <f>畜禽季度村级台账!BR889</f>
        <v>0</v>
      </c>
      <c r="G888" s="27">
        <f>畜禽季度村级台账!BS889</f>
        <v>0</v>
      </c>
      <c r="H888" s="27">
        <f>畜禽季度村级台账!BT889</f>
        <v>0</v>
      </c>
      <c r="I888" s="27">
        <f>畜禽季度村级台账!BU889</f>
        <v>0</v>
      </c>
      <c r="J888" s="27">
        <f>畜禽季度村级台账!BV889</f>
        <v>0</v>
      </c>
      <c r="K888" s="27">
        <f>畜禽季度村级台账!BW889</f>
        <v>0</v>
      </c>
      <c r="L888" s="27">
        <f>畜禽季度村级台账!BX889</f>
        <v>0</v>
      </c>
      <c r="M888" s="27">
        <f>畜禽季度村级台账!BY889</f>
        <v>0</v>
      </c>
      <c r="N888" s="27">
        <f>畜禽季度村级台账!BZ889</f>
        <v>0</v>
      </c>
      <c r="O888" s="27">
        <f>畜禽季度村级台账!CA889</f>
        <v>0</v>
      </c>
      <c r="P888" s="27">
        <f>畜禽季度村级台账!CB889</f>
        <v>0</v>
      </c>
      <c r="Q888" s="27">
        <f>畜禽季度村级台账!CC889</f>
        <v>0</v>
      </c>
      <c r="R888" s="27">
        <f>畜禽季度村级台账!CD889</f>
        <v>0</v>
      </c>
      <c r="S888" s="27">
        <f>畜禽季度村级台账!CE889</f>
        <v>0</v>
      </c>
      <c r="T888" s="27">
        <f>畜禽季度村级台账!C889+畜禽季度村级台账!U889+畜禽季度村级台账!AM889+畜禽季度村级台账!BE889</f>
        <v>0</v>
      </c>
      <c r="U888" s="27">
        <f>畜禽季度村级台账!D889+畜禽季度村级台账!V889+畜禽季度村级台账!AN889+畜禽季度村级台账!BF889</f>
        <v>0</v>
      </c>
      <c r="V888" s="27">
        <f>畜禽季度村级台账!E889+畜禽季度村级台账!W889+畜禽季度村级台账!AO889+畜禽季度村级台账!BG889</f>
        <v>0</v>
      </c>
      <c r="W888" s="27">
        <f>畜禽季度村级台账!F889+畜禽季度村级台账!X889+畜禽季度村级台账!AP889+畜禽季度村级台账!BH889</f>
        <v>0</v>
      </c>
      <c r="X888" s="27">
        <f t="shared" si="112"/>
        <v>0</v>
      </c>
      <c r="Y888" s="27">
        <f>畜禽季度村级台账!G889+畜禽季度村级台账!Y889+畜禽季度村级台账!AQ889+畜禽季度村级台账!BI889</f>
        <v>0</v>
      </c>
      <c r="Z888" s="27">
        <f>畜禽季度村级台账!H889+畜禽季度村级台账!Z889+畜禽季度村级台账!AR889+畜禽季度村级台账!BJ889</f>
        <v>0</v>
      </c>
      <c r="AA888" s="27">
        <f>畜禽季度村级台账!CF889</f>
        <v>0</v>
      </c>
      <c r="AB888" s="27">
        <f>畜禽季度村级台账!CG889</f>
        <v>0</v>
      </c>
      <c r="AC888" s="27">
        <f>畜禽季度村级台账!CH889</f>
        <v>0</v>
      </c>
      <c r="AD888" s="27">
        <f>畜禽季度村级台账!CI889</f>
        <v>0</v>
      </c>
      <c r="AE888" s="27">
        <f>畜禽季度村级台账!CJ889</f>
        <v>0</v>
      </c>
      <c r="AF888" s="51" t="str">
        <f t="shared" si="105"/>
        <v>正确</v>
      </c>
      <c r="AG888" s="51" t="str">
        <f t="shared" si="106"/>
        <v>正确</v>
      </c>
      <c r="AH888" s="51" t="str">
        <f t="shared" si="107"/>
        <v>正确</v>
      </c>
      <c r="AI888" s="51" t="str">
        <f t="shared" si="108"/>
        <v>正确</v>
      </c>
      <c r="AJ888" s="51" t="str">
        <f t="shared" si="109"/>
        <v>正确</v>
      </c>
      <c r="AK888" s="51" t="str">
        <f t="shared" si="110"/>
        <v>正确</v>
      </c>
      <c r="AL888" s="51" t="str">
        <f t="shared" si="111"/>
        <v>正确</v>
      </c>
    </row>
    <row r="889" spans="1:38">
      <c r="A889" s="28">
        <v>879</v>
      </c>
      <c r="B889" s="26">
        <f>畜禽季度村级台账!B890</f>
        <v>0</v>
      </c>
      <c r="C889" s="27">
        <f>畜禽季度村级台账!BO890</f>
        <v>0</v>
      </c>
      <c r="D889" s="27">
        <f>畜禽季度村级台账!BP890</f>
        <v>0</v>
      </c>
      <c r="E889" s="27">
        <f>畜禽季度村级台账!BQ890</f>
        <v>0</v>
      </c>
      <c r="F889" s="27">
        <f>畜禽季度村级台账!BR890</f>
        <v>0</v>
      </c>
      <c r="G889" s="27">
        <f>畜禽季度村级台账!BS890</f>
        <v>0</v>
      </c>
      <c r="H889" s="27">
        <f>畜禽季度村级台账!BT890</f>
        <v>0</v>
      </c>
      <c r="I889" s="27">
        <f>畜禽季度村级台账!BU890</f>
        <v>0</v>
      </c>
      <c r="J889" s="27">
        <f>畜禽季度村级台账!BV890</f>
        <v>0</v>
      </c>
      <c r="K889" s="27">
        <f>畜禽季度村级台账!BW890</f>
        <v>0</v>
      </c>
      <c r="L889" s="27">
        <f>畜禽季度村级台账!BX890</f>
        <v>0</v>
      </c>
      <c r="M889" s="27">
        <f>畜禽季度村级台账!BY890</f>
        <v>0</v>
      </c>
      <c r="N889" s="27">
        <f>畜禽季度村级台账!BZ890</f>
        <v>0</v>
      </c>
      <c r="O889" s="27">
        <f>畜禽季度村级台账!CA890</f>
        <v>0</v>
      </c>
      <c r="P889" s="27">
        <f>畜禽季度村级台账!CB890</f>
        <v>0</v>
      </c>
      <c r="Q889" s="27">
        <f>畜禽季度村级台账!CC890</f>
        <v>0</v>
      </c>
      <c r="R889" s="27">
        <f>畜禽季度村级台账!CD890</f>
        <v>0</v>
      </c>
      <c r="S889" s="27">
        <f>畜禽季度村级台账!CE890</f>
        <v>0</v>
      </c>
      <c r="T889" s="27">
        <f>畜禽季度村级台账!C890+畜禽季度村级台账!U890+畜禽季度村级台账!AM890+畜禽季度村级台账!BE890</f>
        <v>0</v>
      </c>
      <c r="U889" s="27">
        <f>畜禽季度村级台账!D890+畜禽季度村级台账!V890+畜禽季度村级台账!AN890+畜禽季度村级台账!BF890</f>
        <v>0</v>
      </c>
      <c r="V889" s="27">
        <f>畜禽季度村级台账!E890+畜禽季度村级台账!W890+畜禽季度村级台账!AO890+畜禽季度村级台账!BG890</f>
        <v>0</v>
      </c>
      <c r="W889" s="27">
        <f>畜禽季度村级台账!F890+畜禽季度村级台账!X890+畜禽季度村级台账!AP890+畜禽季度村级台账!BH890</f>
        <v>0</v>
      </c>
      <c r="X889" s="27">
        <f t="shared" si="112"/>
        <v>0</v>
      </c>
      <c r="Y889" s="27">
        <f>畜禽季度村级台账!G890+畜禽季度村级台账!Y890+畜禽季度村级台账!AQ890+畜禽季度村级台账!BI890</f>
        <v>0</v>
      </c>
      <c r="Z889" s="27">
        <f>畜禽季度村级台账!H890+畜禽季度村级台账!Z890+畜禽季度村级台账!AR890+畜禽季度村级台账!BJ890</f>
        <v>0</v>
      </c>
      <c r="AA889" s="27">
        <f>畜禽季度村级台账!CF890</f>
        <v>0</v>
      </c>
      <c r="AB889" s="27">
        <f>畜禽季度村级台账!CG890</f>
        <v>0</v>
      </c>
      <c r="AC889" s="27">
        <f>畜禽季度村级台账!CH890</f>
        <v>0</v>
      </c>
      <c r="AD889" s="27">
        <f>畜禽季度村级台账!CI890</f>
        <v>0</v>
      </c>
      <c r="AE889" s="27">
        <f>畜禽季度村级台账!CJ890</f>
        <v>0</v>
      </c>
      <c r="AF889" s="51" t="str">
        <f t="shared" si="105"/>
        <v>正确</v>
      </c>
      <c r="AG889" s="51" t="str">
        <f t="shared" si="106"/>
        <v>正确</v>
      </c>
      <c r="AH889" s="51" t="str">
        <f t="shared" si="107"/>
        <v>正确</v>
      </c>
      <c r="AI889" s="51" t="str">
        <f t="shared" si="108"/>
        <v>正确</v>
      </c>
      <c r="AJ889" s="51" t="str">
        <f t="shared" si="109"/>
        <v>正确</v>
      </c>
      <c r="AK889" s="51" t="str">
        <f t="shared" si="110"/>
        <v>正确</v>
      </c>
      <c r="AL889" s="51" t="str">
        <f t="shared" si="111"/>
        <v>正确</v>
      </c>
    </row>
    <row r="890" spans="1:38">
      <c r="A890" s="28">
        <v>880</v>
      </c>
      <c r="B890" s="26">
        <f>畜禽季度村级台账!B891</f>
        <v>0</v>
      </c>
      <c r="C890" s="27">
        <f>畜禽季度村级台账!BO891</f>
        <v>0</v>
      </c>
      <c r="D890" s="27">
        <f>畜禽季度村级台账!BP891</f>
        <v>0</v>
      </c>
      <c r="E890" s="27">
        <f>畜禽季度村级台账!BQ891</f>
        <v>0</v>
      </c>
      <c r="F890" s="27">
        <f>畜禽季度村级台账!BR891</f>
        <v>0</v>
      </c>
      <c r="G890" s="27">
        <f>畜禽季度村级台账!BS891</f>
        <v>0</v>
      </c>
      <c r="H890" s="27">
        <f>畜禽季度村级台账!BT891</f>
        <v>0</v>
      </c>
      <c r="I890" s="27">
        <f>畜禽季度村级台账!BU891</f>
        <v>0</v>
      </c>
      <c r="J890" s="27">
        <f>畜禽季度村级台账!BV891</f>
        <v>0</v>
      </c>
      <c r="K890" s="27">
        <f>畜禽季度村级台账!BW891</f>
        <v>0</v>
      </c>
      <c r="L890" s="27">
        <f>畜禽季度村级台账!BX891</f>
        <v>0</v>
      </c>
      <c r="M890" s="27">
        <f>畜禽季度村级台账!BY891</f>
        <v>0</v>
      </c>
      <c r="N890" s="27">
        <f>畜禽季度村级台账!BZ891</f>
        <v>0</v>
      </c>
      <c r="O890" s="27">
        <f>畜禽季度村级台账!CA891</f>
        <v>0</v>
      </c>
      <c r="P890" s="27">
        <f>畜禽季度村级台账!CB891</f>
        <v>0</v>
      </c>
      <c r="Q890" s="27">
        <f>畜禽季度村级台账!CC891</f>
        <v>0</v>
      </c>
      <c r="R890" s="27">
        <f>畜禽季度村级台账!CD891</f>
        <v>0</v>
      </c>
      <c r="S890" s="27">
        <f>畜禽季度村级台账!CE891</f>
        <v>0</v>
      </c>
      <c r="T890" s="27">
        <f>畜禽季度村级台账!C891+畜禽季度村级台账!U891+畜禽季度村级台账!AM891+畜禽季度村级台账!BE891</f>
        <v>0</v>
      </c>
      <c r="U890" s="27">
        <f>畜禽季度村级台账!D891+畜禽季度村级台账!V891+畜禽季度村级台账!AN891+畜禽季度村级台账!BF891</f>
        <v>0</v>
      </c>
      <c r="V890" s="27">
        <f>畜禽季度村级台账!E891+畜禽季度村级台账!W891+畜禽季度村级台账!AO891+畜禽季度村级台账!BG891</f>
        <v>0</v>
      </c>
      <c r="W890" s="27">
        <f>畜禽季度村级台账!F891+畜禽季度村级台账!X891+畜禽季度村级台账!AP891+畜禽季度村级台账!BH891</f>
        <v>0</v>
      </c>
      <c r="X890" s="27">
        <f t="shared" si="112"/>
        <v>0</v>
      </c>
      <c r="Y890" s="27">
        <f>畜禽季度村级台账!G891+畜禽季度村级台账!Y891+畜禽季度村级台账!AQ891+畜禽季度村级台账!BI891</f>
        <v>0</v>
      </c>
      <c r="Z890" s="27">
        <f>畜禽季度村级台账!H891+畜禽季度村级台账!Z891+畜禽季度村级台账!AR891+畜禽季度村级台账!BJ891</f>
        <v>0</v>
      </c>
      <c r="AA890" s="27">
        <f>畜禽季度村级台账!CF891</f>
        <v>0</v>
      </c>
      <c r="AB890" s="27">
        <f>畜禽季度村级台账!CG891</f>
        <v>0</v>
      </c>
      <c r="AC890" s="27">
        <f>畜禽季度村级台账!CH891</f>
        <v>0</v>
      </c>
      <c r="AD890" s="27">
        <f>畜禽季度村级台账!CI891</f>
        <v>0</v>
      </c>
      <c r="AE890" s="27">
        <f>畜禽季度村级台账!CJ891</f>
        <v>0</v>
      </c>
      <c r="AF890" s="51" t="str">
        <f t="shared" si="105"/>
        <v>正确</v>
      </c>
      <c r="AG890" s="51" t="str">
        <f t="shared" si="106"/>
        <v>正确</v>
      </c>
      <c r="AH890" s="51" t="str">
        <f t="shared" si="107"/>
        <v>正确</v>
      </c>
      <c r="AI890" s="51" t="str">
        <f t="shared" si="108"/>
        <v>正确</v>
      </c>
      <c r="AJ890" s="51" t="str">
        <f t="shared" si="109"/>
        <v>正确</v>
      </c>
      <c r="AK890" s="51" t="str">
        <f t="shared" si="110"/>
        <v>正确</v>
      </c>
      <c r="AL890" s="51" t="str">
        <f t="shared" si="111"/>
        <v>正确</v>
      </c>
    </row>
    <row r="891" spans="1:38">
      <c r="A891" s="28">
        <v>881</v>
      </c>
      <c r="B891" s="26">
        <f>畜禽季度村级台账!B892</f>
        <v>0</v>
      </c>
      <c r="C891" s="27">
        <f>畜禽季度村级台账!BO892</f>
        <v>0</v>
      </c>
      <c r="D891" s="27">
        <f>畜禽季度村级台账!BP892</f>
        <v>0</v>
      </c>
      <c r="E891" s="27">
        <f>畜禽季度村级台账!BQ892</f>
        <v>0</v>
      </c>
      <c r="F891" s="27">
        <f>畜禽季度村级台账!BR892</f>
        <v>0</v>
      </c>
      <c r="G891" s="27">
        <f>畜禽季度村级台账!BS892</f>
        <v>0</v>
      </c>
      <c r="H891" s="27">
        <f>畜禽季度村级台账!BT892</f>
        <v>0</v>
      </c>
      <c r="I891" s="27">
        <f>畜禽季度村级台账!BU892</f>
        <v>0</v>
      </c>
      <c r="J891" s="27">
        <f>畜禽季度村级台账!BV892</f>
        <v>0</v>
      </c>
      <c r="K891" s="27">
        <f>畜禽季度村级台账!BW892</f>
        <v>0</v>
      </c>
      <c r="L891" s="27">
        <f>畜禽季度村级台账!BX892</f>
        <v>0</v>
      </c>
      <c r="M891" s="27">
        <f>畜禽季度村级台账!BY892</f>
        <v>0</v>
      </c>
      <c r="N891" s="27">
        <f>畜禽季度村级台账!BZ892</f>
        <v>0</v>
      </c>
      <c r="O891" s="27">
        <f>畜禽季度村级台账!CA892</f>
        <v>0</v>
      </c>
      <c r="P891" s="27">
        <f>畜禽季度村级台账!CB892</f>
        <v>0</v>
      </c>
      <c r="Q891" s="27">
        <f>畜禽季度村级台账!CC892</f>
        <v>0</v>
      </c>
      <c r="R891" s="27">
        <f>畜禽季度村级台账!CD892</f>
        <v>0</v>
      </c>
      <c r="S891" s="27">
        <f>畜禽季度村级台账!CE892</f>
        <v>0</v>
      </c>
      <c r="T891" s="27">
        <f>畜禽季度村级台账!C892+畜禽季度村级台账!U892+畜禽季度村级台账!AM892+畜禽季度村级台账!BE892</f>
        <v>0</v>
      </c>
      <c r="U891" s="27">
        <f>畜禽季度村级台账!D892+畜禽季度村级台账!V892+畜禽季度村级台账!AN892+畜禽季度村级台账!BF892</f>
        <v>0</v>
      </c>
      <c r="V891" s="27">
        <f>畜禽季度村级台账!E892+畜禽季度村级台账!W892+畜禽季度村级台账!AO892+畜禽季度村级台账!BG892</f>
        <v>0</v>
      </c>
      <c r="W891" s="27">
        <f>畜禽季度村级台账!F892+畜禽季度村级台账!X892+畜禽季度村级台账!AP892+畜禽季度村级台账!BH892</f>
        <v>0</v>
      </c>
      <c r="X891" s="27">
        <f t="shared" si="112"/>
        <v>0</v>
      </c>
      <c r="Y891" s="27">
        <f>畜禽季度村级台账!G892+畜禽季度村级台账!Y892+畜禽季度村级台账!AQ892+畜禽季度村级台账!BI892</f>
        <v>0</v>
      </c>
      <c r="Z891" s="27">
        <f>畜禽季度村级台账!H892+畜禽季度村级台账!Z892+畜禽季度村级台账!AR892+畜禽季度村级台账!BJ892</f>
        <v>0</v>
      </c>
      <c r="AA891" s="27">
        <f>畜禽季度村级台账!CF892</f>
        <v>0</v>
      </c>
      <c r="AB891" s="27">
        <f>畜禽季度村级台账!CG892</f>
        <v>0</v>
      </c>
      <c r="AC891" s="27">
        <f>畜禽季度村级台账!CH892</f>
        <v>0</v>
      </c>
      <c r="AD891" s="27">
        <f>畜禽季度村级台账!CI892</f>
        <v>0</v>
      </c>
      <c r="AE891" s="27">
        <f>畜禽季度村级台账!CJ892</f>
        <v>0</v>
      </c>
      <c r="AF891" s="51" t="str">
        <f t="shared" si="105"/>
        <v>正确</v>
      </c>
      <c r="AG891" s="51" t="str">
        <f t="shared" si="106"/>
        <v>正确</v>
      </c>
      <c r="AH891" s="51" t="str">
        <f t="shared" si="107"/>
        <v>正确</v>
      </c>
      <c r="AI891" s="51" t="str">
        <f t="shared" si="108"/>
        <v>正确</v>
      </c>
      <c r="AJ891" s="51" t="str">
        <f t="shared" si="109"/>
        <v>正确</v>
      </c>
      <c r="AK891" s="51" t="str">
        <f t="shared" si="110"/>
        <v>正确</v>
      </c>
      <c r="AL891" s="51" t="str">
        <f t="shared" si="111"/>
        <v>正确</v>
      </c>
    </row>
    <row r="892" spans="1:38">
      <c r="A892" s="28">
        <v>882</v>
      </c>
      <c r="B892" s="26">
        <f>畜禽季度村级台账!B893</f>
        <v>0</v>
      </c>
      <c r="C892" s="27">
        <f>畜禽季度村级台账!BO893</f>
        <v>0</v>
      </c>
      <c r="D892" s="27">
        <f>畜禽季度村级台账!BP893</f>
        <v>0</v>
      </c>
      <c r="E892" s="27">
        <f>畜禽季度村级台账!BQ893</f>
        <v>0</v>
      </c>
      <c r="F892" s="27">
        <f>畜禽季度村级台账!BR893</f>
        <v>0</v>
      </c>
      <c r="G892" s="27">
        <f>畜禽季度村级台账!BS893</f>
        <v>0</v>
      </c>
      <c r="H892" s="27">
        <f>畜禽季度村级台账!BT893</f>
        <v>0</v>
      </c>
      <c r="I892" s="27">
        <f>畜禽季度村级台账!BU893</f>
        <v>0</v>
      </c>
      <c r="J892" s="27">
        <f>畜禽季度村级台账!BV893</f>
        <v>0</v>
      </c>
      <c r="K892" s="27">
        <f>畜禽季度村级台账!BW893</f>
        <v>0</v>
      </c>
      <c r="L892" s="27">
        <f>畜禽季度村级台账!BX893</f>
        <v>0</v>
      </c>
      <c r="M892" s="27">
        <f>畜禽季度村级台账!BY893</f>
        <v>0</v>
      </c>
      <c r="N892" s="27">
        <f>畜禽季度村级台账!BZ893</f>
        <v>0</v>
      </c>
      <c r="O892" s="27">
        <f>畜禽季度村级台账!CA893</f>
        <v>0</v>
      </c>
      <c r="P892" s="27">
        <f>畜禽季度村级台账!CB893</f>
        <v>0</v>
      </c>
      <c r="Q892" s="27">
        <f>畜禽季度村级台账!CC893</f>
        <v>0</v>
      </c>
      <c r="R892" s="27">
        <f>畜禽季度村级台账!CD893</f>
        <v>0</v>
      </c>
      <c r="S892" s="27">
        <f>畜禽季度村级台账!CE893</f>
        <v>0</v>
      </c>
      <c r="T892" s="27">
        <f>畜禽季度村级台账!C893+畜禽季度村级台账!U893+畜禽季度村级台账!AM893+畜禽季度村级台账!BE893</f>
        <v>0</v>
      </c>
      <c r="U892" s="27">
        <f>畜禽季度村级台账!D893+畜禽季度村级台账!V893+畜禽季度村级台账!AN893+畜禽季度村级台账!BF893</f>
        <v>0</v>
      </c>
      <c r="V892" s="27">
        <f>畜禽季度村级台账!E893+畜禽季度村级台账!W893+畜禽季度村级台账!AO893+畜禽季度村级台账!BG893</f>
        <v>0</v>
      </c>
      <c r="W892" s="27">
        <f>畜禽季度村级台账!F893+畜禽季度村级台账!X893+畜禽季度村级台账!AP893+畜禽季度村级台账!BH893</f>
        <v>0</v>
      </c>
      <c r="X892" s="27">
        <f t="shared" si="112"/>
        <v>0</v>
      </c>
      <c r="Y892" s="27">
        <f>畜禽季度村级台账!G893+畜禽季度村级台账!Y893+畜禽季度村级台账!AQ893+畜禽季度村级台账!BI893</f>
        <v>0</v>
      </c>
      <c r="Z892" s="27">
        <f>畜禽季度村级台账!H893+畜禽季度村级台账!Z893+畜禽季度村级台账!AR893+畜禽季度村级台账!BJ893</f>
        <v>0</v>
      </c>
      <c r="AA892" s="27">
        <f>畜禽季度村级台账!CF893</f>
        <v>0</v>
      </c>
      <c r="AB892" s="27">
        <f>畜禽季度村级台账!CG893</f>
        <v>0</v>
      </c>
      <c r="AC892" s="27">
        <f>畜禽季度村级台账!CH893</f>
        <v>0</v>
      </c>
      <c r="AD892" s="27">
        <f>畜禽季度村级台账!CI893</f>
        <v>0</v>
      </c>
      <c r="AE892" s="27">
        <f>畜禽季度村级台账!CJ893</f>
        <v>0</v>
      </c>
      <c r="AF892" s="51" t="str">
        <f t="shared" si="105"/>
        <v>正确</v>
      </c>
      <c r="AG892" s="51" t="str">
        <f t="shared" si="106"/>
        <v>正确</v>
      </c>
      <c r="AH892" s="51" t="str">
        <f t="shared" si="107"/>
        <v>正确</v>
      </c>
      <c r="AI892" s="51" t="str">
        <f t="shared" si="108"/>
        <v>正确</v>
      </c>
      <c r="AJ892" s="51" t="str">
        <f t="shared" si="109"/>
        <v>正确</v>
      </c>
      <c r="AK892" s="51" t="str">
        <f t="shared" si="110"/>
        <v>正确</v>
      </c>
      <c r="AL892" s="51" t="str">
        <f t="shared" si="111"/>
        <v>正确</v>
      </c>
    </row>
    <row r="893" spans="1:38">
      <c r="A893" s="28">
        <v>883</v>
      </c>
      <c r="B893" s="26">
        <f>畜禽季度村级台账!B894</f>
        <v>0</v>
      </c>
      <c r="C893" s="27">
        <f>畜禽季度村级台账!BO894</f>
        <v>0</v>
      </c>
      <c r="D893" s="27">
        <f>畜禽季度村级台账!BP894</f>
        <v>0</v>
      </c>
      <c r="E893" s="27">
        <f>畜禽季度村级台账!BQ894</f>
        <v>0</v>
      </c>
      <c r="F893" s="27">
        <f>畜禽季度村级台账!BR894</f>
        <v>0</v>
      </c>
      <c r="G893" s="27">
        <f>畜禽季度村级台账!BS894</f>
        <v>0</v>
      </c>
      <c r="H893" s="27">
        <f>畜禽季度村级台账!BT894</f>
        <v>0</v>
      </c>
      <c r="I893" s="27">
        <f>畜禽季度村级台账!BU894</f>
        <v>0</v>
      </c>
      <c r="J893" s="27">
        <f>畜禽季度村级台账!BV894</f>
        <v>0</v>
      </c>
      <c r="K893" s="27">
        <f>畜禽季度村级台账!BW894</f>
        <v>0</v>
      </c>
      <c r="L893" s="27">
        <f>畜禽季度村级台账!BX894</f>
        <v>0</v>
      </c>
      <c r="M893" s="27">
        <f>畜禽季度村级台账!BY894</f>
        <v>0</v>
      </c>
      <c r="N893" s="27">
        <f>畜禽季度村级台账!BZ894</f>
        <v>0</v>
      </c>
      <c r="O893" s="27">
        <f>畜禽季度村级台账!CA894</f>
        <v>0</v>
      </c>
      <c r="P893" s="27">
        <f>畜禽季度村级台账!CB894</f>
        <v>0</v>
      </c>
      <c r="Q893" s="27">
        <f>畜禽季度村级台账!CC894</f>
        <v>0</v>
      </c>
      <c r="R893" s="27">
        <f>畜禽季度村级台账!CD894</f>
        <v>0</v>
      </c>
      <c r="S893" s="27">
        <f>畜禽季度村级台账!CE894</f>
        <v>0</v>
      </c>
      <c r="T893" s="27">
        <f>畜禽季度村级台账!C894+畜禽季度村级台账!U894+畜禽季度村级台账!AM894+畜禽季度村级台账!BE894</f>
        <v>0</v>
      </c>
      <c r="U893" s="27">
        <f>畜禽季度村级台账!D894+畜禽季度村级台账!V894+畜禽季度村级台账!AN894+畜禽季度村级台账!BF894</f>
        <v>0</v>
      </c>
      <c r="V893" s="27">
        <f>畜禽季度村级台账!E894+畜禽季度村级台账!W894+畜禽季度村级台账!AO894+畜禽季度村级台账!BG894</f>
        <v>0</v>
      </c>
      <c r="W893" s="27">
        <f>畜禽季度村级台账!F894+畜禽季度村级台账!X894+畜禽季度村级台账!AP894+畜禽季度村级台账!BH894</f>
        <v>0</v>
      </c>
      <c r="X893" s="27">
        <f t="shared" si="112"/>
        <v>0</v>
      </c>
      <c r="Y893" s="27">
        <f>畜禽季度村级台账!G894+畜禽季度村级台账!Y894+畜禽季度村级台账!AQ894+畜禽季度村级台账!BI894</f>
        <v>0</v>
      </c>
      <c r="Z893" s="27">
        <f>畜禽季度村级台账!H894+畜禽季度村级台账!Z894+畜禽季度村级台账!AR894+畜禽季度村级台账!BJ894</f>
        <v>0</v>
      </c>
      <c r="AA893" s="27">
        <f>畜禽季度村级台账!CF894</f>
        <v>0</v>
      </c>
      <c r="AB893" s="27">
        <f>畜禽季度村级台账!CG894</f>
        <v>0</v>
      </c>
      <c r="AC893" s="27">
        <f>畜禽季度村级台账!CH894</f>
        <v>0</v>
      </c>
      <c r="AD893" s="27">
        <f>畜禽季度村级台账!CI894</f>
        <v>0</v>
      </c>
      <c r="AE893" s="27">
        <f>畜禽季度村级台账!CJ894</f>
        <v>0</v>
      </c>
      <c r="AF893" s="51" t="str">
        <f t="shared" si="105"/>
        <v>正确</v>
      </c>
      <c r="AG893" s="51" t="str">
        <f t="shared" si="106"/>
        <v>正确</v>
      </c>
      <c r="AH893" s="51" t="str">
        <f t="shared" si="107"/>
        <v>正确</v>
      </c>
      <c r="AI893" s="51" t="str">
        <f t="shared" si="108"/>
        <v>正确</v>
      </c>
      <c r="AJ893" s="51" t="str">
        <f t="shared" si="109"/>
        <v>正确</v>
      </c>
      <c r="AK893" s="51" t="str">
        <f t="shared" si="110"/>
        <v>正确</v>
      </c>
      <c r="AL893" s="51" t="str">
        <f t="shared" si="111"/>
        <v>正确</v>
      </c>
    </row>
    <row r="894" spans="1:38">
      <c r="A894" s="28">
        <v>884</v>
      </c>
      <c r="B894" s="26">
        <f>畜禽季度村级台账!B895</f>
        <v>0</v>
      </c>
      <c r="C894" s="27">
        <f>畜禽季度村级台账!BO895</f>
        <v>0</v>
      </c>
      <c r="D894" s="27">
        <f>畜禽季度村级台账!BP895</f>
        <v>0</v>
      </c>
      <c r="E894" s="27">
        <f>畜禽季度村级台账!BQ895</f>
        <v>0</v>
      </c>
      <c r="F894" s="27">
        <f>畜禽季度村级台账!BR895</f>
        <v>0</v>
      </c>
      <c r="G894" s="27">
        <f>畜禽季度村级台账!BS895</f>
        <v>0</v>
      </c>
      <c r="H894" s="27">
        <f>畜禽季度村级台账!BT895</f>
        <v>0</v>
      </c>
      <c r="I894" s="27">
        <f>畜禽季度村级台账!BU895</f>
        <v>0</v>
      </c>
      <c r="J894" s="27">
        <f>畜禽季度村级台账!BV895</f>
        <v>0</v>
      </c>
      <c r="K894" s="27">
        <f>畜禽季度村级台账!BW895</f>
        <v>0</v>
      </c>
      <c r="L894" s="27">
        <f>畜禽季度村级台账!BX895</f>
        <v>0</v>
      </c>
      <c r="M894" s="27">
        <f>畜禽季度村级台账!BY895</f>
        <v>0</v>
      </c>
      <c r="N894" s="27">
        <f>畜禽季度村级台账!BZ895</f>
        <v>0</v>
      </c>
      <c r="O894" s="27">
        <f>畜禽季度村级台账!CA895</f>
        <v>0</v>
      </c>
      <c r="P894" s="27">
        <f>畜禽季度村级台账!CB895</f>
        <v>0</v>
      </c>
      <c r="Q894" s="27">
        <f>畜禽季度村级台账!CC895</f>
        <v>0</v>
      </c>
      <c r="R894" s="27">
        <f>畜禽季度村级台账!CD895</f>
        <v>0</v>
      </c>
      <c r="S894" s="27">
        <f>畜禽季度村级台账!CE895</f>
        <v>0</v>
      </c>
      <c r="T894" s="27">
        <f>畜禽季度村级台账!C895+畜禽季度村级台账!U895+畜禽季度村级台账!AM895+畜禽季度村级台账!BE895</f>
        <v>0</v>
      </c>
      <c r="U894" s="27">
        <f>畜禽季度村级台账!D895+畜禽季度村级台账!V895+畜禽季度村级台账!AN895+畜禽季度村级台账!BF895</f>
        <v>0</v>
      </c>
      <c r="V894" s="27">
        <f>畜禽季度村级台账!E895+畜禽季度村级台账!W895+畜禽季度村级台账!AO895+畜禽季度村级台账!BG895</f>
        <v>0</v>
      </c>
      <c r="W894" s="27">
        <f>畜禽季度村级台账!F895+畜禽季度村级台账!X895+畜禽季度村级台账!AP895+畜禽季度村级台账!BH895</f>
        <v>0</v>
      </c>
      <c r="X894" s="27">
        <f t="shared" si="112"/>
        <v>0</v>
      </c>
      <c r="Y894" s="27">
        <f>畜禽季度村级台账!G895+畜禽季度村级台账!Y895+畜禽季度村级台账!AQ895+畜禽季度村级台账!BI895</f>
        <v>0</v>
      </c>
      <c r="Z894" s="27">
        <f>畜禽季度村级台账!H895+畜禽季度村级台账!Z895+畜禽季度村级台账!AR895+畜禽季度村级台账!BJ895</f>
        <v>0</v>
      </c>
      <c r="AA894" s="27">
        <f>畜禽季度村级台账!CF895</f>
        <v>0</v>
      </c>
      <c r="AB894" s="27">
        <f>畜禽季度村级台账!CG895</f>
        <v>0</v>
      </c>
      <c r="AC894" s="27">
        <f>畜禽季度村级台账!CH895</f>
        <v>0</v>
      </c>
      <c r="AD894" s="27">
        <f>畜禽季度村级台账!CI895</f>
        <v>0</v>
      </c>
      <c r="AE894" s="27">
        <f>畜禽季度村级台账!CJ895</f>
        <v>0</v>
      </c>
      <c r="AF894" s="51" t="str">
        <f t="shared" si="105"/>
        <v>正确</v>
      </c>
      <c r="AG894" s="51" t="str">
        <f t="shared" si="106"/>
        <v>正确</v>
      </c>
      <c r="AH894" s="51" t="str">
        <f t="shared" si="107"/>
        <v>正确</v>
      </c>
      <c r="AI894" s="51" t="str">
        <f t="shared" si="108"/>
        <v>正确</v>
      </c>
      <c r="AJ894" s="51" t="str">
        <f t="shared" si="109"/>
        <v>正确</v>
      </c>
      <c r="AK894" s="51" t="str">
        <f t="shared" si="110"/>
        <v>正确</v>
      </c>
      <c r="AL894" s="51" t="str">
        <f t="shared" si="111"/>
        <v>正确</v>
      </c>
    </row>
    <row r="895" spans="1:38">
      <c r="A895" s="28">
        <v>885</v>
      </c>
      <c r="B895" s="26">
        <f>畜禽季度村级台账!B896</f>
        <v>0</v>
      </c>
      <c r="C895" s="27">
        <f>畜禽季度村级台账!BO896</f>
        <v>0</v>
      </c>
      <c r="D895" s="27">
        <f>畜禽季度村级台账!BP896</f>
        <v>0</v>
      </c>
      <c r="E895" s="27">
        <f>畜禽季度村级台账!BQ896</f>
        <v>0</v>
      </c>
      <c r="F895" s="27">
        <f>畜禽季度村级台账!BR896</f>
        <v>0</v>
      </c>
      <c r="G895" s="27">
        <f>畜禽季度村级台账!BS896</f>
        <v>0</v>
      </c>
      <c r="H895" s="27">
        <f>畜禽季度村级台账!BT896</f>
        <v>0</v>
      </c>
      <c r="I895" s="27">
        <f>畜禽季度村级台账!BU896</f>
        <v>0</v>
      </c>
      <c r="J895" s="27">
        <f>畜禽季度村级台账!BV896</f>
        <v>0</v>
      </c>
      <c r="K895" s="27">
        <f>畜禽季度村级台账!BW896</f>
        <v>0</v>
      </c>
      <c r="L895" s="27">
        <f>畜禽季度村级台账!BX896</f>
        <v>0</v>
      </c>
      <c r="M895" s="27">
        <f>畜禽季度村级台账!BY896</f>
        <v>0</v>
      </c>
      <c r="N895" s="27">
        <f>畜禽季度村级台账!BZ896</f>
        <v>0</v>
      </c>
      <c r="O895" s="27">
        <f>畜禽季度村级台账!CA896</f>
        <v>0</v>
      </c>
      <c r="P895" s="27">
        <f>畜禽季度村级台账!CB896</f>
        <v>0</v>
      </c>
      <c r="Q895" s="27">
        <f>畜禽季度村级台账!CC896</f>
        <v>0</v>
      </c>
      <c r="R895" s="27">
        <f>畜禽季度村级台账!CD896</f>
        <v>0</v>
      </c>
      <c r="S895" s="27">
        <f>畜禽季度村级台账!CE896</f>
        <v>0</v>
      </c>
      <c r="T895" s="27">
        <f>畜禽季度村级台账!C896+畜禽季度村级台账!U896+畜禽季度村级台账!AM896+畜禽季度村级台账!BE896</f>
        <v>0</v>
      </c>
      <c r="U895" s="27">
        <f>畜禽季度村级台账!D896+畜禽季度村级台账!V896+畜禽季度村级台账!AN896+畜禽季度村级台账!BF896</f>
        <v>0</v>
      </c>
      <c r="V895" s="27">
        <f>畜禽季度村级台账!E896+畜禽季度村级台账!W896+畜禽季度村级台账!AO896+畜禽季度村级台账!BG896</f>
        <v>0</v>
      </c>
      <c r="W895" s="27">
        <f>畜禽季度村级台账!F896+畜禽季度村级台账!X896+畜禽季度村级台账!AP896+畜禽季度村级台账!BH896</f>
        <v>0</v>
      </c>
      <c r="X895" s="27">
        <f t="shared" si="112"/>
        <v>0</v>
      </c>
      <c r="Y895" s="27">
        <f>畜禽季度村级台账!G896+畜禽季度村级台账!Y896+畜禽季度村级台账!AQ896+畜禽季度村级台账!BI896</f>
        <v>0</v>
      </c>
      <c r="Z895" s="27">
        <f>畜禽季度村级台账!H896+畜禽季度村级台账!Z896+畜禽季度村级台账!AR896+畜禽季度村级台账!BJ896</f>
        <v>0</v>
      </c>
      <c r="AA895" s="27">
        <f>畜禽季度村级台账!CF896</f>
        <v>0</v>
      </c>
      <c r="AB895" s="27">
        <f>畜禽季度村级台账!CG896</f>
        <v>0</v>
      </c>
      <c r="AC895" s="27">
        <f>畜禽季度村级台账!CH896</f>
        <v>0</v>
      </c>
      <c r="AD895" s="27">
        <f>畜禽季度村级台账!CI896</f>
        <v>0</v>
      </c>
      <c r="AE895" s="27">
        <f>畜禽季度村级台账!CJ896</f>
        <v>0</v>
      </c>
      <c r="AF895" s="51" t="str">
        <f t="shared" si="105"/>
        <v>正确</v>
      </c>
      <c r="AG895" s="51" t="str">
        <f t="shared" si="106"/>
        <v>正确</v>
      </c>
      <c r="AH895" s="51" t="str">
        <f t="shared" si="107"/>
        <v>正确</v>
      </c>
      <c r="AI895" s="51" t="str">
        <f t="shared" si="108"/>
        <v>正确</v>
      </c>
      <c r="AJ895" s="51" t="str">
        <f t="shared" si="109"/>
        <v>正确</v>
      </c>
      <c r="AK895" s="51" t="str">
        <f t="shared" si="110"/>
        <v>正确</v>
      </c>
      <c r="AL895" s="51" t="str">
        <f t="shared" si="111"/>
        <v>正确</v>
      </c>
    </row>
    <row r="896" spans="1:38">
      <c r="A896" s="28">
        <v>886</v>
      </c>
      <c r="B896" s="26">
        <f>畜禽季度村级台账!B897</f>
        <v>0</v>
      </c>
      <c r="C896" s="27">
        <f>畜禽季度村级台账!BO897</f>
        <v>0</v>
      </c>
      <c r="D896" s="27">
        <f>畜禽季度村级台账!BP897</f>
        <v>0</v>
      </c>
      <c r="E896" s="27">
        <f>畜禽季度村级台账!BQ897</f>
        <v>0</v>
      </c>
      <c r="F896" s="27">
        <f>畜禽季度村级台账!BR897</f>
        <v>0</v>
      </c>
      <c r="G896" s="27">
        <f>畜禽季度村级台账!BS897</f>
        <v>0</v>
      </c>
      <c r="H896" s="27">
        <f>畜禽季度村级台账!BT897</f>
        <v>0</v>
      </c>
      <c r="I896" s="27">
        <f>畜禽季度村级台账!BU897</f>
        <v>0</v>
      </c>
      <c r="J896" s="27">
        <f>畜禽季度村级台账!BV897</f>
        <v>0</v>
      </c>
      <c r="K896" s="27">
        <f>畜禽季度村级台账!BW897</f>
        <v>0</v>
      </c>
      <c r="L896" s="27">
        <f>畜禽季度村级台账!BX897</f>
        <v>0</v>
      </c>
      <c r="M896" s="27">
        <f>畜禽季度村级台账!BY897</f>
        <v>0</v>
      </c>
      <c r="N896" s="27">
        <f>畜禽季度村级台账!BZ897</f>
        <v>0</v>
      </c>
      <c r="O896" s="27">
        <f>畜禽季度村级台账!CA897</f>
        <v>0</v>
      </c>
      <c r="P896" s="27">
        <f>畜禽季度村级台账!CB897</f>
        <v>0</v>
      </c>
      <c r="Q896" s="27">
        <f>畜禽季度村级台账!CC897</f>
        <v>0</v>
      </c>
      <c r="R896" s="27">
        <f>畜禽季度村级台账!CD897</f>
        <v>0</v>
      </c>
      <c r="S896" s="27">
        <f>畜禽季度村级台账!CE897</f>
        <v>0</v>
      </c>
      <c r="T896" s="27">
        <f>畜禽季度村级台账!C897+畜禽季度村级台账!U897+畜禽季度村级台账!AM897+畜禽季度村级台账!BE897</f>
        <v>0</v>
      </c>
      <c r="U896" s="27">
        <f>畜禽季度村级台账!D897+畜禽季度村级台账!V897+畜禽季度村级台账!AN897+畜禽季度村级台账!BF897</f>
        <v>0</v>
      </c>
      <c r="V896" s="27">
        <f>畜禽季度村级台账!E897+畜禽季度村级台账!W897+畜禽季度村级台账!AO897+畜禽季度村级台账!BG897</f>
        <v>0</v>
      </c>
      <c r="W896" s="27">
        <f>畜禽季度村级台账!F897+畜禽季度村级台账!X897+畜禽季度村级台账!AP897+畜禽季度村级台账!BH897</f>
        <v>0</v>
      </c>
      <c r="X896" s="27">
        <f t="shared" si="112"/>
        <v>0</v>
      </c>
      <c r="Y896" s="27">
        <f>畜禽季度村级台账!G897+畜禽季度村级台账!Y897+畜禽季度村级台账!AQ897+畜禽季度村级台账!BI897</f>
        <v>0</v>
      </c>
      <c r="Z896" s="27">
        <f>畜禽季度村级台账!H897+畜禽季度村级台账!Z897+畜禽季度村级台账!AR897+畜禽季度村级台账!BJ897</f>
        <v>0</v>
      </c>
      <c r="AA896" s="27">
        <f>畜禽季度村级台账!CF897</f>
        <v>0</v>
      </c>
      <c r="AB896" s="27">
        <f>畜禽季度村级台账!CG897</f>
        <v>0</v>
      </c>
      <c r="AC896" s="27">
        <f>畜禽季度村级台账!CH897</f>
        <v>0</v>
      </c>
      <c r="AD896" s="27">
        <f>畜禽季度村级台账!CI897</f>
        <v>0</v>
      </c>
      <c r="AE896" s="27">
        <f>畜禽季度村级台账!CJ897</f>
        <v>0</v>
      </c>
      <c r="AF896" s="51" t="str">
        <f t="shared" si="105"/>
        <v>正确</v>
      </c>
      <c r="AG896" s="51" t="str">
        <f t="shared" si="106"/>
        <v>正确</v>
      </c>
      <c r="AH896" s="51" t="str">
        <f t="shared" si="107"/>
        <v>正确</v>
      </c>
      <c r="AI896" s="51" t="str">
        <f t="shared" si="108"/>
        <v>正确</v>
      </c>
      <c r="AJ896" s="51" t="str">
        <f t="shared" si="109"/>
        <v>正确</v>
      </c>
      <c r="AK896" s="51" t="str">
        <f t="shared" si="110"/>
        <v>正确</v>
      </c>
      <c r="AL896" s="51" t="str">
        <f t="shared" si="111"/>
        <v>正确</v>
      </c>
    </row>
    <row r="897" spans="1:38">
      <c r="A897" s="28">
        <v>887</v>
      </c>
      <c r="B897" s="26">
        <f>畜禽季度村级台账!B898</f>
        <v>0</v>
      </c>
      <c r="C897" s="27">
        <f>畜禽季度村级台账!BO898</f>
        <v>0</v>
      </c>
      <c r="D897" s="27">
        <f>畜禽季度村级台账!BP898</f>
        <v>0</v>
      </c>
      <c r="E897" s="27">
        <f>畜禽季度村级台账!BQ898</f>
        <v>0</v>
      </c>
      <c r="F897" s="27">
        <f>畜禽季度村级台账!BR898</f>
        <v>0</v>
      </c>
      <c r="G897" s="27">
        <f>畜禽季度村级台账!BS898</f>
        <v>0</v>
      </c>
      <c r="H897" s="27">
        <f>畜禽季度村级台账!BT898</f>
        <v>0</v>
      </c>
      <c r="I897" s="27">
        <f>畜禽季度村级台账!BU898</f>
        <v>0</v>
      </c>
      <c r="J897" s="27">
        <f>畜禽季度村级台账!BV898</f>
        <v>0</v>
      </c>
      <c r="K897" s="27">
        <f>畜禽季度村级台账!BW898</f>
        <v>0</v>
      </c>
      <c r="L897" s="27">
        <f>畜禽季度村级台账!BX898</f>
        <v>0</v>
      </c>
      <c r="M897" s="27">
        <f>畜禽季度村级台账!BY898</f>
        <v>0</v>
      </c>
      <c r="N897" s="27">
        <f>畜禽季度村级台账!BZ898</f>
        <v>0</v>
      </c>
      <c r="O897" s="27">
        <f>畜禽季度村级台账!CA898</f>
        <v>0</v>
      </c>
      <c r="P897" s="27">
        <f>畜禽季度村级台账!CB898</f>
        <v>0</v>
      </c>
      <c r="Q897" s="27">
        <f>畜禽季度村级台账!CC898</f>
        <v>0</v>
      </c>
      <c r="R897" s="27">
        <f>畜禽季度村级台账!CD898</f>
        <v>0</v>
      </c>
      <c r="S897" s="27">
        <f>畜禽季度村级台账!CE898</f>
        <v>0</v>
      </c>
      <c r="T897" s="27">
        <f>畜禽季度村级台账!C898+畜禽季度村级台账!U898+畜禽季度村级台账!AM898+畜禽季度村级台账!BE898</f>
        <v>0</v>
      </c>
      <c r="U897" s="27">
        <f>畜禽季度村级台账!D898+畜禽季度村级台账!V898+畜禽季度村级台账!AN898+畜禽季度村级台账!BF898</f>
        <v>0</v>
      </c>
      <c r="V897" s="27">
        <f>畜禽季度村级台账!E898+畜禽季度村级台账!W898+畜禽季度村级台账!AO898+畜禽季度村级台账!BG898</f>
        <v>0</v>
      </c>
      <c r="W897" s="27">
        <f>畜禽季度村级台账!F898+畜禽季度村级台账!X898+畜禽季度村级台账!AP898+畜禽季度村级台账!BH898</f>
        <v>0</v>
      </c>
      <c r="X897" s="27">
        <f t="shared" si="112"/>
        <v>0</v>
      </c>
      <c r="Y897" s="27">
        <f>畜禽季度村级台账!G898+畜禽季度村级台账!Y898+畜禽季度村级台账!AQ898+畜禽季度村级台账!BI898</f>
        <v>0</v>
      </c>
      <c r="Z897" s="27">
        <f>畜禽季度村级台账!H898+畜禽季度村级台账!Z898+畜禽季度村级台账!AR898+畜禽季度村级台账!BJ898</f>
        <v>0</v>
      </c>
      <c r="AA897" s="27">
        <f>畜禽季度村级台账!CF898</f>
        <v>0</v>
      </c>
      <c r="AB897" s="27">
        <f>畜禽季度村级台账!CG898</f>
        <v>0</v>
      </c>
      <c r="AC897" s="27">
        <f>畜禽季度村级台账!CH898</f>
        <v>0</v>
      </c>
      <c r="AD897" s="27">
        <f>畜禽季度村级台账!CI898</f>
        <v>0</v>
      </c>
      <c r="AE897" s="27">
        <f>畜禽季度村级台账!CJ898</f>
        <v>0</v>
      </c>
      <c r="AF897" s="51" t="str">
        <f t="shared" si="105"/>
        <v>正确</v>
      </c>
      <c r="AG897" s="51" t="str">
        <f t="shared" si="106"/>
        <v>正确</v>
      </c>
      <c r="AH897" s="51" t="str">
        <f t="shared" si="107"/>
        <v>正确</v>
      </c>
      <c r="AI897" s="51" t="str">
        <f t="shared" si="108"/>
        <v>正确</v>
      </c>
      <c r="AJ897" s="51" t="str">
        <f t="shared" si="109"/>
        <v>正确</v>
      </c>
      <c r="AK897" s="51" t="str">
        <f t="shared" si="110"/>
        <v>正确</v>
      </c>
      <c r="AL897" s="51" t="str">
        <f t="shared" si="111"/>
        <v>正确</v>
      </c>
    </row>
    <row r="898" spans="1:38">
      <c r="A898" s="28">
        <v>888</v>
      </c>
      <c r="B898" s="26">
        <f>畜禽季度村级台账!B899</f>
        <v>0</v>
      </c>
      <c r="C898" s="27">
        <f>畜禽季度村级台账!BO899</f>
        <v>0</v>
      </c>
      <c r="D898" s="27">
        <f>畜禽季度村级台账!BP899</f>
        <v>0</v>
      </c>
      <c r="E898" s="27">
        <f>畜禽季度村级台账!BQ899</f>
        <v>0</v>
      </c>
      <c r="F898" s="27">
        <f>畜禽季度村级台账!BR899</f>
        <v>0</v>
      </c>
      <c r="G898" s="27">
        <f>畜禽季度村级台账!BS899</f>
        <v>0</v>
      </c>
      <c r="H898" s="27">
        <f>畜禽季度村级台账!BT899</f>
        <v>0</v>
      </c>
      <c r="I898" s="27">
        <f>畜禽季度村级台账!BU899</f>
        <v>0</v>
      </c>
      <c r="J898" s="27">
        <f>畜禽季度村级台账!BV899</f>
        <v>0</v>
      </c>
      <c r="K898" s="27">
        <f>畜禽季度村级台账!BW899</f>
        <v>0</v>
      </c>
      <c r="L898" s="27">
        <f>畜禽季度村级台账!BX899</f>
        <v>0</v>
      </c>
      <c r="M898" s="27">
        <f>畜禽季度村级台账!BY899</f>
        <v>0</v>
      </c>
      <c r="N898" s="27">
        <f>畜禽季度村级台账!BZ899</f>
        <v>0</v>
      </c>
      <c r="O898" s="27">
        <f>畜禽季度村级台账!CA899</f>
        <v>0</v>
      </c>
      <c r="P898" s="27">
        <f>畜禽季度村级台账!CB899</f>
        <v>0</v>
      </c>
      <c r="Q898" s="27">
        <f>畜禽季度村级台账!CC899</f>
        <v>0</v>
      </c>
      <c r="R898" s="27">
        <f>畜禽季度村级台账!CD899</f>
        <v>0</v>
      </c>
      <c r="S898" s="27">
        <f>畜禽季度村级台账!CE899</f>
        <v>0</v>
      </c>
      <c r="T898" s="27">
        <f>畜禽季度村级台账!C899+畜禽季度村级台账!U899+畜禽季度村级台账!AM899+畜禽季度村级台账!BE899</f>
        <v>0</v>
      </c>
      <c r="U898" s="27">
        <f>畜禽季度村级台账!D899+畜禽季度村级台账!V899+畜禽季度村级台账!AN899+畜禽季度村级台账!BF899</f>
        <v>0</v>
      </c>
      <c r="V898" s="27">
        <f>畜禽季度村级台账!E899+畜禽季度村级台账!W899+畜禽季度村级台账!AO899+畜禽季度村级台账!BG899</f>
        <v>0</v>
      </c>
      <c r="W898" s="27">
        <f>畜禽季度村级台账!F899+畜禽季度村级台账!X899+畜禽季度村级台账!AP899+畜禽季度村级台账!BH899</f>
        <v>0</v>
      </c>
      <c r="X898" s="27">
        <f t="shared" si="112"/>
        <v>0</v>
      </c>
      <c r="Y898" s="27">
        <f>畜禽季度村级台账!G899+畜禽季度村级台账!Y899+畜禽季度村级台账!AQ899+畜禽季度村级台账!BI899</f>
        <v>0</v>
      </c>
      <c r="Z898" s="27">
        <f>畜禽季度村级台账!H899+畜禽季度村级台账!Z899+畜禽季度村级台账!AR899+畜禽季度村级台账!BJ899</f>
        <v>0</v>
      </c>
      <c r="AA898" s="27">
        <f>畜禽季度村级台账!CF899</f>
        <v>0</v>
      </c>
      <c r="AB898" s="27">
        <f>畜禽季度村级台账!CG899</f>
        <v>0</v>
      </c>
      <c r="AC898" s="27">
        <f>畜禽季度村级台账!CH899</f>
        <v>0</v>
      </c>
      <c r="AD898" s="27">
        <f>畜禽季度村级台账!CI899</f>
        <v>0</v>
      </c>
      <c r="AE898" s="27">
        <f>畜禽季度村级台账!CJ899</f>
        <v>0</v>
      </c>
      <c r="AF898" s="51" t="str">
        <f t="shared" si="105"/>
        <v>正确</v>
      </c>
      <c r="AG898" s="51" t="str">
        <f t="shared" si="106"/>
        <v>正确</v>
      </c>
      <c r="AH898" s="51" t="str">
        <f t="shared" si="107"/>
        <v>正确</v>
      </c>
      <c r="AI898" s="51" t="str">
        <f t="shared" si="108"/>
        <v>正确</v>
      </c>
      <c r="AJ898" s="51" t="str">
        <f t="shared" si="109"/>
        <v>正确</v>
      </c>
      <c r="AK898" s="51" t="str">
        <f t="shared" si="110"/>
        <v>正确</v>
      </c>
      <c r="AL898" s="51" t="str">
        <f t="shared" si="111"/>
        <v>正确</v>
      </c>
    </row>
    <row r="899" spans="1:38">
      <c r="A899" s="28">
        <v>889</v>
      </c>
      <c r="B899" s="26">
        <f>畜禽季度村级台账!B900</f>
        <v>0</v>
      </c>
      <c r="C899" s="27">
        <f>畜禽季度村级台账!BO900</f>
        <v>0</v>
      </c>
      <c r="D899" s="27">
        <f>畜禽季度村级台账!BP900</f>
        <v>0</v>
      </c>
      <c r="E899" s="27">
        <f>畜禽季度村级台账!BQ900</f>
        <v>0</v>
      </c>
      <c r="F899" s="27">
        <f>畜禽季度村级台账!BR900</f>
        <v>0</v>
      </c>
      <c r="G899" s="27">
        <f>畜禽季度村级台账!BS900</f>
        <v>0</v>
      </c>
      <c r="H899" s="27">
        <f>畜禽季度村级台账!BT900</f>
        <v>0</v>
      </c>
      <c r="I899" s="27">
        <f>畜禽季度村级台账!BU900</f>
        <v>0</v>
      </c>
      <c r="J899" s="27">
        <f>畜禽季度村级台账!BV900</f>
        <v>0</v>
      </c>
      <c r="K899" s="27">
        <f>畜禽季度村级台账!BW900</f>
        <v>0</v>
      </c>
      <c r="L899" s="27">
        <f>畜禽季度村级台账!BX900</f>
        <v>0</v>
      </c>
      <c r="M899" s="27">
        <f>畜禽季度村级台账!BY900</f>
        <v>0</v>
      </c>
      <c r="N899" s="27">
        <f>畜禽季度村级台账!BZ900</f>
        <v>0</v>
      </c>
      <c r="O899" s="27">
        <f>畜禽季度村级台账!CA900</f>
        <v>0</v>
      </c>
      <c r="P899" s="27">
        <f>畜禽季度村级台账!CB900</f>
        <v>0</v>
      </c>
      <c r="Q899" s="27">
        <f>畜禽季度村级台账!CC900</f>
        <v>0</v>
      </c>
      <c r="R899" s="27">
        <f>畜禽季度村级台账!CD900</f>
        <v>0</v>
      </c>
      <c r="S899" s="27">
        <f>畜禽季度村级台账!CE900</f>
        <v>0</v>
      </c>
      <c r="T899" s="27">
        <f>畜禽季度村级台账!C900+畜禽季度村级台账!U900+畜禽季度村级台账!AM900+畜禽季度村级台账!BE900</f>
        <v>0</v>
      </c>
      <c r="U899" s="27">
        <f>畜禽季度村级台账!D900+畜禽季度村级台账!V900+畜禽季度村级台账!AN900+畜禽季度村级台账!BF900</f>
        <v>0</v>
      </c>
      <c r="V899" s="27">
        <f>畜禽季度村级台账!E900+畜禽季度村级台账!W900+畜禽季度村级台账!AO900+畜禽季度村级台账!BG900</f>
        <v>0</v>
      </c>
      <c r="W899" s="27">
        <f>畜禽季度村级台账!F900+畜禽季度村级台账!X900+畜禽季度村级台账!AP900+畜禽季度村级台账!BH900</f>
        <v>0</v>
      </c>
      <c r="X899" s="27">
        <f t="shared" si="112"/>
        <v>0</v>
      </c>
      <c r="Y899" s="27">
        <f>畜禽季度村级台账!G900+畜禽季度村级台账!Y900+畜禽季度村级台账!AQ900+畜禽季度村级台账!BI900</f>
        <v>0</v>
      </c>
      <c r="Z899" s="27">
        <f>畜禽季度村级台账!H900+畜禽季度村级台账!Z900+畜禽季度村级台账!AR900+畜禽季度村级台账!BJ900</f>
        <v>0</v>
      </c>
      <c r="AA899" s="27">
        <f>畜禽季度村级台账!CF900</f>
        <v>0</v>
      </c>
      <c r="AB899" s="27">
        <f>畜禽季度村级台账!CG900</f>
        <v>0</v>
      </c>
      <c r="AC899" s="27">
        <f>畜禽季度村级台账!CH900</f>
        <v>0</v>
      </c>
      <c r="AD899" s="27">
        <f>畜禽季度村级台账!CI900</f>
        <v>0</v>
      </c>
      <c r="AE899" s="27">
        <f>畜禽季度村级台账!CJ900</f>
        <v>0</v>
      </c>
      <c r="AF899" s="51" t="str">
        <f t="shared" si="105"/>
        <v>正确</v>
      </c>
      <c r="AG899" s="51" t="str">
        <f t="shared" si="106"/>
        <v>正确</v>
      </c>
      <c r="AH899" s="51" t="str">
        <f t="shared" si="107"/>
        <v>正确</v>
      </c>
      <c r="AI899" s="51" t="str">
        <f t="shared" si="108"/>
        <v>正确</v>
      </c>
      <c r="AJ899" s="51" t="str">
        <f t="shared" si="109"/>
        <v>正确</v>
      </c>
      <c r="AK899" s="51" t="str">
        <f t="shared" si="110"/>
        <v>正确</v>
      </c>
      <c r="AL899" s="51" t="str">
        <f t="shared" si="111"/>
        <v>正确</v>
      </c>
    </row>
    <row r="900" spans="1:38">
      <c r="A900" s="28">
        <v>890</v>
      </c>
      <c r="B900" s="26">
        <f>畜禽季度村级台账!B901</f>
        <v>0</v>
      </c>
      <c r="C900" s="27">
        <f>畜禽季度村级台账!BO901</f>
        <v>0</v>
      </c>
      <c r="D900" s="27">
        <f>畜禽季度村级台账!BP901</f>
        <v>0</v>
      </c>
      <c r="E900" s="27">
        <f>畜禽季度村级台账!BQ901</f>
        <v>0</v>
      </c>
      <c r="F900" s="27">
        <f>畜禽季度村级台账!BR901</f>
        <v>0</v>
      </c>
      <c r="G900" s="27">
        <f>畜禽季度村级台账!BS901</f>
        <v>0</v>
      </c>
      <c r="H900" s="27">
        <f>畜禽季度村级台账!BT901</f>
        <v>0</v>
      </c>
      <c r="I900" s="27">
        <f>畜禽季度村级台账!BU901</f>
        <v>0</v>
      </c>
      <c r="J900" s="27">
        <f>畜禽季度村级台账!BV901</f>
        <v>0</v>
      </c>
      <c r="K900" s="27">
        <f>畜禽季度村级台账!BW901</f>
        <v>0</v>
      </c>
      <c r="L900" s="27">
        <f>畜禽季度村级台账!BX901</f>
        <v>0</v>
      </c>
      <c r="M900" s="27">
        <f>畜禽季度村级台账!BY901</f>
        <v>0</v>
      </c>
      <c r="N900" s="27">
        <f>畜禽季度村级台账!BZ901</f>
        <v>0</v>
      </c>
      <c r="O900" s="27">
        <f>畜禽季度村级台账!CA901</f>
        <v>0</v>
      </c>
      <c r="P900" s="27">
        <f>畜禽季度村级台账!CB901</f>
        <v>0</v>
      </c>
      <c r="Q900" s="27">
        <f>畜禽季度村级台账!CC901</f>
        <v>0</v>
      </c>
      <c r="R900" s="27">
        <f>畜禽季度村级台账!CD901</f>
        <v>0</v>
      </c>
      <c r="S900" s="27">
        <f>畜禽季度村级台账!CE901</f>
        <v>0</v>
      </c>
      <c r="T900" s="27">
        <f>畜禽季度村级台账!C901+畜禽季度村级台账!U901+畜禽季度村级台账!AM901+畜禽季度村级台账!BE901</f>
        <v>0</v>
      </c>
      <c r="U900" s="27">
        <f>畜禽季度村级台账!D901+畜禽季度村级台账!V901+畜禽季度村级台账!AN901+畜禽季度村级台账!BF901</f>
        <v>0</v>
      </c>
      <c r="V900" s="27">
        <f>畜禽季度村级台账!E901+畜禽季度村级台账!W901+畜禽季度村级台账!AO901+畜禽季度村级台账!BG901</f>
        <v>0</v>
      </c>
      <c r="W900" s="27">
        <f>畜禽季度村级台账!F901+畜禽季度村级台账!X901+畜禽季度村级台账!AP901+畜禽季度村级台账!BH901</f>
        <v>0</v>
      </c>
      <c r="X900" s="27">
        <f t="shared" si="112"/>
        <v>0</v>
      </c>
      <c r="Y900" s="27">
        <f>畜禽季度村级台账!G901+畜禽季度村级台账!Y901+畜禽季度村级台账!AQ901+畜禽季度村级台账!BI901</f>
        <v>0</v>
      </c>
      <c r="Z900" s="27">
        <f>畜禽季度村级台账!H901+畜禽季度村级台账!Z901+畜禽季度村级台账!AR901+畜禽季度村级台账!BJ901</f>
        <v>0</v>
      </c>
      <c r="AA900" s="27">
        <f>畜禽季度村级台账!CF901</f>
        <v>0</v>
      </c>
      <c r="AB900" s="27">
        <f>畜禽季度村级台账!CG901</f>
        <v>0</v>
      </c>
      <c r="AC900" s="27">
        <f>畜禽季度村级台账!CH901</f>
        <v>0</v>
      </c>
      <c r="AD900" s="27">
        <f>畜禽季度村级台账!CI901</f>
        <v>0</v>
      </c>
      <c r="AE900" s="27">
        <f>畜禽季度村级台账!CJ901</f>
        <v>0</v>
      </c>
      <c r="AF900" s="51" t="str">
        <f t="shared" si="105"/>
        <v>正确</v>
      </c>
      <c r="AG900" s="51" t="str">
        <f t="shared" si="106"/>
        <v>正确</v>
      </c>
      <c r="AH900" s="51" t="str">
        <f t="shared" si="107"/>
        <v>正确</v>
      </c>
      <c r="AI900" s="51" t="str">
        <f t="shared" si="108"/>
        <v>正确</v>
      </c>
      <c r="AJ900" s="51" t="str">
        <f t="shared" si="109"/>
        <v>正确</v>
      </c>
      <c r="AK900" s="51" t="str">
        <f t="shared" si="110"/>
        <v>正确</v>
      </c>
      <c r="AL900" s="51" t="str">
        <f t="shared" si="111"/>
        <v>正确</v>
      </c>
    </row>
    <row r="901" spans="1:38">
      <c r="A901" s="28">
        <v>891</v>
      </c>
      <c r="B901" s="26">
        <f>畜禽季度村级台账!B902</f>
        <v>0</v>
      </c>
      <c r="C901" s="27">
        <f>畜禽季度村级台账!BO902</f>
        <v>0</v>
      </c>
      <c r="D901" s="27">
        <f>畜禽季度村级台账!BP902</f>
        <v>0</v>
      </c>
      <c r="E901" s="27">
        <f>畜禽季度村级台账!BQ902</f>
        <v>0</v>
      </c>
      <c r="F901" s="27">
        <f>畜禽季度村级台账!BR902</f>
        <v>0</v>
      </c>
      <c r="G901" s="27">
        <f>畜禽季度村级台账!BS902</f>
        <v>0</v>
      </c>
      <c r="H901" s="27">
        <f>畜禽季度村级台账!BT902</f>
        <v>0</v>
      </c>
      <c r="I901" s="27">
        <f>畜禽季度村级台账!BU902</f>
        <v>0</v>
      </c>
      <c r="J901" s="27">
        <f>畜禽季度村级台账!BV902</f>
        <v>0</v>
      </c>
      <c r="K901" s="27">
        <f>畜禽季度村级台账!BW902</f>
        <v>0</v>
      </c>
      <c r="L901" s="27">
        <f>畜禽季度村级台账!BX902</f>
        <v>0</v>
      </c>
      <c r="M901" s="27">
        <f>畜禽季度村级台账!BY902</f>
        <v>0</v>
      </c>
      <c r="N901" s="27">
        <f>畜禽季度村级台账!BZ902</f>
        <v>0</v>
      </c>
      <c r="O901" s="27">
        <f>畜禽季度村级台账!CA902</f>
        <v>0</v>
      </c>
      <c r="P901" s="27">
        <f>畜禽季度村级台账!CB902</f>
        <v>0</v>
      </c>
      <c r="Q901" s="27">
        <f>畜禽季度村级台账!CC902</f>
        <v>0</v>
      </c>
      <c r="R901" s="27">
        <f>畜禽季度村级台账!CD902</f>
        <v>0</v>
      </c>
      <c r="S901" s="27">
        <f>畜禽季度村级台账!CE902</f>
        <v>0</v>
      </c>
      <c r="T901" s="27">
        <f>畜禽季度村级台账!C902+畜禽季度村级台账!U902+畜禽季度村级台账!AM902+畜禽季度村级台账!BE902</f>
        <v>0</v>
      </c>
      <c r="U901" s="27">
        <f>畜禽季度村级台账!D902+畜禽季度村级台账!V902+畜禽季度村级台账!AN902+畜禽季度村级台账!BF902</f>
        <v>0</v>
      </c>
      <c r="V901" s="27">
        <f>畜禽季度村级台账!E902+畜禽季度村级台账!W902+畜禽季度村级台账!AO902+畜禽季度村级台账!BG902</f>
        <v>0</v>
      </c>
      <c r="W901" s="27">
        <f>畜禽季度村级台账!F902+畜禽季度村级台账!X902+畜禽季度村级台账!AP902+畜禽季度村级台账!BH902</f>
        <v>0</v>
      </c>
      <c r="X901" s="27">
        <f t="shared" si="112"/>
        <v>0</v>
      </c>
      <c r="Y901" s="27">
        <f>畜禽季度村级台账!G902+畜禽季度村级台账!Y902+畜禽季度村级台账!AQ902+畜禽季度村级台账!BI902</f>
        <v>0</v>
      </c>
      <c r="Z901" s="27">
        <f>畜禽季度村级台账!H902+畜禽季度村级台账!Z902+畜禽季度村级台账!AR902+畜禽季度村级台账!BJ902</f>
        <v>0</v>
      </c>
      <c r="AA901" s="27">
        <f>畜禽季度村级台账!CF902</f>
        <v>0</v>
      </c>
      <c r="AB901" s="27">
        <f>畜禽季度村级台账!CG902</f>
        <v>0</v>
      </c>
      <c r="AC901" s="27">
        <f>畜禽季度村级台账!CH902</f>
        <v>0</v>
      </c>
      <c r="AD901" s="27">
        <f>畜禽季度村级台账!CI902</f>
        <v>0</v>
      </c>
      <c r="AE901" s="27">
        <f>畜禽季度村级台账!CJ902</f>
        <v>0</v>
      </c>
      <c r="AF901" s="51" t="str">
        <f t="shared" si="105"/>
        <v>正确</v>
      </c>
      <c r="AG901" s="51" t="str">
        <f t="shared" si="106"/>
        <v>正确</v>
      </c>
      <c r="AH901" s="51" t="str">
        <f t="shared" si="107"/>
        <v>正确</v>
      </c>
      <c r="AI901" s="51" t="str">
        <f t="shared" si="108"/>
        <v>正确</v>
      </c>
      <c r="AJ901" s="51" t="str">
        <f t="shared" si="109"/>
        <v>正确</v>
      </c>
      <c r="AK901" s="51" t="str">
        <f t="shared" si="110"/>
        <v>正确</v>
      </c>
      <c r="AL901" s="51" t="str">
        <f t="shared" si="111"/>
        <v>正确</v>
      </c>
    </row>
    <row r="902" spans="1:38">
      <c r="A902" s="28">
        <v>892</v>
      </c>
      <c r="B902" s="26">
        <f>畜禽季度村级台账!B903</f>
        <v>0</v>
      </c>
      <c r="C902" s="27">
        <f>畜禽季度村级台账!BO903</f>
        <v>0</v>
      </c>
      <c r="D902" s="27">
        <f>畜禽季度村级台账!BP903</f>
        <v>0</v>
      </c>
      <c r="E902" s="27">
        <f>畜禽季度村级台账!BQ903</f>
        <v>0</v>
      </c>
      <c r="F902" s="27">
        <f>畜禽季度村级台账!BR903</f>
        <v>0</v>
      </c>
      <c r="G902" s="27">
        <f>畜禽季度村级台账!BS903</f>
        <v>0</v>
      </c>
      <c r="H902" s="27">
        <f>畜禽季度村级台账!BT903</f>
        <v>0</v>
      </c>
      <c r="I902" s="27">
        <f>畜禽季度村级台账!BU903</f>
        <v>0</v>
      </c>
      <c r="J902" s="27">
        <f>畜禽季度村级台账!BV903</f>
        <v>0</v>
      </c>
      <c r="K902" s="27">
        <f>畜禽季度村级台账!BW903</f>
        <v>0</v>
      </c>
      <c r="L902" s="27">
        <f>畜禽季度村级台账!BX903</f>
        <v>0</v>
      </c>
      <c r="M902" s="27">
        <f>畜禽季度村级台账!BY903</f>
        <v>0</v>
      </c>
      <c r="N902" s="27">
        <f>畜禽季度村级台账!BZ903</f>
        <v>0</v>
      </c>
      <c r="O902" s="27">
        <f>畜禽季度村级台账!CA903</f>
        <v>0</v>
      </c>
      <c r="P902" s="27">
        <f>畜禽季度村级台账!CB903</f>
        <v>0</v>
      </c>
      <c r="Q902" s="27">
        <f>畜禽季度村级台账!CC903</f>
        <v>0</v>
      </c>
      <c r="R902" s="27">
        <f>畜禽季度村级台账!CD903</f>
        <v>0</v>
      </c>
      <c r="S902" s="27">
        <f>畜禽季度村级台账!CE903</f>
        <v>0</v>
      </c>
      <c r="T902" s="27">
        <f>畜禽季度村级台账!C903+畜禽季度村级台账!U903+畜禽季度村级台账!AM903+畜禽季度村级台账!BE903</f>
        <v>0</v>
      </c>
      <c r="U902" s="27">
        <f>畜禽季度村级台账!D903+畜禽季度村级台账!V903+畜禽季度村级台账!AN903+畜禽季度村级台账!BF903</f>
        <v>0</v>
      </c>
      <c r="V902" s="27">
        <f>畜禽季度村级台账!E903+畜禽季度村级台账!W903+畜禽季度村级台账!AO903+畜禽季度村级台账!BG903</f>
        <v>0</v>
      </c>
      <c r="W902" s="27">
        <f>畜禽季度村级台账!F903+畜禽季度村级台账!X903+畜禽季度村级台账!AP903+畜禽季度村级台账!BH903</f>
        <v>0</v>
      </c>
      <c r="X902" s="27">
        <f t="shared" si="112"/>
        <v>0</v>
      </c>
      <c r="Y902" s="27">
        <f>畜禽季度村级台账!G903+畜禽季度村级台账!Y903+畜禽季度村级台账!AQ903+畜禽季度村级台账!BI903</f>
        <v>0</v>
      </c>
      <c r="Z902" s="27">
        <f>畜禽季度村级台账!H903+畜禽季度村级台账!Z903+畜禽季度村级台账!AR903+畜禽季度村级台账!BJ903</f>
        <v>0</v>
      </c>
      <c r="AA902" s="27">
        <f>畜禽季度村级台账!CF903</f>
        <v>0</v>
      </c>
      <c r="AB902" s="27">
        <f>畜禽季度村级台账!CG903</f>
        <v>0</v>
      </c>
      <c r="AC902" s="27">
        <f>畜禽季度村级台账!CH903</f>
        <v>0</v>
      </c>
      <c r="AD902" s="27">
        <f>畜禽季度村级台账!CI903</f>
        <v>0</v>
      </c>
      <c r="AE902" s="27">
        <f>畜禽季度村级台账!CJ903</f>
        <v>0</v>
      </c>
      <c r="AF902" s="51" t="str">
        <f t="shared" si="105"/>
        <v>正确</v>
      </c>
      <c r="AG902" s="51" t="str">
        <f t="shared" si="106"/>
        <v>正确</v>
      </c>
      <c r="AH902" s="51" t="str">
        <f t="shared" si="107"/>
        <v>正确</v>
      </c>
      <c r="AI902" s="51" t="str">
        <f t="shared" si="108"/>
        <v>正确</v>
      </c>
      <c r="AJ902" s="51" t="str">
        <f t="shared" si="109"/>
        <v>正确</v>
      </c>
      <c r="AK902" s="51" t="str">
        <f t="shared" si="110"/>
        <v>正确</v>
      </c>
      <c r="AL902" s="51" t="str">
        <f t="shared" si="111"/>
        <v>正确</v>
      </c>
    </row>
    <row r="903" spans="1:38">
      <c r="A903" s="28">
        <v>893</v>
      </c>
      <c r="B903" s="26">
        <f>畜禽季度村级台账!B904</f>
        <v>0</v>
      </c>
      <c r="C903" s="27">
        <f>畜禽季度村级台账!BO904</f>
        <v>0</v>
      </c>
      <c r="D903" s="27">
        <f>畜禽季度村级台账!BP904</f>
        <v>0</v>
      </c>
      <c r="E903" s="27">
        <f>畜禽季度村级台账!BQ904</f>
        <v>0</v>
      </c>
      <c r="F903" s="27">
        <f>畜禽季度村级台账!BR904</f>
        <v>0</v>
      </c>
      <c r="G903" s="27">
        <f>畜禽季度村级台账!BS904</f>
        <v>0</v>
      </c>
      <c r="H903" s="27">
        <f>畜禽季度村级台账!BT904</f>
        <v>0</v>
      </c>
      <c r="I903" s="27">
        <f>畜禽季度村级台账!BU904</f>
        <v>0</v>
      </c>
      <c r="J903" s="27">
        <f>畜禽季度村级台账!BV904</f>
        <v>0</v>
      </c>
      <c r="K903" s="27">
        <f>畜禽季度村级台账!BW904</f>
        <v>0</v>
      </c>
      <c r="L903" s="27">
        <f>畜禽季度村级台账!BX904</f>
        <v>0</v>
      </c>
      <c r="M903" s="27">
        <f>畜禽季度村级台账!BY904</f>
        <v>0</v>
      </c>
      <c r="N903" s="27">
        <f>畜禽季度村级台账!BZ904</f>
        <v>0</v>
      </c>
      <c r="O903" s="27">
        <f>畜禽季度村级台账!CA904</f>
        <v>0</v>
      </c>
      <c r="P903" s="27">
        <f>畜禽季度村级台账!CB904</f>
        <v>0</v>
      </c>
      <c r="Q903" s="27">
        <f>畜禽季度村级台账!CC904</f>
        <v>0</v>
      </c>
      <c r="R903" s="27">
        <f>畜禽季度村级台账!CD904</f>
        <v>0</v>
      </c>
      <c r="S903" s="27">
        <f>畜禽季度村级台账!CE904</f>
        <v>0</v>
      </c>
      <c r="T903" s="27">
        <f>畜禽季度村级台账!C904+畜禽季度村级台账!U904+畜禽季度村级台账!AM904+畜禽季度村级台账!BE904</f>
        <v>0</v>
      </c>
      <c r="U903" s="27">
        <f>畜禽季度村级台账!D904+畜禽季度村级台账!V904+畜禽季度村级台账!AN904+畜禽季度村级台账!BF904</f>
        <v>0</v>
      </c>
      <c r="V903" s="27">
        <f>畜禽季度村级台账!E904+畜禽季度村级台账!W904+畜禽季度村级台账!AO904+畜禽季度村级台账!BG904</f>
        <v>0</v>
      </c>
      <c r="W903" s="27">
        <f>畜禽季度村级台账!F904+畜禽季度村级台账!X904+畜禽季度村级台账!AP904+畜禽季度村级台账!BH904</f>
        <v>0</v>
      </c>
      <c r="X903" s="27">
        <f t="shared" si="112"/>
        <v>0</v>
      </c>
      <c r="Y903" s="27">
        <f>畜禽季度村级台账!G904+畜禽季度村级台账!Y904+畜禽季度村级台账!AQ904+畜禽季度村级台账!BI904</f>
        <v>0</v>
      </c>
      <c r="Z903" s="27">
        <f>畜禽季度村级台账!H904+畜禽季度村级台账!Z904+畜禽季度村级台账!AR904+畜禽季度村级台账!BJ904</f>
        <v>0</v>
      </c>
      <c r="AA903" s="27">
        <f>畜禽季度村级台账!CF904</f>
        <v>0</v>
      </c>
      <c r="AB903" s="27">
        <f>畜禽季度村级台账!CG904</f>
        <v>0</v>
      </c>
      <c r="AC903" s="27">
        <f>畜禽季度村级台账!CH904</f>
        <v>0</v>
      </c>
      <c r="AD903" s="27">
        <f>畜禽季度村级台账!CI904</f>
        <v>0</v>
      </c>
      <c r="AE903" s="27">
        <f>畜禽季度村级台账!CJ904</f>
        <v>0</v>
      </c>
      <c r="AF903" s="51" t="str">
        <f t="shared" si="105"/>
        <v>正确</v>
      </c>
      <c r="AG903" s="51" t="str">
        <f t="shared" si="106"/>
        <v>正确</v>
      </c>
      <c r="AH903" s="51" t="str">
        <f t="shared" si="107"/>
        <v>正确</v>
      </c>
      <c r="AI903" s="51" t="str">
        <f t="shared" si="108"/>
        <v>正确</v>
      </c>
      <c r="AJ903" s="51" t="str">
        <f t="shared" si="109"/>
        <v>正确</v>
      </c>
      <c r="AK903" s="51" t="str">
        <f t="shared" si="110"/>
        <v>正确</v>
      </c>
      <c r="AL903" s="51" t="str">
        <f t="shared" si="111"/>
        <v>正确</v>
      </c>
    </row>
    <row r="904" spans="1:38">
      <c r="A904" s="28">
        <v>894</v>
      </c>
      <c r="B904" s="26">
        <f>畜禽季度村级台账!B905</f>
        <v>0</v>
      </c>
      <c r="C904" s="27">
        <f>畜禽季度村级台账!BO905</f>
        <v>0</v>
      </c>
      <c r="D904" s="27">
        <f>畜禽季度村级台账!BP905</f>
        <v>0</v>
      </c>
      <c r="E904" s="27">
        <f>畜禽季度村级台账!BQ905</f>
        <v>0</v>
      </c>
      <c r="F904" s="27">
        <f>畜禽季度村级台账!BR905</f>
        <v>0</v>
      </c>
      <c r="G904" s="27">
        <f>畜禽季度村级台账!BS905</f>
        <v>0</v>
      </c>
      <c r="H904" s="27">
        <f>畜禽季度村级台账!BT905</f>
        <v>0</v>
      </c>
      <c r="I904" s="27">
        <f>畜禽季度村级台账!BU905</f>
        <v>0</v>
      </c>
      <c r="J904" s="27">
        <f>畜禽季度村级台账!BV905</f>
        <v>0</v>
      </c>
      <c r="K904" s="27">
        <f>畜禽季度村级台账!BW905</f>
        <v>0</v>
      </c>
      <c r="L904" s="27">
        <f>畜禽季度村级台账!BX905</f>
        <v>0</v>
      </c>
      <c r="M904" s="27">
        <f>畜禽季度村级台账!BY905</f>
        <v>0</v>
      </c>
      <c r="N904" s="27">
        <f>畜禽季度村级台账!BZ905</f>
        <v>0</v>
      </c>
      <c r="O904" s="27">
        <f>畜禽季度村级台账!CA905</f>
        <v>0</v>
      </c>
      <c r="P904" s="27">
        <f>畜禽季度村级台账!CB905</f>
        <v>0</v>
      </c>
      <c r="Q904" s="27">
        <f>畜禽季度村级台账!CC905</f>
        <v>0</v>
      </c>
      <c r="R904" s="27">
        <f>畜禽季度村级台账!CD905</f>
        <v>0</v>
      </c>
      <c r="S904" s="27">
        <f>畜禽季度村级台账!CE905</f>
        <v>0</v>
      </c>
      <c r="T904" s="27">
        <f>畜禽季度村级台账!C905+畜禽季度村级台账!U905+畜禽季度村级台账!AM905+畜禽季度村级台账!BE905</f>
        <v>0</v>
      </c>
      <c r="U904" s="27">
        <f>畜禽季度村级台账!D905+畜禽季度村级台账!V905+畜禽季度村级台账!AN905+畜禽季度村级台账!BF905</f>
        <v>0</v>
      </c>
      <c r="V904" s="27">
        <f>畜禽季度村级台账!E905+畜禽季度村级台账!W905+畜禽季度村级台账!AO905+畜禽季度村级台账!BG905</f>
        <v>0</v>
      </c>
      <c r="W904" s="27">
        <f>畜禽季度村级台账!F905+畜禽季度村级台账!X905+畜禽季度村级台账!AP905+畜禽季度村级台账!BH905</f>
        <v>0</v>
      </c>
      <c r="X904" s="27">
        <f t="shared" si="112"/>
        <v>0</v>
      </c>
      <c r="Y904" s="27">
        <f>畜禽季度村级台账!G905+畜禽季度村级台账!Y905+畜禽季度村级台账!AQ905+畜禽季度村级台账!BI905</f>
        <v>0</v>
      </c>
      <c r="Z904" s="27">
        <f>畜禽季度村级台账!H905+畜禽季度村级台账!Z905+畜禽季度村级台账!AR905+畜禽季度村级台账!BJ905</f>
        <v>0</v>
      </c>
      <c r="AA904" s="27">
        <f>畜禽季度村级台账!CF905</f>
        <v>0</v>
      </c>
      <c r="AB904" s="27">
        <f>畜禽季度村级台账!CG905</f>
        <v>0</v>
      </c>
      <c r="AC904" s="27">
        <f>畜禽季度村级台账!CH905</f>
        <v>0</v>
      </c>
      <c r="AD904" s="27">
        <f>畜禽季度村级台账!CI905</f>
        <v>0</v>
      </c>
      <c r="AE904" s="27">
        <f>畜禽季度村级台账!CJ905</f>
        <v>0</v>
      </c>
      <c r="AF904" s="51" t="str">
        <f t="shared" si="105"/>
        <v>正确</v>
      </c>
      <c r="AG904" s="51" t="str">
        <f t="shared" si="106"/>
        <v>正确</v>
      </c>
      <c r="AH904" s="51" t="str">
        <f t="shared" si="107"/>
        <v>正确</v>
      </c>
      <c r="AI904" s="51" t="str">
        <f t="shared" si="108"/>
        <v>正确</v>
      </c>
      <c r="AJ904" s="51" t="str">
        <f t="shared" si="109"/>
        <v>正确</v>
      </c>
      <c r="AK904" s="51" t="str">
        <f t="shared" si="110"/>
        <v>正确</v>
      </c>
      <c r="AL904" s="51" t="str">
        <f t="shared" si="111"/>
        <v>正确</v>
      </c>
    </row>
    <row r="905" spans="1:38">
      <c r="A905" s="28">
        <v>895</v>
      </c>
      <c r="B905" s="26">
        <f>畜禽季度村级台账!B906</f>
        <v>0</v>
      </c>
      <c r="C905" s="27">
        <f>畜禽季度村级台账!BO906</f>
        <v>0</v>
      </c>
      <c r="D905" s="27">
        <f>畜禽季度村级台账!BP906</f>
        <v>0</v>
      </c>
      <c r="E905" s="27">
        <f>畜禽季度村级台账!BQ906</f>
        <v>0</v>
      </c>
      <c r="F905" s="27">
        <f>畜禽季度村级台账!BR906</f>
        <v>0</v>
      </c>
      <c r="G905" s="27">
        <f>畜禽季度村级台账!BS906</f>
        <v>0</v>
      </c>
      <c r="H905" s="27">
        <f>畜禽季度村级台账!BT906</f>
        <v>0</v>
      </c>
      <c r="I905" s="27">
        <f>畜禽季度村级台账!BU906</f>
        <v>0</v>
      </c>
      <c r="J905" s="27">
        <f>畜禽季度村级台账!BV906</f>
        <v>0</v>
      </c>
      <c r="K905" s="27">
        <f>畜禽季度村级台账!BW906</f>
        <v>0</v>
      </c>
      <c r="L905" s="27">
        <f>畜禽季度村级台账!BX906</f>
        <v>0</v>
      </c>
      <c r="M905" s="27">
        <f>畜禽季度村级台账!BY906</f>
        <v>0</v>
      </c>
      <c r="N905" s="27">
        <f>畜禽季度村级台账!BZ906</f>
        <v>0</v>
      </c>
      <c r="O905" s="27">
        <f>畜禽季度村级台账!CA906</f>
        <v>0</v>
      </c>
      <c r="P905" s="27">
        <f>畜禽季度村级台账!CB906</f>
        <v>0</v>
      </c>
      <c r="Q905" s="27">
        <f>畜禽季度村级台账!CC906</f>
        <v>0</v>
      </c>
      <c r="R905" s="27">
        <f>畜禽季度村级台账!CD906</f>
        <v>0</v>
      </c>
      <c r="S905" s="27">
        <f>畜禽季度村级台账!CE906</f>
        <v>0</v>
      </c>
      <c r="T905" s="27">
        <f>畜禽季度村级台账!C906+畜禽季度村级台账!U906+畜禽季度村级台账!AM906+畜禽季度村级台账!BE906</f>
        <v>0</v>
      </c>
      <c r="U905" s="27">
        <f>畜禽季度村级台账!D906+畜禽季度村级台账!V906+畜禽季度村级台账!AN906+畜禽季度村级台账!BF906</f>
        <v>0</v>
      </c>
      <c r="V905" s="27">
        <f>畜禽季度村级台账!E906+畜禽季度村级台账!W906+畜禽季度村级台账!AO906+畜禽季度村级台账!BG906</f>
        <v>0</v>
      </c>
      <c r="W905" s="27">
        <f>畜禽季度村级台账!F906+畜禽季度村级台账!X906+畜禽季度村级台账!AP906+畜禽季度村级台账!BH906</f>
        <v>0</v>
      </c>
      <c r="X905" s="27">
        <f t="shared" si="112"/>
        <v>0</v>
      </c>
      <c r="Y905" s="27">
        <f>畜禽季度村级台账!G906+畜禽季度村级台账!Y906+畜禽季度村级台账!AQ906+畜禽季度村级台账!BI906</f>
        <v>0</v>
      </c>
      <c r="Z905" s="27">
        <f>畜禽季度村级台账!H906+畜禽季度村级台账!Z906+畜禽季度村级台账!AR906+畜禽季度村级台账!BJ906</f>
        <v>0</v>
      </c>
      <c r="AA905" s="27">
        <f>畜禽季度村级台账!CF906</f>
        <v>0</v>
      </c>
      <c r="AB905" s="27">
        <f>畜禽季度村级台账!CG906</f>
        <v>0</v>
      </c>
      <c r="AC905" s="27">
        <f>畜禽季度村级台账!CH906</f>
        <v>0</v>
      </c>
      <c r="AD905" s="27">
        <f>畜禽季度村级台账!CI906</f>
        <v>0</v>
      </c>
      <c r="AE905" s="27">
        <f>畜禽季度村级台账!CJ906</f>
        <v>0</v>
      </c>
      <c r="AF905" s="51" t="str">
        <f t="shared" si="105"/>
        <v>正确</v>
      </c>
      <c r="AG905" s="51" t="str">
        <f t="shared" si="106"/>
        <v>正确</v>
      </c>
      <c r="AH905" s="51" t="str">
        <f t="shared" si="107"/>
        <v>正确</v>
      </c>
      <c r="AI905" s="51" t="str">
        <f t="shared" si="108"/>
        <v>正确</v>
      </c>
      <c r="AJ905" s="51" t="str">
        <f t="shared" si="109"/>
        <v>正确</v>
      </c>
      <c r="AK905" s="51" t="str">
        <f t="shared" si="110"/>
        <v>正确</v>
      </c>
      <c r="AL905" s="51" t="str">
        <f t="shared" si="111"/>
        <v>正确</v>
      </c>
    </row>
    <row r="906" spans="1:38">
      <c r="A906" s="28">
        <v>896</v>
      </c>
      <c r="B906" s="26">
        <f>畜禽季度村级台账!B907</f>
        <v>0</v>
      </c>
      <c r="C906" s="27">
        <f>畜禽季度村级台账!BO907</f>
        <v>0</v>
      </c>
      <c r="D906" s="27">
        <f>畜禽季度村级台账!BP907</f>
        <v>0</v>
      </c>
      <c r="E906" s="27">
        <f>畜禽季度村级台账!BQ907</f>
        <v>0</v>
      </c>
      <c r="F906" s="27">
        <f>畜禽季度村级台账!BR907</f>
        <v>0</v>
      </c>
      <c r="G906" s="27">
        <f>畜禽季度村级台账!BS907</f>
        <v>0</v>
      </c>
      <c r="H906" s="27">
        <f>畜禽季度村级台账!BT907</f>
        <v>0</v>
      </c>
      <c r="I906" s="27">
        <f>畜禽季度村级台账!BU907</f>
        <v>0</v>
      </c>
      <c r="J906" s="27">
        <f>畜禽季度村级台账!BV907</f>
        <v>0</v>
      </c>
      <c r="K906" s="27">
        <f>畜禽季度村级台账!BW907</f>
        <v>0</v>
      </c>
      <c r="L906" s="27">
        <f>畜禽季度村级台账!BX907</f>
        <v>0</v>
      </c>
      <c r="M906" s="27">
        <f>畜禽季度村级台账!BY907</f>
        <v>0</v>
      </c>
      <c r="N906" s="27">
        <f>畜禽季度村级台账!BZ907</f>
        <v>0</v>
      </c>
      <c r="O906" s="27">
        <f>畜禽季度村级台账!CA907</f>
        <v>0</v>
      </c>
      <c r="P906" s="27">
        <f>畜禽季度村级台账!CB907</f>
        <v>0</v>
      </c>
      <c r="Q906" s="27">
        <f>畜禽季度村级台账!CC907</f>
        <v>0</v>
      </c>
      <c r="R906" s="27">
        <f>畜禽季度村级台账!CD907</f>
        <v>0</v>
      </c>
      <c r="S906" s="27">
        <f>畜禽季度村级台账!CE907</f>
        <v>0</v>
      </c>
      <c r="T906" s="27">
        <f>畜禽季度村级台账!C907+畜禽季度村级台账!U907+畜禽季度村级台账!AM907+畜禽季度村级台账!BE907</f>
        <v>0</v>
      </c>
      <c r="U906" s="27">
        <f>畜禽季度村级台账!D907+畜禽季度村级台账!V907+畜禽季度村级台账!AN907+畜禽季度村级台账!BF907</f>
        <v>0</v>
      </c>
      <c r="V906" s="27">
        <f>畜禽季度村级台账!E907+畜禽季度村级台账!W907+畜禽季度村级台账!AO907+畜禽季度村级台账!BG907</f>
        <v>0</v>
      </c>
      <c r="W906" s="27">
        <f>畜禽季度村级台账!F907+畜禽季度村级台账!X907+畜禽季度村级台账!AP907+畜禽季度村级台账!BH907</f>
        <v>0</v>
      </c>
      <c r="X906" s="27">
        <f t="shared" si="112"/>
        <v>0</v>
      </c>
      <c r="Y906" s="27">
        <f>畜禽季度村级台账!G907+畜禽季度村级台账!Y907+畜禽季度村级台账!AQ907+畜禽季度村级台账!BI907</f>
        <v>0</v>
      </c>
      <c r="Z906" s="27">
        <f>畜禽季度村级台账!H907+畜禽季度村级台账!Z907+畜禽季度村级台账!AR907+畜禽季度村级台账!BJ907</f>
        <v>0</v>
      </c>
      <c r="AA906" s="27">
        <f>畜禽季度村级台账!CF907</f>
        <v>0</v>
      </c>
      <c r="AB906" s="27">
        <f>畜禽季度村级台账!CG907</f>
        <v>0</v>
      </c>
      <c r="AC906" s="27">
        <f>畜禽季度村级台账!CH907</f>
        <v>0</v>
      </c>
      <c r="AD906" s="27">
        <f>畜禽季度村级台账!CI907</f>
        <v>0</v>
      </c>
      <c r="AE906" s="27">
        <f>畜禽季度村级台账!CJ907</f>
        <v>0</v>
      </c>
      <c r="AF906" s="51" t="str">
        <f t="shared" si="105"/>
        <v>正确</v>
      </c>
      <c r="AG906" s="51" t="str">
        <f t="shared" si="106"/>
        <v>正确</v>
      </c>
      <c r="AH906" s="51" t="str">
        <f t="shared" si="107"/>
        <v>正确</v>
      </c>
      <c r="AI906" s="51" t="str">
        <f t="shared" si="108"/>
        <v>正确</v>
      </c>
      <c r="AJ906" s="51" t="str">
        <f t="shared" si="109"/>
        <v>正确</v>
      </c>
      <c r="AK906" s="51" t="str">
        <f t="shared" si="110"/>
        <v>正确</v>
      </c>
      <c r="AL906" s="51" t="str">
        <f t="shared" si="111"/>
        <v>正确</v>
      </c>
    </row>
    <row r="907" spans="1:38">
      <c r="A907" s="28">
        <v>897</v>
      </c>
      <c r="B907" s="26">
        <f>畜禽季度村级台账!B908</f>
        <v>0</v>
      </c>
      <c r="C907" s="27">
        <f>畜禽季度村级台账!BO908</f>
        <v>0</v>
      </c>
      <c r="D907" s="27">
        <f>畜禽季度村级台账!BP908</f>
        <v>0</v>
      </c>
      <c r="E907" s="27">
        <f>畜禽季度村级台账!BQ908</f>
        <v>0</v>
      </c>
      <c r="F907" s="27">
        <f>畜禽季度村级台账!BR908</f>
        <v>0</v>
      </c>
      <c r="G907" s="27">
        <f>畜禽季度村级台账!BS908</f>
        <v>0</v>
      </c>
      <c r="H907" s="27">
        <f>畜禽季度村级台账!BT908</f>
        <v>0</v>
      </c>
      <c r="I907" s="27">
        <f>畜禽季度村级台账!BU908</f>
        <v>0</v>
      </c>
      <c r="J907" s="27">
        <f>畜禽季度村级台账!BV908</f>
        <v>0</v>
      </c>
      <c r="K907" s="27">
        <f>畜禽季度村级台账!BW908</f>
        <v>0</v>
      </c>
      <c r="L907" s="27">
        <f>畜禽季度村级台账!BX908</f>
        <v>0</v>
      </c>
      <c r="M907" s="27">
        <f>畜禽季度村级台账!BY908</f>
        <v>0</v>
      </c>
      <c r="N907" s="27">
        <f>畜禽季度村级台账!BZ908</f>
        <v>0</v>
      </c>
      <c r="O907" s="27">
        <f>畜禽季度村级台账!CA908</f>
        <v>0</v>
      </c>
      <c r="P907" s="27">
        <f>畜禽季度村级台账!CB908</f>
        <v>0</v>
      </c>
      <c r="Q907" s="27">
        <f>畜禽季度村级台账!CC908</f>
        <v>0</v>
      </c>
      <c r="R907" s="27">
        <f>畜禽季度村级台账!CD908</f>
        <v>0</v>
      </c>
      <c r="S907" s="27">
        <f>畜禽季度村级台账!CE908</f>
        <v>0</v>
      </c>
      <c r="T907" s="27">
        <f>畜禽季度村级台账!C908+畜禽季度村级台账!U908+畜禽季度村级台账!AM908+畜禽季度村级台账!BE908</f>
        <v>0</v>
      </c>
      <c r="U907" s="27">
        <f>畜禽季度村级台账!D908+畜禽季度村级台账!V908+畜禽季度村级台账!AN908+畜禽季度村级台账!BF908</f>
        <v>0</v>
      </c>
      <c r="V907" s="27">
        <f>畜禽季度村级台账!E908+畜禽季度村级台账!W908+畜禽季度村级台账!AO908+畜禽季度村级台账!BG908</f>
        <v>0</v>
      </c>
      <c r="W907" s="27">
        <f>畜禽季度村级台账!F908+畜禽季度村级台账!X908+畜禽季度村级台账!AP908+畜禽季度村级台账!BH908</f>
        <v>0</v>
      </c>
      <c r="X907" s="27">
        <f t="shared" si="112"/>
        <v>0</v>
      </c>
      <c r="Y907" s="27">
        <f>畜禽季度村级台账!G908+畜禽季度村级台账!Y908+畜禽季度村级台账!AQ908+畜禽季度村级台账!BI908</f>
        <v>0</v>
      </c>
      <c r="Z907" s="27">
        <f>畜禽季度村级台账!H908+畜禽季度村级台账!Z908+畜禽季度村级台账!AR908+畜禽季度村级台账!BJ908</f>
        <v>0</v>
      </c>
      <c r="AA907" s="27">
        <f>畜禽季度村级台账!CF908</f>
        <v>0</v>
      </c>
      <c r="AB907" s="27">
        <f>畜禽季度村级台账!CG908</f>
        <v>0</v>
      </c>
      <c r="AC907" s="27">
        <f>畜禽季度村级台账!CH908</f>
        <v>0</v>
      </c>
      <c r="AD907" s="27">
        <f>畜禽季度村级台账!CI908</f>
        <v>0</v>
      </c>
      <c r="AE907" s="27">
        <f>畜禽季度村级台账!CJ908</f>
        <v>0</v>
      </c>
      <c r="AF907" s="51" t="str">
        <f t="shared" si="105"/>
        <v>正确</v>
      </c>
      <c r="AG907" s="51" t="str">
        <f t="shared" si="106"/>
        <v>正确</v>
      </c>
      <c r="AH907" s="51" t="str">
        <f t="shared" si="107"/>
        <v>正确</v>
      </c>
      <c r="AI907" s="51" t="str">
        <f t="shared" si="108"/>
        <v>正确</v>
      </c>
      <c r="AJ907" s="51" t="str">
        <f t="shared" si="109"/>
        <v>正确</v>
      </c>
      <c r="AK907" s="51" t="str">
        <f t="shared" si="110"/>
        <v>正确</v>
      </c>
      <c r="AL907" s="51" t="str">
        <f t="shared" si="111"/>
        <v>正确</v>
      </c>
    </row>
    <row r="908" spans="1:38">
      <c r="A908" s="28">
        <v>898</v>
      </c>
      <c r="B908" s="26">
        <f>畜禽季度村级台账!B909</f>
        <v>0</v>
      </c>
      <c r="C908" s="27">
        <f>畜禽季度村级台账!BO909</f>
        <v>0</v>
      </c>
      <c r="D908" s="27">
        <f>畜禽季度村级台账!BP909</f>
        <v>0</v>
      </c>
      <c r="E908" s="27">
        <f>畜禽季度村级台账!BQ909</f>
        <v>0</v>
      </c>
      <c r="F908" s="27">
        <f>畜禽季度村级台账!BR909</f>
        <v>0</v>
      </c>
      <c r="G908" s="27">
        <f>畜禽季度村级台账!BS909</f>
        <v>0</v>
      </c>
      <c r="H908" s="27">
        <f>畜禽季度村级台账!BT909</f>
        <v>0</v>
      </c>
      <c r="I908" s="27">
        <f>畜禽季度村级台账!BU909</f>
        <v>0</v>
      </c>
      <c r="J908" s="27">
        <f>畜禽季度村级台账!BV909</f>
        <v>0</v>
      </c>
      <c r="K908" s="27">
        <f>畜禽季度村级台账!BW909</f>
        <v>0</v>
      </c>
      <c r="L908" s="27">
        <f>畜禽季度村级台账!BX909</f>
        <v>0</v>
      </c>
      <c r="M908" s="27">
        <f>畜禽季度村级台账!BY909</f>
        <v>0</v>
      </c>
      <c r="N908" s="27">
        <f>畜禽季度村级台账!BZ909</f>
        <v>0</v>
      </c>
      <c r="O908" s="27">
        <f>畜禽季度村级台账!CA909</f>
        <v>0</v>
      </c>
      <c r="P908" s="27">
        <f>畜禽季度村级台账!CB909</f>
        <v>0</v>
      </c>
      <c r="Q908" s="27">
        <f>畜禽季度村级台账!CC909</f>
        <v>0</v>
      </c>
      <c r="R908" s="27">
        <f>畜禽季度村级台账!CD909</f>
        <v>0</v>
      </c>
      <c r="S908" s="27">
        <f>畜禽季度村级台账!CE909</f>
        <v>0</v>
      </c>
      <c r="T908" s="27">
        <f>畜禽季度村级台账!C909+畜禽季度村级台账!U909+畜禽季度村级台账!AM909+畜禽季度村级台账!BE909</f>
        <v>0</v>
      </c>
      <c r="U908" s="27">
        <f>畜禽季度村级台账!D909+畜禽季度村级台账!V909+畜禽季度村级台账!AN909+畜禽季度村级台账!BF909</f>
        <v>0</v>
      </c>
      <c r="V908" s="27">
        <f>畜禽季度村级台账!E909+畜禽季度村级台账!W909+畜禽季度村级台账!AO909+畜禽季度村级台账!BG909</f>
        <v>0</v>
      </c>
      <c r="W908" s="27">
        <f>畜禽季度村级台账!F909+畜禽季度村级台账!X909+畜禽季度村级台账!AP909+畜禽季度村级台账!BH909</f>
        <v>0</v>
      </c>
      <c r="X908" s="27">
        <f>V908-W908</f>
        <v>0</v>
      </c>
      <c r="Y908" s="27">
        <f>畜禽季度村级台账!G909+畜禽季度村级台账!Y909+畜禽季度村级台账!AQ909+畜禽季度村级台账!BI909</f>
        <v>0</v>
      </c>
      <c r="Z908" s="27">
        <f>畜禽季度村级台账!H909+畜禽季度村级台账!Z909+畜禽季度村级台账!AR909+畜禽季度村级台账!BJ909</f>
        <v>0</v>
      </c>
      <c r="AA908" s="27">
        <f>畜禽季度村级台账!CF909</f>
        <v>0</v>
      </c>
      <c r="AB908" s="27">
        <f>畜禽季度村级台账!CG909</f>
        <v>0</v>
      </c>
      <c r="AC908" s="27">
        <f>畜禽季度村级台账!CH909</f>
        <v>0</v>
      </c>
      <c r="AD908" s="27">
        <f>畜禽季度村级台账!CI909</f>
        <v>0</v>
      </c>
      <c r="AE908" s="27">
        <f>畜禽季度村级台账!CJ909</f>
        <v>0</v>
      </c>
      <c r="AF908" s="51" t="str">
        <f t="shared" si="105"/>
        <v>正确</v>
      </c>
      <c r="AG908" s="51" t="str">
        <f t="shared" si="106"/>
        <v>正确</v>
      </c>
      <c r="AH908" s="51" t="str">
        <f t="shared" si="107"/>
        <v>正确</v>
      </c>
      <c r="AI908" s="51" t="str">
        <f t="shared" si="108"/>
        <v>正确</v>
      </c>
      <c r="AJ908" s="51" t="str">
        <f t="shared" si="109"/>
        <v>正确</v>
      </c>
      <c r="AK908" s="51" t="str">
        <f t="shared" si="110"/>
        <v>正确</v>
      </c>
      <c r="AL908" s="51" t="str">
        <f t="shared" si="111"/>
        <v>正确</v>
      </c>
    </row>
    <row r="909" spans="1:38">
      <c r="A909" s="28">
        <v>899</v>
      </c>
      <c r="B909" s="26">
        <f>畜禽季度村级台账!B910</f>
        <v>0</v>
      </c>
      <c r="C909" s="27">
        <f>畜禽季度村级台账!BO910</f>
        <v>0</v>
      </c>
      <c r="D909" s="27">
        <f>畜禽季度村级台账!BP910</f>
        <v>0</v>
      </c>
      <c r="E909" s="27">
        <f>畜禽季度村级台账!BQ910</f>
        <v>0</v>
      </c>
      <c r="F909" s="27">
        <f>畜禽季度村级台账!BR910</f>
        <v>0</v>
      </c>
      <c r="G909" s="27">
        <f>畜禽季度村级台账!BS910</f>
        <v>0</v>
      </c>
      <c r="H909" s="27">
        <f>畜禽季度村级台账!BT910</f>
        <v>0</v>
      </c>
      <c r="I909" s="27">
        <f>畜禽季度村级台账!BU910</f>
        <v>0</v>
      </c>
      <c r="J909" s="27">
        <f>畜禽季度村级台账!BV910</f>
        <v>0</v>
      </c>
      <c r="K909" s="27">
        <f>畜禽季度村级台账!BW910</f>
        <v>0</v>
      </c>
      <c r="L909" s="27">
        <f>畜禽季度村级台账!BX910</f>
        <v>0</v>
      </c>
      <c r="M909" s="27">
        <f>畜禽季度村级台账!BY910</f>
        <v>0</v>
      </c>
      <c r="N909" s="27">
        <f>畜禽季度村级台账!BZ910</f>
        <v>0</v>
      </c>
      <c r="O909" s="27">
        <f>畜禽季度村级台账!CA910</f>
        <v>0</v>
      </c>
      <c r="P909" s="27">
        <f>畜禽季度村级台账!CB910</f>
        <v>0</v>
      </c>
      <c r="Q909" s="27">
        <f>畜禽季度村级台账!CC910</f>
        <v>0</v>
      </c>
      <c r="R909" s="27">
        <f>畜禽季度村级台账!CD910</f>
        <v>0</v>
      </c>
      <c r="S909" s="27">
        <f>畜禽季度村级台账!CE910</f>
        <v>0</v>
      </c>
      <c r="T909" s="27">
        <f>畜禽季度村级台账!C910+畜禽季度村级台账!U910+畜禽季度村级台账!AM910+畜禽季度村级台账!BE910</f>
        <v>0</v>
      </c>
      <c r="U909" s="27">
        <f>畜禽季度村级台账!D910+畜禽季度村级台账!V910+畜禽季度村级台账!AN910+畜禽季度村级台账!BF910</f>
        <v>0</v>
      </c>
      <c r="V909" s="27">
        <f>畜禽季度村级台账!E910+畜禽季度村级台账!W910+畜禽季度村级台账!AO910+畜禽季度村级台账!BG910</f>
        <v>0</v>
      </c>
      <c r="W909" s="27">
        <f>畜禽季度村级台账!F910+畜禽季度村级台账!X910+畜禽季度村级台账!AP910+畜禽季度村级台账!BH910</f>
        <v>0</v>
      </c>
      <c r="X909" s="27">
        <f>V909-W909</f>
        <v>0</v>
      </c>
      <c r="Y909" s="27">
        <f>畜禽季度村级台账!G910+畜禽季度村级台账!Y910+畜禽季度村级台账!AQ910+畜禽季度村级台账!BI910</f>
        <v>0</v>
      </c>
      <c r="Z909" s="27">
        <f>畜禽季度村级台账!H910+畜禽季度村级台账!Z910+畜禽季度村级台账!AR910+畜禽季度村级台账!BJ910</f>
        <v>0</v>
      </c>
      <c r="AA909" s="27">
        <f>畜禽季度村级台账!CF910</f>
        <v>0</v>
      </c>
      <c r="AB909" s="27">
        <f>畜禽季度村级台账!CG910</f>
        <v>0</v>
      </c>
      <c r="AC909" s="27">
        <f>畜禽季度村级台账!CH910</f>
        <v>0</v>
      </c>
      <c r="AD909" s="27">
        <f>畜禽季度村级台账!CI910</f>
        <v>0</v>
      </c>
      <c r="AE909" s="27">
        <f>畜禽季度村级台账!CJ910</f>
        <v>0</v>
      </c>
      <c r="AF909" s="51" t="str">
        <f t="shared" si="105"/>
        <v>正确</v>
      </c>
      <c r="AG909" s="51" t="str">
        <f t="shared" si="106"/>
        <v>正确</v>
      </c>
      <c r="AH909" s="51" t="str">
        <f t="shared" si="107"/>
        <v>正确</v>
      </c>
      <c r="AI909" s="51" t="str">
        <f t="shared" si="108"/>
        <v>正确</v>
      </c>
      <c r="AJ909" s="51" t="str">
        <f t="shared" si="109"/>
        <v>正确</v>
      </c>
      <c r="AK909" s="51" t="str">
        <f t="shared" si="110"/>
        <v>正确</v>
      </c>
      <c r="AL909" s="51" t="str">
        <f t="shared" si="111"/>
        <v>正确</v>
      </c>
    </row>
    <row r="910" spans="1:38">
      <c r="A910" s="28">
        <v>900</v>
      </c>
      <c r="B910" s="26">
        <f>畜禽季度村级台账!B911</f>
        <v>0</v>
      </c>
      <c r="C910" s="27">
        <f>畜禽季度村级台账!BO911</f>
        <v>0</v>
      </c>
      <c r="D910" s="27">
        <f>畜禽季度村级台账!BP911</f>
        <v>0</v>
      </c>
      <c r="E910" s="27">
        <f>畜禽季度村级台账!BQ911</f>
        <v>0</v>
      </c>
      <c r="F910" s="27">
        <f>畜禽季度村级台账!BR911</f>
        <v>0</v>
      </c>
      <c r="G910" s="27">
        <f>畜禽季度村级台账!BS911</f>
        <v>0</v>
      </c>
      <c r="H910" s="27">
        <f>畜禽季度村级台账!BT911</f>
        <v>0</v>
      </c>
      <c r="I910" s="27">
        <f>畜禽季度村级台账!BU911</f>
        <v>0</v>
      </c>
      <c r="J910" s="27">
        <f>畜禽季度村级台账!BV911</f>
        <v>0</v>
      </c>
      <c r="K910" s="27">
        <f>畜禽季度村级台账!BW911</f>
        <v>0</v>
      </c>
      <c r="L910" s="27">
        <f>畜禽季度村级台账!BX911</f>
        <v>0</v>
      </c>
      <c r="M910" s="27">
        <f>畜禽季度村级台账!BY911</f>
        <v>0</v>
      </c>
      <c r="N910" s="27">
        <f>畜禽季度村级台账!BZ911</f>
        <v>0</v>
      </c>
      <c r="O910" s="27">
        <f>畜禽季度村级台账!CA911</f>
        <v>0</v>
      </c>
      <c r="P910" s="27">
        <f>畜禽季度村级台账!CB911</f>
        <v>0</v>
      </c>
      <c r="Q910" s="27">
        <f>畜禽季度村级台账!CC911</f>
        <v>0</v>
      </c>
      <c r="R910" s="27">
        <f>畜禽季度村级台账!CD911</f>
        <v>0</v>
      </c>
      <c r="S910" s="27">
        <f>畜禽季度村级台账!CE911</f>
        <v>0</v>
      </c>
      <c r="T910" s="27">
        <f>畜禽季度村级台账!C911+畜禽季度村级台账!U911+畜禽季度村级台账!AM911+畜禽季度村级台账!BE911</f>
        <v>0</v>
      </c>
      <c r="U910" s="27">
        <f>畜禽季度村级台账!D911+畜禽季度村级台账!V911+畜禽季度村级台账!AN911+畜禽季度村级台账!BF911</f>
        <v>0</v>
      </c>
      <c r="V910" s="27">
        <f>畜禽季度村级台账!E911+畜禽季度村级台账!W911+畜禽季度村级台账!AO911+畜禽季度村级台账!BG911</f>
        <v>0</v>
      </c>
      <c r="W910" s="27">
        <f>畜禽季度村级台账!F911+畜禽季度村级台账!X911+畜禽季度村级台账!AP911+畜禽季度村级台账!BH911</f>
        <v>0</v>
      </c>
      <c r="X910" s="27">
        <f>V910-W910</f>
        <v>0</v>
      </c>
      <c r="Y910" s="27">
        <f>畜禽季度村级台账!G911+畜禽季度村级台账!Y911+畜禽季度村级台账!AQ911+畜禽季度村级台账!BI911</f>
        <v>0</v>
      </c>
      <c r="Z910" s="27">
        <f>畜禽季度村级台账!H911+畜禽季度村级台账!Z911+畜禽季度村级台账!AR911+畜禽季度村级台账!BJ911</f>
        <v>0</v>
      </c>
      <c r="AA910" s="27">
        <f>畜禽季度村级台账!CF911</f>
        <v>0</v>
      </c>
      <c r="AB910" s="27">
        <f>畜禽季度村级台账!CG911</f>
        <v>0</v>
      </c>
      <c r="AC910" s="27">
        <f>畜禽季度村级台账!CH911</f>
        <v>0</v>
      </c>
      <c r="AD910" s="27">
        <f>畜禽季度村级台账!CI911</f>
        <v>0</v>
      </c>
      <c r="AE910" s="27">
        <f>畜禽季度村级台账!CJ911</f>
        <v>0</v>
      </c>
      <c r="AF910" s="51" t="str">
        <f t="shared" si="105"/>
        <v>正确</v>
      </c>
      <c r="AG910" s="51" t="str">
        <f t="shared" si="106"/>
        <v>正确</v>
      </c>
      <c r="AH910" s="51" t="str">
        <f t="shared" si="107"/>
        <v>正确</v>
      </c>
      <c r="AI910" s="51" t="str">
        <f t="shared" si="108"/>
        <v>正确</v>
      </c>
      <c r="AJ910" s="51" t="str">
        <f t="shared" si="109"/>
        <v>正确</v>
      </c>
      <c r="AK910" s="51" t="str">
        <f t="shared" si="110"/>
        <v>正确</v>
      </c>
      <c r="AL910" s="51" t="str">
        <f t="shared" si="111"/>
        <v>正确</v>
      </c>
    </row>
  </sheetData>
  <sheetProtection password="CC3D" sheet="1"/>
  <mergeCells count="34">
    <mergeCell ref="A1:I1"/>
    <mergeCell ref="J1:L1"/>
    <mergeCell ref="M1:AE1"/>
    <mergeCell ref="AF1:AH1"/>
    <mergeCell ref="A2:AE2"/>
    <mergeCell ref="AF2:AL2"/>
    <mergeCell ref="C3:S3"/>
    <mergeCell ref="T3:AE3"/>
    <mergeCell ref="AF3:AJ3"/>
    <mergeCell ref="AK3:AL3"/>
    <mergeCell ref="C4:D4"/>
    <mergeCell ref="E4:G4"/>
    <mergeCell ref="H4:J4"/>
    <mergeCell ref="K4:N4"/>
    <mergeCell ref="V4:X4"/>
    <mergeCell ref="Y4:Z4"/>
    <mergeCell ref="AI4:AJ4"/>
    <mergeCell ref="A5:A9"/>
    <mergeCell ref="B5:B9"/>
    <mergeCell ref="AF5:AF7"/>
    <mergeCell ref="AF8:AF9"/>
    <mergeCell ref="AG5:AG7"/>
    <mergeCell ref="AG8:AG9"/>
    <mergeCell ref="AH5:AH7"/>
    <mergeCell ref="AH8:AH9"/>
    <mergeCell ref="AI5:AI7"/>
    <mergeCell ref="AI8:AI9"/>
    <mergeCell ref="AJ5:AJ7"/>
    <mergeCell ref="AJ8:AJ9"/>
    <mergeCell ref="AK5:AK7"/>
    <mergeCell ref="AK8:AK9"/>
    <mergeCell ref="AL5:AL7"/>
    <mergeCell ref="AL8:AL9"/>
    <mergeCell ref="A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畜禽季度村级台账</vt:lpstr>
      <vt:lpstr>一季度</vt:lpstr>
      <vt:lpstr>二季度</vt:lpstr>
      <vt:lpstr>三季度</vt:lpstr>
      <vt:lpstr>四季度</vt:lpstr>
      <vt:lpstr>1—4季度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Administrator</cp:lastModifiedBy>
  <dcterms:created xsi:type="dcterms:W3CDTF">2004-05-27T07:34:00Z</dcterms:created>
  <cp:lastPrinted>2024-03-01T02:34:00Z</cp:lastPrinted>
  <dcterms:modified xsi:type="dcterms:W3CDTF">2024-03-24T13:19:55Z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7DF0092BD08A46BB935899F9A75896D2</vt:lpwstr>
  </property>
</Properties>
</file>