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 activeTab="1"/>
  </bookViews>
  <sheets>
    <sheet name="卡里少工资的" sheetId="4" r:id="rId1"/>
    <sheet name="51年之后出生的、系统未暂停人员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<sst xmlns="http://schemas.openxmlformats.org/spreadsheetml/2006/main" count="362" uniqueCount="149">
  <si>
    <r>
      <rPr>
        <b/>
        <u/>
        <sz val="24"/>
        <color theme="1"/>
        <rFont val="宋体"/>
        <charset val="134"/>
      </rPr>
      <t xml:space="preserve">_5 </t>
    </r>
    <r>
      <rPr>
        <b/>
        <sz val="24"/>
        <color theme="1"/>
        <rFont val="宋体"/>
        <charset val="134"/>
        <scheme val="minor"/>
      </rPr>
      <t>月份需要补发工资名单</t>
    </r>
  </si>
  <si>
    <t>所属乡镇：黄花塔拉苏木（盖章）</t>
  </si>
  <si>
    <t>序号</t>
  </si>
  <si>
    <t>村名</t>
  </si>
  <si>
    <t>姓名</t>
  </si>
  <si>
    <t>身份证号</t>
  </si>
  <si>
    <t>社保卡号</t>
  </si>
  <si>
    <t>少哪年哪月到哪年那月的钱</t>
  </si>
  <si>
    <t>金额</t>
  </si>
  <si>
    <t>备注</t>
  </si>
  <si>
    <t>新发村</t>
  </si>
  <si>
    <t>林秀华</t>
  </si>
  <si>
    <t>152326195906193329</t>
  </si>
  <si>
    <t>621737014050402728058</t>
  </si>
  <si>
    <t>社保所负责人签字：</t>
  </si>
  <si>
    <t>经办人签字：</t>
  </si>
  <si>
    <t>2024年4-5月份待遇申请名单</t>
  </si>
  <si>
    <t>所属乡镇：  黄花塔拉苏木（盖章）</t>
  </si>
  <si>
    <t>缴费档次</t>
  </si>
  <si>
    <t>缴费年限</t>
  </si>
  <si>
    <t>是否享受其他养老保险待遇</t>
  </si>
  <si>
    <t>是否做过生存认证</t>
  </si>
  <si>
    <t>是否健在</t>
  </si>
  <si>
    <t>是否申请待遇</t>
  </si>
  <si>
    <t>核定是否通过</t>
  </si>
  <si>
    <t>新发</t>
  </si>
  <si>
    <t>邵广文</t>
  </si>
  <si>
    <t>152326196402053335</t>
  </si>
  <si>
    <t>6217370140500807987</t>
  </si>
  <si>
    <t>100、200</t>
  </si>
  <si>
    <t>否</t>
  </si>
  <si>
    <t>是</t>
  </si>
  <si>
    <t>毛敦艾勒嘎查</t>
  </si>
  <si>
    <t>吴宝音</t>
  </si>
  <si>
    <t>6217370140502695489</t>
  </si>
  <si>
    <t>东太山木头嘎查</t>
  </si>
  <si>
    <t>龚锁柱</t>
  </si>
  <si>
    <t>15232619640223331X</t>
  </si>
  <si>
    <t>6217370140500823992</t>
  </si>
  <si>
    <t>下黄花塔拉嘎查</t>
  </si>
  <si>
    <t>褚胖小</t>
  </si>
  <si>
    <t>6217370140502730484</t>
  </si>
  <si>
    <t>泊和乌素嘎查</t>
  </si>
  <si>
    <t>白散仁格日乐</t>
  </si>
  <si>
    <t>6217370140502730492</t>
  </si>
  <si>
    <t>塔班乌素嘎查</t>
  </si>
  <si>
    <t>张哈力胡</t>
  </si>
  <si>
    <t>6217370140501655062</t>
  </si>
  <si>
    <t>新发村委会</t>
  </si>
  <si>
    <t>王国学</t>
  </si>
  <si>
    <t>6217370140500808217</t>
  </si>
  <si>
    <t>东介哈日麻台嘎查</t>
  </si>
  <si>
    <t>金姑娘</t>
  </si>
  <si>
    <t>6217370140500956750</t>
  </si>
  <si>
    <t>伊拉麻图嘎查</t>
  </si>
  <si>
    <t>宝海</t>
  </si>
  <si>
    <t>6217370140500812847</t>
  </si>
  <si>
    <t>李花尔</t>
  </si>
  <si>
    <t>6217370140500809777</t>
  </si>
  <si>
    <t>腰营子村委会</t>
  </si>
  <si>
    <t>敖栓林</t>
  </si>
  <si>
    <t>6217370140502695562</t>
  </si>
  <si>
    <t>太平庄嘎查</t>
  </si>
  <si>
    <t>马兰根</t>
  </si>
  <si>
    <t>6217370140500753272</t>
  </si>
  <si>
    <t>龚金祥</t>
  </si>
  <si>
    <t>6217370140502695570</t>
  </si>
  <si>
    <t>哈日特斯格</t>
  </si>
  <si>
    <t>宝哈日巴拉</t>
  </si>
  <si>
    <t>152326196211244593</t>
  </si>
  <si>
    <t>6217370140503561540</t>
  </si>
  <si>
    <t>谢拉西斯法</t>
  </si>
  <si>
    <t>152326196404164573</t>
  </si>
  <si>
    <t>6217370140502695554</t>
  </si>
  <si>
    <t>合热营子</t>
  </si>
  <si>
    <t>王柱子</t>
  </si>
  <si>
    <t>152326196401204576</t>
  </si>
  <si>
    <t>6217370140502695430</t>
  </si>
  <si>
    <t>白全德</t>
  </si>
  <si>
    <t>152326196404254579</t>
  </si>
  <si>
    <t>6217370140502695588</t>
  </si>
  <si>
    <t>王金晓</t>
  </si>
  <si>
    <t>152326196402163323</t>
  </si>
  <si>
    <t>6217370140502730435</t>
  </si>
  <si>
    <t>李草布道</t>
  </si>
  <si>
    <t>152326196302184581</t>
  </si>
  <si>
    <t>6217370140502729841</t>
  </si>
  <si>
    <t>白昂格</t>
  </si>
  <si>
    <t>152326196402244588</t>
  </si>
  <si>
    <t>6217370140502730443</t>
  </si>
  <si>
    <t>张玉清</t>
  </si>
  <si>
    <t>15232619640127331X</t>
  </si>
  <si>
    <t>6217370140502695448</t>
  </si>
  <si>
    <t>吴喜</t>
  </si>
  <si>
    <t>152326196403024579</t>
  </si>
  <si>
    <t>6217370140500817945</t>
  </si>
  <si>
    <t>西太山木头</t>
  </si>
  <si>
    <t>王景春</t>
  </si>
  <si>
    <t>152326196403133337</t>
  </si>
  <si>
    <t>6217370140503310740</t>
  </si>
  <si>
    <t>王树新</t>
  </si>
  <si>
    <t>152326196404083319</t>
  </si>
  <si>
    <t>6217370140502695547</t>
  </si>
  <si>
    <t>宝哈旦吉力嘎</t>
  </si>
  <si>
    <t>152326196206264581</t>
  </si>
  <si>
    <t>6217370140502729338</t>
  </si>
  <si>
    <t>上黄花塔拉</t>
  </si>
  <si>
    <t>白糖</t>
  </si>
  <si>
    <t>152326196110113324</t>
  </si>
  <si>
    <t>6217370140502728975</t>
  </si>
  <si>
    <t>王石桩</t>
  </si>
  <si>
    <t>152326196402144579</t>
  </si>
  <si>
    <t>6217370140500821434</t>
  </si>
  <si>
    <t>查干吉日莫</t>
  </si>
  <si>
    <t>姜宝力朝老</t>
  </si>
  <si>
    <t>152326196402213319</t>
  </si>
  <si>
    <t>6217370140500811401</t>
  </si>
  <si>
    <t>婵淑新</t>
  </si>
  <si>
    <t>152326196402013325</t>
  </si>
  <si>
    <t>6217370140501658959</t>
  </si>
  <si>
    <t>徐桂琴</t>
  </si>
  <si>
    <t>152326196403104587</t>
  </si>
  <si>
    <t>6217370140504272501</t>
  </si>
  <si>
    <t>田秀华</t>
  </si>
  <si>
    <t>152326196401173327</t>
  </si>
  <si>
    <t>6217370140502730377</t>
  </si>
  <si>
    <t>塔布歹</t>
  </si>
  <si>
    <t>刘财音勿力吉</t>
  </si>
  <si>
    <t>152326196307063332</t>
  </si>
  <si>
    <t>6217370140500791041</t>
  </si>
  <si>
    <t>韩巴力吉尼玛</t>
  </si>
  <si>
    <t>152326196201024570</t>
  </si>
  <si>
    <t>6217370140502694235</t>
  </si>
  <si>
    <t>武恩和</t>
  </si>
  <si>
    <t>152326196403074576</t>
  </si>
  <si>
    <t>6217370140503316523</t>
  </si>
  <si>
    <t>包格日乐</t>
  </si>
  <si>
    <t>152326196405094589</t>
  </si>
  <si>
    <t>6217370140502730542</t>
  </si>
  <si>
    <t>孙洪志</t>
  </si>
  <si>
    <t>15232619640503333X</t>
  </si>
  <si>
    <t>6217370140500823141</t>
  </si>
  <si>
    <t>乌干沙日</t>
  </si>
  <si>
    <t>宝龙</t>
  </si>
  <si>
    <t>152326196404155618</t>
  </si>
  <si>
    <t>6217370140504536533</t>
  </si>
  <si>
    <t>王香月</t>
  </si>
  <si>
    <t>152326196310203324</t>
  </si>
  <si>
    <t>6217370140503295933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</si>
</sst>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24"/>
      <name val="宋体"/>
      <charset val="134"/>
      <scheme val="minor"/>
    </font>
    <font>
      <sz val="24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u/>
      <sz val="24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ic.sogou.com/d?query=%E7%94%B7%E7%94%9F+%E9%9D%9E%E4%B8%BB%E6%B5%81+qq%E5%A4%B4%E5%83%8F&amp;page=1&amp;did=3&amp;st=191&amp;phu=http://img04.store.sogou.com/app/a/10010016/dcace97f2f02a156f7ea1a781e4ee8ae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2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3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4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5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6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7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8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9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10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11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12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13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14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15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16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114935</xdr:rowOff>
    </xdr:to>
    <xdr:sp>
      <xdr:nvSpPr>
        <xdr:cNvPr id="17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2446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114935</xdr:rowOff>
    </xdr:to>
    <xdr:sp>
      <xdr:nvSpPr>
        <xdr:cNvPr id="18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816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114935</xdr:rowOff>
    </xdr:to>
    <xdr:sp>
      <xdr:nvSpPr>
        <xdr:cNvPr id="19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816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114935</xdr:rowOff>
    </xdr:to>
    <xdr:sp>
      <xdr:nvSpPr>
        <xdr:cNvPr id="20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816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114935</xdr:rowOff>
    </xdr:to>
    <xdr:sp>
      <xdr:nvSpPr>
        <xdr:cNvPr id="21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816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114935</xdr:rowOff>
    </xdr:to>
    <xdr:sp>
      <xdr:nvSpPr>
        <xdr:cNvPr id="22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816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114935</xdr:rowOff>
    </xdr:to>
    <xdr:sp>
      <xdr:nvSpPr>
        <xdr:cNvPr id="23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816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114935</xdr:rowOff>
    </xdr:to>
    <xdr:sp>
      <xdr:nvSpPr>
        <xdr:cNvPr id="24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816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114935</xdr:rowOff>
    </xdr:to>
    <xdr:sp>
      <xdr:nvSpPr>
        <xdr:cNvPr id="25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816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114935</xdr:rowOff>
    </xdr:to>
    <xdr:sp>
      <xdr:nvSpPr>
        <xdr:cNvPr id="26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816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114935</xdr:rowOff>
    </xdr:to>
    <xdr:sp>
      <xdr:nvSpPr>
        <xdr:cNvPr id="27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816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114935</xdr:rowOff>
    </xdr:to>
    <xdr:sp>
      <xdr:nvSpPr>
        <xdr:cNvPr id="28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816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114935</xdr:rowOff>
    </xdr:to>
    <xdr:sp>
      <xdr:nvSpPr>
        <xdr:cNvPr id="29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816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114935</xdr:rowOff>
    </xdr:to>
    <xdr:sp>
      <xdr:nvSpPr>
        <xdr:cNvPr id="30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816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114935</xdr:rowOff>
    </xdr:to>
    <xdr:sp>
      <xdr:nvSpPr>
        <xdr:cNvPr id="31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816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114935</xdr:rowOff>
    </xdr:to>
    <xdr:sp>
      <xdr:nvSpPr>
        <xdr:cNvPr id="32" name="AutoShape 1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816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114935</xdr:rowOff>
    </xdr:to>
    <xdr:sp>
      <xdr:nvSpPr>
        <xdr:cNvPr id="33" name="AutoShape 2" descr="https://img02.sogoucdn.com/net/a/04/link?appid=100520040&amp;url=http://i03.pic.sogou.com/3c28af542f2d49f7-9e7c5d699eaea93e-d1ebd1d54077f73291fe1a92a2cf0cfc_qq%20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98575" y="1816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E16" sqref="E16"/>
    </sheetView>
  </sheetViews>
  <sheetFormatPr defaultColWidth="9" defaultRowHeight="14.4" outlineLevelCol="7"/>
  <cols>
    <col min="1" max="1" width="8.62962962962963" customWidth="1"/>
    <col min="2" max="2" width="16" style="4" customWidth="1"/>
    <col min="3" max="3" width="14.6296296296296" style="4" customWidth="1"/>
    <col min="4" max="4" width="21.8796296296296" style="28" customWidth="1"/>
    <col min="5" max="5" width="23.5" style="28" customWidth="1"/>
    <col min="6" max="6" width="25.75" style="4" customWidth="1"/>
    <col min="7" max="7" width="14.3796296296296" style="4" customWidth="1"/>
    <col min="8" max="8" width="17" style="4" customWidth="1"/>
  </cols>
  <sheetData>
    <row r="1" ht="54" customHeight="1" spans="1:8">
      <c r="A1" s="33" t="s">
        <v>0</v>
      </c>
      <c r="B1" s="34"/>
      <c r="C1" s="34"/>
      <c r="D1" s="34"/>
      <c r="E1" s="34"/>
      <c r="F1" s="34"/>
      <c r="G1" s="34"/>
      <c r="H1" s="34"/>
    </row>
    <row r="2" ht="30" customHeight="1" spans="1:4">
      <c r="A2" s="35" t="s">
        <v>1</v>
      </c>
      <c r="B2" s="36"/>
      <c r="C2" s="36"/>
      <c r="D2" s="36"/>
    </row>
    <row r="3" ht="27" customHeight="1" spans="1:8">
      <c r="A3" s="24" t="s">
        <v>2</v>
      </c>
      <c r="B3" s="24" t="s">
        <v>3</v>
      </c>
      <c r="C3" s="24" t="s">
        <v>4</v>
      </c>
      <c r="D3" s="37" t="s">
        <v>5</v>
      </c>
      <c r="E3" s="37" t="s">
        <v>6</v>
      </c>
      <c r="F3" s="24" t="s">
        <v>7</v>
      </c>
      <c r="G3" s="24" t="s">
        <v>8</v>
      </c>
      <c r="H3" s="24" t="s">
        <v>9</v>
      </c>
    </row>
    <row r="4" ht="33" customHeight="1" spans="1:8">
      <c r="A4" s="38">
        <v>1</v>
      </c>
      <c r="B4" s="26" t="s">
        <v>10</v>
      </c>
      <c r="C4" s="26" t="s">
        <v>11</v>
      </c>
      <c r="D4" s="25" t="s">
        <v>12</v>
      </c>
      <c r="E4" s="25" t="s">
        <v>13</v>
      </c>
      <c r="F4" s="26">
        <v>20230101</v>
      </c>
      <c r="G4" s="26"/>
      <c r="H4" s="26"/>
    </row>
    <row r="5" ht="23" customHeight="1" spans="1:8">
      <c r="A5" s="38"/>
      <c r="B5" s="26"/>
      <c r="C5" s="26"/>
      <c r="D5" s="25"/>
      <c r="E5" s="25"/>
      <c r="F5" s="26"/>
      <c r="G5" s="26"/>
      <c r="H5" s="26"/>
    </row>
    <row r="6" ht="21" customHeight="1" spans="1:8">
      <c r="A6" s="38"/>
      <c r="B6" s="26"/>
      <c r="C6" s="26"/>
      <c r="D6" s="25"/>
      <c r="E6" s="25"/>
      <c r="F6" s="38"/>
      <c r="G6" s="26"/>
      <c r="H6" s="26"/>
    </row>
    <row r="7" ht="22" customHeight="1" spans="1:8">
      <c r="A7" s="38"/>
      <c r="B7" s="26"/>
      <c r="C7" s="26"/>
      <c r="D7" s="25"/>
      <c r="E7" s="25"/>
      <c r="F7" s="26"/>
      <c r="G7" s="26"/>
      <c r="H7" s="26"/>
    </row>
    <row r="8" ht="20" customHeight="1" spans="1:8">
      <c r="A8" s="38"/>
      <c r="B8" s="26"/>
      <c r="C8" s="26"/>
      <c r="D8" s="25"/>
      <c r="E8" s="25"/>
      <c r="F8" s="26"/>
      <c r="G8" s="26"/>
      <c r="H8" s="26"/>
    </row>
    <row r="9" ht="20" customHeight="1"/>
    <row r="10" ht="30" customHeight="1" spans="2:5">
      <c r="B10" s="5" t="s">
        <v>14</v>
      </c>
      <c r="C10" s="5"/>
      <c r="D10" s="6"/>
      <c r="E10" s="6" t="s">
        <v>15</v>
      </c>
    </row>
  </sheetData>
  <mergeCells count="2">
    <mergeCell ref="A1:H1"/>
    <mergeCell ref="A2:D2"/>
  </mergeCells>
  <pageMargins left="0.554166666666667" right="0.160416666666667" top="0.605555555555556" bottom="0.605555555555556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abSelected="1" workbookViewId="0">
      <selection activeCell="M11" sqref="M11"/>
    </sheetView>
  </sheetViews>
  <sheetFormatPr defaultColWidth="9" defaultRowHeight="14.4"/>
  <cols>
    <col min="1" max="1" width="4.71296296296296" style="5" customWidth="1"/>
    <col min="2" max="2" width="14.2222222222222" style="5" customWidth="1"/>
    <col min="3" max="3" width="14.8888888888889" style="5" customWidth="1"/>
    <col min="4" max="4" width="20.5" style="6" customWidth="1"/>
    <col min="5" max="5" width="20.6296296296296" style="6" customWidth="1"/>
    <col min="6" max="6" width="8.87037037037037" style="5" customWidth="1"/>
    <col min="7" max="7" width="8.48148148148148" style="5" customWidth="1"/>
    <col min="8" max="8" width="8.75" style="5" customWidth="1"/>
    <col min="9" max="9" width="9.25" style="5" customWidth="1"/>
    <col min="10" max="10" width="5.37962962962963" style="5" customWidth="1"/>
    <col min="11" max="11" width="7.62962962962963" style="5" customWidth="1"/>
    <col min="12" max="12" width="7.19444444444444" style="5" customWidth="1"/>
    <col min="13" max="13" width="14.3333333333333" style="5" customWidth="1"/>
    <col min="14" max="14" width="19.1296296296296" style="7" customWidth="1"/>
  </cols>
  <sheetData>
    <row r="1" s="1" customFormat="1" ht="33" customHeight="1" spans="1:14">
      <c r="A1" s="8" t="s">
        <v>16</v>
      </c>
      <c r="B1" s="8"/>
      <c r="C1" s="9"/>
      <c r="D1" s="10"/>
      <c r="E1" s="9"/>
      <c r="F1" s="9"/>
      <c r="G1" s="9"/>
      <c r="H1" s="9"/>
      <c r="I1" s="9"/>
      <c r="J1" s="9"/>
      <c r="K1" s="9"/>
      <c r="L1" s="9"/>
      <c r="M1" s="9"/>
      <c r="N1" s="29"/>
    </row>
    <row r="2" s="1" customFormat="1" ht="20" customHeight="1" spans="1:14">
      <c r="A2" s="11" t="s">
        <v>17</v>
      </c>
      <c r="B2" s="11"/>
      <c r="C2" s="11"/>
      <c r="D2" s="12"/>
      <c r="E2" s="13"/>
      <c r="F2" s="14"/>
      <c r="G2" s="14"/>
      <c r="H2" s="14"/>
      <c r="I2" s="14"/>
      <c r="J2" s="14"/>
      <c r="K2" s="14"/>
      <c r="L2" s="14"/>
      <c r="M2" s="14"/>
      <c r="N2" s="29"/>
    </row>
    <row r="3" s="2" customFormat="1" ht="45" customHeight="1" spans="1:14">
      <c r="A3" s="15" t="s">
        <v>2</v>
      </c>
      <c r="B3" s="15" t="s">
        <v>3</v>
      </c>
      <c r="C3" s="15" t="s">
        <v>4</v>
      </c>
      <c r="D3" s="16" t="s">
        <v>5</v>
      </c>
      <c r="E3" s="16" t="s">
        <v>6</v>
      </c>
      <c r="F3" s="15" t="s">
        <v>18</v>
      </c>
      <c r="G3" s="15" t="s">
        <v>19</v>
      </c>
      <c r="H3" s="17" t="s">
        <v>20</v>
      </c>
      <c r="I3" s="17" t="s">
        <v>21</v>
      </c>
      <c r="J3" s="17" t="s">
        <v>22</v>
      </c>
      <c r="K3" s="17" t="s">
        <v>23</v>
      </c>
      <c r="L3" s="17" t="s">
        <v>24</v>
      </c>
      <c r="M3" s="15" t="s">
        <v>9</v>
      </c>
      <c r="N3" s="30"/>
    </row>
    <row r="4" s="3" customFormat="1" ht="15" customHeight="1" spans="1:14">
      <c r="A4" s="18">
        <v>1</v>
      </c>
      <c r="B4" s="18" t="s">
        <v>25</v>
      </c>
      <c r="C4" s="19" t="s">
        <v>26</v>
      </c>
      <c r="D4" s="20" t="s">
        <v>27</v>
      </c>
      <c r="E4" s="21" t="s">
        <v>28</v>
      </c>
      <c r="F4" s="18" t="s">
        <v>29</v>
      </c>
      <c r="G4" s="18">
        <v>13</v>
      </c>
      <c r="H4" s="22" t="s">
        <v>30</v>
      </c>
      <c r="I4" s="22" t="s">
        <v>31</v>
      </c>
      <c r="J4" s="22" t="s">
        <v>31</v>
      </c>
      <c r="K4" s="22" t="s">
        <v>31</v>
      </c>
      <c r="L4" s="18"/>
      <c r="M4" s="18"/>
      <c r="N4" s="31"/>
    </row>
    <row r="5" ht="15" customHeight="1" spans="1:13">
      <c r="A5" s="18">
        <v>2</v>
      </c>
      <c r="B5" s="23" t="s">
        <v>32</v>
      </c>
      <c r="C5" s="23" t="s">
        <v>33</v>
      </c>
      <c r="D5" s="23" t="str">
        <f>"152326196402114599"</f>
        <v>152326196402114599</v>
      </c>
      <c r="E5" s="21" t="s">
        <v>34</v>
      </c>
      <c r="F5" s="18" t="s">
        <v>29</v>
      </c>
      <c r="G5" s="18">
        <v>13</v>
      </c>
      <c r="H5" s="22" t="s">
        <v>30</v>
      </c>
      <c r="I5" s="22" t="s">
        <v>31</v>
      </c>
      <c r="J5" s="22" t="s">
        <v>31</v>
      </c>
      <c r="K5" s="22" t="s">
        <v>31</v>
      </c>
      <c r="L5" s="18"/>
      <c r="M5" s="18"/>
    </row>
    <row r="6" ht="15" customHeight="1" spans="1:13">
      <c r="A6" s="18">
        <v>3</v>
      </c>
      <c r="B6" s="23" t="s">
        <v>35</v>
      </c>
      <c r="C6" s="23" t="s">
        <v>36</v>
      </c>
      <c r="D6" s="23" t="s">
        <v>37</v>
      </c>
      <c r="E6" s="21" t="s">
        <v>38</v>
      </c>
      <c r="F6" s="18" t="s">
        <v>29</v>
      </c>
      <c r="G6" s="18">
        <v>13</v>
      </c>
      <c r="H6" s="22" t="s">
        <v>30</v>
      </c>
      <c r="I6" s="22" t="s">
        <v>31</v>
      </c>
      <c r="J6" s="22" t="s">
        <v>31</v>
      </c>
      <c r="K6" s="22" t="s">
        <v>31</v>
      </c>
      <c r="L6" s="18"/>
      <c r="M6" s="18"/>
    </row>
    <row r="7" ht="15" customHeight="1" spans="1:13">
      <c r="A7" s="18">
        <v>4</v>
      </c>
      <c r="B7" s="23" t="s">
        <v>39</v>
      </c>
      <c r="C7" s="23" t="s">
        <v>40</v>
      </c>
      <c r="D7" s="23" t="str">
        <f>"152326196403134583"</f>
        <v>152326196403134583</v>
      </c>
      <c r="E7" s="21" t="s">
        <v>41</v>
      </c>
      <c r="F7" s="18" t="s">
        <v>29</v>
      </c>
      <c r="G7" s="18">
        <v>13</v>
      </c>
      <c r="H7" s="22" t="s">
        <v>30</v>
      </c>
      <c r="I7" s="22" t="s">
        <v>31</v>
      </c>
      <c r="J7" s="22" t="s">
        <v>31</v>
      </c>
      <c r="K7" s="22" t="s">
        <v>31</v>
      </c>
      <c r="L7" s="18"/>
      <c r="M7" s="18"/>
    </row>
    <row r="8" ht="15" customHeight="1" spans="1:13">
      <c r="A8" s="18">
        <v>5</v>
      </c>
      <c r="B8" s="23" t="s">
        <v>42</v>
      </c>
      <c r="C8" s="23" t="s">
        <v>43</v>
      </c>
      <c r="D8" s="23" t="str">
        <f>"152326196403143324"</f>
        <v>152326196403143324</v>
      </c>
      <c r="E8" s="21" t="s">
        <v>44</v>
      </c>
      <c r="F8" s="18" t="s">
        <v>29</v>
      </c>
      <c r="G8" s="18">
        <v>13</v>
      </c>
      <c r="H8" s="22" t="s">
        <v>30</v>
      </c>
      <c r="I8" s="22" t="s">
        <v>31</v>
      </c>
      <c r="J8" s="22" t="s">
        <v>31</v>
      </c>
      <c r="K8" s="22" t="s">
        <v>31</v>
      </c>
      <c r="L8" s="18"/>
      <c r="M8" s="18"/>
    </row>
    <row r="9" ht="15" customHeight="1" spans="1:13">
      <c r="A9" s="18">
        <v>6</v>
      </c>
      <c r="B9" s="23" t="s">
        <v>45</v>
      </c>
      <c r="C9" s="23" t="s">
        <v>46</v>
      </c>
      <c r="D9" s="23" t="str">
        <f>"152326196403154576"</f>
        <v>152326196403154576</v>
      </c>
      <c r="E9" s="21" t="s">
        <v>47</v>
      </c>
      <c r="F9" s="18">
        <v>200</v>
      </c>
      <c r="G9" s="18">
        <v>13</v>
      </c>
      <c r="H9" s="22" t="s">
        <v>30</v>
      </c>
      <c r="I9" s="22" t="s">
        <v>31</v>
      </c>
      <c r="J9" s="22" t="s">
        <v>31</v>
      </c>
      <c r="K9" s="22" t="s">
        <v>31</v>
      </c>
      <c r="L9" s="18"/>
      <c r="M9" s="18"/>
    </row>
    <row r="10" ht="15" customHeight="1" spans="1:13">
      <c r="A10" s="18">
        <v>7</v>
      </c>
      <c r="B10" s="23" t="s">
        <v>48</v>
      </c>
      <c r="C10" s="23" t="s">
        <v>49</v>
      </c>
      <c r="D10" s="23" t="str">
        <f>"152326196403293322"</f>
        <v>152326196403293322</v>
      </c>
      <c r="E10" s="21" t="s">
        <v>50</v>
      </c>
      <c r="F10" s="18" t="s">
        <v>29</v>
      </c>
      <c r="G10" s="18">
        <v>13</v>
      </c>
      <c r="H10" s="22" t="s">
        <v>30</v>
      </c>
      <c r="I10" s="22" t="s">
        <v>31</v>
      </c>
      <c r="J10" s="22" t="s">
        <v>31</v>
      </c>
      <c r="K10" s="22" t="s">
        <v>31</v>
      </c>
      <c r="L10" s="18"/>
      <c r="M10" s="18"/>
    </row>
    <row r="11" ht="15" customHeight="1" spans="1:13">
      <c r="A11" s="18">
        <v>8</v>
      </c>
      <c r="B11" s="23" t="s">
        <v>51</v>
      </c>
      <c r="C11" s="23" t="s">
        <v>52</v>
      </c>
      <c r="D11" s="23" t="str">
        <f>"152326196404014583"</f>
        <v>152326196404014583</v>
      </c>
      <c r="E11" s="21" t="s">
        <v>53</v>
      </c>
      <c r="F11" s="18" t="s">
        <v>29</v>
      </c>
      <c r="G11" s="18">
        <v>13</v>
      </c>
      <c r="H11" s="22" t="s">
        <v>30</v>
      </c>
      <c r="I11" s="22" t="s">
        <v>31</v>
      </c>
      <c r="J11" s="22" t="s">
        <v>31</v>
      </c>
      <c r="K11" s="22" t="s">
        <v>31</v>
      </c>
      <c r="L11" s="18"/>
      <c r="M11" s="18"/>
    </row>
    <row r="12" ht="15" customHeight="1" spans="1:13">
      <c r="A12" s="18">
        <v>9</v>
      </c>
      <c r="B12" s="23" t="s">
        <v>54</v>
      </c>
      <c r="C12" s="23" t="s">
        <v>55</v>
      </c>
      <c r="D12" s="23" t="str">
        <f>"152326196404054577"</f>
        <v>152326196404054577</v>
      </c>
      <c r="E12" s="21" t="s">
        <v>56</v>
      </c>
      <c r="F12" s="18" t="s">
        <v>29</v>
      </c>
      <c r="G12" s="18">
        <v>13</v>
      </c>
      <c r="H12" s="22" t="s">
        <v>30</v>
      </c>
      <c r="I12" s="22" t="s">
        <v>31</v>
      </c>
      <c r="J12" s="22" t="s">
        <v>31</v>
      </c>
      <c r="K12" s="22" t="s">
        <v>31</v>
      </c>
      <c r="L12" s="18"/>
      <c r="M12" s="18"/>
    </row>
    <row r="13" ht="15" customHeight="1" spans="1:13">
      <c r="A13" s="18">
        <v>10</v>
      </c>
      <c r="B13" s="23" t="s">
        <v>42</v>
      </c>
      <c r="C13" s="23" t="s">
        <v>57</v>
      </c>
      <c r="D13" s="23" t="str">
        <f>"152326196404153321"</f>
        <v>152326196404153321</v>
      </c>
      <c r="E13" s="21" t="s">
        <v>58</v>
      </c>
      <c r="F13" s="18" t="s">
        <v>29</v>
      </c>
      <c r="G13" s="18">
        <v>13</v>
      </c>
      <c r="H13" s="22" t="s">
        <v>30</v>
      </c>
      <c r="I13" s="22" t="s">
        <v>31</v>
      </c>
      <c r="J13" s="22" t="s">
        <v>31</v>
      </c>
      <c r="K13" s="22" t="s">
        <v>31</v>
      </c>
      <c r="L13" s="18"/>
      <c r="M13" s="18"/>
    </row>
    <row r="14" ht="15" customHeight="1" spans="1:13">
      <c r="A14" s="18">
        <v>11</v>
      </c>
      <c r="B14" s="23" t="s">
        <v>59</v>
      </c>
      <c r="C14" s="23" t="s">
        <v>60</v>
      </c>
      <c r="D14" s="23" t="str">
        <f>"152326196404173314"</f>
        <v>152326196404173314</v>
      </c>
      <c r="E14" s="21" t="s">
        <v>61</v>
      </c>
      <c r="F14" s="18" t="s">
        <v>29</v>
      </c>
      <c r="G14" s="18">
        <v>13</v>
      </c>
      <c r="H14" s="22" t="s">
        <v>30</v>
      </c>
      <c r="I14" s="22" t="s">
        <v>31</v>
      </c>
      <c r="J14" s="22" t="s">
        <v>31</v>
      </c>
      <c r="K14" s="22" t="s">
        <v>31</v>
      </c>
      <c r="L14" s="18"/>
      <c r="M14" s="18"/>
    </row>
    <row r="15" ht="15" customHeight="1" spans="1:13">
      <c r="A15" s="18">
        <v>12</v>
      </c>
      <c r="B15" s="23" t="s">
        <v>62</v>
      </c>
      <c r="C15" s="23" t="s">
        <v>63</v>
      </c>
      <c r="D15" s="23" t="str">
        <f>"152326196404173322"</f>
        <v>152326196404173322</v>
      </c>
      <c r="E15" s="21" t="s">
        <v>64</v>
      </c>
      <c r="F15" s="18" t="s">
        <v>29</v>
      </c>
      <c r="G15" s="18">
        <v>13</v>
      </c>
      <c r="H15" s="22" t="s">
        <v>30</v>
      </c>
      <c r="I15" s="22" t="s">
        <v>31</v>
      </c>
      <c r="J15" s="22" t="s">
        <v>31</v>
      </c>
      <c r="K15" s="22" t="s">
        <v>31</v>
      </c>
      <c r="L15" s="18"/>
      <c r="M15" s="18"/>
    </row>
    <row r="16" ht="15" customHeight="1" spans="1:13">
      <c r="A16" s="18">
        <v>13</v>
      </c>
      <c r="B16" s="23" t="s">
        <v>39</v>
      </c>
      <c r="C16" s="23" t="s">
        <v>65</v>
      </c>
      <c r="D16" s="23" t="str">
        <f>"152326196404214577"</f>
        <v>152326196404214577</v>
      </c>
      <c r="E16" s="21" t="s">
        <v>66</v>
      </c>
      <c r="F16" s="18" t="s">
        <v>29</v>
      </c>
      <c r="G16" s="18">
        <v>13</v>
      </c>
      <c r="H16" s="22" t="s">
        <v>30</v>
      </c>
      <c r="I16" s="22" t="s">
        <v>31</v>
      </c>
      <c r="J16" s="22" t="s">
        <v>31</v>
      </c>
      <c r="K16" s="22" t="s">
        <v>31</v>
      </c>
      <c r="L16" s="18"/>
      <c r="M16" s="18"/>
    </row>
    <row r="17" ht="15" customHeight="1" spans="1:13">
      <c r="A17" s="18">
        <v>14</v>
      </c>
      <c r="B17" s="18" t="s">
        <v>67</v>
      </c>
      <c r="C17" s="19" t="s">
        <v>68</v>
      </c>
      <c r="D17" s="20" t="s">
        <v>69</v>
      </c>
      <c r="E17" s="21" t="s">
        <v>70</v>
      </c>
      <c r="F17" s="18" t="s">
        <v>29</v>
      </c>
      <c r="G17" s="18">
        <v>11</v>
      </c>
      <c r="H17" s="22" t="s">
        <v>30</v>
      </c>
      <c r="I17" s="22" t="s">
        <v>31</v>
      </c>
      <c r="J17" s="22" t="s">
        <v>31</v>
      </c>
      <c r="K17" s="22" t="s">
        <v>31</v>
      </c>
      <c r="L17" s="18"/>
      <c r="M17" s="18"/>
    </row>
    <row r="18" ht="15" customHeight="1" spans="1:13">
      <c r="A18" s="18">
        <v>15</v>
      </c>
      <c r="B18" s="18" t="s">
        <v>54</v>
      </c>
      <c r="C18" s="19" t="s">
        <v>71</v>
      </c>
      <c r="D18" s="20" t="s">
        <v>72</v>
      </c>
      <c r="E18" s="21" t="s">
        <v>73</v>
      </c>
      <c r="F18" s="18" t="s">
        <v>29</v>
      </c>
      <c r="G18" s="18">
        <v>13</v>
      </c>
      <c r="H18" s="22" t="s">
        <v>30</v>
      </c>
      <c r="I18" s="22" t="s">
        <v>31</v>
      </c>
      <c r="J18" s="22" t="s">
        <v>31</v>
      </c>
      <c r="K18" s="22" t="s">
        <v>31</v>
      </c>
      <c r="L18" s="18"/>
      <c r="M18" s="18"/>
    </row>
    <row r="19" s="4" customFormat="1" ht="15" customHeight="1" spans="1:14">
      <c r="A19" s="18">
        <v>16</v>
      </c>
      <c r="B19" s="18" t="s">
        <v>74</v>
      </c>
      <c r="C19" s="24" t="s">
        <v>75</v>
      </c>
      <c r="D19" s="25" t="s">
        <v>76</v>
      </c>
      <c r="E19" s="39" t="s">
        <v>77</v>
      </c>
      <c r="F19" s="18" t="s">
        <v>29</v>
      </c>
      <c r="G19" s="18">
        <v>13</v>
      </c>
      <c r="H19" s="22" t="s">
        <v>30</v>
      </c>
      <c r="I19" s="22" t="s">
        <v>31</v>
      </c>
      <c r="J19" s="22" t="s">
        <v>31</v>
      </c>
      <c r="K19" s="22" t="s">
        <v>31</v>
      </c>
      <c r="L19" s="18"/>
      <c r="M19" s="18"/>
      <c r="N19" s="7"/>
    </row>
    <row r="20" s="4" customFormat="1" ht="15" customHeight="1" spans="1:14">
      <c r="A20" s="18">
        <v>17</v>
      </c>
      <c r="B20" s="18" t="s">
        <v>74</v>
      </c>
      <c r="C20" s="24" t="s">
        <v>78</v>
      </c>
      <c r="D20" s="25" t="s">
        <v>79</v>
      </c>
      <c r="E20" s="39" t="s">
        <v>80</v>
      </c>
      <c r="F20" s="18" t="s">
        <v>29</v>
      </c>
      <c r="G20" s="18">
        <v>13</v>
      </c>
      <c r="H20" s="22" t="s">
        <v>30</v>
      </c>
      <c r="I20" s="22" t="s">
        <v>31</v>
      </c>
      <c r="J20" s="22" t="s">
        <v>31</v>
      </c>
      <c r="K20" s="22" t="s">
        <v>31</v>
      </c>
      <c r="L20" s="18"/>
      <c r="M20" s="18"/>
      <c r="N20" s="7"/>
    </row>
    <row r="21" s="4" customFormat="1" ht="15" customHeight="1" spans="1:14">
      <c r="A21" s="18">
        <v>18</v>
      </c>
      <c r="B21" s="26" t="s">
        <v>35</v>
      </c>
      <c r="C21" s="24" t="s">
        <v>81</v>
      </c>
      <c r="D21" s="25" t="s">
        <v>82</v>
      </c>
      <c r="E21" s="39" t="s">
        <v>83</v>
      </c>
      <c r="F21" s="18" t="s">
        <v>29</v>
      </c>
      <c r="G21" s="18">
        <v>13</v>
      </c>
      <c r="H21" s="22" t="s">
        <v>30</v>
      </c>
      <c r="I21" s="22" t="s">
        <v>31</v>
      </c>
      <c r="J21" s="22" t="s">
        <v>31</v>
      </c>
      <c r="K21" s="22" t="s">
        <v>31</v>
      </c>
      <c r="L21" s="18"/>
      <c r="M21" s="18"/>
      <c r="N21" s="7"/>
    </row>
    <row r="22" s="4" customFormat="1" ht="15" customHeight="1" spans="1:14">
      <c r="A22" s="18">
        <v>19</v>
      </c>
      <c r="B22" s="18" t="s">
        <v>74</v>
      </c>
      <c r="C22" s="24" t="s">
        <v>84</v>
      </c>
      <c r="D22" s="25" t="s">
        <v>85</v>
      </c>
      <c r="E22" s="39" t="s">
        <v>86</v>
      </c>
      <c r="F22" s="18" t="s">
        <v>29</v>
      </c>
      <c r="G22" s="18">
        <v>12</v>
      </c>
      <c r="H22" s="22" t="s">
        <v>30</v>
      </c>
      <c r="I22" s="22" t="s">
        <v>31</v>
      </c>
      <c r="J22" s="22" t="s">
        <v>31</v>
      </c>
      <c r="K22" s="22" t="s">
        <v>31</v>
      </c>
      <c r="L22" s="18"/>
      <c r="M22" s="18"/>
      <c r="N22" s="7"/>
    </row>
    <row r="23" s="4" customFormat="1" ht="15" customHeight="1" spans="1:14">
      <c r="A23" s="18">
        <v>20</v>
      </c>
      <c r="B23" s="18" t="s">
        <v>74</v>
      </c>
      <c r="C23" s="24" t="s">
        <v>87</v>
      </c>
      <c r="D23" s="25" t="s">
        <v>88</v>
      </c>
      <c r="E23" s="39" t="s">
        <v>89</v>
      </c>
      <c r="F23" s="18" t="s">
        <v>29</v>
      </c>
      <c r="G23" s="18">
        <v>13</v>
      </c>
      <c r="H23" s="22" t="s">
        <v>30</v>
      </c>
      <c r="I23" s="22" t="s">
        <v>31</v>
      </c>
      <c r="J23" s="22" t="s">
        <v>31</v>
      </c>
      <c r="K23" s="22" t="s">
        <v>31</v>
      </c>
      <c r="L23" s="18"/>
      <c r="M23" s="18"/>
      <c r="N23" s="7"/>
    </row>
    <row r="24" s="4" customFormat="1" ht="15" customHeight="1" spans="1:14">
      <c r="A24" s="18">
        <v>21</v>
      </c>
      <c r="B24" s="18" t="s">
        <v>59</v>
      </c>
      <c r="C24" s="24" t="s">
        <v>90</v>
      </c>
      <c r="D24" s="25" t="s">
        <v>91</v>
      </c>
      <c r="E24" s="39" t="s">
        <v>92</v>
      </c>
      <c r="F24" s="18" t="s">
        <v>29</v>
      </c>
      <c r="G24" s="18">
        <v>13</v>
      </c>
      <c r="H24" s="22" t="s">
        <v>30</v>
      </c>
      <c r="I24" s="22" t="s">
        <v>31</v>
      </c>
      <c r="J24" s="22" t="s">
        <v>31</v>
      </c>
      <c r="K24" s="22" t="s">
        <v>31</v>
      </c>
      <c r="L24" s="18"/>
      <c r="M24" s="18"/>
      <c r="N24" s="7"/>
    </row>
    <row r="25" s="4" customFormat="1" ht="15" customHeight="1" spans="1:14">
      <c r="A25" s="18">
        <v>22</v>
      </c>
      <c r="B25" s="18" t="s">
        <v>54</v>
      </c>
      <c r="C25" s="24" t="s">
        <v>93</v>
      </c>
      <c r="D25" s="25" t="s">
        <v>94</v>
      </c>
      <c r="E25" s="39" t="s">
        <v>95</v>
      </c>
      <c r="F25" s="18" t="s">
        <v>29</v>
      </c>
      <c r="G25" s="18">
        <v>13</v>
      </c>
      <c r="H25" s="22" t="s">
        <v>30</v>
      </c>
      <c r="I25" s="22" t="s">
        <v>31</v>
      </c>
      <c r="J25" s="22" t="s">
        <v>31</v>
      </c>
      <c r="K25" s="22" t="s">
        <v>31</v>
      </c>
      <c r="L25" s="18"/>
      <c r="M25" s="18"/>
      <c r="N25" s="7"/>
    </row>
    <row r="26" s="4" customFormat="1" ht="15" customHeight="1" spans="1:14">
      <c r="A26" s="18">
        <v>23</v>
      </c>
      <c r="B26" s="18" t="s">
        <v>96</v>
      </c>
      <c r="C26" s="24" t="s">
        <v>97</v>
      </c>
      <c r="D26" s="25" t="s">
        <v>98</v>
      </c>
      <c r="E26" s="39" t="s">
        <v>99</v>
      </c>
      <c r="F26" s="18" t="s">
        <v>29</v>
      </c>
      <c r="G26" s="18">
        <v>13</v>
      </c>
      <c r="H26" s="22" t="s">
        <v>30</v>
      </c>
      <c r="I26" s="22" t="s">
        <v>31</v>
      </c>
      <c r="J26" s="22" t="s">
        <v>31</v>
      </c>
      <c r="K26" s="22" t="s">
        <v>31</v>
      </c>
      <c r="L26" s="18"/>
      <c r="M26" s="18"/>
      <c r="N26" s="7"/>
    </row>
    <row r="27" s="4" customFormat="1" ht="15" customHeight="1" spans="1:14">
      <c r="A27" s="18">
        <v>24</v>
      </c>
      <c r="B27" s="18" t="s">
        <v>96</v>
      </c>
      <c r="C27" s="24" t="s">
        <v>100</v>
      </c>
      <c r="D27" s="25" t="s">
        <v>101</v>
      </c>
      <c r="E27" s="39" t="s">
        <v>102</v>
      </c>
      <c r="F27" s="18" t="s">
        <v>29</v>
      </c>
      <c r="G27" s="18">
        <v>13</v>
      </c>
      <c r="H27" s="22" t="s">
        <v>30</v>
      </c>
      <c r="I27" s="22" t="s">
        <v>31</v>
      </c>
      <c r="J27" s="22" t="s">
        <v>31</v>
      </c>
      <c r="K27" s="22" t="s">
        <v>31</v>
      </c>
      <c r="L27" s="18"/>
      <c r="M27" s="18"/>
      <c r="N27" s="7"/>
    </row>
    <row r="28" s="4" customFormat="1" ht="15" customHeight="1" spans="1:14">
      <c r="A28" s="18">
        <v>25</v>
      </c>
      <c r="B28" s="18" t="s">
        <v>54</v>
      </c>
      <c r="C28" s="24" t="s">
        <v>103</v>
      </c>
      <c r="D28" s="25" t="s">
        <v>104</v>
      </c>
      <c r="E28" s="39" t="s">
        <v>105</v>
      </c>
      <c r="F28" s="18" t="s">
        <v>29</v>
      </c>
      <c r="G28" s="18">
        <v>11</v>
      </c>
      <c r="H28" s="22" t="s">
        <v>30</v>
      </c>
      <c r="I28" s="22" t="s">
        <v>31</v>
      </c>
      <c r="J28" s="22" t="s">
        <v>31</v>
      </c>
      <c r="K28" s="22" t="s">
        <v>31</v>
      </c>
      <c r="L28" s="18"/>
      <c r="M28" s="18"/>
      <c r="N28" s="7"/>
    </row>
    <row r="29" s="4" customFormat="1" ht="15" customHeight="1" spans="1:14">
      <c r="A29" s="18">
        <v>26</v>
      </c>
      <c r="B29" s="18" t="s">
        <v>106</v>
      </c>
      <c r="C29" s="24" t="s">
        <v>107</v>
      </c>
      <c r="D29" s="25" t="s">
        <v>108</v>
      </c>
      <c r="E29" s="39" t="s">
        <v>109</v>
      </c>
      <c r="F29" s="18" t="s">
        <v>29</v>
      </c>
      <c r="G29" s="18">
        <v>10</v>
      </c>
      <c r="H29" s="22" t="s">
        <v>30</v>
      </c>
      <c r="I29" s="22" t="s">
        <v>31</v>
      </c>
      <c r="J29" s="22" t="s">
        <v>31</v>
      </c>
      <c r="K29" s="22" t="s">
        <v>31</v>
      </c>
      <c r="L29" s="18"/>
      <c r="M29" s="18"/>
      <c r="N29" s="7"/>
    </row>
    <row r="30" s="4" customFormat="1" ht="15" customHeight="1" spans="1:14">
      <c r="A30" s="18">
        <v>27</v>
      </c>
      <c r="B30" s="18" t="s">
        <v>67</v>
      </c>
      <c r="C30" s="24" t="s">
        <v>110</v>
      </c>
      <c r="D30" s="25" t="s">
        <v>111</v>
      </c>
      <c r="E30" s="39" t="s">
        <v>112</v>
      </c>
      <c r="F30" s="18" t="s">
        <v>29</v>
      </c>
      <c r="G30" s="18">
        <v>13</v>
      </c>
      <c r="H30" s="22" t="s">
        <v>30</v>
      </c>
      <c r="I30" s="22" t="s">
        <v>31</v>
      </c>
      <c r="J30" s="22" t="s">
        <v>31</v>
      </c>
      <c r="K30" s="22" t="s">
        <v>31</v>
      </c>
      <c r="L30" s="18"/>
      <c r="M30" s="18"/>
      <c r="N30" s="7"/>
    </row>
    <row r="31" s="4" customFormat="1" ht="15" customHeight="1" spans="1:14">
      <c r="A31" s="18">
        <v>28</v>
      </c>
      <c r="B31" s="18" t="s">
        <v>113</v>
      </c>
      <c r="C31" s="24" t="s">
        <v>114</v>
      </c>
      <c r="D31" s="25" t="s">
        <v>115</v>
      </c>
      <c r="E31" s="39" t="s">
        <v>116</v>
      </c>
      <c r="F31" s="18" t="s">
        <v>29</v>
      </c>
      <c r="G31" s="18">
        <v>13</v>
      </c>
      <c r="H31" s="22" t="s">
        <v>30</v>
      </c>
      <c r="I31" s="22" t="s">
        <v>31</v>
      </c>
      <c r="J31" s="22" t="s">
        <v>31</v>
      </c>
      <c r="K31" s="22" t="s">
        <v>31</v>
      </c>
      <c r="L31" s="18"/>
      <c r="M31" s="18"/>
      <c r="N31" s="7"/>
    </row>
    <row r="32" s="4" customFormat="1" ht="15" customHeight="1" spans="1:14">
      <c r="A32" s="18">
        <v>29</v>
      </c>
      <c r="B32" s="18" t="s">
        <v>59</v>
      </c>
      <c r="C32" s="24" t="s">
        <v>117</v>
      </c>
      <c r="D32" s="25" t="s">
        <v>118</v>
      </c>
      <c r="E32" s="39" t="s">
        <v>119</v>
      </c>
      <c r="F32" s="18" t="s">
        <v>29</v>
      </c>
      <c r="G32" s="18">
        <v>13</v>
      </c>
      <c r="H32" s="22" t="s">
        <v>30</v>
      </c>
      <c r="I32" s="22" t="s">
        <v>31</v>
      </c>
      <c r="J32" s="22" t="s">
        <v>31</v>
      </c>
      <c r="K32" s="22" t="s">
        <v>31</v>
      </c>
      <c r="L32" s="18"/>
      <c r="M32" s="18"/>
      <c r="N32" s="7"/>
    </row>
    <row r="33" s="4" customFormat="1" ht="15" customHeight="1" spans="1:14">
      <c r="A33" s="18">
        <v>30</v>
      </c>
      <c r="B33" s="18" t="s">
        <v>39</v>
      </c>
      <c r="C33" s="24" t="s">
        <v>120</v>
      </c>
      <c r="D33" s="25" t="s">
        <v>121</v>
      </c>
      <c r="E33" s="39" t="s">
        <v>122</v>
      </c>
      <c r="F33" s="18" t="s">
        <v>29</v>
      </c>
      <c r="G33" s="18">
        <v>13</v>
      </c>
      <c r="H33" s="22" t="s">
        <v>30</v>
      </c>
      <c r="I33" s="22" t="s">
        <v>31</v>
      </c>
      <c r="J33" s="22" t="s">
        <v>31</v>
      </c>
      <c r="K33" s="22" t="s">
        <v>31</v>
      </c>
      <c r="L33" s="18"/>
      <c r="M33" s="18"/>
      <c r="N33" s="7"/>
    </row>
    <row r="34" s="4" customFormat="1" ht="15" customHeight="1" spans="1:14">
      <c r="A34" s="18">
        <v>31</v>
      </c>
      <c r="B34" s="18" t="s">
        <v>96</v>
      </c>
      <c r="C34" s="24" t="s">
        <v>123</v>
      </c>
      <c r="D34" s="25" t="s">
        <v>124</v>
      </c>
      <c r="E34" s="39" t="s">
        <v>125</v>
      </c>
      <c r="F34" s="18" t="s">
        <v>29</v>
      </c>
      <c r="G34" s="18">
        <v>13</v>
      </c>
      <c r="H34" s="22" t="s">
        <v>30</v>
      </c>
      <c r="I34" s="22" t="s">
        <v>31</v>
      </c>
      <c r="J34" s="22" t="s">
        <v>31</v>
      </c>
      <c r="K34" s="22" t="s">
        <v>31</v>
      </c>
      <c r="L34" s="18"/>
      <c r="M34" s="18"/>
      <c r="N34" s="7"/>
    </row>
    <row r="35" s="4" customFormat="1" ht="15" customHeight="1" spans="1:14">
      <c r="A35" s="18">
        <v>32</v>
      </c>
      <c r="B35" s="18" t="s">
        <v>126</v>
      </c>
      <c r="C35" s="24" t="s">
        <v>127</v>
      </c>
      <c r="D35" s="25" t="s">
        <v>128</v>
      </c>
      <c r="E35" s="39" t="s">
        <v>129</v>
      </c>
      <c r="F35" s="18" t="s">
        <v>29</v>
      </c>
      <c r="G35" s="18">
        <v>12</v>
      </c>
      <c r="H35" s="22" t="s">
        <v>30</v>
      </c>
      <c r="I35" s="22" t="s">
        <v>31</v>
      </c>
      <c r="J35" s="22" t="s">
        <v>31</v>
      </c>
      <c r="K35" s="22" t="s">
        <v>31</v>
      </c>
      <c r="L35" s="18"/>
      <c r="M35" s="18"/>
      <c r="N35" s="7"/>
    </row>
    <row r="36" s="4" customFormat="1" ht="15" customHeight="1" spans="1:14">
      <c r="A36" s="18">
        <v>33</v>
      </c>
      <c r="B36" s="18" t="s">
        <v>74</v>
      </c>
      <c r="C36" s="24" t="s">
        <v>130</v>
      </c>
      <c r="D36" s="25" t="s">
        <v>131</v>
      </c>
      <c r="E36" s="39" t="s">
        <v>132</v>
      </c>
      <c r="F36" s="18" t="s">
        <v>29</v>
      </c>
      <c r="G36" s="18">
        <v>11</v>
      </c>
      <c r="H36" s="22" t="s">
        <v>30</v>
      </c>
      <c r="I36" s="22" t="s">
        <v>31</v>
      </c>
      <c r="J36" s="22" t="s">
        <v>31</v>
      </c>
      <c r="K36" s="22" t="s">
        <v>31</v>
      </c>
      <c r="L36" s="18"/>
      <c r="M36" s="18"/>
      <c r="N36" s="7"/>
    </row>
    <row r="37" s="4" customFormat="1" ht="15" customHeight="1" spans="1:14">
      <c r="A37" s="18">
        <v>34</v>
      </c>
      <c r="B37" s="18" t="s">
        <v>74</v>
      </c>
      <c r="C37" s="24" t="s">
        <v>133</v>
      </c>
      <c r="D37" s="25" t="s">
        <v>134</v>
      </c>
      <c r="E37" s="39" t="s">
        <v>135</v>
      </c>
      <c r="F37" s="18" t="s">
        <v>29</v>
      </c>
      <c r="G37" s="18">
        <v>13</v>
      </c>
      <c r="H37" s="22" t="s">
        <v>30</v>
      </c>
      <c r="I37" s="22" t="s">
        <v>31</v>
      </c>
      <c r="J37" s="22" t="s">
        <v>31</v>
      </c>
      <c r="K37" s="22" t="s">
        <v>31</v>
      </c>
      <c r="L37" s="18"/>
      <c r="M37" s="18"/>
      <c r="N37" s="7"/>
    </row>
    <row r="38" s="4" customFormat="1" ht="15" customHeight="1" spans="1:14">
      <c r="A38" s="18">
        <v>35</v>
      </c>
      <c r="B38" s="18" t="s">
        <v>67</v>
      </c>
      <c r="C38" s="24" t="s">
        <v>136</v>
      </c>
      <c r="D38" s="25" t="s">
        <v>137</v>
      </c>
      <c r="E38" s="39" t="s">
        <v>138</v>
      </c>
      <c r="F38" s="18" t="s">
        <v>29</v>
      </c>
      <c r="G38" s="18">
        <v>13</v>
      </c>
      <c r="H38" s="22" t="s">
        <v>30</v>
      </c>
      <c r="I38" s="22" t="s">
        <v>31</v>
      </c>
      <c r="J38" s="22" t="s">
        <v>31</v>
      </c>
      <c r="K38" s="22" t="s">
        <v>31</v>
      </c>
      <c r="L38" s="18"/>
      <c r="M38" s="18"/>
      <c r="N38" s="7"/>
    </row>
    <row r="39" s="4" customFormat="1" ht="15" customHeight="1" spans="1:14">
      <c r="A39" s="18">
        <v>36</v>
      </c>
      <c r="B39" s="26" t="s">
        <v>35</v>
      </c>
      <c r="C39" s="24" t="s">
        <v>139</v>
      </c>
      <c r="D39" s="25" t="s">
        <v>140</v>
      </c>
      <c r="E39" s="39" t="s">
        <v>141</v>
      </c>
      <c r="F39" s="18" t="s">
        <v>29</v>
      </c>
      <c r="G39" s="18">
        <v>13</v>
      </c>
      <c r="H39" s="22" t="s">
        <v>30</v>
      </c>
      <c r="I39" s="22" t="s">
        <v>31</v>
      </c>
      <c r="J39" s="22" t="s">
        <v>31</v>
      </c>
      <c r="K39" s="22" t="s">
        <v>31</v>
      </c>
      <c r="L39" s="18"/>
      <c r="M39" s="18"/>
      <c r="N39" s="7"/>
    </row>
    <row r="40" s="4" customFormat="1" ht="15" customHeight="1" spans="1:14">
      <c r="A40" s="18">
        <v>37</v>
      </c>
      <c r="B40" s="26" t="s">
        <v>142</v>
      </c>
      <c r="C40" s="24" t="s">
        <v>143</v>
      </c>
      <c r="D40" s="25" t="s">
        <v>144</v>
      </c>
      <c r="E40" s="39" t="s">
        <v>145</v>
      </c>
      <c r="F40" s="18" t="s">
        <v>29</v>
      </c>
      <c r="G40" s="18">
        <v>13</v>
      </c>
      <c r="H40" s="22" t="s">
        <v>30</v>
      </c>
      <c r="I40" s="22" t="s">
        <v>31</v>
      </c>
      <c r="J40" s="22" t="s">
        <v>31</v>
      </c>
      <c r="K40" s="22" t="s">
        <v>31</v>
      </c>
      <c r="L40" s="18"/>
      <c r="M40" s="18"/>
      <c r="N40" s="7"/>
    </row>
    <row r="41" s="4" customFormat="1" ht="15" customHeight="1" spans="1:14">
      <c r="A41" s="18">
        <v>38</v>
      </c>
      <c r="B41" s="18" t="s">
        <v>62</v>
      </c>
      <c r="C41" s="24" t="s">
        <v>146</v>
      </c>
      <c r="D41" s="25" t="s">
        <v>147</v>
      </c>
      <c r="E41" s="39" t="s">
        <v>148</v>
      </c>
      <c r="F41" s="18">
        <v>200</v>
      </c>
      <c r="G41" s="18">
        <v>12</v>
      </c>
      <c r="H41" s="22" t="s">
        <v>30</v>
      </c>
      <c r="I41" s="22" t="s">
        <v>31</v>
      </c>
      <c r="J41" s="22" t="s">
        <v>31</v>
      </c>
      <c r="K41" s="22" t="s">
        <v>31</v>
      </c>
      <c r="L41" s="18"/>
      <c r="M41" s="18"/>
      <c r="N41" s="7"/>
    </row>
    <row r="42" s="4" customFormat="1" ht="25" customHeight="1" spans="1:14">
      <c r="A42" s="27"/>
      <c r="C42" s="5"/>
      <c r="D42" s="28"/>
      <c r="I42" s="5"/>
      <c r="K42" s="14"/>
      <c r="L42" s="14"/>
      <c r="M42" s="32"/>
      <c r="N42" s="7"/>
    </row>
    <row r="43" s="4" customFormat="1" ht="25" customHeight="1" spans="1:14">
      <c r="A43" s="27"/>
      <c r="C43" s="5" t="s">
        <v>14</v>
      </c>
      <c r="D43" s="28"/>
      <c r="I43" s="5" t="s">
        <v>15</v>
      </c>
      <c r="K43" s="14"/>
      <c r="L43" s="14"/>
      <c r="M43" s="32"/>
      <c r="N43" s="7"/>
    </row>
  </sheetData>
  <mergeCells count="2">
    <mergeCell ref="A1:M1"/>
    <mergeCell ref="A2:D2"/>
  </mergeCells>
  <pageMargins left="0.196527777777778" right="0.118055555555556" top="0" bottom="0" header="0.511805555555556" footer="0.511805555555556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卡里少工资的</vt:lpstr>
      <vt:lpstr>51年之后出生的、系统未暂停人员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2019-01-10T07:34:00Z</cp:lastPrinted>
  <dcterms:modified xsi:type="dcterms:W3CDTF">2024-05-09T08:05:04Z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D45C08FDB3A84ADEA6039EE55F58BED3_13</vt:lpwstr>
  </property>
</Properties>
</file>