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 activeTab="1"/>
  </bookViews>
  <sheets>
    <sheet name="宝查干" sheetId="1" r:id="rId1"/>
    <sheet name="包巴卜来" sheetId="2" r:id="rId2"/>
    <sheet name="陈铁明" sheetId="3" r:id="rId3"/>
    <sheet name="席玉祥" sheetId="4" r:id="rId4"/>
    <sheet name="宝金财" sheetId="5" r:id="rId5"/>
    <sheet name="梁锁银花" sheetId="6" r:id="rId6"/>
    <sheet name="王德孟" sheetId="7" r:id="rId7"/>
    <sheet name="伍查干巴拉" sheetId="9" r:id="rId8"/>
    <sheet name="Sheet8" sheetId="8" state="hidden" r:id="rId9"/>
  </sheets>
  <calcPr calcId="144525"/>
</workbook>
</file>

<file path=xl/sharedStrings.xml><?xml version="1.0" encoding="utf-8"?>
<sst xmlns="http://schemas.openxmlformats.org/spreadsheetml/2006/main" count="145" uniqueCount="59">
  <si>
    <t>城乡居民养老保险追缴明细</t>
  </si>
  <si>
    <t>姓名</t>
  </si>
  <si>
    <t>宝查干</t>
  </si>
  <si>
    <t>嘎查村</t>
  </si>
  <si>
    <t>孟和嘎查</t>
  </si>
  <si>
    <t>身份证号</t>
  </si>
  <si>
    <t>15232619471010094X</t>
  </si>
  <si>
    <t>帐号</t>
  </si>
  <si>
    <t>6217370140500010947</t>
  </si>
  <si>
    <t>死亡时间</t>
  </si>
  <si>
    <t>发放时间段</t>
  </si>
  <si>
    <t>201507-201810</t>
  </si>
  <si>
    <t>601997008200207588</t>
  </si>
  <si>
    <t>发放年月</t>
  </si>
  <si>
    <t>金额(元）</t>
  </si>
  <si>
    <t>实际追缴金额：4430</t>
  </si>
  <si>
    <t>合计：4430.00元</t>
  </si>
  <si>
    <t>包巴卜来</t>
  </si>
  <si>
    <t>152326194110100911</t>
  </si>
  <si>
    <t>6217370140500010939</t>
  </si>
  <si>
    <t>发放时间段：</t>
  </si>
  <si>
    <t>201708-201803</t>
  </si>
  <si>
    <t>601997008200207939</t>
  </si>
  <si>
    <t>实际追缴金额：1700.00元</t>
  </si>
  <si>
    <t>合计：1800.00元</t>
  </si>
  <si>
    <t>陈铁明</t>
  </si>
  <si>
    <t>152326194812160919</t>
  </si>
  <si>
    <t>6217370140500002290</t>
  </si>
  <si>
    <t>20180131</t>
  </si>
  <si>
    <t>201708-201802</t>
  </si>
  <si>
    <t>实际追缴金额：110.00元</t>
  </si>
  <si>
    <t>合计：2350.00元</t>
  </si>
  <si>
    <t>席玉祥</t>
  </si>
  <si>
    <t>152326194701030919</t>
  </si>
  <si>
    <t>6217370140500011457</t>
  </si>
  <si>
    <t>201708-201810</t>
  </si>
  <si>
    <t>实际追缴：276.00元</t>
  </si>
  <si>
    <t>合计：2620</t>
  </si>
  <si>
    <t>宝金财</t>
  </si>
  <si>
    <t>152326194112110910</t>
  </si>
  <si>
    <t>6217370140500010954</t>
  </si>
  <si>
    <t>201708-201904</t>
  </si>
  <si>
    <t>实际追缴：138.00元</t>
  </si>
  <si>
    <t>合计：4846.00元</t>
  </si>
  <si>
    <t>梁锁银花</t>
  </si>
  <si>
    <t>152326194012120927</t>
  </si>
  <si>
    <t>6217370140500011275</t>
  </si>
  <si>
    <t>王德孟</t>
  </si>
  <si>
    <t>152326194702060917</t>
  </si>
  <si>
    <t>6217370140500002407</t>
  </si>
  <si>
    <t>201708-201812</t>
  </si>
  <si>
    <t>合计：3976.00元</t>
  </si>
  <si>
    <t>伍查干巴拉</t>
  </si>
  <si>
    <t>152326193705010910</t>
  </si>
  <si>
    <t>6217370140500011424</t>
  </si>
  <si>
    <t>实际追缴金额：130.00元</t>
  </si>
  <si>
    <t>合计：1570.00元</t>
  </si>
  <si>
    <t>预计追缴金额：138
系统发放:</t>
  </si>
  <si>
    <t>总金额：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</si>
</sst>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7" applyNumberFormat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3" borderId="1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zoomScale="120" zoomScaleNormal="120" topLeftCell="A7" workbookViewId="0">
      <selection activeCell="B4" sqref="B4"/>
    </sheetView>
  </sheetViews>
  <sheetFormatPr defaultColWidth="9" defaultRowHeight="14.4"/>
  <cols>
    <col min="1" max="1" width="7.71296296296296" style="31" customWidth="1"/>
    <col min="2" max="2" width="11.1111111111111" style="31" customWidth="1"/>
    <col min="3" max="3" width="10.6296296296296" style="31" customWidth="1"/>
    <col min="4" max="4" width="8.01851851851852" style="31" customWidth="1"/>
    <col min="5" max="5" width="7.61111111111111" style="31" customWidth="1"/>
    <col min="6" max="6" width="11.25" style="31" customWidth="1"/>
    <col min="7" max="7" width="5.73148148148148" style="31" customWidth="1"/>
    <col min="8" max="8" width="5.21296296296296" style="31" customWidth="1"/>
    <col min="9" max="9" width="23.3333333333333" style="31" customWidth="1"/>
    <col min="10" max="16384" width="9" style="3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="45" customFormat="1" ht="20" customHeight="1" spans="1:9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3" t="s">
        <v>6</v>
      </c>
      <c r="G3" s="38"/>
      <c r="H3" s="32" t="s">
        <v>7</v>
      </c>
      <c r="I3" s="52" t="s">
        <v>8</v>
      </c>
    </row>
    <row r="4" s="45" customFormat="1" ht="21" customHeight="1" spans="1:9">
      <c r="A4" s="32" t="s">
        <v>9</v>
      </c>
      <c r="B4" s="36">
        <v>20150607</v>
      </c>
      <c r="C4" s="32" t="s">
        <v>10</v>
      </c>
      <c r="D4" s="33" t="s">
        <v>11</v>
      </c>
      <c r="E4" s="38"/>
      <c r="F4" s="38"/>
      <c r="G4" s="38"/>
      <c r="H4" s="32"/>
      <c r="I4" s="50" t="s">
        <v>12</v>
      </c>
    </row>
    <row r="5" s="45" customFormat="1" ht="20" customHeight="1" spans="1:9">
      <c r="A5" s="32" t="s">
        <v>13</v>
      </c>
      <c r="B5" s="32" t="s">
        <v>14</v>
      </c>
      <c r="C5" s="32" t="s">
        <v>13</v>
      </c>
      <c r="D5" s="32" t="s">
        <v>14</v>
      </c>
      <c r="E5" s="32"/>
      <c r="F5" s="46" t="s">
        <v>15</v>
      </c>
      <c r="G5" s="47"/>
      <c r="H5" s="47"/>
      <c r="I5" s="51"/>
    </row>
    <row r="6" s="45" customFormat="1" ht="20" customHeight="1" spans="1:9">
      <c r="A6" s="42">
        <v>201507</v>
      </c>
      <c r="B6" s="42">
        <v>85</v>
      </c>
      <c r="C6" s="32" t="str">
        <f>"201708"</f>
        <v>201708</v>
      </c>
      <c r="D6" s="48" t="str">
        <f t="shared" ref="D6:D9" si="0">"110"</f>
        <v>110</v>
      </c>
      <c r="E6" s="32"/>
      <c r="F6" s="32"/>
      <c r="G6" s="32"/>
      <c r="H6" s="32"/>
      <c r="I6" s="32"/>
    </row>
    <row r="7" s="45" customFormat="1" ht="20" customHeight="1" spans="1:9">
      <c r="A7" s="42">
        <v>201508</v>
      </c>
      <c r="B7" s="42">
        <v>86</v>
      </c>
      <c r="C7" s="32" t="str">
        <f>"201708"</f>
        <v>201708</v>
      </c>
      <c r="D7" s="48" t="str">
        <f>"590"</f>
        <v>590</v>
      </c>
      <c r="E7" s="32"/>
      <c r="F7" s="32"/>
      <c r="G7" s="32"/>
      <c r="H7" s="32"/>
      <c r="I7" s="32"/>
    </row>
    <row r="8" s="45" customFormat="1" ht="20" customHeight="1" spans="1:9">
      <c r="A8" s="42">
        <v>201509</v>
      </c>
      <c r="B8" s="42">
        <v>87</v>
      </c>
      <c r="C8" s="32" t="str">
        <f>"201709"</f>
        <v>201709</v>
      </c>
      <c r="D8" s="48" t="str">
        <f t="shared" si="0"/>
        <v>110</v>
      </c>
      <c r="E8" s="32"/>
      <c r="F8" s="32"/>
      <c r="G8" s="32"/>
      <c r="H8" s="32"/>
      <c r="I8" s="32"/>
    </row>
    <row r="9" s="45" customFormat="1" ht="20" customHeight="1" spans="1:9">
      <c r="A9" s="42">
        <v>201510</v>
      </c>
      <c r="B9" s="42">
        <v>88</v>
      </c>
      <c r="C9" s="32" t="str">
        <f>"201710"</f>
        <v>201710</v>
      </c>
      <c r="D9" s="48" t="str">
        <f t="shared" si="0"/>
        <v>110</v>
      </c>
      <c r="E9" s="32"/>
      <c r="F9" s="32"/>
      <c r="G9" s="32"/>
      <c r="H9" s="32"/>
      <c r="I9" s="32"/>
    </row>
    <row r="10" s="45" customFormat="1" ht="20" customHeight="1" spans="1:9">
      <c r="A10" s="42">
        <v>201511</v>
      </c>
      <c r="B10" s="42">
        <v>89</v>
      </c>
      <c r="C10" s="32" t="str">
        <f>"201711"</f>
        <v>201711</v>
      </c>
      <c r="D10" s="48" t="str">
        <f t="shared" ref="D10:D18" si="1">"120"</f>
        <v>120</v>
      </c>
      <c r="E10" s="32"/>
      <c r="F10" s="32"/>
      <c r="G10" s="32"/>
      <c r="H10" s="32"/>
      <c r="I10" s="32"/>
    </row>
    <row r="11" s="45" customFormat="1" ht="20" customHeight="1" spans="1:9">
      <c r="A11" s="42">
        <v>201512</v>
      </c>
      <c r="B11" s="42">
        <v>90</v>
      </c>
      <c r="C11" s="32" t="str">
        <f>"201712"</f>
        <v>201712</v>
      </c>
      <c r="D11" s="48" t="str">
        <f t="shared" si="1"/>
        <v>120</v>
      </c>
      <c r="E11" s="32"/>
      <c r="F11" s="32"/>
      <c r="G11" s="32"/>
      <c r="H11" s="32"/>
      <c r="I11" s="32"/>
    </row>
    <row r="12" s="45" customFormat="1" ht="20" customHeight="1" spans="1:9">
      <c r="A12" s="42">
        <v>201601</v>
      </c>
      <c r="B12" s="42">
        <v>91</v>
      </c>
      <c r="C12" s="32" t="str">
        <f>"201801"</f>
        <v>201801</v>
      </c>
      <c r="D12" s="48" t="str">
        <f t="shared" si="1"/>
        <v>120</v>
      </c>
      <c r="E12" s="32"/>
      <c r="F12" s="32"/>
      <c r="G12" s="32"/>
      <c r="H12" s="32"/>
      <c r="I12" s="32"/>
    </row>
    <row r="13" s="45" customFormat="1" ht="20" customHeight="1" spans="1:9">
      <c r="A13" s="42">
        <v>201602</v>
      </c>
      <c r="B13" s="42">
        <v>92</v>
      </c>
      <c r="C13" s="32" t="str">
        <f>"201802"</f>
        <v>201802</v>
      </c>
      <c r="D13" s="48" t="str">
        <f t="shared" si="1"/>
        <v>120</v>
      </c>
      <c r="E13" s="32"/>
      <c r="F13" s="32"/>
      <c r="G13" s="32"/>
      <c r="H13" s="32"/>
      <c r="I13" s="32"/>
    </row>
    <row r="14" s="45" customFormat="1" ht="20" customHeight="1" spans="1:9">
      <c r="A14" s="42">
        <v>201603</v>
      </c>
      <c r="B14" s="42">
        <v>93</v>
      </c>
      <c r="C14" s="32" t="str">
        <f>"201803"</f>
        <v>201803</v>
      </c>
      <c r="D14" s="48" t="str">
        <f t="shared" si="1"/>
        <v>120</v>
      </c>
      <c r="E14" s="32"/>
      <c r="F14" s="32"/>
      <c r="G14" s="32"/>
      <c r="H14" s="32"/>
      <c r="I14" s="32"/>
    </row>
    <row r="15" s="45" customFormat="1" ht="20" customHeight="1" spans="1:9">
      <c r="A15" s="42">
        <v>201604</v>
      </c>
      <c r="B15" s="42">
        <v>94</v>
      </c>
      <c r="C15" s="32" t="str">
        <f>"201804"</f>
        <v>201804</v>
      </c>
      <c r="D15" s="48" t="str">
        <f t="shared" si="1"/>
        <v>120</v>
      </c>
      <c r="E15" s="32"/>
      <c r="F15" s="32"/>
      <c r="G15" s="32"/>
      <c r="H15" s="32"/>
      <c r="I15" s="32"/>
    </row>
    <row r="16" s="45" customFormat="1" ht="20" customHeight="1" spans="1:9">
      <c r="A16" s="42">
        <v>201605</v>
      </c>
      <c r="B16" s="42">
        <v>95</v>
      </c>
      <c r="C16" s="32" t="str">
        <f>"201805"</f>
        <v>201805</v>
      </c>
      <c r="D16" s="48" t="str">
        <f t="shared" si="1"/>
        <v>120</v>
      </c>
      <c r="E16" s="32"/>
      <c r="F16" s="32"/>
      <c r="G16" s="32"/>
      <c r="H16" s="32"/>
      <c r="I16" s="32"/>
    </row>
    <row r="17" s="45" customFormat="1" ht="20" customHeight="1" spans="1:9">
      <c r="A17" s="42">
        <v>201606</v>
      </c>
      <c r="B17" s="42">
        <v>96</v>
      </c>
      <c r="C17" s="32" t="str">
        <f>"201806"</f>
        <v>201806</v>
      </c>
      <c r="D17" s="48" t="str">
        <f t="shared" si="1"/>
        <v>120</v>
      </c>
      <c r="E17" s="32"/>
      <c r="F17" s="32"/>
      <c r="G17" s="32"/>
      <c r="H17" s="32"/>
      <c r="I17" s="32"/>
    </row>
    <row r="18" s="45" customFormat="1" ht="20" customHeight="1" spans="1:9">
      <c r="A18" s="42">
        <v>201607</v>
      </c>
      <c r="B18" s="42">
        <v>97</v>
      </c>
      <c r="C18" s="32" t="str">
        <f>"201807"</f>
        <v>201807</v>
      </c>
      <c r="D18" s="48" t="str">
        <f t="shared" si="1"/>
        <v>120</v>
      </c>
      <c r="E18" s="32"/>
      <c r="F18" s="32"/>
      <c r="G18" s="32"/>
      <c r="H18" s="32"/>
      <c r="I18" s="32"/>
    </row>
    <row r="19" s="45" customFormat="1" ht="20" customHeight="1" spans="1:9">
      <c r="A19" s="42">
        <v>201608</v>
      </c>
      <c r="B19" s="42">
        <v>98</v>
      </c>
      <c r="C19" s="32" t="str">
        <f>"201808"</f>
        <v>201808</v>
      </c>
      <c r="D19" s="48" t="str">
        <f t="shared" ref="D19:D22" si="2">"138"</f>
        <v>138</v>
      </c>
      <c r="E19" s="32"/>
      <c r="F19" s="32"/>
      <c r="G19" s="32"/>
      <c r="H19" s="32"/>
      <c r="I19" s="32"/>
    </row>
    <row r="20" s="45" customFormat="1" ht="20" customHeight="1" spans="1:9">
      <c r="A20" s="42">
        <v>201609</v>
      </c>
      <c r="B20" s="42">
        <v>99</v>
      </c>
      <c r="C20" s="32" t="str">
        <f>"201808"</f>
        <v>201808</v>
      </c>
      <c r="D20" s="48" t="str">
        <f>"126"</f>
        <v>126</v>
      </c>
      <c r="E20" s="32"/>
      <c r="F20" s="32"/>
      <c r="G20" s="32"/>
      <c r="H20" s="32"/>
      <c r="I20" s="32"/>
    </row>
    <row r="21" s="45" customFormat="1" ht="20" customHeight="1" spans="1:9">
      <c r="A21" s="42">
        <v>201610</v>
      </c>
      <c r="B21" s="42">
        <v>100</v>
      </c>
      <c r="C21" s="32" t="str">
        <f>"201809"</f>
        <v>201809</v>
      </c>
      <c r="D21" s="48" t="str">
        <f t="shared" si="2"/>
        <v>138</v>
      </c>
      <c r="E21" s="32"/>
      <c r="F21" s="32"/>
      <c r="G21" s="32"/>
      <c r="H21" s="32"/>
      <c r="I21" s="32"/>
    </row>
    <row r="22" s="45" customFormat="1" ht="20" customHeight="1" spans="1:9">
      <c r="A22" s="42">
        <v>201611</v>
      </c>
      <c r="B22" s="42">
        <v>101</v>
      </c>
      <c r="C22" s="32" t="str">
        <f>"201810"</f>
        <v>201810</v>
      </c>
      <c r="D22" s="48" t="str">
        <f t="shared" si="2"/>
        <v>138</v>
      </c>
      <c r="E22" s="32"/>
      <c r="F22" s="32"/>
      <c r="G22" s="32"/>
      <c r="H22" s="32"/>
      <c r="I22" s="32"/>
    </row>
    <row r="23" s="45" customFormat="1" ht="20" customHeight="1" spans="1:9">
      <c r="A23" s="42">
        <v>201612</v>
      </c>
      <c r="B23" s="42">
        <v>102</v>
      </c>
      <c r="C23" s="32"/>
      <c r="D23" s="32"/>
      <c r="E23" s="32"/>
      <c r="F23" s="32"/>
      <c r="G23" s="32"/>
      <c r="H23" s="32"/>
      <c r="I23" s="32"/>
    </row>
    <row r="24" s="45" customFormat="1" ht="20" customHeight="1" spans="1:9">
      <c r="A24" s="42">
        <v>201701</v>
      </c>
      <c r="B24" s="42">
        <v>103</v>
      </c>
      <c r="C24" s="32"/>
      <c r="D24" s="32"/>
      <c r="E24" s="32"/>
      <c r="F24" s="32"/>
      <c r="G24" s="32"/>
      <c r="H24" s="32"/>
      <c r="I24" s="32"/>
    </row>
    <row r="25" s="45" customFormat="1" ht="20" customHeight="1" spans="1:9">
      <c r="A25" s="42">
        <v>201702</v>
      </c>
      <c r="B25" s="42">
        <v>104</v>
      </c>
      <c r="C25" s="32"/>
      <c r="D25" s="32"/>
      <c r="E25" s="32"/>
      <c r="F25" s="32"/>
      <c r="G25" s="32"/>
      <c r="H25" s="32"/>
      <c r="I25" s="32"/>
    </row>
    <row r="26" ht="20" customHeight="1" spans="1:9">
      <c r="A26" s="33" t="s">
        <v>16</v>
      </c>
      <c r="B26" s="34"/>
      <c r="C26" s="32"/>
      <c r="D26" s="32"/>
      <c r="E26" s="32"/>
      <c r="F26" s="32"/>
      <c r="G26" s="32"/>
      <c r="H26" s="32"/>
      <c r="I26" s="32"/>
    </row>
    <row r="27" ht="20" customHeight="1" spans="1:9">
      <c r="A27" s="32"/>
      <c r="B27" s="32"/>
      <c r="C27" s="32"/>
      <c r="D27" s="32"/>
      <c r="E27" s="32"/>
      <c r="F27" s="32"/>
      <c r="G27" s="32"/>
      <c r="H27" s="32"/>
      <c r="I27" s="32"/>
    </row>
    <row r="28" ht="20" customHeight="1" spans="1:9">
      <c r="A28" s="32"/>
      <c r="B28" s="32"/>
      <c r="C28" s="32"/>
      <c r="D28" s="32"/>
      <c r="E28" s="32"/>
      <c r="F28" s="32"/>
      <c r="G28" s="32"/>
      <c r="H28" s="32"/>
      <c r="I28" s="32"/>
    </row>
    <row r="29" ht="20" customHeight="1" spans="1:9">
      <c r="A29" s="32"/>
      <c r="B29" s="32"/>
      <c r="C29" s="32"/>
      <c r="D29" s="32"/>
      <c r="E29" s="32"/>
      <c r="F29" s="32"/>
      <c r="G29" s="32"/>
      <c r="H29" s="32"/>
      <c r="I29" s="32"/>
    </row>
    <row r="30" ht="20" customHeight="1" spans="1:9">
      <c r="A30" s="32"/>
      <c r="B30" s="32"/>
      <c r="C30" s="32"/>
      <c r="D30" s="32"/>
      <c r="E30" s="32"/>
      <c r="F30" s="32"/>
      <c r="G30" s="32"/>
      <c r="H30" s="32"/>
      <c r="I30" s="32"/>
    </row>
    <row r="31" ht="20" customHeight="1" spans="1:9">
      <c r="A31" s="32"/>
      <c r="B31" s="32"/>
      <c r="C31" s="32"/>
      <c r="D31" s="32"/>
      <c r="E31" s="32"/>
      <c r="F31" s="32"/>
      <c r="G31" s="32"/>
      <c r="H31" s="32"/>
      <c r="I31" s="32"/>
    </row>
    <row r="32" ht="20" customHeight="1" spans="1:9">
      <c r="A32" s="32"/>
      <c r="B32" s="32"/>
      <c r="C32" s="32"/>
      <c r="D32" s="32"/>
      <c r="E32" s="32"/>
      <c r="F32" s="32"/>
      <c r="G32" s="32"/>
      <c r="H32" s="32"/>
      <c r="I32" s="32"/>
    </row>
    <row r="33" ht="20" customHeight="1" spans="1:9">
      <c r="A33" s="32"/>
      <c r="B33" s="32"/>
      <c r="C33" s="32"/>
      <c r="D33" s="32"/>
      <c r="E33" s="32"/>
      <c r="F33" s="32"/>
      <c r="G33" s="32"/>
      <c r="H33" s="32"/>
      <c r="I33" s="32"/>
    </row>
    <row r="34" ht="20" customHeight="1" spans="1:9">
      <c r="A34" s="32"/>
      <c r="B34" s="32"/>
      <c r="C34" s="32"/>
      <c r="D34" s="32"/>
      <c r="E34" s="32"/>
      <c r="F34" s="32"/>
      <c r="G34" s="32"/>
      <c r="H34" s="32"/>
      <c r="I34" s="32"/>
    </row>
    <row r="35" ht="20" customHeight="1" spans="1:9">
      <c r="A35" s="32"/>
      <c r="B35" s="32"/>
      <c r="C35" s="32"/>
      <c r="D35" s="32"/>
      <c r="E35" s="32"/>
      <c r="F35" s="32"/>
      <c r="G35" s="32"/>
      <c r="H35" s="32"/>
      <c r="I35" s="32"/>
    </row>
    <row r="36" ht="20" customHeight="1" spans="1:9">
      <c r="A36" s="32"/>
      <c r="B36" s="32"/>
      <c r="C36" s="32"/>
      <c r="D36" s="32"/>
      <c r="E36" s="32"/>
      <c r="F36" s="32"/>
      <c r="G36" s="32"/>
      <c r="H36" s="32"/>
      <c r="I36" s="32"/>
    </row>
  </sheetData>
  <mergeCells count="37">
    <mergeCell ref="F3:G3"/>
    <mergeCell ref="D4:G4"/>
    <mergeCell ref="F5:I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A26:B26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H3:H4"/>
    <mergeCell ref="A1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zoomScale="130" zoomScaleNormal="130" workbookViewId="0">
      <selection activeCell="A20" sqref="A20"/>
    </sheetView>
  </sheetViews>
  <sheetFormatPr defaultColWidth="9" defaultRowHeight="14.4"/>
  <cols>
    <col min="1" max="1" width="7.87962962962963" style="31" customWidth="1"/>
    <col min="2" max="2" width="8.94444444444444" style="31" customWidth="1"/>
    <col min="3" max="3" width="10" style="31" customWidth="1"/>
    <col min="4" max="4" width="8.16666666666667" style="31" customWidth="1"/>
    <col min="5" max="5" width="8.06481481481481" style="31" customWidth="1"/>
    <col min="6" max="6" width="7.87962962962963" style="31" customWidth="1"/>
    <col min="7" max="7" width="9" style="31"/>
    <col min="8" max="8" width="4.32407407407407" style="31" customWidth="1"/>
    <col min="9" max="9" width="18.7407407407407" style="31" customWidth="1"/>
    <col min="10" max="16384" width="9" style="3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32" t="s">
        <v>1</v>
      </c>
      <c r="B3" s="32" t="s">
        <v>17</v>
      </c>
      <c r="C3" s="32" t="s">
        <v>3</v>
      </c>
      <c r="D3" s="32" t="s">
        <v>4</v>
      </c>
      <c r="E3" s="32" t="s">
        <v>5</v>
      </c>
      <c r="F3" s="53" t="s">
        <v>18</v>
      </c>
      <c r="G3" s="34"/>
      <c r="H3" s="35" t="s">
        <v>7</v>
      </c>
      <c r="I3" s="54" t="s">
        <v>19</v>
      </c>
    </row>
    <row r="4" ht="23" customHeight="1" spans="1:9">
      <c r="A4" s="32" t="s">
        <v>9</v>
      </c>
      <c r="B4" s="36">
        <v>20170104</v>
      </c>
      <c r="C4" s="37" t="s">
        <v>20</v>
      </c>
      <c r="D4" s="33" t="s">
        <v>21</v>
      </c>
      <c r="E4" s="38"/>
      <c r="F4" s="38"/>
      <c r="G4" s="34"/>
      <c r="H4" s="39"/>
      <c r="I4" s="42" t="s">
        <v>22</v>
      </c>
    </row>
    <row r="5" ht="20" customHeight="1" spans="1:9">
      <c r="A5" s="32" t="s">
        <v>13</v>
      </c>
      <c r="B5" s="32" t="s">
        <v>14</v>
      </c>
      <c r="C5" s="32"/>
      <c r="D5" s="32"/>
      <c r="E5" s="32"/>
      <c r="F5" s="40" t="s">
        <v>23</v>
      </c>
      <c r="G5" s="41"/>
      <c r="H5" s="41"/>
      <c r="I5" s="44"/>
    </row>
    <row r="6" ht="20" customHeight="1" spans="1:9">
      <c r="A6" s="42">
        <v>201701</v>
      </c>
      <c r="B6" s="42">
        <v>100</v>
      </c>
      <c r="C6" s="32"/>
      <c r="D6" s="32"/>
      <c r="E6" s="32"/>
      <c r="F6" s="33"/>
      <c r="G6" s="34"/>
      <c r="H6" s="32"/>
      <c r="I6" s="32"/>
    </row>
    <row r="7" ht="20" customHeight="1" spans="1:9">
      <c r="A7" s="42">
        <v>201702</v>
      </c>
      <c r="B7" s="42">
        <v>100</v>
      </c>
      <c r="C7" s="32"/>
      <c r="D7" s="32"/>
      <c r="E7" s="32"/>
      <c r="F7" s="33"/>
      <c r="G7" s="34"/>
      <c r="H7" s="32"/>
      <c r="I7" s="32"/>
    </row>
    <row r="8" ht="20" customHeight="1" spans="1:9">
      <c r="A8" s="32">
        <v>201708</v>
      </c>
      <c r="B8" s="43">
        <v>120</v>
      </c>
      <c r="C8" s="43"/>
      <c r="D8" s="43"/>
      <c r="E8" s="32"/>
      <c r="F8" s="32"/>
      <c r="G8" s="32"/>
      <c r="H8" s="32"/>
      <c r="I8" s="32"/>
    </row>
    <row r="9" ht="20" customHeight="1" spans="1:9">
      <c r="A9" s="32">
        <v>201708</v>
      </c>
      <c r="B9" s="43">
        <v>640</v>
      </c>
      <c r="C9" s="43"/>
      <c r="D9" s="43"/>
      <c r="E9" s="32"/>
      <c r="F9" s="32"/>
      <c r="G9" s="32"/>
      <c r="H9" s="32"/>
      <c r="I9" s="32"/>
    </row>
    <row r="10" ht="20" customHeight="1" spans="1:9">
      <c r="A10" s="32">
        <v>201709</v>
      </c>
      <c r="B10" s="43">
        <v>120</v>
      </c>
      <c r="C10" s="43"/>
      <c r="D10" s="43"/>
      <c r="E10" s="32"/>
      <c r="F10" s="33"/>
      <c r="G10" s="34"/>
      <c r="H10" s="32"/>
      <c r="I10" s="32"/>
    </row>
    <row r="11" ht="20" customHeight="1" spans="1:9">
      <c r="A11" s="32">
        <v>201710</v>
      </c>
      <c r="B11" s="43">
        <v>120</v>
      </c>
      <c r="C11" s="43"/>
      <c r="D11" s="43"/>
      <c r="E11" s="32"/>
      <c r="F11" s="33"/>
      <c r="G11" s="34"/>
      <c r="H11" s="32"/>
      <c r="I11" s="32"/>
    </row>
    <row r="12" ht="20" customHeight="1" spans="1:9">
      <c r="A12" s="32">
        <v>201711</v>
      </c>
      <c r="B12" s="43">
        <v>120</v>
      </c>
      <c r="C12" s="43"/>
      <c r="D12" s="43"/>
      <c r="E12" s="32"/>
      <c r="F12" s="32"/>
      <c r="G12" s="32"/>
      <c r="H12" s="32"/>
      <c r="I12" s="32"/>
    </row>
    <row r="13" ht="20" customHeight="1" spans="1:9">
      <c r="A13" s="32">
        <v>201712</v>
      </c>
      <c r="B13" s="43">
        <v>120</v>
      </c>
      <c r="C13" s="43"/>
      <c r="D13" s="43"/>
      <c r="E13" s="32"/>
      <c r="F13" s="32"/>
      <c r="G13" s="32"/>
      <c r="H13" s="32"/>
      <c r="I13" s="32"/>
    </row>
    <row r="14" ht="20" customHeight="1" spans="1:9">
      <c r="A14" s="32">
        <v>201801</v>
      </c>
      <c r="B14" s="43">
        <v>120</v>
      </c>
      <c r="C14" s="43"/>
      <c r="D14" s="43"/>
      <c r="E14" s="32"/>
      <c r="F14" s="32"/>
      <c r="G14" s="32"/>
      <c r="H14" s="32"/>
      <c r="I14" s="32"/>
    </row>
    <row r="15" ht="20" customHeight="1" spans="1:9">
      <c r="A15" s="32">
        <v>201802</v>
      </c>
      <c r="B15" s="43">
        <v>120</v>
      </c>
      <c r="C15" s="43"/>
      <c r="D15" s="43"/>
      <c r="E15" s="32"/>
      <c r="F15" s="32"/>
      <c r="G15" s="32"/>
      <c r="H15" s="32"/>
      <c r="I15" s="32"/>
    </row>
    <row r="16" ht="20" customHeight="1" spans="1:9">
      <c r="A16" s="32">
        <v>201803</v>
      </c>
      <c r="B16" s="43">
        <v>120</v>
      </c>
      <c r="C16" s="43"/>
      <c r="D16" s="43"/>
      <c r="E16" s="32"/>
      <c r="F16" s="32"/>
      <c r="G16" s="32"/>
      <c r="H16" s="32"/>
      <c r="I16" s="32"/>
    </row>
    <row r="17" ht="20" customHeight="1" spans="1:9">
      <c r="A17" s="33" t="s">
        <v>24</v>
      </c>
      <c r="B17" s="34"/>
      <c r="C17" s="43"/>
      <c r="D17" s="43"/>
      <c r="E17" s="32"/>
      <c r="F17" s="32"/>
      <c r="G17" s="32"/>
      <c r="H17" s="32"/>
      <c r="I17" s="32"/>
    </row>
    <row r="18" ht="20" customHeight="1" spans="1:9">
      <c r="A18" s="32"/>
      <c r="B18" s="43"/>
      <c r="C18" s="43"/>
      <c r="D18" s="43"/>
      <c r="E18" s="32"/>
      <c r="F18" s="32"/>
      <c r="G18" s="32"/>
      <c r="H18" s="32"/>
      <c r="I18" s="32"/>
    </row>
    <row r="19" ht="20" customHeight="1" spans="1:9">
      <c r="A19" s="32"/>
      <c r="B19" s="43"/>
      <c r="C19" s="43"/>
      <c r="D19" s="43"/>
      <c r="E19" s="32"/>
      <c r="F19" s="33"/>
      <c r="G19" s="34"/>
      <c r="H19" s="32"/>
      <c r="I19" s="32"/>
    </row>
    <row r="20" ht="20" customHeight="1" spans="1:9">
      <c r="A20" s="32"/>
      <c r="B20" s="43"/>
      <c r="C20" s="43"/>
      <c r="D20" s="43"/>
      <c r="E20" s="32"/>
      <c r="F20" s="32"/>
      <c r="G20" s="32"/>
      <c r="H20" s="32"/>
      <c r="I20" s="32"/>
    </row>
    <row r="21" ht="20" customHeight="1" spans="1:9">
      <c r="A21" s="32"/>
      <c r="B21" s="43"/>
      <c r="C21" s="32"/>
      <c r="D21" s="43"/>
      <c r="E21" s="32"/>
      <c r="F21" s="32"/>
      <c r="G21" s="32"/>
      <c r="H21" s="32"/>
      <c r="I21" s="32"/>
    </row>
    <row r="22" ht="20" customHeight="1" spans="1:9">
      <c r="A22" s="32"/>
      <c r="B22" s="32"/>
      <c r="C22" s="32"/>
      <c r="D22" s="32"/>
      <c r="E22" s="32"/>
      <c r="F22" s="32"/>
      <c r="G22" s="32"/>
      <c r="H22" s="32"/>
      <c r="I22" s="32"/>
    </row>
    <row r="23" ht="20" customHeight="1" spans="1:9">
      <c r="A23" s="32"/>
      <c r="B23" s="32"/>
      <c r="C23" s="43"/>
      <c r="D23" s="32"/>
      <c r="E23" s="32"/>
      <c r="F23" s="32"/>
      <c r="G23" s="32"/>
      <c r="H23" s="32"/>
      <c r="I23" s="32"/>
    </row>
    <row r="24" ht="20" customHeight="1" spans="1:9">
      <c r="A24" s="32"/>
      <c r="B24" s="32"/>
      <c r="C24" s="32"/>
      <c r="D24" s="32"/>
      <c r="E24" s="32"/>
      <c r="F24" s="32"/>
      <c r="G24" s="32"/>
      <c r="H24" s="32"/>
      <c r="I24" s="32"/>
    </row>
    <row r="25" ht="20" customHeight="1" spans="1:9">
      <c r="A25" s="32"/>
      <c r="B25" s="32"/>
      <c r="C25" s="32"/>
      <c r="D25" s="32"/>
      <c r="E25" s="32"/>
      <c r="F25" s="32"/>
      <c r="G25" s="32"/>
      <c r="H25" s="32"/>
      <c r="I25" s="32"/>
    </row>
    <row r="26" ht="20" customHeight="1" spans="1:9">
      <c r="A26" s="32"/>
      <c r="B26" s="32"/>
      <c r="C26" s="32"/>
      <c r="D26" s="32"/>
      <c r="E26" s="32"/>
      <c r="F26" s="32"/>
      <c r="G26" s="32"/>
      <c r="H26" s="32"/>
      <c r="I26" s="32"/>
    </row>
    <row r="27" ht="20" customHeight="1" spans="1:9">
      <c r="A27" s="32"/>
      <c r="B27" s="32"/>
      <c r="C27" s="32"/>
      <c r="D27" s="32"/>
      <c r="E27" s="32"/>
      <c r="F27" s="32"/>
      <c r="G27" s="32"/>
      <c r="H27" s="32"/>
      <c r="I27" s="32"/>
    </row>
    <row r="28" ht="20" customHeight="1" spans="1:9">
      <c r="A28" s="32"/>
      <c r="B28" s="32"/>
      <c r="C28" s="32"/>
      <c r="D28" s="32"/>
      <c r="E28" s="32"/>
      <c r="F28" s="32"/>
      <c r="G28" s="32"/>
      <c r="H28" s="32"/>
      <c r="I28" s="32"/>
    </row>
    <row r="29" ht="20" customHeight="1" spans="1:9">
      <c r="A29" s="32"/>
      <c r="B29" s="32"/>
      <c r="C29" s="32"/>
      <c r="D29" s="32"/>
      <c r="E29" s="32"/>
      <c r="F29" s="32"/>
      <c r="G29" s="32"/>
      <c r="H29" s="32"/>
      <c r="I29" s="32"/>
    </row>
    <row r="30" ht="20" customHeight="1" spans="1:9">
      <c r="A30" s="32"/>
      <c r="B30" s="32"/>
      <c r="C30" s="32"/>
      <c r="D30" s="32"/>
      <c r="E30" s="32"/>
      <c r="F30" s="32"/>
      <c r="G30" s="32"/>
      <c r="H30" s="32"/>
      <c r="I30" s="32"/>
    </row>
    <row r="31" ht="20" customHeight="1" spans="1:9">
      <c r="A31" s="32"/>
      <c r="B31" s="32"/>
      <c r="C31" s="32"/>
      <c r="D31" s="32"/>
      <c r="E31" s="32"/>
      <c r="F31" s="32"/>
      <c r="G31" s="32"/>
      <c r="H31" s="32"/>
      <c r="I31" s="32"/>
    </row>
    <row r="32" ht="20" customHeight="1" spans="1:9">
      <c r="A32" s="32"/>
      <c r="B32" s="32"/>
      <c r="C32" s="32"/>
      <c r="D32" s="32"/>
      <c r="E32" s="32"/>
      <c r="F32" s="32"/>
      <c r="G32" s="32"/>
      <c r="H32" s="32"/>
      <c r="I32" s="32"/>
    </row>
    <row r="33" ht="20" customHeight="1" spans="1:9">
      <c r="A33" s="32"/>
      <c r="B33" s="32"/>
      <c r="C33" s="32"/>
      <c r="D33" s="32"/>
      <c r="E33" s="32"/>
      <c r="F33" s="32"/>
      <c r="G33" s="32"/>
      <c r="H33" s="32"/>
      <c r="I33" s="32"/>
    </row>
    <row r="34" ht="20" customHeight="1" spans="1:9">
      <c r="A34" s="32"/>
      <c r="B34" s="32"/>
      <c r="C34" s="32"/>
      <c r="D34" s="32"/>
      <c r="E34" s="32"/>
      <c r="F34" s="32"/>
      <c r="G34" s="32"/>
      <c r="H34" s="32"/>
      <c r="I34" s="32"/>
    </row>
  </sheetData>
  <mergeCells count="35">
    <mergeCell ref="F3:G3"/>
    <mergeCell ref="D4:G4"/>
    <mergeCell ref="F5:I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A17:B17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H3:H4"/>
    <mergeCell ref="A1:I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zoomScale="130" zoomScaleNormal="130" workbookViewId="0">
      <selection activeCell="B20" sqref="B20"/>
    </sheetView>
  </sheetViews>
  <sheetFormatPr defaultColWidth="9" defaultRowHeight="14.4"/>
  <cols>
    <col min="1" max="1" width="7.87962962962963" customWidth="1"/>
    <col min="2" max="2" width="8.5462962962963" customWidth="1"/>
    <col min="3" max="3" width="9.12962962962963" customWidth="1"/>
    <col min="4" max="4" width="9.03703703703704" customWidth="1"/>
    <col min="6" max="6" width="10.7592592592593" customWidth="1"/>
    <col min="7" max="7" width="7.49074074074074" customWidth="1"/>
    <col min="8" max="8" width="5.37962962962963" customWidth="1"/>
    <col min="9" max="9" width="19.2314814814815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16" t="s">
        <v>1</v>
      </c>
      <c r="B3" s="16" t="s">
        <v>25</v>
      </c>
      <c r="C3" s="16" t="s">
        <v>3</v>
      </c>
      <c r="D3" s="16" t="s">
        <v>4</v>
      </c>
      <c r="E3" s="16" t="s">
        <v>5</v>
      </c>
      <c r="F3" s="55" t="s">
        <v>26</v>
      </c>
      <c r="G3" s="18"/>
      <c r="H3" s="16" t="s">
        <v>7</v>
      </c>
      <c r="I3" s="56" t="s">
        <v>27</v>
      </c>
    </row>
    <row r="4" ht="40" customHeight="1" spans="1:9">
      <c r="A4" s="16" t="s">
        <v>9</v>
      </c>
      <c r="B4" s="19" t="s">
        <v>28</v>
      </c>
      <c r="C4" s="16" t="s">
        <v>10</v>
      </c>
      <c r="D4" s="16" t="s">
        <v>29</v>
      </c>
      <c r="E4" s="16"/>
      <c r="F4" s="20" t="s">
        <v>30</v>
      </c>
      <c r="G4" s="21"/>
      <c r="H4" s="21"/>
      <c r="I4" s="24"/>
    </row>
    <row r="5" ht="20" customHeight="1" spans="1:9">
      <c r="A5" s="16" t="s">
        <v>13</v>
      </c>
      <c r="B5" s="16" t="s">
        <v>14</v>
      </c>
      <c r="C5" s="16"/>
      <c r="D5" s="16"/>
      <c r="E5" s="16"/>
      <c r="F5" s="17"/>
      <c r="G5" s="18"/>
      <c r="H5" s="16"/>
      <c r="I5" s="16"/>
    </row>
    <row r="6" ht="20" customHeight="1" spans="1:9">
      <c r="A6" s="19">
        <v>201708</v>
      </c>
      <c r="B6" s="23">
        <v>110</v>
      </c>
      <c r="C6" s="23"/>
      <c r="D6" s="23"/>
      <c r="E6" s="16"/>
      <c r="F6" s="17"/>
      <c r="G6" s="18"/>
      <c r="H6" s="16"/>
      <c r="I6" s="16"/>
    </row>
    <row r="7" ht="20" customHeight="1" spans="1:9">
      <c r="A7" s="19">
        <v>201708</v>
      </c>
      <c r="B7" s="23">
        <v>590</v>
      </c>
      <c r="C7" s="23"/>
      <c r="D7" s="23"/>
      <c r="E7" s="16"/>
      <c r="F7" s="17"/>
      <c r="G7" s="18"/>
      <c r="H7" s="16"/>
      <c r="I7" s="16"/>
    </row>
    <row r="8" ht="20" customHeight="1" spans="1:9">
      <c r="A8" s="19">
        <v>201709</v>
      </c>
      <c r="B8" s="23">
        <v>110</v>
      </c>
      <c r="C8" s="23"/>
      <c r="D8" s="23"/>
      <c r="E8" s="16"/>
      <c r="F8" s="17"/>
      <c r="G8" s="18"/>
      <c r="H8" s="16"/>
      <c r="I8" s="16"/>
    </row>
    <row r="9" ht="20" customHeight="1" spans="1:9">
      <c r="A9" s="19">
        <v>201710</v>
      </c>
      <c r="B9" s="23">
        <v>110</v>
      </c>
      <c r="C9" s="23"/>
      <c r="D9" s="23"/>
      <c r="E9" s="16"/>
      <c r="F9" s="17"/>
      <c r="G9" s="18"/>
      <c r="H9" s="16"/>
      <c r="I9" s="16"/>
    </row>
    <row r="10" ht="20" customHeight="1" spans="1:9">
      <c r="A10" s="19">
        <v>201711</v>
      </c>
      <c r="B10" s="23">
        <v>110</v>
      </c>
      <c r="C10" s="23"/>
      <c r="D10" s="23"/>
      <c r="E10" s="16"/>
      <c r="F10" s="16"/>
      <c r="G10" s="16"/>
      <c r="H10" s="16"/>
      <c r="I10" s="16"/>
    </row>
    <row r="11" ht="20" customHeight="1" spans="1:9">
      <c r="A11" s="16">
        <v>201802</v>
      </c>
      <c r="B11" s="22">
        <v>110</v>
      </c>
      <c r="C11" s="22"/>
      <c r="D11" s="23"/>
      <c r="E11" s="16"/>
      <c r="F11" s="16"/>
      <c r="G11" s="16"/>
      <c r="H11" s="16"/>
      <c r="I11" s="16"/>
    </row>
    <row r="12" ht="20" customHeight="1" spans="1:9">
      <c r="A12" s="16">
        <v>201802</v>
      </c>
      <c r="B12" s="22">
        <v>1210</v>
      </c>
      <c r="C12" s="22"/>
      <c r="D12" s="22"/>
      <c r="E12" s="16"/>
      <c r="F12" s="16"/>
      <c r="G12" s="16"/>
      <c r="H12" s="16"/>
      <c r="I12" s="16"/>
    </row>
    <row r="13" ht="20" customHeight="1" spans="1:9">
      <c r="A13" s="17" t="s">
        <v>31</v>
      </c>
      <c r="B13" s="18"/>
      <c r="C13" s="22"/>
      <c r="D13" s="22"/>
      <c r="E13" s="16"/>
      <c r="F13" s="16"/>
      <c r="G13" s="16"/>
      <c r="H13" s="16"/>
      <c r="I13" s="16"/>
    </row>
    <row r="14" ht="20" customHeight="1" spans="1:9">
      <c r="A14" s="16"/>
      <c r="B14" s="22"/>
      <c r="C14" s="22"/>
      <c r="D14" s="22"/>
      <c r="E14" s="16"/>
      <c r="F14" s="16"/>
      <c r="G14" s="16"/>
      <c r="H14" s="16"/>
      <c r="I14" s="16"/>
    </row>
    <row r="15" ht="20" customHeight="1" spans="1:9">
      <c r="A15" s="16"/>
      <c r="B15" s="22"/>
      <c r="C15" s="22"/>
      <c r="D15" s="22"/>
      <c r="E15" s="16"/>
      <c r="F15" s="16"/>
      <c r="G15" s="16"/>
      <c r="H15" s="16"/>
      <c r="I15" s="16"/>
    </row>
    <row r="16" ht="20" customHeight="1" spans="1:9">
      <c r="A16" s="16"/>
      <c r="B16" s="22"/>
      <c r="C16" s="22"/>
      <c r="D16" s="22"/>
      <c r="E16" s="16"/>
      <c r="F16" s="16"/>
      <c r="G16" s="16"/>
      <c r="H16" s="16"/>
      <c r="I16" s="16"/>
    </row>
    <row r="17" ht="20" customHeight="1" spans="1:9">
      <c r="A17" s="16"/>
      <c r="B17" s="22"/>
      <c r="C17" s="22"/>
      <c r="D17" s="22"/>
      <c r="E17" s="16"/>
      <c r="F17" s="17"/>
      <c r="G17" s="18"/>
      <c r="H17" s="16"/>
      <c r="I17" s="16"/>
    </row>
    <row r="18" ht="20" customHeight="1" spans="1:9">
      <c r="A18" s="16"/>
      <c r="B18" s="22"/>
      <c r="C18" s="22"/>
      <c r="D18" s="22"/>
      <c r="E18" s="16"/>
      <c r="F18" s="16"/>
      <c r="G18" s="16"/>
      <c r="H18" s="16"/>
      <c r="I18" s="16"/>
    </row>
    <row r="19" ht="20" customHeight="1" spans="1:9">
      <c r="A19" s="16"/>
      <c r="B19" s="22"/>
      <c r="C19" s="16"/>
      <c r="D19" s="22"/>
      <c r="E19" s="16"/>
      <c r="F19" s="16"/>
      <c r="G19" s="16"/>
      <c r="H19" s="16"/>
      <c r="I19" s="16"/>
    </row>
    <row r="20" ht="20" customHeight="1" spans="1:9">
      <c r="A20" s="16"/>
      <c r="B20" s="16"/>
      <c r="C20" s="16"/>
      <c r="D20" s="16"/>
      <c r="E20" s="16"/>
      <c r="F20" s="16"/>
      <c r="G20" s="16"/>
      <c r="H20" s="16"/>
      <c r="I20" s="16"/>
    </row>
    <row r="21" ht="20" customHeight="1" spans="1:9">
      <c r="A21" s="16"/>
      <c r="B21" s="16"/>
      <c r="C21" s="22"/>
      <c r="D21" s="16"/>
      <c r="E21" s="16"/>
      <c r="F21" s="16"/>
      <c r="G21" s="16"/>
      <c r="H21" s="16"/>
      <c r="I21" s="16"/>
    </row>
    <row r="22" ht="20" customHeight="1" spans="1:9">
      <c r="A22" s="16"/>
      <c r="B22" s="16"/>
      <c r="C22" s="16"/>
      <c r="D22" s="16"/>
      <c r="E22" s="16"/>
      <c r="F22" s="16"/>
      <c r="G22" s="16"/>
      <c r="H22" s="16"/>
      <c r="I22" s="16"/>
    </row>
    <row r="23" ht="20" customHeight="1" spans="1:9">
      <c r="A23" s="16"/>
      <c r="B23" s="16"/>
      <c r="C23" s="16"/>
      <c r="D23" s="16"/>
      <c r="E23" s="16"/>
      <c r="F23" s="16"/>
      <c r="G23" s="16"/>
      <c r="H23" s="16"/>
      <c r="I23" s="16"/>
    </row>
    <row r="24" ht="20" customHeight="1" spans="1:9">
      <c r="A24" s="16"/>
      <c r="B24" s="16"/>
      <c r="C24" s="16"/>
      <c r="D24" s="16"/>
      <c r="E24" s="16"/>
      <c r="F24" s="16"/>
      <c r="G24" s="16"/>
      <c r="H24" s="16"/>
      <c r="I24" s="16"/>
    </row>
    <row r="25" ht="20" customHeight="1" spans="1:9">
      <c r="A25" s="16"/>
      <c r="B25" s="16"/>
      <c r="C25" s="16"/>
      <c r="D25" s="16"/>
      <c r="E25" s="16"/>
      <c r="F25" s="16"/>
      <c r="G25" s="16"/>
      <c r="H25" s="16"/>
      <c r="I25" s="16"/>
    </row>
    <row r="26" ht="20" customHeight="1" spans="1:9">
      <c r="A26" s="16"/>
      <c r="B26" s="16"/>
      <c r="C26" s="16"/>
      <c r="D26" s="16"/>
      <c r="E26" s="16"/>
      <c r="F26" s="16"/>
      <c r="G26" s="16"/>
      <c r="H26" s="16"/>
      <c r="I26" s="16"/>
    </row>
    <row r="27" ht="20" customHeight="1" spans="1:9">
      <c r="A27" s="16"/>
      <c r="B27" s="16"/>
      <c r="C27" s="16"/>
      <c r="D27" s="16"/>
      <c r="E27" s="16"/>
      <c r="F27" s="16"/>
      <c r="G27" s="16"/>
      <c r="H27" s="16"/>
      <c r="I27" s="16"/>
    </row>
    <row r="28" ht="20" customHeight="1" spans="1:9">
      <c r="A28" s="16"/>
      <c r="B28" s="16"/>
      <c r="C28" s="16"/>
      <c r="D28" s="16"/>
      <c r="E28" s="16"/>
      <c r="F28" s="16"/>
      <c r="G28" s="16"/>
      <c r="H28" s="16"/>
      <c r="I28" s="16"/>
    </row>
    <row r="29" ht="20" customHeight="1" spans="1:9">
      <c r="A29" s="16"/>
      <c r="B29" s="16"/>
      <c r="C29" s="16"/>
      <c r="D29" s="16"/>
      <c r="E29" s="16"/>
      <c r="F29" s="16"/>
      <c r="G29" s="16"/>
      <c r="H29" s="16"/>
      <c r="I29" s="16"/>
    </row>
    <row r="30" ht="20" customHeight="1" spans="1:9">
      <c r="A30" s="16"/>
      <c r="B30" s="16"/>
      <c r="C30" s="16"/>
      <c r="D30" s="16"/>
      <c r="E30" s="16"/>
      <c r="F30" s="16"/>
      <c r="G30" s="16"/>
      <c r="H30" s="16"/>
      <c r="I30" s="16"/>
    </row>
    <row r="31" ht="20" customHeight="1" spans="1:9">
      <c r="A31" s="16"/>
      <c r="B31" s="16"/>
      <c r="C31" s="16"/>
      <c r="D31" s="16"/>
      <c r="E31" s="16"/>
      <c r="F31" s="16"/>
      <c r="G31" s="16"/>
      <c r="H31" s="16"/>
      <c r="I31" s="16"/>
    </row>
    <row r="32" ht="20" customHeight="1" spans="1:9">
      <c r="A32" s="16"/>
      <c r="B32" s="16"/>
      <c r="C32" s="16"/>
      <c r="D32" s="16"/>
      <c r="E32" s="16"/>
      <c r="F32" s="16"/>
      <c r="G32" s="16"/>
      <c r="H32" s="16"/>
      <c r="I32" s="16"/>
    </row>
    <row r="33" ht="20" customHeight="1" spans="1:9">
      <c r="A33" s="16"/>
      <c r="B33" s="16"/>
      <c r="C33" s="16"/>
      <c r="D33" s="16"/>
      <c r="E33" s="16"/>
      <c r="F33" s="16"/>
      <c r="G33" s="16"/>
      <c r="H33" s="16"/>
      <c r="I33" s="16"/>
    </row>
  </sheetData>
  <mergeCells count="34">
    <mergeCell ref="F3:G3"/>
    <mergeCell ref="D4:E4"/>
    <mergeCell ref="F4:I4"/>
    <mergeCell ref="F5:G5"/>
    <mergeCell ref="F6:G6"/>
    <mergeCell ref="F7:G7"/>
    <mergeCell ref="F8:G8"/>
    <mergeCell ref="F9:G9"/>
    <mergeCell ref="F10:G10"/>
    <mergeCell ref="F11:G11"/>
    <mergeCell ref="F12:G12"/>
    <mergeCell ref="A13:B1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1:I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30" zoomScaleNormal="130" topLeftCell="A12" workbookViewId="0">
      <selection activeCell="E12" sqref="E12"/>
    </sheetView>
  </sheetViews>
  <sheetFormatPr defaultColWidth="9" defaultRowHeight="14.4"/>
  <cols>
    <col min="1" max="1" width="8.16666666666667" customWidth="1"/>
    <col min="2" max="2" width="9.23148148148148" customWidth="1"/>
    <col min="3" max="3" width="9.89814814814815" customWidth="1"/>
    <col min="4" max="4" width="10.3796296296296" customWidth="1"/>
    <col min="6" max="7" width="7.21296296296296" customWidth="1"/>
    <col min="8" max="8" width="7.39814814814815" customWidth="1"/>
    <col min="9" max="9" width="18.0740740740741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16" t="s">
        <v>1</v>
      </c>
      <c r="B3" s="16" t="s">
        <v>32</v>
      </c>
      <c r="C3" s="16" t="s">
        <v>3</v>
      </c>
      <c r="D3" s="16" t="s">
        <v>4</v>
      </c>
      <c r="E3" s="16" t="s">
        <v>5</v>
      </c>
      <c r="F3" s="55" t="s">
        <v>33</v>
      </c>
      <c r="G3" s="18"/>
      <c r="H3" s="16" t="s">
        <v>7</v>
      </c>
      <c r="I3" s="56" t="s">
        <v>34</v>
      </c>
    </row>
    <row r="4" ht="40" customHeight="1" spans="1:9">
      <c r="A4" s="16" t="s">
        <v>9</v>
      </c>
      <c r="B4" s="19">
        <v>20180819</v>
      </c>
      <c r="C4" s="16" t="s">
        <v>10</v>
      </c>
      <c r="D4" s="16" t="s">
        <v>35</v>
      </c>
      <c r="E4" s="16"/>
      <c r="F4" s="20" t="s">
        <v>36</v>
      </c>
      <c r="G4" s="21"/>
      <c r="H4" s="21"/>
      <c r="I4" s="24"/>
    </row>
    <row r="5" ht="20" customHeight="1" spans="1:9">
      <c r="A5" s="16" t="s">
        <v>13</v>
      </c>
      <c r="B5" s="16" t="s">
        <v>14</v>
      </c>
      <c r="C5" s="16"/>
      <c r="D5" s="16"/>
      <c r="E5" s="16"/>
      <c r="F5" s="17"/>
      <c r="G5" s="18"/>
      <c r="H5" s="16"/>
      <c r="I5" s="16"/>
    </row>
    <row r="6" ht="20" customHeight="1" spans="1:9">
      <c r="A6" s="16">
        <v>201708</v>
      </c>
      <c r="B6" s="22">
        <v>120</v>
      </c>
      <c r="C6" s="22"/>
      <c r="D6" s="22"/>
      <c r="E6" s="16"/>
      <c r="F6" s="17"/>
      <c r="G6" s="18"/>
      <c r="H6" s="16"/>
      <c r="I6" s="16"/>
    </row>
    <row r="7" ht="20" customHeight="1" spans="1:9">
      <c r="A7" s="16">
        <v>201708</v>
      </c>
      <c r="B7" s="22">
        <v>640</v>
      </c>
      <c r="C7" s="22"/>
      <c r="D7" s="22"/>
      <c r="E7" s="16"/>
      <c r="F7" s="17"/>
      <c r="G7" s="18"/>
      <c r="H7" s="16"/>
      <c r="I7" s="16"/>
    </row>
    <row r="8" ht="20" customHeight="1" spans="1:9">
      <c r="A8" s="16">
        <v>201709</v>
      </c>
      <c r="B8" s="22">
        <v>120</v>
      </c>
      <c r="C8" s="22"/>
      <c r="D8" s="22"/>
      <c r="E8" s="16"/>
      <c r="F8" s="17"/>
      <c r="G8" s="18"/>
      <c r="H8" s="16"/>
      <c r="I8" s="16"/>
    </row>
    <row r="9" ht="20" customHeight="1" spans="1:9">
      <c r="A9" s="16">
        <v>201710</v>
      </c>
      <c r="B9" s="22">
        <v>120</v>
      </c>
      <c r="C9" s="22"/>
      <c r="D9" s="22"/>
      <c r="E9" s="16"/>
      <c r="F9" s="17"/>
      <c r="G9" s="18"/>
      <c r="H9" s="16"/>
      <c r="I9" s="16"/>
    </row>
    <row r="10" ht="20" customHeight="1" spans="1:9">
      <c r="A10" s="16">
        <v>201711</v>
      </c>
      <c r="B10" s="22">
        <v>120</v>
      </c>
      <c r="C10" s="22"/>
      <c r="D10" s="22"/>
      <c r="E10" s="16"/>
      <c r="F10" s="17"/>
      <c r="G10" s="18"/>
      <c r="H10" s="16"/>
      <c r="I10" s="16"/>
    </row>
    <row r="11" ht="20" customHeight="1" spans="1:9">
      <c r="A11" s="16">
        <v>201712</v>
      </c>
      <c r="B11" s="22">
        <v>120</v>
      </c>
      <c r="C11" s="22"/>
      <c r="D11" s="22"/>
      <c r="E11" s="16"/>
      <c r="F11" s="17"/>
      <c r="G11" s="18"/>
      <c r="H11" s="16"/>
      <c r="I11" s="16"/>
    </row>
    <row r="12" ht="20" customHeight="1" spans="1:9">
      <c r="A12" s="16">
        <v>201801</v>
      </c>
      <c r="B12" s="22">
        <v>120</v>
      </c>
      <c r="C12" s="22"/>
      <c r="D12" s="22"/>
      <c r="E12" s="16"/>
      <c r="F12" s="17"/>
      <c r="G12" s="18"/>
      <c r="H12" s="16"/>
      <c r="I12" s="16"/>
    </row>
    <row r="13" ht="20" customHeight="1" spans="1:9">
      <c r="A13" s="16">
        <v>201802</v>
      </c>
      <c r="B13" s="22">
        <v>120</v>
      </c>
      <c r="C13" s="22"/>
      <c r="D13" s="22"/>
      <c r="E13" s="16"/>
      <c r="F13" s="17"/>
      <c r="G13" s="18"/>
      <c r="H13" s="16"/>
      <c r="I13" s="16"/>
    </row>
    <row r="14" ht="20" customHeight="1" spans="1:9">
      <c r="A14" s="16">
        <v>201803</v>
      </c>
      <c r="B14" s="22">
        <v>120</v>
      </c>
      <c r="C14" s="22"/>
      <c r="D14" s="22"/>
      <c r="E14" s="16"/>
      <c r="F14" s="17"/>
      <c r="G14" s="18"/>
      <c r="H14" s="16"/>
      <c r="I14" s="16"/>
    </row>
    <row r="15" ht="20" customHeight="1" spans="1:9">
      <c r="A15" s="16">
        <v>201804</v>
      </c>
      <c r="B15" s="22">
        <v>120</v>
      </c>
      <c r="C15" s="22"/>
      <c r="D15" s="22"/>
      <c r="E15" s="16"/>
      <c r="F15" s="17"/>
      <c r="G15" s="18"/>
      <c r="H15" s="16"/>
      <c r="I15" s="16"/>
    </row>
    <row r="16" ht="20" customHeight="1" spans="1:9">
      <c r="A16" s="16">
        <v>201805</v>
      </c>
      <c r="B16" s="22">
        <v>120</v>
      </c>
      <c r="C16" s="22"/>
      <c r="D16" s="22"/>
      <c r="E16" s="16"/>
      <c r="F16" s="17"/>
      <c r="G16" s="18"/>
      <c r="H16" s="16"/>
      <c r="I16" s="16"/>
    </row>
    <row r="17" ht="20" customHeight="1" spans="1:9">
      <c r="A17" s="16">
        <v>201806</v>
      </c>
      <c r="B17" s="22">
        <v>120</v>
      </c>
      <c r="C17" s="22"/>
      <c r="D17" s="22"/>
      <c r="E17" s="16"/>
      <c r="F17" s="17"/>
      <c r="G17" s="18"/>
      <c r="H17" s="16"/>
      <c r="I17" s="16"/>
    </row>
    <row r="18" ht="20" customHeight="1" spans="1:9">
      <c r="A18" s="16">
        <v>201807</v>
      </c>
      <c r="B18" s="22">
        <v>120</v>
      </c>
      <c r="C18" s="22"/>
      <c r="D18" s="22"/>
      <c r="E18" s="16"/>
      <c r="F18" s="17"/>
      <c r="G18" s="18"/>
      <c r="H18" s="16"/>
      <c r="I18" s="16"/>
    </row>
    <row r="19" ht="20" customHeight="1" spans="1:9">
      <c r="A19" s="16">
        <v>201808</v>
      </c>
      <c r="B19" s="22">
        <v>138</v>
      </c>
      <c r="C19" s="22"/>
      <c r="D19" s="22"/>
      <c r="E19" s="16"/>
      <c r="F19" s="17"/>
      <c r="G19" s="18"/>
      <c r="H19" s="16"/>
      <c r="I19" s="16"/>
    </row>
    <row r="20" ht="20" customHeight="1" spans="1:9">
      <c r="A20" s="16">
        <v>201808</v>
      </c>
      <c r="B20" s="22">
        <v>126</v>
      </c>
      <c r="C20" s="22"/>
      <c r="D20" s="22"/>
      <c r="E20" s="16"/>
      <c r="F20" s="16"/>
      <c r="G20" s="16"/>
      <c r="H20" s="16"/>
      <c r="I20" s="16"/>
    </row>
    <row r="21" ht="20" customHeight="1" spans="1:9">
      <c r="A21" s="16">
        <v>201809</v>
      </c>
      <c r="B21" s="23">
        <v>138</v>
      </c>
      <c r="C21" s="22"/>
      <c r="D21" s="22"/>
      <c r="E21" s="16"/>
      <c r="F21" s="16"/>
      <c r="G21" s="16"/>
      <c r="H21" s="16"/>
      <c r="I21" s="16"/>
    </row>
    <row r="22" ht="20" customHeight="1" spans="1:9">
      <c r="A22" s="16">
        <v>201810</v>
      </c>
      <c r="B22" s="23">
        <v>138</v>
      </c>
      <c r="C22" s="22"/>
      <c r="D22" s="22"/>
      <c r="E22" s="16"/>
      <c r="F22" s="16"/>
      <c r="G22" s="16"/>
      <c r="H22" s="16"/>
      <c r="I22" s="16"/>
    </row>
    <row r="23" ht="20" customHeight="1" spans="1:9">
      <c r="A23" s="17" t="s">
        <v>37</v>
      </c>
      <c r="B23" s="18"/>
      <c r="C23" s="22"/>
      <c r="D23" s="22"/>
      <c r="E23" s="16"/>
      <c r="F23" s="16"/>
      <c r="G23" s="16"/>
      <c r="H23" s="16"/>
      <c r="I23" s="16"/>
    </row>
    <row r="24" ht="20" customHeight="1" spans="1:9">
      <c r="A24" s="16"/>
      <c r="B24" s="22"/>
      <c r="C24" s="22"/>
      <c r="D24" s="22"/>
      <c r="E24" s="16"/>
      <c r="F24" s="16"/>
      <c r="G24" s="16"/>
      <c r="H24" s="16"/>
      <c r="I24" s="16"/>
    </row>
    <row r="25" ht="20" customHeight="1" spans="1:9">
      <c r="A25" s="16"/>
      <c r="B25" s="22"/>
      <c r="C25" s="22"/>
      <c r="D25" s="22"/>
      <c r="E25" s="16"/>
      <c r="F25" s="16"/>
      <c r="G25" s="16"/>
      <c r="H25" s="16"/>
      <c r="I25" s="16"/>
    </row>
    <row r="26" ht="20" customHeight="1" spans="1:9">
      <c r="A26" s="16"/>
      <c r="B26" s="22"/>
      <c r="C26" s="22"/>
      <c r="D26" s="22"/>
      <c r="E26" s="16"/>
      <c r="F26" s="16"/>
      <c r="G26" s="16"/>
      <c r="H26" s="16"/>
      <c r="I26" s="16"/>
    </row>
  </sheetData>
  <mergeCells count="17">
    <mergeCell ref="F3:G3"/>
    <mergeCell ref="D4:E4"/>
    <mergeCell ref="F4:I4"/>
    <mergeCell ref="F5:G5"/>
    <mergeCell ref="F6:G6"/>
    <mergeCell ref="F7:G7"/>
    <mergeCell ref="F8:G8"/>
    <mergeCell ref="F19:G19"/>
    <mergeCell ref="F20:G20"/>
    <mergeCell ref="F21:G21"/>
    <mergeCell ref="F22:G22"/>
    <mergeCell ref="A23:B23"/>
    <mergeCell ref="F23:G23"/>
    <mergeCell ref="F24:G24"/>
    <mergeCell ref="F25:G25"/>
    <mergeCell ref="F26:G26"/>
    <mergeCell ref="A1:I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zoomScale="130" zoomScaleNormal="130" topLeftCell="A3" workbookViewId="0">
      <selection activeCell="B32" sqref="B32"/>
    </sheetView>
  </sheetViews>
  <sheetFormatPr defaultColWidth="9" defaultRowHeight="14.4"/>
  <cols>
    <col min="1" max="1" width="7.97222222222222" customWidth="1"/>
    <col min="2" max="2" width="7.78703703703704" customWidth="1"/>
    <col min="3" max="3" width="9.51851851851852" customWidth="1"/>
    <col min="4" max="4" width="7.87962962962963" customWidth="1"/>
    <col min="5" max="5" width="7.49074074074074" customWidth="1"/>
    <col min="6" max="7" width="8.4537037037037" customWidth="1"/>
    <col min="9" max="9" width="18.462962962963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16" t="s">
        <v>1</v>
      </c>
      <c r="B3" s="16" t="s">
        <v>38</v>
      </c>
      <c r="C3" s="16" t="s">
        <v>3</v>
      </c>
      <c r="D3" s="16" t="s">
        <v>4</v>
      </c>
      <c r="E3" s="16" t="s">
        <v>5</v>
      </c>
      <c r="F3" s="55" t="s">
        <v>39</v>
      </c>
      <c r="G3" s="18"/>
      <c r="H3" s="16" t="s">
        <v>7</v>
      </c>
      <c r="I3" s="56" t="s">
        <v>40</v>
      </c>
    </row>
    <row r="4" ht="40" customHeight="1" spans="1:9">
      <c r="A4" s="16" t="s">
        <v>9</v>
      </c>
      <c r="B4" s="19">
        <v>20190213</v>
      </c>
      <c r="C4" s="16" t="s">
        <v>10</v>
      </c>
      <c r="D4" s="16" t="s">
        <v>41</v>
      </c>
      <c r="E4" s="16"/>
      <c r="F4" s="25" t="s">
        <v>42</v>
      </c>
      <c r="G4" s="26"/>
      <c r="H4" s="26"/>
      <c r="I4" s="29"/>
    </row>
    <row r="5" ht="20" customHeight="1" spans="1:9">
      <c r="A5" s="16" t="s">
        <v>13</v>
      </c>
      <c r="B5" s="16" t="s">
        <v>14</v>
      </c>
      <c r="C5" s="16"/>
      <c r="D5" s="16"/>
      <c r="E5" s="16"/>
      <c r="F5" s="27"/>
      <c r="G5" s="28"/>
      <c r="H5" s="28"/>
      <c r="I5" s="30"/>
    </row>
    <row r="6" ht="20" customHeight="1" spans="1:9">
      <c r="A6" s="16">
        <v>201708</v>
      </c>
      <c r="B6" s="22">
        <v>120</v>
      </c>
      <c r="C6" s="22"/>
      <c r="D6" s="22"/>
      <c r="E6" s="16"/>
      <c r="F6" s="17"/>
      <c r="G6" s="18"/>
      <c r="H6" s="16"/>
      <c r="I6" s="16"/>
    </row>
    <row r="7" ht="20" customHeight="1" spans="1:9">
      <c r="A7" s="16">
        <v>201708</v>
      </c>
      <c r="B7" s="22">
        <v>640</v>
      </c>
      <c r="C7" s="22"/>
      <c r="D7" s="22"/>
      <c r="E7" s="16"/>
      <c r="F7" s="17"/>
      <c r="G7" s="18"/>
      <c r="H7" s="16"/>
      <c r="I7" s="16"/>
    </row>
    <row r="8" ht="20" customHeight="1" spans="1:9">
      <c r="A8" s="16">
        <v>201709</v>
      </c>
      <c r="B8" s="22">
        <v>120</v>
      </c>
      <c r="C8" s="22"/>
      <c r="D8" s="22"/>
      <c r="E8" s="16"/>
      <c r="F8" s="17"/>
      <c r="G8" s="18"/>
      <c r="H8" s="16"/>
      <c r="I8" s="16"/>
    </row>
    <row r="9" ht="20" customHeight="1" spans="1:9">
      <c r="A9" s="16">
        <v>201710</v>
      </c>
      <c r="B9" s="22">
        <v>120</v>
      </c>
      <c r="C9" s="22"/>
      <c r="D9" s="22"/>
      <c r="E9" s="16"/>
      <c r="F9" s="17"/>
      <c r="G9" s="18"/>
      <c r="H9" s="16"/>
      <c r="I9" s="16"/>
    </row>
    <row r="10" ht="20" customHeight="1" spans="1:9">
      <c r="A10" s="16">
        <v>201711</v>
      </c>
      <c r="B10" s="22">
        <v>120</v>
      </c>
      <c r="C10" s="22"/>
      <c r="D10" s="22"/>
      <c r="E10" s="16"/>
      <c r="F10" s="17"/>
      <c r="G10" s="18"/>
      <c r="H10" s="16"/>
      <c r="I10" s="16"/>
    </row>
    <row r="11" ht="20" customHeight="1" spans="1:9">
      <c r="A11" s="16">
        <v>201712</v>
      </c>
      <c r="B11" s="22">
        <v>120</v>
      </c>
      <c r="C11" s="22"/>
      <c r="D11" s="22"/>
      <c r="E11" s="16"/>
      <c r="F11" s="17"/>
      <c r="G11" s="18"/>
      <c r="H11" s="16"/>
      <c r="I11" s="16"/>
    </row>
    <row r="12" ht="20" customHeight="1" spans="1:9">
      <c r="A12" s="16">
        <v>201801</v>
      </c>
      <c r="B12" s="22">
        <v>120</v>
      </c>
      <c r="C12" s="22"/>
      <c r="D12" s="22"/>
      <c r="E12" s="16"/>
      <c r="F12" s="17"/>
      <c r="G12" s="18"/>
      <c r="H12" s="16"/>
      <c r="I12" s="16"/>
    </row>
    <row r="13" ht="20" customHeight="1" spans="1:9">
      <c r="A13" s="16">
        <v>201802</v>
      </c>
      <c r="B13" s="22">
        <v>120</v>
      </c>
      <c r="C13" s="22"/>
      <c r="D13" s="22"/>
      <c r="E13" s="16"/>
      <c r="F13" s="17"/>
      <c r="G13" s="18"/>
      <c r="H13" s="16"/>
      <c r="I13" s="16"/>
    </row>
    <row r="14" ht="20" customHeight="1" spans="1:9">
      <c r="A14" s="16">
        <v>201803</v>
      </c>
      <c r="B14" s="22">
        <v>120</v>
      </c>
      <c r="C14" s="22"/>
      <c r="D14" s="22"/>
      <c r="E14" s="16"/>
      <c r="F14" s="17"/>
      <c r="G14" s="18"/>
      <c r="H14" s="16"/>
      <c r="I14" s="16"/>
    </row>
    <row r="15" ht="20" customHeight="1" spans="1:9">
      <c r="A15" s="16">
        <v>201804</v>
      </c>
      <c r="B15" s="22">
        <v>120</v>
      </c>
      <c r="C15" s="22"/>
      <c r="D15" s="22"/>
      <c r="E15" s="16"/>
      <c r="F15" s="17"/>
      <c r="G15" s="18"/>
      <c r="H15" s="16"/>
      <c r="I15" s="16"/>
    </row>
    <row r="16" ht="20" customHeight="1" spans="1:9">
      <c r="A16" s="16">
        <v>201805</v>
      </c>
      <c r="B16" s="22">
        <v>120</v>
      </c>
      <c r="C16" s="22"/>
      <c r="D16" s="22"/>
      <c r="E16" s="16"/>
      <c r="F16" s="17"/>
      <c r="G16" s="18"/>
      <c r="H16" s="16"/>
      <c r="I16" s="16"/>
    </row>
    <row r="17" ht="20" customHeight="1" spans="1:9">
      <c r="A17" s="16">
        <v>201806</v>
      </c>
      <c r="B17" s="22">
        <v>120</v>
      </c>
      <c r="C17" s="22"/>
      <c r="D17" s="22"/>
      <c r="E17" s="16"/>
      <c r="F17" s="17"/>
      <c r="G17" s="18"/>
      <c r="H17" s="16"/>
      <c r="I17" s="16"/>
    </row>
    <row r="18" ht="20" customHeight="1" spans="1:9">
      <c r="A18" s="16">
        <v>201807</v>
      </c>
      <c r="B18" s="22">
        <v>120</v>
      </c>
      <c r="C18" s="22"/>
      <c r="D18" s="22"/>
      <c r="E18" s="16"/>
      <c r="F18" s="17"/>
      <c r="G18" s="18"/>
      <c r="H18" s="16"/>
      <c r="I18" s="16"/>
    </row>
    <row r="19" ht="20" customHeight="1" spans="1:9">
      <c r="A19" s="16">
        <v>201808</v>
      </c>
      <c r="B19" s="22">
        <v>138</v>
      </c>
      <c r="C19" s="22"/>
      <c r="D19" s="22"/>
      <c r="E19" s="16"/>
      <c r="F19" s="17"/>
      <c r="G19" s="18"/>
      <c r="H19" s="16"/>
      <c r="I19" s="16"/>
    </row>
    <row r="20" ht="20" customHeight="1" spans="1:9">
      <c r="A20" s="16">
        <v>201808</v>
      </c>
      <c r="B20" s="22">
        <v>126</v>
      </c>
      <c r="C20" s="22"/>
      <c r="D20" s="22"/>
      <c r="E20" s="16"/>
      <c r="F20" s="16"/>
      <c r="G20" s="16"/>
      <c r="H20" s="16"/>
      <c r="I20" s="16"/>
    </row>
    <row r="21" ht="20" customHeight="1" spans="1:9">
      <c r="A21" s="16">
        <v>201809</v>
      </c>
      <c r="B21" s="22">
        <v>138</v>
      </c>
      <c r="C21" s="22"/>
      <c r="D21" s="22"/>
      <c r="E21" s="16"/>
      <c r="F21" s="16"/>
      <c r="G21" s="16"/>
      <c r="H21" s="16"/>
      <c r="I21" s="16"/>
    </row>
    <row r="22" ht="20" customHeight="1" spans="1:9">
      <c r="A22" s="16">
        <v>201810</v>
      </c>
      <c r="B22" s="22">
        <v>138</v>
      </c>
      <c r="C22" s="22"/>
      <c r="D22" s="22"/>
      <c r="E22" s="16"/>
      <c r="F22" s="16"/>
      <c r="G22" s="16"/>
      <c r="H22" s="16"/>
      <c r="I22" s="16"/>
    </row>
    <row r="23" ht="20" customHeight="1" spans="1:9">
      <c r="A23" s="16">
        <v>201811</v>
      </c>
      <c r="B23" s="22">
        <v>138</v>
      </c>
      <c r="C23" s="22"/>
      <c r="D23" s="22"/>
      <c r="E23" s="16"/>
      <c r="F23" s="17"/>
      <c r="G23" s="18"/>
      <c r="H23" s="16"/>
      <c r="I23" s="16"/>
    </row>
    <row r="24" ht="20" customHeight="1" spans="1:9">
      <c r="A24" s="16">
        <v>201812</v>
      </c>
      <c r="B24" s="22">
        <v>138</v>
      </c>
      <c r="C24" s="22"/>
      <c r="D24" s="22"/>
      <c r="E24" s="16"/>
      <c r="F24" s="16"/>
      <c r="G24" s="16"/>
      <c r="H24" s="16"/>
      <c r="I24" s="16"/>
    </row>
    <row r="25" ht="20" customHeight="1" spans="1:9">
      <c r="A25" s="16">
        <v>201901</v>
      </c>
      <c r="B25" s="22">
        <v>138</v>
      </c>
      <c r="C25" s="22"/>
      <c r="D25" s="22"/>
      <c r="E25" s="16"/>
      <c r="F25" s="16"/>
      <c r="G25" s="16"/>
      <c r="H25" s="16"/>
      <c r="I25" s="16"/>
    </row>
    <row r="26" ht="20" customHeight="1" spans="1:9">
      <c r="A26" s="16">
        <v>201902</v>
      </c>
      <c r="B26" s="22">
        <v>138</v>
      </c>
      <c r="C26" s="22"/>
      <c r="D26" s="22"/>
      <c r="E26" s="16"/>
      <c r="F26" s="16"/>
      <c r="G26" s="16"/>
      <c r="H26" s="16"/>
      <c r="I26" s="16"/>
    </row>
    <row r="27" ht="20" customHeight="1" spans="1:9">
      <c r="A27" s="19">
        <v>201904</v>
      </c>
      <c r="B27" s="23">
        <v>1674</v>
      </c>
      <c r="C27" s="23"/>
      <c r="D27" s="22"/>
      <c r="E27" s="16"/>
      <c r="F27" s="17"/>
      <c r="G27" s="18"/>
      <c r="H27" s="16"/>
      <c r="I27" s="16"/>
    </row>
    <row r="28" ht="20" customHeight="1" spans="1:9">
      <c r="A28" s="17" t="s">
        <v>43</v>
      </c>
      <c r="B28" s="18"/>
      <c r="C28" s="22"/>
      <c r="D28" s="22"/>
      <c r="E28" s="16"/>
      <c r="F28" s="16"/>
      <c r="G28" s="16"/>
      <c r="H28" s="16"/>
      <c r="I28" s="16"/>
    </row>
    <row r="29" ht="20" customHeight="1" spans="1:9">
      <c r="A29" s="16"/>
      <c r="B29" s="22"/>
      <c r="C29" s="22"/>
      <c r="D29" s="22"/>
      <c r="E29" s="16"/>
      <c r="F29" s="16"/>
      <c r="G29" s="16"/>
      <c r="H29" s="16"/>
      <c r="I29" s="16"/>
    </row>
    <row r="30" ht="20" customHeight="1" spans="1:9">
      <c r="A30" s="16"/>
      <c r="B30" s="22"/>
      <c r="C30" s="22"/>
      <c r="D30" s="22"/>
      <c r="E30" s="16"/>
      <c r="F30" s="16"/>
      <c r="G30" s="16"/>
      <c r="H30" s="16"/>
      <c r="I30" s="16"/>
    </row>
    <row r="31" ht="20" customHeight="1" spans="1:9">
      <c r="A31" s="16"/>
      <c r="B31" s="22"/>
      <c r="C31" s="22"/>
      <c r="D31" s="22"/>
      <c r="E31" s="16"/>
      <c r="F31" s="16"/>
      <c r="G31" s="16"/>
      <c r="H31" s="16"/>
      <c r="I31" s="16"/>
    </row>
    <row r="32" ht="20" customHeight="1" spans="1:9">
      <c r="A32" s="16"/>
      <c r="B32" s="22"/>
      <c r="C32" s="22"/>
      <c r="D32" s="22"/>
      <c r="E32" s="16"/>
      <c r="F32" s="16"/>
      <c r="G32" s="16"/>
      <c r="H32" s="16"/>
      <c r="I32" s="16"/>
    </row>
  </sheetData>
  <mergeCells count="21">
    <mergeCell ref="F3:G3"/>
    <mergeCell ref="D4:E4"/>
    <mergeCell ref="F6:G6"/>
    <mergeCell ref="F7:G7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A28:B28"/>
    <mergeCell ref="F28:G28"/>
    <mergeCell ref="F29:G29"/>
    <mergeCell ref="F30:G30"/>
    <mergeCell ref="F31:G31"/>
    <mergeCell ref="F32:G32"/>
    <mergeCell ref="A1:I2"/>
    <mergeCell ref="F4:I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zoomScale="130" zoomScaleNormal="130" workbookViewId="0">
      <selection activeCell="E19" sqref="E19"/>
    </sheetView>
  </sheetViews>
  <sheetFormatPr defaultColWidth="9" defaultRowHeight="14.4"/>
  <cols>
    <col min="1" max="1" width="8.06481481481481" customWidth="1"/>
    <col min="2" max="2" width="8.16666666666667" customWidth="1"/>
    <col min="3" max="3" width="10.0925925925926" customWidth="1"/>
    <col min="4" max="4" width="8.37037037037037" customWidth="1"/>
    <col min="5" max="5" width="8.16666666666667" customWidth="1"/>
    <col min="6" max="7" width="7.11111111111111" customWidth="1"/>
    <col min="8" max="8" width="6.81481481481481" customWidth="1"/>
    <col min="9" max="9" width="18.8425925925926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16" t="s">
        <v>1</v>
      </c>
      <c r="B3" s="16" t="s">
        <v>44</v>
      </c>
      <c r="C3" s="16" t="s">
        <v>3</v>
      </c>
      <c r="D3" s="16" t="s">
        <v>4</v>
      </c>
      <c r="E3" s="16" t="s">
        <v>5</v>
      </c>
      <c r="F3" s="55" t="s">
        <v>45</v>
      </c>
      <c r="G3" s="18"/>
      <c r="H3" s="16" t="s">
        <v>7</v>
      </c>
      <c r="I3" s="56" t="s">
        <v>46</v>
      </c>
    </row>
    <row r="4" ht="32" customHeight="1" spans="1:9">
      <c r="A4" s="16" t="s">
        <v>9</v>
      </c>
      <c r="B4" s="19">
        <v>20190214</v>
      </c>
      <c r="C4" s="16" t="s">
        <v>10</v>
      </c>
      <c r="D4" s="16" t="s">
        <v>41</v>
      </c>
      <c r="E4" s="16"/>
      <c r="F4" s="25" t="s">
        <v>42</v>
      </c>
      <c r="G4" s="26"/>
      <c r="H4" s="26"/>
      <c r="I4" s="29"/>
    </row>
    <row r="5" ht="20" customHeight="1" spans="1:9">
      <c r="A5" s="16" t="s">
        <v>13</v>
      </c>
      <c r="B5" s="16" t="s">
        <v>14</v>
      </c>
      <c r="C5" s="16"/>
      <c r="D5" s="16"/>
      <c r="E5" s="16"/>
      <c r="F5" s="27"/>
      <c r="G5" s="28"/>
      <c r="H5" s="28"/>
      <c r="I5" s="30"/>
    </row>
    <row r="6" ht="20" customHeight="1" spans="1:9">
      <c r="A6" s="16">
        <v>201708</v>
      </c>
      <c r="B6" s="22">
        <v>120</v>
      </c>
      <c r="C6" s="22"/>
      <c r="D6" s="22"/>
      <c r="E6" s="16"/>
      <c r="F6" s="17"/>
      <c r="G6" s="18"/>
      <c r="H6" s="16"/>
      <c r="I6" s="16"/>
    </row>
    <row r="7" ht="20" customHeight="1" spans="1:9">
      <c r="A7" s="16">
        <v>201708</v>
      </c>
      <c r="B7" s="22">
        <v>640</v>
      </c>
      <c r="C7" s="22"/>
      <c r="D7" s="22"/>
      <c r="E7" s="16"/>
      <c r="F7" s="17"/>
      <c r="G7" s="18"/>
      <c r="H7" s="16"/>
      <c r="I7" s="16"/>
    </row>
    <row r="8" ht="20" customHeight="1" spans="1:9">
      <c r="A8" s="16">
        <v>201709</v>
      </c>
      <c r="B8" s="22">
        <v>120</v>
      </c>
      <c r="C8" s="23"/>
      <c r="D8" s="22"/>
      <c r="E8" s="16"/>
      <c r="F8" s="17"/>
      <c r="G8" s="18"/>
      <c r="H8" s="16"/>
      <c r="I8" s="16"/>
    </row>
    <row r="9" ht="20" customHeight="1" spans="1:9">
      <c r="A9" s="16">
        <v>201710</v>
      </c>
      <c r="B9" s="22">
        <v>120</v>
      </c>
      <c r="C9" s="22"/>
      <c r="D9" s="22"/>
      <c r="E9" s="16"/>
      <c r="F9" s="17"/>
      <c r="G9" s="18"/>
      <c r="H9" s="16"/>
      <c r="I9" s="16"/>
    </row>
    <row r="10" ht="20" customHeight="1" spans="1:9">
      <c r="A10" s="16">
        <v>201711</v>
      </c>
      <c r="B10" s="22">
        <v>120</v>
      </c>
      <c r="C10" s="22"/>
      <c r="D10" s="22"/>
      <c r="E10" s="16"/>
      <c r="F10" s="17"/>
      <c r="G10" s="18"/>
      <c r="H10" s="16"/>
      <c r="I10" s="16"/>
    </row>
    <row r="11" ht="20" customHeight="1" spans="1:9">
      <c r="A11" s="16">
        <v>201712</v>
      </c>
      <c r="B11" s="22">
        <v>120</v>
      </c>
      <c r="C11" s="22"/>
      <c r="D11" s="22"/>
      <c r="E11" s="16"/>
      <c r="F11" s="17"/>
      <c r="G11" s="18"/>
      <c r="H11" s="16"/>
      <c r="I11" s="16"/>
    </row>
    <row r="12" ht="20" customHeight="1" spans="1:9">
      <c r="A12" s="16">
        <v>201801</v>
      </c>
      <c r="B12" s="22">
        <v>120</v>
      </c>
      <c r="C12" s="22"/>
      <c r="D12" s="22"/>
      <c r="E12" s="16"/>
      <c r="F12" s="17"/>
      <c r="G12" s="18"/>
      <c r="H12" s="16"/>
      <c r="I12" s="16"/>
    </row>
    <row r="13" ht="20" customHeight="1" spans="1:9">
      <c r="A13" s="16">
        <v>201802</v>
      </c>
      <c r="B13" s="22">
        <v>120</v>
      </c>
      <c r="C13" s="22"/>
      <c r="D13" s="22"/>
      <c r="E13" s="16"/>
      <c r="F13" s="17"/>
      <c r="G13" s="18"/>
      <c r="H13" s="16"/>
      <c r="I13" s="16"/>
    </row>
    <row r="14" ht="20" customHeight="1" spans="1:9">
      <c r="A14" s="16">
        <v>201803</v>
      </c>
      <c r="B14" s="22">
        <v>120</v>
      </c>
      <c r="C14" s="22"/>
      <c r="D14" s="22"/>
      <c r="E14" s="16"/>
      <c r="F14" s="17"/>
      <c r="G14" s="18"/>
      <c r="H14" s="16"/>
      <c r="I14" s="16"/>
    </row>
    <row r="15" ht="20" customHeight="1" spans="1:9">
      <c r="A15" s="16">
        <v>201804</v>
      </c>
      <c r="B15" s="22">
        <v>120</v>
      </c>
      <c r="C15" s="22"/>
      <c r="D15" s="22"/>
      <c r="E15" s="16"/>
      <c r="F15" s="17"/>
      <c r="G15" s="18"/>
      <c r="H15" s="16"/>
      <c r="I15" s="16"/>
    </row>
    <row r="16" ht="20" customHeight="1" spans="1:9">
      <c r="A16" s="16">
        <v>201805</v>
      </c>
      <c r="B16" s="22">
        <v>120</v>
      </c>
      <c r="C16" s="22"/>
      <c r="D16" s="22"/>
      <c r="E16" s="16"/>
      <c r="F16" s="17"/>
      <c r="G16" s="18"/>
      <c r="H16" s="16"/>
      <c r="I16" s="16"/>
    </row>
    <row r="17" ht="20" customHeight="1" spans="1:9">
      <c r="A17" s="16">
        <v>201806</v>
      </c>
      <c r="B17" s="22">
        <v>120</v>
      </c>
      <c r="C17" s="22"/>
      <c r="D17" s="22"/>
      <c r="E17" s="16"/>
      <c r="F17" s="17"/>
      <c r="G17" s="18"/>
      <c r="H17" s="16"/>
      <c r="I17" s="16"/>
    </row>
    <row r="18" ht="20" customHeight="1" spans="1:9">
      <c r="A18" s="16">
        <v>201807</v>
      </c>
      <c r="B18" s="22">
        <v>120</v>
      </c>
      <c r="C18" s="22"/>
      <c r="D18" s="22"/>
      <c r="E18" s="16"/>
      <c r="F18" s="17"/>
      <c r="G18" s="18"/>
      <c r="H18" s="16"/>
      <c r="I18" s="16"/>
    </row>
    <row r="19" ht="20" customHeight="1" spans="1:9">
      <c r="A19" s="16">
        <v>201808</v>
      </c>
      <c r="B19" s="22">
        <v>138</v>
      </c>
      <c r="C19" s="22"/>
      <c r="D19" s="22"/>
      <c r="E19" s="16"/>
      <c r="F19" s="17"/>
      <c r="G19" s="18"/>
      <c r="H19" s="16"/>
      <c r="I19" s="16"/>
    </row>
    <row r="20" ht="20" customHeight="1" spans="1:9">
      <c r="A20" s="16">
        <v>201808</v>
      </c>
      <c r="B20" s="22">
        <v>126</v>
      </c>
      <c r="C20" s="22"/>
      <c r="D20" s="22"/>
      <c r="E20" s="16"/>
      <c r="F20" s="16"/>
      <c r="G20" s="16"/>
      <c r="H20" s="16"/>
      <c r="I20" s="16"/>
    </row>
    <row r="21" ht="20" customHeight="1" spans="1:9">
      <c r="A21" s="16">
        <v>201809</v>
      </c>
      <c r="B21" s="22">
        <v>138</v>
      </c>
      <c r="C21" s="22"/>
      <c r="D21" s="23"/>
      <c r="E21" s="16"/>
      <c r="F21" s="16"/>
      <c r="G21" s="16"/>
      <c r="H21" s="16"/>
      <c r="I21" s="16"/>
    </row>
    <row r="22" ht="20" customHeight="1" spans="1:9">
      <c r="A22" s="16">
        <v>201810</v>
      </c>
      <c r="B22" s="22">
        <v>138</v>
      </c>
      <c r="C22" s="22"/>
      <c r="D22" s="22"/>
      <c r="E22" s="16"/>
      <c r="F22" s="16"/>
      <c r="G22" s="16"/>
      <c r="H22" s="16"/>
      <c r="I22" s="16"/>
    </row>
    <row r="23" ht="20" customHeight="1" spans="1:9">
      <c r="A23" s="16">
        <v>201811</v>
      </c>
      <c r="B23" s="22">
        <v>138</v>
      </c>
      <c r="C23" s="22"/>
      <c r="D23" s="22"/>
      <c r="E23" s="16"/>
      <c r="F23" s="17"/>
      <c r="G23" s="18"/>
      <c r="H23" s="16"/>
      <c r="I23" s="16"/>
    </row>
    <row r="24" ht="20" customHeight="1" spans="1:9">
      <c r="A24" s="16">
        <v>201812</v>
      </c>
      <c r="B24" s="22">
        <v>138</v>
      </c>
      <c r="C24" s="22"/>
      <c r="D24" s="22"/>
      <c r="E24" s="16"/>
      <c r="F24" s="17"/>
      <c r="G24" s="18"/>
      <c r="H24" s="16"/>
      <c r="I24" s="16"/>
    </row>
    <row r="25" ht="20" customHeight="1" spans="1:9">
      <c r="A25" s="16">
        <v>201901</v>
      </c>
      <c r="B25" s="22">
        <v>138</v>
      </c>
      <c r="C25" s="22"/>
      <c r="D25" s="22"/>
      <c r="E25" s="16"/>
      <c r="F25" s="17"/>
      <c r="G25" s="18"/>
      <c r="H25" s="16"/>
      <c r="I25" s="16"/>
    </row>
    <row r="26" ht="20" customHeight="1" spans="1:9">
      <c r="A26" s="16">
        <v>201902</v>
      </c>
      <c r="B26" s="22">
        <v>138</v>
      </c>
      <c r="C26" s="22"/>
      <c r="D26" s="22"/>
      <c r="E26" s="16"/>
      <c r="F26" s="17"/>
      <c r="G26" s="18"/>
      <c r="H26" s="16"/>
      <c r="I26" s="16"/>
    </row>
    <row r="27" ht="20" customHeight="1" spans="1:9">
      <c r="A27" s="19">
        <v>201904</v>
      </c>
      <c r="B27" s="23">
        <v>1674</v>
      </c>
      <c r="C27" s="23"/>
      <c r="D27" s="22"/>
      <c r="E27" s="16"/>
      <c r="F27" s="17"/>
      <c r="G27" s="18"/>
      <c r="H27" s="16"/>
      <c r="I27" s="16"/>
    </row>
    <row r="28" ht="20" customHeight="1" spans="1:9">
      <c r="A28" s="17" t="s">
        <v>43</v>
      </c>
      <c r="B28" s="18"/>
      <c r="C28" s="22"/>
      <c r="D28" s="22"/>
      <c r="E28" s="16"/>
      <c r="F28" s="17"/>
      <c r="G28" s="18"/>
      <c r="H28" s="16"/>
      <c r="I28" s="16"/>
    </row>
    <row r="29" ht="20" customHeight="1" spans="1:9">
      <c r="A29" s="16"/>
      <c r="B29" s="22"/>
      <c r="C29" s="22"/>
      <c r="D29" s="22"/>
      <c r="E29" s="16"/>
      <c r="F29" s="17"/>
      <c r="G29" s="18"/>
      <c r="H29" s="16"/>
      <c r="I29" s="16"/>
    </row>
    <row r="30" ht="20" customHeight="1" spans="1:9">
      <c r="A30" s="16"/>
      <c r="B30" s="22"/>
      <c r="C30" s="22"/>
      <c r="D30" s="22"/>
      <c r="E30" s="16"/>
      <c r="F30" s="16"/>
      <c r="G30" s="16"/>
      <c r="H30" s="16"/>
      <c r="I30" s="16"/>
    </row>
    <row r="31" ht="20" customHeight="1" spans="1:9">
      <c r="A31" s="16"/>
      <c r="B31" s="22"/>
      <c r="C31" s="22"/>
      <c r="D31" s="22"/>
      <c r="E31" s="16"/>
      <c r="F31" s="16"/>
      <c r="G31" s="16"/>
      <c r="H31" s="16"/>
      <c r="I31" s="16"/>
    </row>
    <row r="32" ht="20" customHeight="1" spans="1:9">
      <c r="A32" s="16"/>
      <c r="B32" s="22"/>
      <c r="C32" s="22"/>
      <c r="D32" s="22"/>
      <c r="E32" s="16"/>
      <c r="F32" s="16"/>
      <c r="G32" s="16"/>
      <c r="H32" s="16"/>
      <c r="I32" s="16"/>
    </row>
  </sheetData>
  <mergeCells count="16">
    <mergeCell ref="F3:G3"/>
    <mergeCell ref="D4:E4"/>
    <mergeCell ref="F6:G6"/>
    <mergeCell ref="F7:G7"/>
    <mergeCell ref="F19:G19"/>
    <mergeCell ref="F20:G20"/>
    <mergeCell ref="F21:G21"/>
    <mergeCell ref="F22:G22"/>
    <mergeCell ref="F26:G26"/>
    <mergeCell ref="A28:B28"/>
    <mergeCell ref="F29:G29"/>
    <mergeCell ref="F30:G30"/>
    <mergeCell ref="F31:G31"/>
    <mergeCell ref="F32:G32"/>
    <mergeCell ref="A1:I2"/>
    <mergeCell ref="F4:I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zoomScale="130" zoomScaleNormal="130" workbookViewId="0">
      <selection activeCell="A25" sqref="$A25:$XFD25"/>
    </sheetView>
  </sheetViews>
  <sheetFormatPr defaultColWidth="9" defaultRowHeight="14.4"/>
  <cols>
    <col min="1" max="2" width="8.5462962962963" customWidth="1"/>
    <col min="3" max="3" width="10.9537037037037" customWidth="1"/>
    <col min="6" max="7" width="8.07407407407407" customWidth="1"/>
    <col min="8" max="8" width="5.19444444444444" customWidth="1"/>
    <col min="9" max="9" width="17.4907407407407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16" t="s">
        <v>1</v>
      </c>
      <c r="B3" s="16" t="s">
        <v>47</v>
      </c>
      <c r="C3" s="16" t="s">
        <v>3</v>
      </c>
      <c r="D3" s="16" t="s">
        <v>4</v>
      </c>
      <c r="E3" s="16" t="s">
        <v>5</v>
      </c>
      <c r="F3" s="55" t="s">
        <v>48</v>
      </c>
      <c r="G3" s="18"/>
      <c r="H3" s="16" t="s">
        <v>7</v>
      </c>
      <c r="I3" s="56" t="s">
        <v>49</v>
      </c>
    </row>
    <row r="4" ht="40" customHeight="1" spans="1:9">
      <c r="A4" s="16" t="s">
        <v>9</v>
      </c>
      <c r="B4" s="19">
        <v>20181105</v>
      </c>
      <c r="C4" s="16" t="s">
        <v>10</v>
      </c>
      <c r="D4" s="16" t="s">
        <v>50</v>
      </c>
      <c r="E4" s="16"/>
      <c r="F4" s="20" t="s">
        <v>42</v>
      </c>
      <c r="G4" s="21"/>
      <c r="H4" s="21"/>
      <c r="I4" s="24"/>
    </row>
    <row r="5" ht="20" customHeight="1" spans="1:9">
      <c r="A5" s="16" t="s">
        <v>13</v>
      </c>
      <c r="B5" s="16" t="s">
        <v>14</v>
      </c>
      <c r="C5" s="16"/>
      <c r="D5" s="16"/>
      <c r="E5" s="16"/>
      <c r="F5" s="17"/>
      <c r="G5" s="18"/>
      <c r="H5" s="16"/>
      <c r="I5" s="16"/>
    </row>
    <row r="6" ht="20" customHeight="1" spans="1:9">
      <c r="A6" s="19">
        <v>201708</v>
      </c>
      <c r="B6" s="23">
        <v>120</v>
      </c>
      <c r="C6" s="23"/>
      <c r="D6" s="16"/>
      <c r="E6" s="16"/>
      <c r="F6" s="17"/>
      <c r="G6" s="18"/>
      <c r="H6" s="16"/>
      <c r="I6" s="16"/>
    </row>
    <row r="7" ht="20" customHeight="1" spans="1:9">
      <c r="A7" s="19">
        <v>201708</v>
      </c>
      <c r="B7" s="23">
        <v>640</v>
      </c>
      <c r="C7" s="23"/>
      <c r="D7" s="16"/>
      <c r="E7" s="16"/>
      <c r="F7" s="17"/>
      <c r="G7" s="18"/>
      <c r="H7" s="16"/>
      <c r="I7" s="16"/>
    </row>
    <row r="8" ht="20" customHeight="1" spans="1:9">
      <c r="A8" s="19">
        <v>201709</v>
      </c>
      <c r="B8" s="23">
        <v>120</v>
      </c>
      <c r="C8" s="23"/>
      <c r="D8" s="16"/>
      <c r="E8" s="16"/>
      <c r="F8" s="17"/>
      <c r="G8" s="18"/>
      <c r="H8" s="16"/>
      <c r="I8" s="16"/>
    </row>
    <row r="9" ht="20" customHeight="1" spans="1:9">
      <c r="A9" s="19">
        <v>201710</v>
      </c>
      <c r="B9" s="23">
        <v>120</v>
      </c>
      <c r="C9" s="23"/>
      <c r="D9" s="16"/>
      <c r="E9" s="16"/>
      <c r="F9" s="17"/>
      <c r="G9" s="18"/>
      <c r="H9" s="16"/>
      <c r="I9" s="16"/>
    </row>
    <row r="10" ht="20" customHeight="1" spans="1:9">
      <c r="A10" s="19">
        <v>201711</v>
      </c>
      <c r="B10" s="23">
        <v>120</v>
      </c>
      <c r="C10" s="23"/>
      <c r="D10" s="16"/>
      <c r="E10" s="16"/>
      <c r="F10" s="17"/>
      <c r="G10" s="18"/>
      <c r="H10" s="16"/>
      <c r="I10" s="16"/>
    </row>
    <row r="11" ht="20" customHeight="1" spans="1:9">
      <c r="A11" s="16">
        <v>201801</v>
      </c>
      <c r="B11" s="22">
        <v>120</v>
      </c>
      <c r="C11" s="22"/>
      <c r="D11" s="22"/>
      <c r="E11" s="16"/>
      <c r="F11" s="17"/>
      <c r="G11" s="18"/>
      <c r="H11" s="16"/>
      <c r="I11" s="16"/>
    </row>
    <row r="12" ht="20" customHeight="1" spans="1:9">
      <c r="A12" s="16">
        <v>201801</v>
      </c>
      <c r="B12" s="22">
        <v>1200</v>
      </c>
      <c r="C12" s="22"/>
      <c r="D12" s="22"/>
      <c r="E12" s="16"/>
      <c r="F12" s="17"/>
      <c r="G12" s="18"/>
      <c r="H12" s="16"/>
      <c r="I12" s="16"/>
    </row>
    <row r="13" ht="20" customHeight="1" spans="1:9">
      <c r="A13" s="16">
        <v>201802</v>
      </c>
      <c r="B13" s="22">
        <v>120</v>
      </c>
      <c r="C13" s="22"/>
      <c r="D13" s="22"/>
      <c r="E13" s="16"/>
      <c r="F13" s="17"/>
      <c r="G13" s="18"/>
      <c r="H13" s="16"/>
      <c r="I13" s="16"/>
    </row>
    <row r="14" ht="20" customHeight="1" spans="1:9">
      <c r="A14" s="16">
        <v>201803</v>
      </c>
      <c r="B14" s="22">
        <v>120</v>
      </c>
      <c r="C14" s="22"/>
      <c r="D14" s="22"/>
      <c r="E14" s="16"/>
      <c r="F14" s="17"/>
      <c r="G14" s="18"/>
      <c r="H14" s="16"/>
      <c r="I14" s="16"/>
    </row>
    <row r="15" ht="20" customHeight="1" spans="1:9">
      <c r="A15" s="16">
        <v>201804</v>
      </c>
      <c r="B15" s="22">
        <v>120</v>
      </c>
      <c r="C15" s="22"/>
      <c r="D15" s="22"/>
      <c r="E15" s="16"/>
      <c r="F15" s="17"/>
      <c r="G15" s="18"/>
      <c r="H15" s="16"/>
      <c r="I15" s="16"/>
    </row>
    <row r="16" ht="20" customHeight="1" spans="1:9">
      <c r="A16" s="16">
        <v>201805</v>
      </c>
      <c r="B16" s="22">
        <v>120</v>
      </c>
      <c r="C16" s="22"/>
      <c r="D16" s="22"/>
      <c r="E16" s="16"/>
      <c r="F16" s="17"/>
      <c r="G16" s="18"/>
      <c r="H16" s="16"/>
      <c r="I16" s="16"/>
    </row>
    <row r="17" ht="20" customHeight="1" spans="1:9">
      <c r="A17" s="16">
        <v>201806</v>
      </c>
      <c r="B17" s="22">
        <v>120</v>
      </c>
      <c r="C17" s="22"/>
      <c r="D17" s="22"/>
      <c r="E17" s="16"/>
      <c r="F17" s="17"/>
      <c r="G17" s="18"/>
      <c r="H17" s="16"/>
      <c r="I17" s="16"/>
    </row>
    <row r="18" ht="20" customHeight="1" spans="1:9">
      <c r="A18" s="16">
        <v>201807</v>
      </c>
      <c r="B18" s="22">
        <v>120</v>
      </c>
      <c r="C18" s="22"/>
      <c r="D18" s="22"/>
      <c r="E18" s="16"/>
      <c r="F18" s="17"/>
      <c r="G18" s="18"/>
      <c r="H18" s="16"/>
      <c r="I18" s="16"/>
    </row>
    <row r="19" ht="20" customHeight="1" spans="1:9">
      <c r="A19" s="16">
        <v>201808</v>
      </c>
      <c r="B19" s="22">
        <v>138</v>
      </c>
      <c r="C19" s="22"/>
      <c r="D19" s="22"/>
      <c r="E19" s="16"/>
      <c r="F19" s="17"/>
      <c r="G19" s="18"/>
      <c r="H19" s="16"/>
      <c r="I19" s="16"/>
    </row>
    <row r="20" ht="20" customHeight="1" spans="1:9">
      <c r="A20" s="16">
        <v>201808</v>
      </c>
      <c r="B20" s="22">
        <v>126</v>
      </c>
      <c r="C20" s="22"/>
      <c r="D20" s="22"/>
      <c r="E20" s="16"/>
      <c r="F20" s="16"/>
      <c r="G20" s="16"/>
      <c r="H20" s="16"/>
      <c r="I20" s="16"/>
    </row>
    <row r="21" ht="20" customHeight="1" spans="1:9">
      <c r="A21" s="16">
        <v>201809</v>
      </c>
      <c r="B21" s="22">
        <v>138</v>
      </c>
      <c r="C21" s="22"/>
      <c r="D21" s="23"/>
      <c r="E21" s="16"/>
      <c r="F21" s="16"/>
      <c r="G21" s="16"/>
      <c r="H21" s="16"/>
      <c r="I21" s="16"/>
    </row>
    <row r="22" ht="20" customHeight="1" spans="1:9">
      <c r="A22" s="16">
        <v>201810</v>
      </c>
      <c r="B22" s="22">
        <v>138</v>
      </c>
      <c r="C22" s="22"/>
      <c r="D22" s="22"/>
      <c r="E22" s="16"/>
      <c r="F22" s="16"/>
      <c r="G22" s="16"/>
      <c r="H22" s="16"/>
      <c r="I22" s="16"/>
    </row>
    <row r="23" ht="20" customHeight="1" spans="1:9">
      <c r="A23" s="16">
        <v>201811</v>
      </c>
      <c r="B23" s="22">
        <v>138</v>
      </c>
      <c r="C23" s="22"/>
      <c r="D23" s="22"/>
      <c r="E23" s="16"/>
      <c r="F23" s="17"/>
      <c r="G23" s="18"/>
      <c r="H23" s="16"/>
      <c r="I23" s="16"/>
    </row>
    <row r="24" ht="20" customHeight="1" spans="1:9">
      <c r="A24" s="16">
        <v>201812</v>
      </c>
      <c r="B24" s="22">
        <v>138</v>
      </c>
      <c r="C24" s="22"/>
      <c r="D24" s="22"/>
      <c r="E24" s="16"/>
      <c r="F24" s="17"/>
      <c r="G24" s="18"/>
      <c r="H24" s="16"/>
      <c r="I24" s="16"/>
    </row>
    <row r="25" ht="20" customHeight="1" spans="1:9">
      <c r="A25" s="17" t="s">
        <v>51</v>
      </c>
      <c r="B25" s="18"/>
      <c r="C25" s="22"/>
      <c r="D25" s="22"/>
      <c r="E25" s="16"/>
      <c r="F25" s="16"/>
      <c r="G25" s="16"/>
      <c r="H25" s="16"/>
      <c r="I25" s="16"/>
    </row>
    <row r="26" ht="20" customHeight="1" spans="1:9">
      <c r="A26" s="16"/>
      <c r="B26" s="22"/>
      <c r="C26" s="22"/>
      <c r="D26" s="22"/>
      <c r="E26" s="16"/>
      <c r="F26" s="16"/>
      <c r="G26" s="16"/>
      <c r="H26" s="16"/>
      <c r="I26" s="16"/>
    </row>
    <row r="27" ht="20" customHeight="1" spans="1:9">
      <c r="A27" s="16"/>
      <c r="B27" s="22"/>
      <c r="C27" s="22"/>
      <c r="D27" s="22"/>
      <c r="E27" s="16"/>
      <c r="F27" s="16"/>
      <c r="G27" s="16"/>
      <c r="H27" s="16"/>
      <c r="I27" s="16"/>
    </row>
    <row r="28" ht="20" customHeight="1" spans="1:9">
      <c r="A28" s="16"/>
      <c r="B28" s="22"/>
      <c r="C28" s="22"/>
      <c r="D28" s="22"/>
      <c r="E28" s="16"/>
      <c r="F28" s="16"/>
      <c r="G28" s="16"/>
      <c r="H28" s="16"/>
      <c r="I28" s="16"/>
    </row>
    <row r="29" ht="20" customHeight="1" spans="1:9">
      <c r="A29" s="16"/>
      <c r="B29" s="22"/>
      <c r="C29" s="22"/>
      <c r="D29" s="22"/>
      <c r="E29" s="16"/>
      <c r="F29" s="16"/>
      <c r="G29" s="16"/>
      <c r="H29" s="16"/>
      <c r="I29" s="16"/>
    </row>
  </sheetData>
  <mergeCells count="19">
    <mergeCell ref="F3:G3"/>
    <mergeCell ref="D4:E4"/>
    <mergeCell ref="F4:I4"/>
    <mergeCell ref="F5:G5"/>
    <mergeCell ref="F6:G6"/>
    <mergeCell ref="F7:G7"/>
    <mergeCell ref="F8:G8"/>
    <mergeCell ref="F19:G19"/>
    <mergeCell ref="F20:G20"/>
    <mergeCell ref="F21:G21"/>
    <mergeCell ref="F22:G22"/>
    <mergeCell ref="F24:G24"/>
    <mergeCell ref="A25:B25"/>
    <mergeCell ref="F25:G25"/>
    <mergeCell ref="F26:G26"/>
    <mergeCell ref="F27:G27"/>
    <mergeCell ref="F28:G28"/>
    <mergeCell ref="F29:G29"/>
    <mergeCell ref="A1:I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zoomScale="130" zoomScaleNormal="130" workbookViewId="0">
      <selection activeCell="C18" sqref="C18"/>
    </sheetView>
  </sheetViews>
  <sheetFormatPr defaultColWidth="9" defaultRowHeight="14.4"/>
  <cols>
    <col min="1" max="1" width="8.25925925925926" customWidth="1"/>
    <col min="2" max="2" width="9.62037037037037" customWidth="1"/>
    <col min="3" max="3" width="10.2777777777778" customWidth="1"/>
    <col min="6" max="7" width="8.07407407407407" customWidth="1"/>
    <col min="8" max="8" width="6.73148148148148" customWidth="1"/>
    <col min="9" max="9" width="18.8425925925926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16" t="s">
        <v>1</v>
      </c>
      <c r="B3" s="16" t="s">
        <v>52</v>
      </c>
      <c r="C3" s="16" t="s">
        <v>3</v>
      </c>
      <c r="D3" s="16" t="s">
        <v>4</v>
      </c>
      <c r="E3" s="16" t="s">
        <v>5</v>
      </c>
      <c r="F3" s="55" t="s">
        <v>53</v>
      </c>
      <c r="G3" s="18"/>
      <c r="H3" s="16" t="s">
        <v>7</v>
      </c>
      <c r="I3" s="56" t="s">
        <v>54</v>
      </c>
    </row>
    <row r="4" ht="40" customHeight="1" spans="1:9">
      <c r="A4" s="16" t="s">
        <v>9</v>
      </c>
      <c r="B4" s="19">
        <v>20180125</v>
      </c>
      <c r="C4" s="16" t="s">
        <v>10</v>
      </c>
      <c r="D4" s="16" t="s">
        <v>29</v>
      </c>
      <c r="E4" s="16"/>
      <c r="F4" s="20" t="s">
        <v>55</v>
      </c>
      <c r="G4" s="21"/>
      <c r="H4" s="21"/>
      <c r="I4" s="24"/>
    </row>
    <row r="5" ht="20" customHeight="1" spans="1:9">
      <c r="A5" s="16" t="s">
        <v>13</v>
      </c>
      <c r="B5" s="16" t="s">
        <v>14</v>
      </c>
      <c r="C5" s="16"/>
      <c r="D5" s="16"/>
      <c r="E5" s="16"/>
      <c r="F5" s="17"/>
      <c r="G5" s="18"/>
      <c r="H5" s="16"/>
      <c r="I5" s="16"/>
    </row>
    <row r="6" ht="20" customHeight="1" spans="1:9">
      <c r="A6" s="16">
        <v>201708</v>
      </c>
      <c r="B6" s="22">
        <v>130</v>
      </c>
      <c r="C6" s="22"/>
      <c r="D6" s="22"/>
      <c r="E6" s="16"/>
      <c r="F6" s="17"/>
      <c r="G6" s="18"/>
      <c r="H6" s="16"/>
      <c r="I6" s="16"/>
    </row>
    <row r="7" ht="20" customHeight="1" spans="1:9">
      <c r="A7" s="16">
        <v>201708</v>
      </c>
      <c r="B7" s="22">
        <v>660</v>
      </c>
      <c r="C7" s="22"/>
      <c r="D7" s="22"/>
      <c r="E7" s="16"/>
      <c r="F7" s="17"/>
      <c r="G7" s="18"/>
      <c r="H7" s="16"/>
      <c r="I7" s="16"/>
    </row>
    <row r="8" ht="20" customHeight="1" spans="1:9">
      <c r="A8" s="16">
        <v>201709</v>
      </c>
      <c r="B8" s="22">
        <v>130</v>
      </c>
      <c r="C8" s="23"/>
      <c r="D8" s="22"/>
      <c r="E8" s="16"/>
      <c r="F8" s="17"/>
      <c r="G8" s="18"/>
      <c r="H8" s="16"/>
      <c r="I8" s="16"/>
    </row>
    <row r="9" ht="20" customHeight="1" spans="1:9">
      <c r="A9" s="16">
        <v>201710</v>
      </c>
      <c r="B9" s="22">
        <v>130</v>
      </c>
      <c r="C9" s="22"/>
      <c r="D9" s="22"/>
      <c r="E9" s="16"/>
      <c r="F9" s="17"/>
      <c r="G9" s="18"/>
      <c r="H9" s="16"/>
      <c r="I9" s="16"/>
    </row>
    <row r="10" ht="20" customHeight="1" spans="1:9">
      <c r="A10" s="16">
        <v>201711</v>
      </c>
      <c r="B10" s="22">
        <v>130</v>
      </c>
      <c r="C10" s="22"/>
      <c r="D10" s="22"/>
      <c r="E10" s="16"/>
      <c r="F10" s="17"/>
      <c r="G10" s="18"/>
      <c r="H10" s="16"/>
      <c r="I10" s="16"/>
    </row>
    <row r="11" ht="20" customHeight="1" spans="1:9">
      <c r="A11" s="16">
        <v>201801</v>
      </c>
      <c r="B11" s="22">
        <v>130</v>
      </c>
      <c r="C11" s="22"/>
      <c r="D11" s="22"/>
      <c r="E11" s="16"/>
      <c r="F11" s="17"/>
      <c r="G11" s="18"/>
      <c r="H11" s="16"/>
      <c r="I11" s="16"/>
    </row>
    <row r="12" ht="20" customHeight="1" spans="1:9">
      <c r="A12" s="16">
        <v>201801</v>
      </c>
      <c r="B12" s="22">
        <v>130</v>
      </c>
      <c r="C12" s="22"/>
      <c r="D12" s="22"/>
      <c r="E12" s="16"/>
      <c r="F12" s="17"/>
      <c r="G12" s="18"/>
      <c r="H12" s="16"/>
      <c r="I12" s="16"/>
    </row>
    <row r="13" ht="20" customHeight="1" spans="1:9">
      <c r="A13" s="16">
        <v>201802</v>
      </c>
      <c r="B13" s="22">
        <v>130</v>
      </c>
      <c r="C13" s="22"/>
      <c r="D13" s="22"/>
      <c r="E13" s="16"/>
      <c r="F13" s="17"/>
      <c r="G13" s="18"/>
      <c r="H13" s="16"/>
      <c r="I13" s="16"/>
    </row>
    <row r="14" ht="20" customHeight="1" spans="1:9">
      <c r="A14" s="17" t="s">
        <v>56</v>
      </c>
      <c r="B14" s="18"/>
      <c r="C14" s="22"/>
      <c r="D14" s="22"/>
      <c r="E14" s="16"/>
      <c r="F14" s="16"/>
      <c r="G14" s="16"/>
      <c r="H14" s="16"/>
      <c r="I14" s="16"/>
    </row>
    <row r="15" ht="20" customHeight="1" spans="1:9">
      <c r="A15" s="16"/>
      <c r="B15" s="22"/>
      <c r="C15" s="22"/>
      <c r="D15" s="22"/>
      <c r="E15" s="16"/>
      <c r="F15" s="16"/>
      <c r="G15" s="16"/>
      <c r="H15" s="16"/>
      <c r="I15" s="16"/>
    </row>
    <row r="16" ht="20" customHeight="1" spans="1:9">
      <c r="A16" s="16"/>
      <c r="B16" s="22"/>
      <c r="C16" s="22"/>
      <c r="D16" s="22"/>
      <c r="E16" s="16"/>
      <c r="F16" s="17"/>
      <c r="G16" s="18"/>
      <c r="H16" s="16"/>
      <c r="I16" s="16"/>
    </row>
    <row r="17" ht="20" customHeight="1" spans="1:9">
      <c r="A17" s="16"/>
      <c r="B17" s="22"/>
      <c r="C17" s="22"/>
      <c r="D17" s="22"/>
      <c r="E17" s="16"/>
      <c r="F17" s="17"/>
      <c r="G17" s="18"/>
      <c r="H17" s="16"/>
      <c r="I17" s="16"/>
    </row>
    <row r="18" ht="20" customHeight="1" spans="1:9">
      <c r="A18" s="16"/>
      <c r="B18" s="22"/>
      <c r="C18" s="22"/>
      <c r="D18" s="22"/>
      <c r="E18" s="16"/>
      <c r="F18" s="17"/>
      <c r="G18" s="18"/>
      <c r="H18" s="16"/>
      <c r="I18" s="16"/>
    </row>
    <row r="19" ht="20" customHeight="1" spans="1:9">
      <c r="A19" s="16"/>
      <c r="B19" s="22"/>
      <c r="C19" s="22"/>
      <c r="D19" s="22"/>
      <c r="E19" s="16"/>
      <c r="F19" s="17"/>
      <c r="G19" s="18"/>
      <c r="H19" s="16"/>
      <c r="I19" s="16"/>
    </row>
    <row r="20" ht="20" customHeight="1" spans="1:9">
      <c r="A20" s="16"/>
      <c r="B20" s="22"/>
      <c r="C20" s="22"/>
      <c r="D20" s="22"/>
      <c r="E20" s="16"/>
      <c r="F20" s="17"/>
      <c r="G20" s="18"/>
      <c r="H20" s="16"/>
      <c r="I20" s="16"/>
    </row>
    <row r="21" ht="20" customHeight="1" spans="1:9">
      <c r="A21" s="16"/>
      <c r="B21" s="22"/>
      <c r="C21" s="22"/>
      <c r="D21" s="22"/>
      <c r="E21" s="16"/>
      <c r="F21" s="16"/>
      <c r="G21" s="16"/>
      <c r="H21" s="16"/>
      <c r="I21" s="16"/>
    </row>
    <row r="22" ht="20" customHeight="1" spans="1:9">
      <c r="A22" s="16"/>
      <c r="B22" s="22"/>
      <c r="C22" s="22"/>
      <c r="D22" s="22"/>
      <c r="E22" s="16"/>
      <c r="F22" s="16"/>
      <c r="G22" s="16"/>
      <c r="H22" s="16"/>
      <c r="I22" s="16"/>
    </row>
    <row r="23" ht="20" customHeight="1" spans="1:9">
      <c r="A23" s="16"/>
      <c r="B23" s="22"/>
      <c r="C23" s="22"/>
      <c r="D23" s="22"/>
      <c r="E23" s="16"/>
      <c r="F23" s="16"/>
      <c r="G23" s="16"/>
      <c r="H23" s="16"/>
      <c r="I23" s="16"/>
    </row>
    <row r="24" ht="20" customHeight="1" spans="1:9">
      <c r="A24" s="16"/>
      <c r="B24" s="22"/>
      <c r="C24" s="22"/>
      <c r="D24" s="22"/>
      <c r="E24" s="16"/>
      <c r="F24" s="17"/>
      <c r="G24" s="18"/>
      <c r="H24" s="16"/>
      <c r="I24" s="16"/>
    </row>
    <row r="25" ht="20" customHeight="1" spans="1:9">
      <c r="A25" s="16"/>
      <c r="B25" s="22"/>
      <c r="C25" s="22"/>
      <c r="D25" s="22"/>
      <c r="E25" s="16"/>
      <c r="F25" s="17"/>
      <c r="G25" s="18"/>
      <c r="H25" s="16"/>
      <c r="I25" s="16"/>
    </row>
    <row r="26" ht="20" customHeight="1" spans="1:9">
      <c r="A26" s="16"/>
      <c r="B26" s="22"/>
      <c r="C26" s="22"/>
      <c r="D26" s="22"/>
      <c r="E26" s="16"/>
      <c r="F26" s="17"/>
      <c r="G26" s="18"/>
      <c r="H26" s="16"/>
      <c r="I26" s="16"/>
    </row>
    <row r="27" ht="20" customHeight="1" spans="1:9">
      <c r="A27" s="16"/>
      <c r="B27" s="22"/>
      <c r="C27" s="22"/>
      <c r="D27" s="22"/>
      <c r="E27" s="16"/>
      <c r="F27" s="17"/>
      <c r="G27" s="18"/>
      <c r="H27" s="16"/>
      <c r="I27" s="16"/>
    </row>
    <row r="28" ht="20" customHeight="1" spans="1:9">
      <c r="A28" s="16"/>
      <c r="B28" s="22"/>
      <c r="C28" s="22"/>
      <c r="D28" s="22"/>
      <c r="E28" s="16"/>
      <c r="F28" s="17"/>
      <c r="G28" s="18"/>
      <c r="H28" s="16"/>
      <c r="I28" s="16"/>
    </row>
    <row r="29" ht="20" customHeight="1" spans="1:9">
      <c r="A29" s="16"/>
      <c r="B29" s="22"/>
      <c r="C29" s="22"/>
      <c r="D29" s="22"/>
      <c r="E29" s="16"/>
      <c r="F29" s="16"/>
      <c r="G29" s="16"/>
      <c r="H29" s="16"/>
      <c r="I29" s="16"/>
    </row>
    <row r="30" ht="20" customHeight="1" spans="1:9">
      <c r="A30" s="16"/>
      <c r="B30" s="22"/>
      <c r="C30" s="22"/>
      <c r="D30" s="22"/>
      <c r="E30" s="16"/>
      <c r="F30" s="16"/>
      <c r="G30" s="16"/>
      <c r="H30" s="16"/>
      <c r="I30" s="16"/>
    </row>
    <row r="31" ht="20" customHeight="1" spans="1:9">
      <c r="A31" s="16"/>
      <c r="B31" s="22"/>
      <c r="C31" s="22"/>
      <c r="D31" s="22"/>
      <c r="E31" s="16"/>
      <c r="F31" s="16"/>
      <c r="G31" s="16"/>
      <c r="H31" s="16"/>
      <c r="I31" s="16"/>
    </row>
    <row r="32" ht="20" customHeight="1" spans="1:9">
      <c r="A32" s="16"/>
      <c r="B32" s="22"/>
      <c r="C32" s="22"/>
      <c r="D32" s="22"/>
      <c r="E32" s="16"/>
      <c r="F32" s="16"/>
      <c r="G32" s="16"/>
      <c r="H32" s="16"/>
      <c r="I32" s="16"/>
    </row>
    <row r="33" ht="20" customHeight="1" spans="1:9">
      <c r="A33" s="16"/>
      <c r="B33" s="22"/>
      <c r="C33" s="22"/>
      <c r="D33" s="22"/>
      <c r="E33" s="16"/>
      <c r="F33" s="16"/>
      <c r="G33" s="16"/>
      <c r="H33" s="16"/>
      <c r="I33" s="16"/>
    </row>
  </sheetData>
  <mergeCells count="17">
    <mergeCell ref="F3:G3"/>
    <mergeCell ref="D4:E4"/>
    <mergeCell ref="F4:I4"/>
    <mergeCell ref="F5:G5"/>
    <mergeCell ref="F6:G6"/>
    <mergeCell ref="A14:B14"/>
    <mergeCell ref="F14:G14"/>
    <mergeCell ref="F15:G15"/>
    <mergeCell ref="F21:G21"/>
    <mergeCell ref="F22:G22"/>
    <mergeCell ref="F23:G23"/>
    <mergeCell ref="F29:G29"/>
    <mergeCell ref="F30:G30"/>
    <mergeCell ref="F31:G31"/>
    <mergeCell ref="F32:G32"/>
    <mergeCell ref="F33:G33"/>
    <mergeCell ref="A1:I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zoomScale="130" zoomScaleNormal="130" workbookViewId="0">
      <selection activeCell="B23" sqref="B23"/>
    </sheetView>
  </sheetViews>
  <sheetFormatPr defaultColWidth="9" defaultRowHeight="14.4"/>
  <cols>
    <col min="3" max="3" width="13.3611111111111" customWidth="1"/>
    <col min="9" max="9" width="21.8240740740741" customWidth="1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20" customHeight="1" spans="1:9">
      <c r="A3" s="3" t="s">
        <v>1</v>
      </c>
      <c r="B3" s="3"/>
      <c r="C3" s="3" t="s">
        <v>3</v>
      </c>
      <c r="D3" s="3" t="s">
        <v>4</v>
      </c>
      <c r="E3" s="3" t="s">
        <v>5</v>
      </c>
      <c r="F3" s="4"/>
      <c r="G3" s="5"/>
      <c r="H3" s="3" t="s">
        <v>7</v>
      </c>
      <c r="I3" s="14"/>
    </row>
    <row r="4" ht="40" customHeight="1" spans="1:9">
      <c r="A4" s="3" t="s">
        <v>9</v>
      </c>
      <c r="B4" s="6"/>
      <c r="C4" s="3" t="s">
        <v>10</v>
      </c>
      <c r="D4" s="3"/>
      <c r="E4" s="3"/>
      <c r="F4" s="7" t="s">
        <v>57</v>
      </c>
      <c r="G4" s="8"/>
      <c r="H4" s="8"/>
      <c r="I4" s="15"/>
    </row>
    <row r="5" ht="20" customHeight="1" spans="1:9">
      <c r="A5" s="3" t="s">
        <v>13</v>
      </c>
      <c r="B5" s="3" t="s">
        <v>14</v>
      </c>
      <c r="C5" s="3"/>
      <c r="D5" s="3"/>
      <c r="E5" s="3"/>
      <c r="F5" s="3"/>
      <c r="G5" s="3"/>
      <c r="H5" s="3"/>
      <c r="I5" s="3"/>
    </row>
    <row r="6" ht="20" customHeight="1" spans="1:9">
      <c r="A6" s="9">
        <v>201708</v>
      </c>
      <c r="B6" s="10">
        <v>120</v>
      </c>
      <c r="C6" s="10"/>
      <c r="D6" s="10"/>
      <c r="E6" s="9"/>
      <c r="F6" s="11"/>
      <c r="G6" s="12"/>
      <c r="H6" s="9"/>
      <c r="I6" s="14"/>
    </row>
    <row r="7" ht="20" customHeight="1" spans="1:9">
      <c r="A7" s="9">
        <v>201708</v>
      </c>
      <c r="B7" s="10">
        <v>640</v>
      </c>
      <c r="C7" s="10"/>
      <c r="D7" s="10"/>
      <c r="E7" s="9"/>
      <c r="F7" s="11"/>
      <c r="G7" s="12"/>
      <c r="H7" s="9"/>
      <c r="I7" s="9"/>
    </row>
    <row r="8" ht="20" customHeight="1" spans="1:9">
      <c r="A8" s="9">
        <v>201709</v>
      </c>
      <c r="B8" s="10">
        <v>120</v>
      </c>
      <c r="C8" s="13"/>
      <c r="D8" s="10"/>
      <c r="E8" s="9"/>
      <c r="F8" s="11"/>
      <c r="G8" s="12"/>
      <c r="H8" s="9"/>
      <c r="I8" s="9"/>
    </row>
    <row r="9" ht="20" customHeight="1" spans="1:9">
      <c r="A9" s="9">
        <v>201710</v>
      </c>
      <c r="B9" s="10">
        <v>120</v>
      </c>
      <c r="C9" s="10"/>
      <c r="D9" s="10"/>
      <c r="E9" s="9"/>
      <c r="F9" s="11"/>
      <c r="G9" s="12"/>
      <c r="H9" s="9"/>
      <c r="I9" s="9"/>
    </row>
    <row r="10" ht="20" customHeight="1" spans="1:9">
      <c r="A10" s="9">
        <v>201711</v>
      </c>
      <c r="B10" s="10">
        <v>120</v>
      </c>
      <c r="C10" s="10"/>
      <c r="D10" s="10"/>
      <c r="E10" s="9"/>
      <c r="F10" s="11"/>
      <c r="G10" s="12"/>
      <c r="H10" s="9"/>
      <c r="I10" s="9"/>
    </row>
    <row r="11" ht="20" customHeight="1" spans="1:9">
      <c r="A11" s="9">
        <v>201801</v>
      </c>
      <c r="B11" s="10">
        <v>120</v>
      </c>
      <c r="C11" s="10"/>
      <c r="D11" s="10"/>
      <c r="E11" s="9"/>
      <c r="F11" s="11"/>
      <c r="G11" s="12"/>
      <c r="H11" s="9"/>
      <c r="I11" s="9"/>
    </row>
    <row r="12" ht="20" customHeight="1" spans="1:9">
      <c r="A12" s="9">
        <v>201801</v>
      </c>
      <c r="B12" s="10">
        <v>1200</v>
      </c>
      <c r="C12" s="10"/>
      <c r="D12" s="10"/>
      <c r="E12" s="9"/>
      <c r="F12" s="11"/>
      <c r="G12" s="12"/>
      <c r="H12" s="9"/>
      <c r="I12" s="9"/>
    </row>
    <row r="13" ht="20" customHeight="1" spans="1:9">
      <c r="A13" s="9">
        <v>201802</v>
      </c>
      <c r="B13" s="10">
        <v>120</v>
      </c>
      <c r="C13" s="10"/>
      <c r="D13" s="10"/>
      <c r="E13" s="9"/>
      <c r="F13" s="11"/>
      <c r="G13" s="12"/>
      <c r="H13" s="9"/>
      <c r="I13" s="9"/>
    </row>
    <row r="14" ht="20" customHeight="1" spans="1:9">
      <c r="A14" s="9">
        <v>201803</v>
      </c>
      <c r="B14" s="10">
        <v>120</v>
      </c>
      <c r="C14" s="10"/>
      <c r="D14" s="10"/>
      <c r="E14" s="9"/>
      <c r="F14" s="11"/>
      <c r="G14" s="12"/>
      <c r="H14" s="9"/>
      <c r="I14" s="9"/>
    </row>
    <row r="15" ht="20" customHeight="1" spans="1:9">
      <c r="A15" s="9">
        <v>201804</v>
      </c>
      <c r="B15" s="10">
        <v>120</v>
      </c>
      <c r="C15" s="10"/>
      <c r="D15" s="10"/>
      <c r="E15" s="9"/>
      <c r="F15" s="11"/>
      <c r="G15" s="12"/>
      <c r="H15" s="9"/>
      <c r="I15" s="9"/>
    </row>
    <row r="16" ht="20" customHeight="1" spans="1:9">
      <c r="A16" s="9">
        <v>201805</v>
      </c>
      <c r="B16" s="10">
        <v>120</v>
      </c>
      <c r="C16" s="10"/>
      <c r="D16" s="10"/>
      <c r="E16" s="9"/>
      <c r="F16" s="11"/>
      <c r="G16" s="12"/>
      <c r="H16" s="9"/>
      <c r="I16" s="9"/>
    </row>
    <row r="17" ht="20" customHeight="1" spans="1:9">
      <c r="A17" s="9">
        <v>201806</v>
      </c>
      <c r="B17" s="10">
        <v>120</v>
      </c>
      <c r="C17" s="10"/>
      <c r="D17" s="10"/>
      <c r="E17" s="9"/>
      <c r="F17" s="11"/>
      <c r="G17" s="12"/>
      <c r="H17" s="9"/>
      <c r="I17" s="9"/>
    </row>
    <row r="18" ht="20" customHeight="1" spans="1:9">
      <c r="A18" s="9">
        <v>201807</v>
      </c>
      <c r="B18" s="10">
        <v>120</v>
      </c>
      <c r="C18" s="10"/>
      <c r="D18" s="10"/>
      <c r="E18" s="9"/>
      <c r="F18" s="11"/>
      <c r="G18" s="12"/>
      <c r="H18" s="9"/>
      <c r="I18" s="9"/>
    </row>
    <row r="19" ht="20" customHeight="1" spans="1:9">
      <c r="A19" s="9">
        <v>201808</v>
      </c>
      <c r="B19" s="10">
        <v>138</v>
      </c>
      <c r="C19" s="10"/>
      <c r="D19" s="10"/>
      <c r="E19" s="9"/>
      <c r="F19" s="11"/>
      <c r="G19" s="12"/>
      <c r="H19" s="9"/>
      <c r="I19" s="9"/>
    </row>
    <row r="20" ht="20" customHeight="1" spans="1:9">
      <c r="A20" s="9">
        <v>201808</v>
      </c>
      <c r="B20" s="10">
        <v>126</v>
      </c>
      <c r="C20" s="10"/>
      <c r="D20" s="10"/>
      <c r="E20" s="9"/>
      <c r="F20" s="9"/>
      <c r="G20" s="9"/>
      <c r="H20" s="9"/>
      <c r="I20" s="9"/>
    </row>
    <row r="21" ht="20" customHeight="1" spans="1:9">
      <c r="A21" s="9">
        <v>201809</v>
      </c>
      <c r="B21" s="10">
        <v>138</v>
      </c>
      <c r="C21" s="10"/>
      <c r="D21" s="13"/>
      <c r="E21" s="9"/>
      <c r="F21" s="9"/>
      <c r="G21" s="9"/>
      <c r="H21" s="9"/>
      <c r="I21" s="9"/>
    </row>
    <row r="22" ht="20" customHeight="1" spans="1:9">
      <c r="A22" s="9">
        <v>201810</v>
      </c>
      <c r="B22" s="10">
        <v>138</v>
      </c>
      <c r="C22" s="10"/>
      <c r="D22" s="10"/>
      <c r="E22" s="9"/>
      <c r="F22" s="9"/>
      <c r="G22" s="9"/>
      <c r="H22" s="9"/>
      <c r="I22" s="9"/>
    </row>
    <row r="23" ht="20" customHeight="1" spans="1:9">
      <c r="A23" s="9">
        <v>201811</v>
      </c>
      <c r="B23" s="10">
        <v>138</v>
      </c>
      <c r="C23" s="10"/>
      <c r="D23" s="10"/>
      <c r="E23" s="9"/>
      <c r="F23" s="11"/>
      <c r="G23" s="12"/>
      <c r="H23" s="9"/>
      <c r="I23" s="9"/>
    </row>
    <row r="24" ht="20" customHeight="1" spans="1:9">
      <c r="A24" s="9">
        <v>201812</v>
      </c>
      <c r="B24" s="10">
        <v>138</v>
      </c>
      <c r="C24" s="10"/>
      <c r="D24" s="10"/>
      <c r="E24" s="9"/>
      <c r="F24" s="11"/>
      <c r="G24" s="12"/>
      <c r="H24" s="9"/>
      <c r="I24" s="9"/>
    </row>
    <row r="25" ht="20" customHeight="1" spans="1:9">
      <c r="A25" s="9"/>
      <c r="B25" s="10"/>
      <c r="C25" s="10"/>
      <c r="D25" s="10"/>
      <c r="E25" s="9"/>
      <c r="F25" s="9"/>
      <c r="G25" s="9"/>
      <c r="H25" s="9"/>
      <c r="I25" s="9"/>
    </row>
    <row r="26" ht="20" customHeight="1" spans="1:9">
      <c r="A26" s="9"/>
      <c r="B26" s="10"/>
      <c r="C26" s="10"/>
      <c r="D26" s="10"/>
      <c r="E26" s="9"/>
      <c r="F26" s="9"/>
      <c r="G26" s="9"/>
      <c r="H26" s="9"/>
      <c r="I26" s="9"/>
    </row>
    <row r="27" ht="20" customHeight="1" spans="1:9">
      <c r="A27" s="9"/>
      <c r="B27" s="10"/>
      <c r="C27" s="10"/>
      <c r="D27" s="10"/>
      <c r="E27" s="9"/>
      <c r="F27" s="9"/>
      <c r="G27" s="9"/>
      <c r="H27" s="9"/>
      <c r="I27" s="9"/>
    </row>
    <row r="28" ht="20" customHeight="1" spans="1:9">
      <c r="A28" s="9"/>
      <c r="B28" s="10"/>
      <c r="C28" s="10"/>
      <c r="D28" s="10"/>
      <c r="E28" s="9"/>
      <c r="F28" s="9"/>
      <c r="G28" s="9"/>
      <c r="H28" s="9"/>
      <c r="I28" s="9"/>
    </row>
    <row r="29" ht="20" customHeight="1" spans="1:9">
      <c r="A29" s="11" t="s">
        <v>58</v>
      </c>
      <c r="B29" s="12"/>
      <c r="C29" s="10"/>
      <c r="D29" s="10"/>
      <c r="E29" s="9"/>
      <c r="F29" s="9"/>
      <c r="G29" s="9"/>
      <c r="H29" s="9"/>
      <c r="I29" s="9"/>
    </row>
    <row r="30" ht="20" customHeight="1" spans="1:9">
      <c r="A30" s="9"/>
      <c r="B30" s="10"/>
      <c r="C30" s="10"/>
      <c r="D30" s="10"/>
      <c r="E30" s="9"/>
      <c r="F30" s="9"/>
      <c r="G30" s="9"/>
      <c r="H30" s="9"/>
      <c r="I30" s="9"/>
    </row>
  </sheetData>
  <mergeCells count="20">
    <mergeCell ref="F3:G3"/>
    <mergeCell ref="D4:E4"/>
    <mergeCell ref="F4:I4"/>
    <mergeCell ref="F5:G5"/>
    <mergeCell ref="F6:G6"/>
    <mergeCell ref="F7:G7"/>
    <mergeCell ref="F8:G8"/>
    <mergeCell ref="F19:G19"/>
    <mergeCell ref="F20:G20"/>
    <mergeCell ref="F21:G21"/>
    <mergeCell ref="F22:G22"/>
    <mergeCell ref="F24:G24"/>
    <mergeCell ref="F25:G25"/>
    <mergeCell ref="F26:G26"/>
    <mergeCell ref="F27:G27"/>
    <mergeCell ref="F28:G28"/>
    <mergeCell ref="A29:B29"/>
    <mergeCell ref="F29:G29"/>
    <mergeCell ref="F30:G30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宝查干</vt:lpstr>
      <vt:lpstr>包巴卜来</vt:lpstr>
      <vt:lpstr>陈铁明</vt:lpstr>
      <vt:lpstr>席玉祥</vt:lpstr>
      <vt:lpstr>宝金财</vt:lpstr>
      <vt:lpstr>梁锁银花</vt:lpstr>
      <vt:lpstr>王德孟</vt:lpstr>
      <vt:lpstr>伍查干巴拉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2023-11-01T02:12:00Z</dcterms:created>
  <dcterms:modified xsi:type="dcterms:W3CDTF">2023-11-08T04:09:38Z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A5074D0A1CC1429092F163B70DFFEF71</vt:lpwstr>
  </property>
  <property fmtid="{D5CDD505-2E9C-101B-9397-08002B2CF9AE}" pid="3" name="KSOProductBuildVer">
    <vt:lpwstr>2052-11.1.0.12358</vt:lpwstr>
  </property>
</Properties>
</file>