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3"/>
  </bookViews>
  <sheets>
    <sheet name="玉米" sheetId="5" r:id="rId1"/>
    <sheet name="大豆" sheetId="6" r:id="rId2"/>
    <sheet name="马铃薯" sheetId="7" r:id="rId3"/>
    <sheet name="汇总" sheetId="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<sst xmlns="http://schemas.openxmlformats.org/spreadsheetml/2006/main" count="203" uniqueCount="69">
  <si>
    <r>
      <rPr>
        <sz val="15.5"/>
        <color rgb="FF000000"/>
        <rFont val="宋体"/>
        <charset val="134"/>
      </rPr>
      <t>附件</t>
    </r>
    <r>
      <rPr>
        <sz val="16"/>
        <color indexed="8"/>
        <rFont val="Times New Roman"/>
        <charset val="0"/>
      </rPr>
      <t>3-1</t>
    </r>
  </si>
  <si>
    <r>
      <t>奈曼旗</t>
    </r>
    <r>
      <rPr>
        <b/>
        <sz val="22"/>
        <color rgb="FF000000"/>
        <rFont val="Times New Roman"/>
        <charset val="134"/>
      </rPr>
      <t>2023</t>
    </r>
    <r>
      <rPr>
        <b/>
        <sz val="21.5"/>
        <color rgb="FF000000"/>
        <rFont val="宋体"/>
        <charset val="134"/>
      </rPr>
      <t>年合法玉米种植补贴明细表</t>
    </r>
  </si>
  <si>
    <t>苏木乡镇（场）：新镇人民政府    填报时间：2023年9月25日</t>
  </si>
  <si>
    <t>序号</t>
  </si>
  <si>
    <t>嘎查村</t>
  </si>
  <si>
    <t>户数</t>
  </si>
  <si>
    <t>人数</t>
  </si>
  <si>
    <t>种植面积（亩）</t>
  </si>
  <si>
    <r>
      <rPr>
        <sz val="11"/>
        <color indexed="8"/>
        <rFont val="宋体"/>
        <charset val="134"/>
      </rPr>
      <t>补贴标准（元／亩）</t>
    </r>
  </si>
  <si>
    <r>
      <rPr>
        <sz val="11"/>
        <color indexed="8"/>
        <rFont val="宋体"/>
        <charset val="134"/>
      </rPr>
      <t>补贴金额（元）</t>
    </r>
  </si>
  <si>
    <t>新镇村</t>
  </si>
  <si>
    <t>岗图村</t>
  </si>
  <si>
    <t>毛仁沟梁村</t>
  </si>
  <si>
    <t>杏树洼村</t>
  </si>
  <si>
    <t>大代村</t>
  </si>
  <si>
    <t>榆树屯村</t>
  </si>
  <si>
    <t>高吉蒿村</t>
  </si>
  <si>
    <t>常凤皋</t>
  </si>
  <si>
    <t>小大歹</t>
  </si>
  <si>
    <t>呼钦苏默</t>
  </si>
  <si>
    <t>双山子村</t>
  </si>
  <si>
    <t>簸箕村</t>
  </si>
  <si>
    <t>双合兴</t>
  </si>
  <si>
    <t>呼和格日</t>
  </si>
  <si>
    <t>朝古台</t>
  </si>
  <si>
    <t>舍布图</t>
  </si>
  <si>
    <t>沙力干图</t>
  </si>
  <si>
    <t>井子</t>
  </si>
  <si>
    <t>泡子村</t>
  </si>
  <si>
    <t>联合</t>
  </si>
  <si>
    <t>伊和</t>
  </si>
  <si>
    <t>杜贵村</t>
  </si>
  <si>
    <t>西毛都</t>
  </si>
  <si>
    <t>布尔敦</t>
  </si>
  <si>
    <t>楚鲁图</t>
  </si>
  <si>
    <t>哈日花</t>
  </si>
  <si>
    <t>沙日达冷</t>
  </si>
  <si>
    <t>白音昌</t>
  </si>
  <si>
    <t>薄等沟</t>
  </si>
  <si>
    <t>后斑鸠沟</t>
  </si>
  <si>
    <t>北大营子</t>
  </si>
  <si>
    <t>铁匠沟</t>
  </si>
  <si>
    <t>李家仗子村</t>
  </si>
  <si>
    <t>蟒石沟村</t>
  </si>
  <si>
    <t>石碑村</t>
  </si>
  <si>
    <t>山咀村</t>
  </si>
  <si>
    <t>烧锅地</t>
  </si>
  <si>
    <t>石碑水库</t>
  </si>
  <si>
    <t>林场</t>
  </si>
  <si>
    <t>合计</t>
  </si>
  <si>
    <t>主要领导：于向辉       填表人：厚花菊             联系电话：15848591867</t>
  </si>
  <si>
    <t>附件3-2</t>
  </si>
  <si>
    <r>
      <rPr>
        <b/>
        <sz val="22"/>
        <color rgb="FF000000"/>
        <rFont val="宋体"/>
        <charset val="134"/>
      </rPr>
      <t>奈曼旗</t>
    </r>
    <r>
      <rPr>
        <b/>
        <sz val="21.5"/>
        <color indexed="8"/>
        <rFont val="Times New Roman"/>
        <charset val="0"/>
      </rPr>
      <t>2023</t>
    </r>
    <r>
      <rPr>
        <b/>
        <sz val="21"/>
        <color rgb="FF000000"/>
        <rFont val="宋体"/>
        <charset val="134"/>
      </rPr>
      <t>年合法大豆种植补贴明细表</t>
    </r>
  </si>
  <si>
    <t xml:space="preserve"> 苏木乡镇（场）：新镇人民政府       填报时间：2023年 9月25日</t>
  </si>
  <si>
    <r>
      <rPr>
        <sz val="11.5"/>
        <color indexed="8"/>
        <rFont val="宋体"/>
        <charset val="134"/>
      </rPr>
      <t>序号</t>
    </r>
  </si>
  <si>
    <t>嘎查村（分场）</t>
  </si>
  <si>
    <r>
      <rPr>
        <sz val="11.5"/>
        <color indexed="8"/>
        <rFont val="宋体"/>
        <charset val="134"/>
      </rPr>
      <t>户数</t>
    </r>
  </si>
  <si>
    <r>
      <rPr>
        <sz val="11"/>
        <color indexed="8"/>
        <rFont val="宋体"/>
        <charset val="134"/>
      </rPr>
      <t>种植面积（亩）</t>
    </r>
  </si>
  <si>
    <t xml:space="preserve">    主要领导：于向辉             填表人：厚花菊      联系电话：15848591867</t>
  </si>
  <si>
    <r>
      <rPr>
        <sz val="15.5"/>
        <color indexed="8"/>
        <rFont val="宋体"/>
        <charset val="134"/>
      </rPr>
      <t xml:space="preserve">附件 </t>
    </r>
    <r>
      <rPr>
        <sz val="15.5"/>
        <color indexed="8"/>
        <rFont val="Times New Roman"/>
        <charset val="0"/>
      </rPr>
      <t>3- 3</t>
    </r>
  </si>
  <si>
    <r>
      <rPr>
        <b/>
        <sz val="21.5"/>
        <color rgb="FF000000"/>
        <rFont val="宋体"/>
        <charset val="134"/>
      </rPr>
      <t>奈曼旗</t>
    </r>
    <r>
      <rPr>
        <b/>
        <sz val="21.5"/>
        <color indexed="8"/>
        <rFont val="Times New Roman"/>
        <charset val="0"/>
      </rPr>
      <t>2023</t>
    </r>
    <r>
      <rPr>
        <b/>
        <sz val="21.5"/>
        <color rgb="FF000000"/>
        <rFont val="宋体"/>
        <charset val="134"/>
      </rPr>
      <t>年合法马铃薯种植情况汇总表</t>
    </r>
  </si>
  <si>
    <r>
      <rPr>
        <sz val="11"/>
        <color indexed="8"/>
        <rFont val="宋体"/>
        <charset val="134"/>
      </rPr>
      <t>嘎查村（分场）</t>
    </r>
  </si>
  <si>
    <t xml:space="preserve"> </t>
  </si>
  <si>
    <t xml:space="preserve">    主要领导：于向辉      填表人：厚花菊          联系电话：15848591867</t>
  </si>
  <si>
    <r>
      <rPr>
        <b/>
        <sz val="21.5"/>
        <color rgb="FF000000"/>
        <rFont val="宋体"/>
        <charset val="134"/>
      </rPr>
      <t>奈曼旗</t>
    </r>
    <r>
      <rPr>
        <b/>
        <sz val="22"/>
        <color indexed="8"/>
        <rFont val="Times New Roman"/>
        <charset val="0"/>
      </rPr>
      <t>2023</t>
    </r>
    <r>
      <rPr>
        <b/>
        <sz val="21.5"/>
        <color rgb="FF000000"/>
        <rFont val="宋体"/>
        <charset val="134"/>
      </rPr>
      <t>年合法玉米、大豆、马铃薯种植补贴统计表</t>
    </r>
  </si>
  <si>
    <t>苏木乡镇（场）：新镇人民政府         填报时间：2023年9月1日</t>
  </si>
  <si>
    <t>玉米种植面积（亩）</t>
  </si>
  <si>
    <t>大豆</t>
  </si>
  <si>
    <t>马铃薯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</si>
</sst>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54">
    <font>
      <sz val="12"/>
      <name val="宋体"/>
      <charset val="134"/>
    </font>
    <font>
      <sz val="15.5"/>
      <color rgb="FF000000"/>
      <name val="宋体"/>
      <charset val="134"/>
    </font>
    <font>
      <sz val="10"/>
      <color rgb="FF000000"/>
      <name val="Times New Roman"/>
      <charset val="0"/>
    </font>
    <font>
      <b/>
      <sz val="21.5"/>
      <color rgb="FF000000"/>
      <name val="宋体"/>
      <charset val="134"/>
    </font>
    <font>
      <sz val="15.5"/>
      <name val="宋体"/>
      <charset val="134"/>
    </font>
    <font>
      <b/>
      <sz val="11.5"/>
      <color indexed="8"/>
      <name val="宋体"/>
      <charset val="134"/>
    </font>
    <font>
      <b/>
      <sz val="11"/>
      <color indexed="8"/>
      <name val="宋体"/>
      <charset val="134"/>
    </font>
    <font>
      <sz val="11"/>
      <color rgb="FF000000"/>
      <name val="宋体"/>
      <charset val="134"/>
    </font>
    <font>
      <b/>
      <sz val="10"/>
      <color rgb="FF000000"/>
      <name val="仿宋"/>
      <charset val="134"/>
    </font>
    <font>
      <b/>
      <sz val="10"/>
      <name val="仿宋"/>
      <charset val="134"/>
    </font>
    <font>
      <b/>
      <sz val="10"/>
      <color theme="1"/>
      <name val="仿宋"/>
      <charset val="134"/>
    </font>
    <font>
      <b/>
      <sz val="10"/>
      <color indexed="8"/>
      <name val="仿宋"/>
      <charset val="134"/>
    </font>
    <font>
      <sz val="10"/>
      <name val="仿宋"/>
      <charset val="134"/>
    </font>
    <font>
      <b/>
      <sz val="10"/>
      <color rgb="FF000000"/>
      <name val="Times New Roman"/>
      <charset val="0"/>
    </font>
    <font>
      <sz val="15.5"/>
      <color rgb="FF131313"/>
      <name val="宋体"/>
      <charset val="134"/>
    </font>
    <font>
      <sz val="11.5"/>
      <name val="宋体"/>
      <charset val="134"/>
    </font>
    <font>
      <sz val="11"/>
      <name val="宋体"/>
      <charset val="134"/>
    </font>
    <font>
      <sz val="11"/>
      <color rgb="FF000000"/>
      <name val="Times New Roman"/>
      <charset val="0"/>
    </font>
    <font>
      <b/>
      <sz val="11"/>
      <color rgb="FF000000"/>
      <name val="仿宋"/>
      <charset val="134"/>
    </font>
    <font>
      <b/>
      <sz val="12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sz val="14"/>
      <color rgb="FF131313"/>
      <name val="宋体"/>
      <charset val="134"/>
    </font>
    <font>
      <b/>
      <sz val="12"/>
      <name val="宋体"/>
      <charset val="134"/>
    </font>
    <font>
      <b/>
      <sz val="10"/>
      <name val="楷体"/>
      <charset val="134"/>
    </font>
    <font>
      <b/>
      <sz val="21.5"/>
      <color indexed="8"/>
      <name val="宋体"/>
      <charset val="134"/>
    </font>
    <font>
      <b/>
      <sz val="11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color indexed="8"/>
      <name val="Times New Roman"/>
      <charset val="0"/>
    </font>
    <font>
      <b/>
      <sz val="22"/>
      <color indexed="8"/>
      <name val="Times New Roman"/>
      <charset val="0"/>
    </font>
    <font>
      <sz val="15.5"/>
      <color indexed="8"/>
      <name val="宋体"/>
      <charset val="134"/>
    </font>
    <font>
      <sz val="15.5"/>
      <color indexed="8"/>
      <name val="Times New Roman"/>
      <charset val="0"/>
    </font>
    <font>
      <b/>
      <sz val="21.5"/>
      <color indexed="8"/>
      <name val="Times New Roman"/>
      <charset val="0"/>
    </font>
    <font>
      <sz val="11.5"/>
      <color indexed="8"/>
      <name val="宋体"/>
      <charset val="134"/>
    </font>
    <font>
      <sz val="11"/>
      <color indexed="8"/>
      <name val="宋体"/>
      <charset val="134"/>
    </font>
    <font>
      <b/>
      <sz val="21"/>
      <color rgb="FF000000"/>
      <name val="宋体"/>
      <charset val="134"/>
    </font>
    <font>
      <b/>
      <sz val="22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8" applyNumberFormat="0" applyAlignment="0" applyProtection="0">
      <alignment vertical="center"/>
    </xf>
    <xf numFmtId="0" fontId="35" fillId="5" borderId="9" applyNumberFormat="0" applyAlignment="0" applyProtection="0">
      <alignment vertical="center"/>
    </xf>
    <xf numFmtId="0" fontId="36" fillId="5" borderId="8" applyNumberFormat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2" fillId="0" borderId="0"/>
  </cellStyleXfs>
  <cellXfs count="74">
    <xf numFmtId="0" fontId="0" fillId="0" borderId="0" xfId="0"/>
    <xf numFmtId="0" fontId="0" fillId="0" borderId="0" xfId="0" applyAlignment="1">
      <alignment wrapText="1"/>
    </xf>
    <xf numFmtId="0" fontId="1" fillId="0" borderId="0" xfId="49" applyFont="1" applyFill="1" applyAlignment="1">
      <alignment horizontal="left" vertical="top"/>
    </xf>
    <xf numFmtId="0" fontId="2" fillId="0" borderId="0" xfId="49" applyFill="1" applyAlignment="1">
      <alignment horizontal="left" vertical="top"/>
    </xf>
    <xf numFmtId="176" fontId="2" fillId="0" borderId="0" xfId="49" applyNumberFormat="1" applyFill="1" applyBorder="1" applyAlignment="1">
      <alignment horizontal="center" vertical="top"/>
    </xf>
    <xf numFmtId="0" fontId="2" fillId="0" borderId="0" xfId="49" applyFill="1" applyBorder="1" applyAlignment="1">
      <alignment horizontal="center" vertical="top"/>
    </xf>
    <xf numFmtId="0" fontId="3" fillId="0" borderId="0" xfId="49" applyFont="1" applyFill="1" applyAlignment="1">
      <alignment horizontal="center" vertical="top" wrapText="1"/>
    </xf>
    <xf numFmtId="0" fontId="4" fillId="0" borderId="0" xfId="49" applyFont="1" applyFill="1" applyAlignment="1">
      <alignment vertical="center"/>
    </xf>
    <xf numFmtId="176" fontId="4" fillId="0" borderId="0" xfId="49" applyNumberFormat="1" applyFont="1" applyFill="1" applyAlignment="1">
      <alignment vertical="center"/>
    </xf>
    <xf numFmtId="0" fontId="0" fillId="0" borderId="0" xfId="0" applyAlignment="1"/>
    <xf numFmtId="0" fontId="5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1" xfId="49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176" fontId="10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2" xfId="49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8" fillId="0" borderId="1" xfId="49" applyNumberFormat="1" applyFont="1" applyFill="1" applyBorder="1" applyAlignment="1">
      <alignment horizontal="center" vertical="center" wrapText="1"/>
    </xf>
    <xf numFmtId="0" fontId="9" fillId="2" borderId="1" xfId="49" applyFont="1" applyFill="1" applyBorder="1" applyAlignment="1">
      <alignment horizontal="center" vertical="center"/>
    </xf>
    <xf numFmtId="176" fontId="9" fillId="0" borderId="1" xfId="49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0" xfId="0" applyFont="1"/>
    <xf numFmtId="0" fontId="2" fillId="0" borderId="0" xfId="49" applyFill="1" applyBorder="1" applyAlignment="1">
      <alignment horizontal="left" vertical="top"/>
    </xf>
    <xf numFmtId="0" fontId="3" fillId="0" borderId="0" xfId="49" applyFont="1" applyFill="1" applyAlignment="1">
      <alignment horizontal="center" vertical="top"/>
    </xf>
    <xf numFmtId="0" fontId="13" fillId="0" borderId="0" xfId="49" applyFont="1" applyFill="1" applyAlignment="1">
      <alignment horizontal="center" vertical="top"/>
    </xf>
    <xf numFmtId="0" fontId="2" fillId="0" borderId="0" xfId="49" applyFill="1" applyAlignment="1">
      <alignment horizontal="center" vertical="top"/>
    </xf>
    <xf numFmtId="0" fontId="14" fillId="0" borderId="0" xfId="49" applyFont="1" applyFill="1" applyAlignment="1">
      <alignment horizontal="left" vertical="top"/>
    </xf>
    <xf numFmtId="0" fontId="15" fillId="0" borderId="1" xfId="49" applyFont="1" applyFill="1" applyBorder="1" applyAlignment="1">
      <alignment horizontal="center" vertical="center" wrapText="1"/>
    </xf>
    <xf numFmtId="0" fontId="16" fillId="0" borderId="1" xfId="49" applyFont="1" applyFill="1" applyBorder="1" applyAlignment="1">
      <alignment horizontal="center" vertical="center" wrapText="1"/>
    </xf>
    <xf numFmtId="0" fontId="2" fillId="0" borderId="1" xfId="49" applyFill="1" applyBorder="1" applyAlignment="1">
      <alignment horizontal="center" wrapText="1"/>
    </xf>
    <xf numFmtId="0" fontId="2" fillId="0" borderId="1" xfId="49" applyFill="1" applyBorder="1" applyAlignment="1">
      <alignment horizontal="left" wrapText="1"/>
    </xf>
    <xf numFmtId="0" fontId="17" fillId="0" borderId="1" xfId="49" applyFont="1" applyFill="1" applyBorder="1" applyAlignment="1">
      <alignment horizontal="center" wrapText="1"/>
    </xf>
    <xf numFmtId="0" fontId="18" fillId="0" borderId="1" xfId="49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center"/>
    </xf>
    <xf numFmtId="0" fontId="14" fillId="0" borderId="0" xfId="49" applyFont="1" applyFill="1" applyBorder="1" applyAlignment="1">
      <alignment horizontal="left" vertical="top"/>
    </xf>
    <xf numFmtId="0" fontId="20" fillId="0" borderId="0" xfId="49" applyFont="1" applyFill="1" applyAlignment="1">
      <alignment horizontal="center" vertical="top"/>
    </xf>
    <xf numFmtId="0" fontId="21" fillId="0" borderId="0" xfId="49" applyFont="1" applyFill="1" applyAlignment="1">
      <alignment horizontal="center" vertical="top"/>
    </xf>
    <xf numFmtId="0" fontId="14" fillId="0" borderId="0" xfId="49" applyFont="1" applyFill="1" applyAlignment="1">
      <alignment horizontal="center" vertical="top"/>
    </xf>
    <xf numFmtId="0" fontId="2" fillId="0" borderId="1" xfId="49" applyFont="1" applyFill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176" fontId="0" fillId="0" borderId="0" xfId="0" applyNumberFormat="1" applyAlignment="1">
      <alignment horizontal="center"/>
    </xf>
    <xf numFmtId="0" fontId="1" fillId="0" borderId="0" xfId="49" applyFont="1" applyFill="1" applyAlignment="1">
      <alignment horizontal="center" vertical="top"/>
    </xf>
    <xf numFmtId="176" fontId="13" fillId="0" borderId="0" xfId="49" applyNumberFormat="1" applyFont="1" applyFill="1" applyAlignment="1">
      <alignment horizontal="center" vertical="top"/>
    </xf>
    <xf numFmtId="0" fontId="24" fillId="0" borderId="0" xfId="49" applyFont="1" applyFill="1" applyAlignment="1">
      <alignment horizontal="center" vertical="top"/>
    </xf>
    <xf numFmtId="0" fontId="4" fillId="0" borderId="0" xfId="49" applyFont="1" applyFill="1" applyAlignment="1">
      <alignment horizontal="center" vertical="center"/>
    </xf>
    <xf numFmtId="176" fontId="4" fillId="0" borderId="0" xfId="49" applyNumberFormat="1" applyFont="1" applyFill="1" applyAlignment="1">
      <alignment horizontal="center" vertical="center"/>
    </xf>
    <xf numFmtId="0" fontId="5" fillId="0" borderId="2" xfId="49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176" fontId="6" fillId="0" borderId="2" xfId="49" applyNumberFormat="1" applyFont="1" applyFill="1" applyBorder="1" applyAlignment="1">
      <alignment horizontal="center" vertical="center" wrapText="1"/>
    </xf>
    <xf numFmtId="0" fontId="8" fillId="0" borderId="3" xfId="49" applyFont="1" applyFill="1" applyBorder="1" applyAlignment="1">
      <alignment horizontal="center" vertical="center" wrapText="1"/>
    </xf>
    <xf numFmtId="0" fontId="13" fillId="0" borderId="2" xfId="49" applyFont="1" applyFill="1" applyBorder="1" applyAlignment="1">
      <alignment horizontal="center" wrapText="1"/>
    </xf>
    <xf numFmtId="176" fontId="25" fillId="0" borderId="1" xfId="0" applyNumberFormat="1" applyFont="1" applyFill="1" applyBorder="1" applyAlignment="1">
      <alignment horizontal="center" vertical="center"/>
    </xf>
    <xf numFmtId="176" fontId="8" fillId="0" borderId="2" xfId="49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2A2A2A"/>
      <color rgb="00333333"/>
      <color rgb="00131313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zoomScaleSheetLayoutView="60" workbookViewId="0">
      <selection activeCell="A2" sqref="A2:G2"/>
    </sheetView>
  </sheetViews>
  <sheetFormatPr defaultColWidth="9" defaultRowHeight="14.25" outlineLevelCol="6"/>
  <cols>
    <col min="1" max="1" width="9.1" style="48" customWidth="1"/>
    <col min="2" max="2" width="14.125" style="48" customWidth="1"/>
    <col min="3" max="4" width="8.25" style="48" customWidth="1"/>
    <col min="5" max="5" width="13.25" style="59" customWidth="1"/>
    <col min="6" max="6" width="12" style="48" customWidth="1"/>
    <col min="7" max="11" width="12.6" style="48" customWidth="1"/>
    <col min="12" max="16384" width="9" style="48"/>
  </cols>
  <sheetData>
    <row r="1" ht="20.25" spans="1:7">
      <c r="A1" s="60" t="s">
        <v>0</v>
      </c>
      <c r="B1" s="37"/>
      <c r="C1" s="5"/>
      <c r="D1" s="5"/>
      <c r="E1" s="4"/>
      <c r="F1" s="5"/>
      <c r="G1" s="5"/>
    </row>
    <row r="2" ht="27" spans="1:7">
      <c r="A2" s="35" t="s">
        <v>1</v>
      </c>
      <c r="B2" s="36"/>
      <c r="C2" s="36"/>
      <c r="D2" s="36"/>
      <c r="E2" s="61"/>
      <c r="F2" s="36"/>
      <c r="G2" s="36"/>
    </row>
    <row r="3" ht="13.95" customHeight="1" spans="1:7">
      <c r="A3" s="62"/>
      <c r="B3" s="36"/>
      <c r="C3" s="36"/>
      <c r="D3" s="36"/>
      <c r="E3" s="61"/>
      <c r="F3" s="36"/>
      <c r="G3" s="36"/>
    </row>
    <row r="4" ht="20.25" spans="1:7">
      <c r="A4" s="63" t="s">
        <v>2</v>
      </c>
      <c r="B4" s="63"/>
      <c r="C4" s="63"/>
      <c r="D4" s="63"/>
      <c r="E4" s="64"/>
      <c r="F4" s="63"/>
      <c r="G4" s="63"/>
    </row>
    <row r="5" s="57" customFormat="1" ht="32" customHeight="1" spans="1:7">
      <c r="A5" s="65" t="s">
        <v>3</v>
      </c>
      <c r="B5" s="66" t="s">
        <v>4</v>
      </c>
      <c r="C5" s="65" t="s">
        <v>5</v>
      </c>
      <c r="D5" s="65" t="s">
        <v>6</v>
      </c>
      <c r="E5" s="67" t="s">
        <v>7</v>
      </c>
      <c r="F5" s="40" t="s">
        <v>8</v>
      </c>
      <c r="G5" s="40" t="s">
        <v>9</v>
      </c>
    </row>
    <row r="6" s="58" customFormat="1" ht="19.95" customHeight="1" spans="1:7">
      <c r="A6" s="21">
        <v>1</v>
      </c>
      <c r="B6" s="21" t="s">
        <v>10</v>
      </c>
      <c r="C6" s="21">
        <v>389</v>
      </c>
      <c r="D6" s="68">
        <f>C6*4</f>
        <v>1556</v>
      </c>
      <c r="E6" s="16">
        <v>19764.49</v>
      </c>
      <c r="F6" s="21"/>
      <c r="G6" s="15"/>
    </row>
    <row r="7" s="58" customFormat="1" ht="19.95" customHeight="1" spans="1:7">
      <c r="A7" s="21">
        <v>2</v>
      </c>
      <c r="B7" s="21" t="s">
        <v>11</v>
      </c>
      <c r="C7" s="21">
        <v>402</v>
      </c>
      <c r="D7" s="68">
        <f>C7*4</f>
        <v>1608</v>
      </c>
      <c r="E7" s="16">
        <v>12973.3</v>
      </c>
      <c r="F7" s="21"/>
      <c r="G7" s="15"/>
    </row>
    <row r="8" s="58" customFormat="1" ht="19.95" customHeight="1" spans="1:7">
      <c r="A8" s="21">
        <v>3</v>
      </c>
      <c r="B8" s="18" t="s">
        <v>12</v>
      </c>
      <c r="C8" s="21">
        <v>251</v>
      </c>
      <c r="D8" s="68">
        <f>C8*4</f>
        <v>1004</v>
      </c>
      <c r="E8" s="16">
        <v>11406.07</v>
      </c>
      <c r="F8" s="54"/>
      <c r="G8" s="15"/>
    </row>
    <row r="9" s="58" customFormat="1" ht="19.95" customHeight="1" spans="1:7">
      <c r="A9" s="21">
        <v>4</v>
      </c>
      <c r="B9" s="18" t="s">
        <v>13</v>
      </c>
      <c r="C9" s="54">
        <v>118</v>
      </c>
      <c r="D9" s="68">
        <f t="shared" ref="D9:D45" si="0">C9*4</f>
        <v>472</v>
      </c>
      <c r="E9" s="18">
        <v>4761</v>
      </c>
      <c r="F9" s="21"/>
      <c r="G9" s="15"/>
    </row>
    <row r="10" s="58" customFormat="1" ht="19.95" customHeight="1" spans="1:7">
      <c r="A10" s="21">
        <v>5</v>
      </c>
      <c r="B10" s="18" t="s">
        <v>14</v>
      </c>
      <c r="C10" s="15">
        <v>214</v>
      </c>
      <c r="D10" s="68">
        <f t="shared" si="0"/>
        <v>856</v>
      </c>
      <c r="E10" s="16">
        <v>8405.21</v>
      </c>
      <c r="F10" s="21"/>
      <c r="G10" s="15"/>
    </row>
    <row r="11" s="58" customFormat="1" ht="19.95" customHeight="1" spans="1:7">
      <c r="A11" s="21">
        <v>6</v>
      </c>
      <c r="B11" s="18" t="s">
        <v>15</v>
      </c>
      <c r="C11" s="21">
        <v>215</v>
      </c>
      <c r="D11" s="68">
        <f t="shared" si="0"/>
        <v>860</v>
      </c>
      <c r="E11" s="16">
        <v>9494</v>
      </c>
      <c r="F11" s="21"/>
      <c r="G11" s="15"/>
    </row>
    <row r="12" s="58" customFormat="1" ht="19.95" customHeight="1" spans="1:7">
      <c r="A12" s="21">
        <v>7</v>
      </c>
      <c r="B12" s="18" t="s">
        <v>16</v>
      </c>
      <c r="C12" s="21">
        <v>282</v>
      </c>
      <c r="D12" s="68">
        <f t="shared" si="0"/>
        <v>1128</v>
      </c>
      <c r="E12" s="16">
        <v>15481.04</v>
      </c>
      <c r="F12" s="21"/>
      <c r="G12" s="15"/>
    </row>
    <row r="13" s="58" customFormat="1" ht="19.95" customHeight="1" spans="1:7">
      <c r="A13" s="21">
        <v>8</v>
      </c>
      <c r="B13" s="18" t="s">
        <v>17</v>
      </c>
      <c r="C13" s="21">
        <v>201</v>
      </c>
      <c r="D13" s="68">
        <f t="shared" si="0"/>
        <v>804</v>
      </c>
      <c r="E13" s="22">
        <v>13018.2</v>
      </c>
      <c r="F13" s="21"/>
      <c r="G13" s="15"/>
    </row>
    <row r="14" s="58" customFormat="1" ht="19.95" customHeight="1" spans="1:7">
      <c r="A14" s="21">
        <v>9</v>
      </c>
      <c r="B14" s="18" t="s">
        <v>18</v>
      </c>
      <c r="C14" s="21">
        <v>162</v>
      </c>
      <c r="D14" s="68">
        <f t="shared" si="0"/>
        <v>648</v>
      </c>
      <c r="E14" s="16">
        <v>7988.5</v>
      </c>
      <c r="F14" s="21"/>
      <c r="G14" s="15"/>
    </row>
    <row r="15" s="58" customFormat="1" ht="19.95" customHeight="1" spans="1:7">
      <c r="A15" s="21">
        <v>10</v>
      </c>
      <c r="B15" s="18" t="s">
        <v>19</v>
      </c>
      <c r="C15" s="15">
        <v>177</v>
      </c>
      <c r="D15" s="68">
        <f t="shared" si="0"/>
        <v>708</v>
      </c>
      <c r="E15" s="18">
        <v>6846.63</v>
      </c>
      <c r="F15" s="21"/>
      <c r="G15" s="15"/>
    </row>
    <row r="16" s="58" customFormat="1" ht="19.95" customHeight="1" spans="1:7">
      <c r="A16" s="21">
        <v>11</v>
      </c>
      <c r="B16" s="18" t="s">
        <v>20</v>
      </c>
      <c r="C16" s="15">
        <v>376</v>
      </c>
      <c r="D16" s="68">
        <f t="shared" si="0"/>
        <v>1504</v>
      </c>
      <c r="E16" s="28">
        <v>17004.5</v>
      </c>
      <c r="F16" s="21"/>
      <c r="G16" s="15"/>
    </row>
    <row r="17" s="58" customFormat="1" ht="19.95" customHeight="1" spans="1:7">
      <c r="A17" s="21">
        <v>12</v>
      </c>
      <c r="B17" s="18" t="s">
        <v>21</v>
      </c>
      <c r="C17" s="21">
        <v>170</v>
      </c>
      <c r="D17" s="68">
        <f t="shared" si="0"/>
        <v>680</v>
      </c>
      <c r="E17" s="22">
        <v>7267.45</v>
      </c>
      <c r="F17" s="21"/>
      <c r="G17" s="15"/>
    </row>
    <row r="18" s="58" customFormat="1" ht="19.95" customHeight="1" spans="1:7">
      <c r="A18" s="21">
        <v>13</v>
      </c>
      <c r="B18" s="18" t="s">
        <v>22</v>
      </c>
      <c r="C18" s="21">
        <v>304</v>
      </c>
      <c r="D18" s="68">
        <f t="shared" si="0"/>
        <v>1216</v>
      </c>
      <c r="E18" s="18">
        <v>12191</v>
      </c>
      <c r="F18" s="21"/>
      <c r="G18" s="15"/>
    </row>
    <row r="19" s="58" customFormat="1" ht="19.95" customHeight="1" spans="1:7">
      <c r="A19" s="21">
        <v>14</v>
      </c>
      <c r="B19" s="18" t="s">
        <v>23</v>
      </c>
      <c r="C19" s="21">
        <v>136</v>
      </c>
      <c r="D19" s="68">
        <f t="shared" si="0"/>
        <v>544</v>
      </c>
      <c r="E19" s="16">
        <v>9255.5</v>
      </c>
      <c r="F19" s="21"/>
      <c r="G19" s="15"/>
    </row>
    <row r="20" s="58" customFormat="1" ht="19.95" customHeight="1" spans="1:7">
      <c r="A20" s="21">
        <v>15</v>
      </c>
      <c r="B20" s="18" t="s">
        <v>24</v>
      </c>
      <c r="C20" s="21">
        <v>289</v>
      </c>
      <c r="D20" s="68">
        <f t="shared" si="0"/>
        <v>1156</v>
      </c>
      <c r="E20" s="24">
        <v>11686.35</v>
      </c>
      <c r="F20" s="21"/>
      <c r="G20" s="15"/>
    </row>
    <row r="21" s="58" customFormat="1" ht="19.95" customHeight="1" spans="1:7">
      <c r="A21" s="21">
        <v>16</v>
      </c>
      <c r="B21" s="18" t="s">
        <v>25</v>
      </c>
      <c r="C21" s="21">
        <v>170</v>
      </c>
      <c r="D21" s="68">
        <f t="shared" si="0"/>
        <v>680</v>
      </c>
      <c r="E21" s="16">
        <v>6664.99</v>
      </c>
      <c r="F21" s="21"/>
      <c r="G21" s="15"/>
    </row>
    <row r="22" s="58" customFormat="1" ht="19.95" customHeight="1" spans="1:7">
      <c r="A22" s="21">
        <v>17</v>
      </c>
      <c r="B22" s="18" t="s">
        <v>26</v>
      </c>
      <c r="C22" s="21">
        <v>290</v>
      </c>
      <c r="D22" s="68">
        <f t="shared" si="0"/>
        <v>1160</v>
      </c>
      <c r="E22" s="24">
        <v>14072</v>
      </c>
      <c r="F22" s="21"/>
      <c r="G22" s="15"/>
    </row>
    <row r="23" s="58" customFormat="1" ht="19.95" customHeight="1" spans="1:7">
      <c r="A23" s="21">
        <v>18</v>
      </c>
      <c r="B23" s="18" t="s">
        <v>27</v>
      </c>
      <c r="C23" s="21">
        <v>261</v>
      </c>
      <c r="D23" s="68">
        <f t="shared" si="0"/>
        <v>1044</v>
      </c>
      <c r="E23" s="16">
        <v>11984.9</v>
      </c>
      <c r="F23" s="21"/>
      <c r="G23" s="15"/>
    </row>
    <row r="24" s="58" customFormat="1" ht="19.95" customHeight="1" spans="1:7">
      <c r="A24" s="21">
        <v>19</v>
      </c>
      <c r="B24" s="18" t="s">
        <v>28</v>
      </c>
      <c r="C24" s="21">
        <v>220</v>
      </c>
      <c r="D24" s="68">
        <f t="shared" si="0"/>
        <v>880</v>
      </c>
      <c r="E24" s="24">
        <v>8613.9</v>
      </c>
      <c r="F24" s="21"/>
      <c r="G24" s="15"/>
    </row>
    <row r="25" s="58" customFormat="1" ht="19.95" customHeight="1" spans="1:7">
      <c r="A25" s="21">
        <v>20</v>
      </c>
      <c r="B25" s="18" t="s">
        <v>29</v>
      </c>
      <c r="C25" s="21">
        <v>334</v>
      </c>
      <c r="D25" s="68">
        <f t="shared" si="0"/>
        <v>1336</v>
      </c>
      <c r="E25" s="25">
        <v>15143.83</v>
      </c>
      <c r="F25" s="21"/>
      <c r="G25" s="15"/>
    </row>
    <row r="26" s="58" customFormat="1" ht="19.95" customHeight="1" spans="1:7">
      <c r="A26" s="21">
        <v>21</v>
      </c>
      <c r="B26" s="18" t="s">
        <v>30</v>
      </c>
      <c r="C26" s="21">
        <v>529</v>
      </c>
      <c r="D26" s="68">
        <f t="shared" si="0"/>
        <v>2116</v>
      </c>
      <c r="E26" s="16">
        <v>20225</v>
      </c>
      <c r="F26" s="21"/>
      <c r="G26" s="15"/>
    </row>
    <row r="27" s="58" customFormat="1" ht="19.95" customHeight="1" spans="1:7">
      <c r="A27" s="21">
        <v>22</v>
      </c>
      <c r="B27" s="18" t="s">
        <v>31</v>
      </c>
      <c r="C27" s="21">
        <v>220</v>
      </c>
      <c r="D27" s="68">
        <f t="shared" si="0"/>
        <v>880</v>
      </c>
      <c r="E27" s="16">
        <v>6002.7</v>
      </c>
      <c r="F27" s="21"/>
      <c r="G27" s="15"/>
    </row>
    <row r="28" s="58" customFormat="1" ht="19.95" customHeight="1" spans="1:7">
      <c r="A28" s="21">
        <v>23</v>
      </c>
      <c r="B28" s="18" t="s">
        <v>32</v>
      </c>
      <c r="C28" s="69">
        <v>211</v>
      </c>
      <c r="D28" s="68">
        <f t="shared" si="0"/>
        <v>844</v>
      </c>
      <c r="E28" s="70">
        <v>11586.5</v>
      </c>
      <c r="F28" s="21"/>
      <c r="G28" s="15"/>
    </row>
    <row r="29" s="58" customFormat="1" ht="19.95" customHeight="1" spans="1:7">
      <c r="A29" s="21">
        <v>24</v>
      </c>
      <c r="B29" s="18" t="s">
        <v>33</v>
      </c>
      <c r="C29" s="21">
        <v>158</v>
      </c>
      <c r="D29" s="68">
        <f t="shared" si="0"/>
        <v>632</v>
      </c>
      <c r="E29" s="18">
        <v>9940</v>
      </c>
      <c r="F29" s="21"/>
      <c r="G29" s="15"/>
    </row>
    <row r="30" s="58" customFormat="1" ht="19.95" customHeight="1" spans="1:7">
      <c r="A30" s="21">
        <v>25</v>
      </c>
      <c r="B30" s="18" t="s">
        <v>34</v>
      </c>
      <c r="C30" s="21">
        <v>132</v>
      </c>
      <c r="D30" s="68">
        <f t="shared" si="0"/>
        <v>528</v>
      </c>
      <c r="E30" s="28">
        <v>9379</v>
      </c>
      <c r="F30" s="21"/>
      <c r="G30" s="15"/>
    </row>
    <row r="31" s="58" customFormat="1" ht="19.95" customHeight="1" spans="1:7">
      <c r="A31" s="21">
        <v>26</v>
      </c>
      <c r="B31" s="18" t="s">
        <v>35</v>
      </c>
      <c r="C31" s="32">
        <v>247</v>
      </c>
      <c r="D31" s="68">
        <f t="shared" si="0"/>
        <v>988</v>
      </c>
      <c r="E31" s="24">
        <v>12377.9</v>
      </c>
      <c r="F31" s="21"/>
      <c r="G31" s="15"/>
    </row>
    <row r="32" s="58" customFormat="1" ht="19.95" customHeight="1" spans="1:7">
      <c r="A32" s="21">
        <v>27</v>
      </c>
      <c r="B32" s="18" t="s">
        <v>36</v>
      </c>
      <c r="C32" s="32">
        <v>181</v>
      </c>
      <c r="D32" s="68">
        <f t="shared" si="0"/>
        <v>724</v>
      </c>
      <c r="E32" s="18">
        <v>8454</v>
      </c>
      <c r="F32" s="21"/>
      <c r="G32" s="15"/>
    </row>
    <row r="33" s="58" customFormat="1" ht="19.95" customHeight="1" spans="1:7">
      <c r="A33" s="21">
        <v>28</v>
      </c>
      <c r="B33" s="18" t="s">
        <v>37</v>
      </c>
      <c r="C33" s="32">
        <v>361</v>
      </c>
      <c r="D33" s="68">
        <f t="shared" si="0"/>
        <v>1444</v>
      </c>
      <c r="E33" s="18">
        <v>7739.85</v>
      </c>
      <c r="F33" s="21"/>
      <c r="G33" s="15"/>
    </row>
    <row r="34" s="58" customFormat="1" ht="19.95" customHeight="1" spans="1:7">
      <c r="A34" s="21">
        <v>29</v>
      </c>
      <c r="B34" s="18" t="s">
        <v>38</v>
      </c>
      <c r="C34" s="21">
        <v>409</v>
      </c>
      <c r="D34" s="68">
        <f t="shared" si="0"/>
        <v>1636</v>
      </c>
      <c r="E34" s="71">
        <v>18268.1</v>
      </c>
      <c r="F34" s="21"/>
      <c r="G34" s="15"/>
    </row>
    <row r="35" s="58" customFormat="1" ht="19.95" customHeight="1" spans="1:7">
      <c r="A35" s="21">
        <v>30</v>
      </c>
      <c r="B35" s="18" t="s">
        <v>39</v>
      </c>
      <c r="C35" s="21">
        <v>242</v>
      </c>
      <c r="D35" s="68">
        <f t="shared" si="0"/>
        <v>968</v>
      </c>
      <c r="E35" s="16">
        <v>6391.68</v>
      </c>
      <c r="F35" s="21"/>
      <c r="G35" s="15"/>
    </row>
    <row r="36" s="58" customFormat="1" ht="19.95" customHeight="1" spans="1:7">
      <c r="A36" s="21">
        <v>31</v>
      </c>
      <c r="B36" s="18" t="s">
        <v>40</v>
      </c>
      <c r="C36" s="69">
        <v>406</v>
      </c>
      <c r="D36" s="68">
        <f t="shared" si="0"/>
        <v>1624</v>
      </c>
      <c r="E36" s="70">
        <v>10582.6</v>
      </c>
      <c r="F36" s="21"/>
      <c r="G36" s="15"/>
    </row>
    <row r="37" s="58" customFormat="1" ht="19.95" customHeight="1" spans="1:7">
      <c r="A37" s="21">
        <v>32</v>
      </c>
      <c r="B37" s="18" t="s">
        <v>41</v>
      </c>
      <c r="C37" s="21">
        <v>225</v>
      </c>
      <c r="D37" s="68">
        <f t="shared" si="0"/>
        <v>900</v>
      </c>
      <c r="E37" s="16">
        <v>7002.3</v>
      </c>
      <c r="F37" s="21"/>
      <c r="G37" s="15"/>
    </row>
    <row r="38" s="58" customFormat="1" ht="19.95" customHeight="1" spans="1:7">
      <c r="A38" s="21">
        <v>33</v>
      </c>
      <c r="B38" s="18" t="s">
        <v>42</v>
      </c>
      <c r="C38" s="32">
        <v>214</v>
      </c>
      <c r="D38" s="68">
        <f t="shared" si="0"/>
        <v>856</v>
      </c>
      <c r="E38" s="30">
        <v>4611.6</v>
      </c>
      <c r="F38" s="21"/>
      <c r="G38" s="15"/>
    </row>
    <row r="39" s="58" customFormat="1" ht="19.95" customHeight="1" spans="1:7">
      <c r="A39" s="21">
        <v>34</v>
      </c>
      <c r="B39" s="18" t="s">
        <v>43</v>
      </c>
      <c r="C39" s="32">
        <v>423</v>
      </c>
      <c r="D39" s="68">
        <f t="shared" si="0"/>
        <v>1692</v>
      </c>
      <c r="E39" s="18">
        <v>13574.4</v>
      </c>
      <c r="F39" s="21"/>
      <c r="G39" s="15"/>
    </row>
    <row r="40" s="58" customFormat="1" ht="19.95" customHeight="1" spans="1:7">
      <c r="A40" s="21">
        <v>35</v>
      </c>
      <c r="B40" s="18" t="s">
        <v>44</v>
      </c>
      <c r="C40" s="32">
        <v>286</v>
      </c>
      <c r="D40" s="68">
        <f t="shared" si="0"/>
        <v>1144</v>
      </c>
      <c r="E40" s="28">
        <v>6396.04</v>
      </c>
      <c r="F40" s="21"/>
      <c r="G40" s="15"/>
    </row>
    <row r="41" s="58" customFormat="1" ht="19.95" customHeight="1" spans="1:7">
      <c r="A41" s="21">
        <v>36</v>
      </c>
      <c r="B41" s="18" t="s">
        <v>45</v>
      </c>
      <c r="C41" s="21">
        <v>307</v>
      </c>
      <c r="D41" s="68">
        <f t="shared" si="0"/>
        <v>1228</v>
      </c>
      <c r="E41" s="16">
        <v>9965</v>
      </c>
      <c r="F41" s="21"/>
      <c r="G41" s="15"/>
    </row>
    <row r="42" s="58" customFormat="1" ht="19.95" customHeight="1" spans="1:7">
      <c r="A42" s="21">
        <v>37</v>
      </c>
      <c r="B42" s="18" t="s">
        <v>46</v>
      </c>
      <c r="C42" s="32">
        <v>253</v>
      </c>
      <c r="D42" s="68">
        <f t="shared" si="0"/>
        <v>1012</v>
      </c>
      <c r="E42" s="28">
        <v>7909.5</v>
      </c>
      <c r="F42" s="21"/>
      <c r="G42" s="15"/>
    </row>
    <row r="43" s="58" customFormat="1" ht="19.95" customHeight="1" spans="1:7">
      <c r="A43" s="21">
        <v>38</v>
      </c>
      <c r="B43" s="18" t="s">
        <v>47</v>
      </c>
      <c r="C43" s="21">
        <v>20</v>
      </c>
      <c r="D43" s="68">
        <f t="shared" si="0"/>
        <v>80</v>
      </c>
      <c r="E43" s="71">
        <v>1347.6</v>
      </c>
      <c r="F43" s="21"/>
      <c r="G43" s="15"/>
    </row>
    <row r="44" s="58" customFormat="1" ht="19.95" customHeight="1" spans="1:7">
      <c r="A44" s="21">
        <v>39</v>
      </c>
      <c r="B44" s="18" t="s">
        <v>48</v>
      </c>
      <c r="C44" s="32">
        <v>153</v>
      </c>
      <c r="D44" s="68">
        <f t="shared" si="0"/>
        <v>612</v>
      </c>
      <c r="E44" s="28">
        <v>5124</v>
      </c>
      <c r="F44" s="21"/>
      <c r="G44" s="15"/>
    </row>
    <row r="45" s="58" customFormat="1" ht="19.95" customHeight="1" spans="1:7">
      <c r="A45" s="32"/>
      <c r="B45" s="32" t="s">
        <v>49</v>
      </c>
      <c r="C45" s="32">
        <f>SUM(C6:C44)</f>
        <v>9938</v>
      </c>
      <c r="D45" s="68">
        <f t="shared" si="0"/>
        <v>39752</v>
      </c>
      <c r="E45" s="18">
        <f>SUM(E6:E44)</f>
        <v>400900.63</v>
      </c>
      <c r="F45" s="21"/>
      <c r="G45" s="15"/>
    </row>
    <row r="46" ht="25.05" customHeight="1" spans="1:7">
      <c r="A46" s="72" t="s">
        <v>50</v>
      </c>
      <c r="B46" s="72"/>
      <c r="C46" s="72"/>
      <c r="D46" s="72"/>
      <c r="E46" s="73"/>
      <c r="F46" s="72"/>
      <c r="G46" s="72"/>
    </row>
  </sheetData>
  <mergeCells count="4">
    <mergeCell ref="A1:B1"/>
    <mergeCell ref="A2:G2"/>
    <mergeCell ref="A4:G4"/>
    <mergeCell ref="A46:G4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zoomScaleSheetLayoutView="60" topLeftCell="A19" workbookViewId="0">
      <selection activeCell="J42" sqref="J42"/>
    </sheetView>
  </sheetViews>
  <sheetFormatPr defaultColWidth="9" defaultRowHeight="14.25" outlineLevelCol="7"/>
  <cols>
    <col min="1" max="1" width="9.4" customWidth="1"/>
    <col min="2" max="2" width="11.875" customWidth="1"/>
    <col min="3" max="4" width="8" customWidth="1"/>
    <col min="5" max="5" width="12.6" customWidth="1"/>
    <col min="6" max="6" width="16.625" customWidth="1"/>
    <col min="7" max="10" width="12.6" customWidth="1"/>
  </cols>
  <sheetData>
    <row r="1" ht="20.25" spans="1:7">
      <c r="A1" s="49" t="s">
        <v>51</v>
      </c>
      <c r="B1" s="34"/>
      <c r="C1" s="34"/>
      <c r="D1" s="34"/>
      <c r="E1" s="34"/>
      <c r="F1" s="34"/>
      <c r="G1" s="34"/>
    </row>
    <row r="2" s="48" customFormat="1" ht="27" spans="1:8">
      <c r="A2" s="50" t="s">
        <v>52</v>
      </c>
      <c r="B2" s="36"/>
      <c r="C2" s="36"/>
      <c r="D2" s="36"/>
      <c r="E2" s="36"/>
      <c r="F2" s="36"/>
      <c r="G2" s="36"/>
      <c r="H2" s="37"/>
    </row>
    <row r="3" s="48" customFormat="1" spans="1:8">
      <c r="A3" s="37"/>
      <c r="B3" s="37"/>
      <c r="C3" s="37"/>
      <c r="D3" s="37"/>
      <c r="E3" s="37"/>
      <c r="F3" s="37"/>
      <c r="G3" s="37"/>
      <c r="H3" s="37"/>
    </row>
    <row r="4" s="48" customFormat="1" ht="20.25" spans="1:8">
      <c r="A4" s="51" t="s">
        <v>53</v>
      </c>
      <c r="B4" s="51"/>
      <c r="C4" s="51"/>
      <c r="D4" s="51"/>
      <c r="E4" s="51"/>
      <c r="F4" s="51"/>
      <c r="G4" s="51"/>
      <c r="H4" s="52"/>
    </row>
    <row r="5" s="48" customFormat="1" ht="27" spans="1:7">
      <c r="A5" s="39" t="s">
        <v>54</v>
      </c>
      <c r="B5" s="13" t="s">
        <v>55</v>
      </c>
      <c r="C5" s="39" t="s">
        <v>56</v>
      </c>
      <c r="D5" s="39" t="s">
        <v>6</v>
      </c>
      <c r="E5" s="40" t="s">
        <v>57</v>
      </c>
      <c r="F5" s="40" t="s">
        <v>8</v>
      </c>
      <c r="G5" s="40" t="s">
        <v>9</v>
      </c>
    </row>
    <row r="6" s="48" customFormat="1" ht="19.95" customHeight="1" spans="1:7">
      <c r="A6" s="15">
        <v>1</v>
      </c>
      <c r="B6" s="18" t="s">
        <v>10</v>
      </c>
      <c r="C6" s="15">
        <v>29</v>
      </c>
      <c r="D6" s="15">
        <f>C6*4</f>
        <v>116</v>
      </c>
      <c r="E6" s="15">
        <v>197</v>
      </c>
      <c r="F6" s="15"/>
      <c r="G6" s="15"/>
    </row>
    <row r="7" s="48" customFormat="1" ht="19.95" customHeight="1" spans="1:7">
      <c r="A7" s="15">
        <v>2</v>
      </c>
      <c r="B7" s="18" t="s">
        <v>11</v>
      </c>
      <c r="C7" s="15">
        <v>18</v>
      </c>
      <c r="D7" s="15">
        <f t="shared" ref="D7:D45" si="0">C7*4</f>
        <v>72</v>
      </c>
      <c r="E7" s="15">
        <v>83</v>
      </c>
      <c r="F7" s="15"/>
      <c r="G7" s="15"/>
    </row>
    <row r="8" s="48" customFormat="1" ht="19.95" customHeight="1" spans="1:7">
      <c r="A8" s="15">
        <v>3</v>
      </c>
      <c r="B8" s="18" t="s">
        <v>12</v>
      </c>
      <c r="C8" s="53">
        <v>82</v>
      </c>
      <c r="D8" s="15">
        <f t="shared" si="0"/>
        <v>328</v>
      </c>
      <c r="E8" s="15">
        <v>800.5</v>
      </c>
      <c r="F8" s="15"/>
      <c r="G8" s="15"/>
    </row>
    <row r="9" s="48" customFormat="1" ht="19.95" customHeight="1" spans="1:7">
      <c r="A9" s="15">
        <v>4</v>
      </c>
      <c r="B9" s="18" t="s">
        <v>13</v>
      </c>
      <c r="C9" s="15">
        <v>11</v>
      </c>
      <c r="D9" s="15">
        <f t="shared" si="0"/>
        <v>44</v>
      </c>
      <c r="E9" s="20">
        <v>41</v>
      </c>
      <c r="F9" s="15"/>
      <c r="G9" s="15"/>
    </row>
    <row r="10" s="48" customFormat="1" ht="19.95" customHeight="1" spans="1:7">
      <c r="A10" s="15">
        <v>5</v>
      </c>
      <c r="B10" s="18" t="s">
        <v>14</v>
      </c>
      <c r="C10" s="15">
        <v>44</v>
      </c>
      <c r="D10" s="15">
        <v>176</v>
      </c>
      <c r="E10" s="15">
        <v>210.5</v>
      </c>
      <c r="F10" s="15"/>
      <c r="G10" s="15"/>
    </row>
    <row r="11" s="48" customFormat="1" ht="19.95" customHeight="1" spans="1:7">
      <c r="A11" s="15">
        <v>6</v>
      </c>
      <c r="B11" s="18" t="s">
        <v>15</v>
      </c>
      <c r="C11" s="15">
        <v>4</v>
      </c>
      <c r="D11" s="15">
        <f t="shared" si="0"/>
        <v>16</v>
      </c>
      <c r="E11" s="20">
        <v>12</v>
      </c>
      <c r="F11" s="15"/>
      <c r="G11" s="15"/>
    </row>
    <row r="12" s="48" customFormat="1" ht="19.95" customHeight="1" spans="1:7">
      <c r="A12" s="15">
        <v>7</v>
      </c>
      <c r="B12" s="18" t="s">
        <v>16</v>
      </c>
      <c r="C12" s="15">
        <v>0</v>
      </c>
      <c r="D12" s="15">
        <f t="shared" si="0"/>
        <v>0</v>
      </c>
      <c r="E12" s="20">
        <v>0</v>
      </c>
      <c r="F12" s="15"/>
      <c r="G12" s="15"/>
    </row>
    <row r="13" s="48" customFormat="1" ht="19.95" customHeight="1" spans="1:7">
      <c r="A13" s="15">
        <v>8</v>
      </c>
      <c r="B13" s="18" t="s">
        <v>17</v>
      </c>
      <c r="C13" s="15">
        <v>36</v>
      </c>
      <c r="D13" s="15">
        <f t="shared" si="0"/>
        <v>144</v>
      </c>
      <c r="E13" s="15">
        <v>199.3</v>
      </c>
      <c r="F13" s="15"/>
      <c r="G13" s="15"/>
    </row>
    <row r="14" s="48" customFormat="1" ht="19.95" customHeight="1" spans="1:7">
      <c r="A14" s="15">
        <v>9</v>
      </c>
      <c r="B14" s="18" t="s">
        <v>18</v>
      </c>
      <c r="C14" s="15">
        <v>13</v>
      </c>
      <c r="D14" s="15">
        <f t="shared" si="0"/>
        <v>52</v>
      </c>
      <c r="E14" s="15">
        <v>85.5</v>
      </c>
      <c r="F14" s="15"/>
      <c r="G14" s="15"/>
    </row>
    <row r="15" s="48" customFormat="1" ht="19.95" customHeight="1" spans="1:7">
      <c r="A15" s="15">
        <v>10</v>
      </c>
      <c r="B15" s="18" t="s">
        <v>19</v>
      </c>
      <c r="C15" s="54">
        <v>18</v>
      </c>
      <c r="D15" s="15">
        <f t="shared" si="0"/>
        <v>72</v>
      </c>
      <c r="E15" s="32">
        <v>56</v>
      </c>
      <c r="F15" s="15"/>
      <c r="G15" s="15"/>
    </row>
    <row r="16" s="48" customFormat="1" ht="19.95" customHeight="1" spans="1:7">
      <c r="A16" s="15">
        <v>11</v>
      </c>
      <c r="B16" s="18" t="s">
        <v>20</v>
      </c>
      <c r="C16" s="15">
        <v>51</v>
      </c>
      <c r="D16" s="15">
        <f t="shared" si="0"/>
        <v>204</v>
      </c>
      <c r="E16" s="15">
        <v>289.5</v>
      </c>
      <c r="F16" s="15"/>
      <c r="G16" s="15"/>
    </row>
    <row r="17" s="48" customFormat="1" ht="19.95" customHeight="1" spans="1:7">
      <c r="A17" s="15">
        <v>12</v>
      </c>
      <c r="B17" s="18" t="s">
        <v>21</v>
      </c>
      <c r="C17" s="15">
        <v>115</v>
      </c>
      <c r="D17" s="15">
        <f t="shared" si="0"/>
        <v>460</v>
      </c>
      <c r="E17" s="23">
        <v>1045.7</v>
      </c>
      <c r="F17" s="15"/>
      <c r="G17" s="15"/>
    </row>
    <row r="18" s="48" customFormat="1" ht="19.95" customHeight="1" spans="1:7">
      <c r="A18" s="15">
        <v>13</v>
      </c>
      <c r="B18" s="18" t="s">
        <v>22</v>
      </c>
      <c r="C18" s="15">
        <v>128</v>
      </c>
      <c r="D18" s="15">
        <f t="shared" si="0"/>
        <v>512</v>
      </c>
      <c r="E18" s="20">
        <v>1182.6</v>
      </c>
      <c r="F18" s="15"/>
      <c r="G18" s="15"/>
    </row>
    <row r="19" s="48" customFormat="1" ht="19.95" customHeight="1" spans="1:7">
      <c r="A19" s="15">
        <v>14</v>
      </c>
      <c r="B19" s="18" t="s">
        <v>23</v>
      </c>
      <c r="C19" s="15">
        <v>11</v>
      </c>
      <c r="D19" s="15">
        <f t="shared" si="0"/>
        <v>44</v>
      </c>
      <c r="E19" s="15">
        <v>82.5</v>
      </c>
      <c r="F19" s="15"/>
      <c r="G19" s="15"/>
    </row>
    <row r="20" s="48" customFormat="1" ht="19.95" customHeight="1" spans="1:7">
      <c r="A20" s="15">
        <v>15</v>
      </c>
      <c r="B20" s="18" t="s">
        <v>24</v>
      </c>
      <c r="C20" s="15">
        <v>14</v>
      </c>
      <c r="D20" s="15">
        <f t="shared" si="0"/>
        <v>56</v>
      </c>
      <c r="E20" s="15">
        <v>64.2</v>
      </c>
      <c r="F20" s="15"/>
      <c r="G20" s="15"/>
    </row>
    <row r="21" s="48" customFormat="1" ht="19.95" customHeight="1" spans="1:7">
      <c r="A21" s="15">
        <v>16</v>
      </c>
      <c r="B21" s="18" t="s">
        <v>25</v>
      </c>
      <c r="C21" s="15">
        <v>11</v>
      </c>
      <c r="D21" s="15">
        <f t="shared" si="0"/>
        <v>44</v>
      </c>
      <c r="E21" s="20">
        <v>46.87</v>
      </c>
      <c r="F21" s="15"/>
      <c r="G21" s="15"/>
    </row>
    <row r="22" s="48" customFormat="1" ht="19.95" customHeight="1" spans="1:7">
      <c r="A22" s="15">
        <v>17</v>
      </c>
      <c r="B22" s="18" t="s">
        <v>26</v>
      </c>
      <c r="C22" s="15">
        <v>24</v>
      </c>
      <c r="D22" s="15">
        <f t="shared" si="0"/>
        <v>96</v>
      </c>
      <c r="E22" s="20">
        <v>128</v>
      </c>
      <c r="F22" s="15"/>
      <c r="G22" s="15"/>
    </row>
    <row r="23" s="48" customFormat="1" ht="19.95" customHeight="1" spans="1:7">
      <c r="A23" s="15">
        <v>18</v>
      </c>
      <c r="B23" s="18" t="s">
        <v>27</v>
      </c>
      <c r="C23" s="15">
        <v>5</v>
      </c>
      <c r="D23" s="15">
        <f t="shared" si="0"/>
        <v>20</v>
      </c>
      <c r="E23" s="15">
        <v>11.9</v>
      </c>
      <c r="F23" s="15"/>
      <c r="G23" s="15"/>
    </row>
    <row r="24" s="48" customFormat="1" ht="19.95" customHeight="1" spans="1:7">
      <c r="A24" s="15">
        <v>19</v>
      </c>
      <c r="B24" s="18" t="s">
        <v>28</v>
      </c>
      <c r="C24" s="15">
        <v>4</v>
      </c>
      <c r="D24" s="15">
        <f t="shared" si="0"/>
        <v>16</v>
      </c>
      <c r="E24" s="20">
        <v>21</v>
      </c>
      <c r="F24" s="15"/>
      <c r="G24" s="15"/>
    </row>
    <row r="25" s="48" customFormat="1" ht="19.95" customHeight="1" spans="1:7">
      <c r="A25" s="15">
        <v>20</v>
      </c>
      <c r="B25" s="18" t="s">
        <v>29</v>
      </c>
      <c r="C25" s="15">
        <v>27</v>
      </c>
      <c r="D25" s="15">
        <f t="shared" si="0"/>
        <v>108</v>
      </c>
      <c r="E25" s="23">
        <v>132</v>
      </c>
      <c r="F25" s="15"/>
      <c r="G25" s="15"/>
    </row>
    <row r="26" s="48" customFormat="1" ht="19.95" customHeight="1" spans="1:7">
      <c r="A26" s="15">
        <v>21</v>
      </c>
      <c r="B26" s="18" t="s">
        <v>30</v>
      </c>
      <c r="C26" s="15">
        <v>88</v>
      </c>
      <c r="D26" s="15">
        <f t="shared" si="0"/>
        <v>352</v>
      </c>
      <c r="E26" s="15">
        <v>504.5</v>
      </c>
      <c r="F26" s="15"/>
      <c r="G26" s="15"/>
    </row>
    <row r="27" s="48" customFormat="1" ht="19.95" customHeight="1" spans="1:7">
      <c r="A27" s="15">
        <v>22</v>
      </c>
      <c r="B27" s="18" t="s">
        <v>31</v>
      </c>
      <c r="C27" s="15">
        <v>20</v>
      </c>
      <c r="D27" s="15">
        <f t="shared" si="0"/>
        <v>80</v>
      </c>
      <c r="E27" s="15">
        <v>111.8</v>
      </c>
      <c r="F27" s="15"/>
      <c r="G27" s="15"/>
    </row>
    <row r="28" s="48" customFormat="1" ht="19.95" customHeight="1" spans="1:7">
      <c r="A28" s="15">
        <v>23</v>
      </c>
      <c r="B28" s="18" t="s">
        <v>32</v>
      </c>
      <c r="C28" s="15">
        <v>37</v>
      </c>
      <c r="D28" s="15">
        <f t="shared" si="0"/>
        <v>148</v>
      </c>
      <c r="E28" s="16">
        <v>208.8</v>
      </c>
      <c r="F28" s="15"/>
      <c r="G28" s="15"/>
    </row>
    <row r="29" s="48" customFormat="1" ht="19.95" customHeight="1" spans="1:7">
      <c r="A29" s="15">
        <v>24</v>
      </c>
      <c r="B29" s="18" t="s">
        <v>33</v>
      </c>
      <c r="C29" s="15">
        <v>175</v>
      </c>
      <c r="D29" s="15">
        <f t="shared" si="0"/>
        <v>700</v>
      </c>
      <c r="E29" s="55">
        <v>1162</v>
      </c>
      <c r="F29" s="15"/>
      <c r="G29" s="15"/>
    </row>
    <row r="30" s="48" customFormat="1" ht="19.95" customHeight="1" spans="1:7">
      <c r="A30" s="15">
        <v>25</v>
      </c>
      <c r="B30" s="18" t="s">
        <v>34</v>
      </c>
      <c r="C30" s="15">
        <v>7</v>
      </c>
      <c r="D30" s="15">
        <f t="shared" si="0"/>
        <v>28</v>
      </c>
      <c r="E30" s="15">
        <v>67</v>
      </c>
      <c r="F30" s="15"/>
      <c r="G30" s="15"/>
    </row>
    <row r="31" s="48" customFormat="1" ht="19.95" customHeight="1" spans="1:7">
      <c r="A31" s="15">
        <v>26</v>
      </c>
      <c r="B31" s="18" t="s">
        <v>35</v>
      </c>
      <c r="C31" s="15">
        <v>4</v>
      </c>
      <c r="D31" s="15">
        <f t="shared" si="0"/>
        <v>16</v>
      </c>
      <c r="E31" s="20">
        <v>27</v>
      </c>
      <c r="F31" s="15"/>
      <c r="G31" s="15"/>
    </row>
    <row r="32" s="48" customFormat="1" ht="19.95" customHeight="1" spans="1:7">
      <c r="A32" s="15">
        <v>27</v>
      </c>
      <c r="B32" s="18" t="s">
        <v>36</v>
      </c>
      <c r="C32" s="15">
        <v>12</v>
      </c>
      <c r="D32" s="15">
        <f t="shared" si="0"/>
        <v>48</v>
      </c>
      <c r="E32" s="29">
        <v>108</v>
      </c>
      <c r="F32" s="15"/>
      <c r="G32" s="15"/>
    </row>
    <row r="33" s="48" customFormat="1" ht="19.95" customHeight="1" spans="1:7">
      <c r="A33" s="15">
        <v>28</v>
      </c>
      <c r="B33" s="18" t="s">
        <v>37</v>
      </c>
      <c r="C33" s="15">
        <v>205</v>
      </c>
      <c r="D33" s="15">
        <f t="shared" si="0"/>
        <v>820</v>
      </c>
      <c r="E33" s="23">
        <v>2655.1</v>
      </c>
      <c r="F33" s="15"/>
      <c r="G33" s="15"/>
    </row>
    <row r="34" s="48" customFormat="1" ht="19.95" customHeight="1" spans="1:7">
      <c r="A34" s="15">
        <v>29</v>
      </c>
      <c r="B34" s="18" t="s">
        <v>38</v>
      </c>
      <c r="C34" s="15">
        <v>226</v>
      </c>
      <c r="D34" s="15">
        <f t="shared" si="0"/>
        <v>904</v>
      </c>
      <c r="E34" s="21">
        <v>2563.2</v>
      </c>
      <c r="F34" s="15"/>
      <c r="G34" s="15"/>
    </row>
    <row r="35" s="48" customFormat="1" ht="19.95" customHeight="1" spans="1:7">
      <c r="A35" s="15">
        <v>30</v>
      </c>
      <c r="B35" s="18" t="s">
        <v>39</v>
      </c>
      <c r="C35" s="15">
        <v>60</v>
      </c>
      <c r="D35" s="15">
        <f t="shared" si="0"/>
        <v>240</v>
      </c>
      <c r="E35" s="15">
        <v>483.4</v>
      </c>
      <c r="F35" s="15"/>
      <c r="G35" s="15"/>
    </row>
    <row r="36" s="48" customFormat="1" ht="19.95" customHeight="1" spans="1:7">
      <c r="A36" s="15">
        <v>31</v>
      </c>
      <c r="B36" s="18" t="s">
        <v>40</v>
      </c>
      <c r="C36" s="15">
        <v>256</v>
      </c>
      <c r="D36" s="15">
        <f t="shared" si="0"/>
        <v>1024</v>
      </c>
      <c r="E36" s="20">
        <v>4123.8</v>
      </c>
      <c r="F36" s="15"/>
      <c r="G36" s="15"/>
    </row>
    <row r="37" s="48" customFormat="1" ht="19.95" customHeight="1" spans="1:7">
      <c r="A37" s="15">
        <v>32</v>
      </c>
      <c r="B37" s="18" t="s">
        <v>41</v>
      </c>
      <c r="C37" s="15">
        <v>164</v>
      </c>
      <c r="D37" s="15">
        <f t="shared" si="0"/>
        <v>656</v>
      </c>
      <c r="E37" s="15">
        <v>3519.6</v>
      </c>
      <c r="F37" s="15"/>
      <c r="G37" s="15"/>
    </row>
    <row r="38" s="48" customFormat="1" ht="19.95" customHeight="1" spans="1:7">
      <c r="A38" s="15">
        <v>33</v>
      </c>
      <c r="B38" s="18" t="s">
        <v>42</v>
      </c>
      <c r="C38" s="15">
        <v>154</v>
      </c>
      <c r="D38" s="15">
        <f t="shared" si="0"/>
        <v>616</v>
      </c>
      <c r="E38" s="15">
        <v>2385.28</v>
      </c>
      <c r="F38" s="15"/>
      <c r="G38" s="15"/>
    </row>
    <row r="39" s="48" customFormat="1" ht="19.95" customHeight="1" spans="1:7">
      <c r="A39" s="15">
        <v>34</v>
      </c>
      <c r="B39" s="18" t="s">
        <v>43</v>
      </c>
      <c r="C39" s="15">
        <v>203</v>
      </c>
      <c r="D39" s="15">
        <f t="shared" si="0"/>
        <v>812</v>
      </c>
      <c r="E39" s="23">
        <v>3212.2</v>
      </c>
      <c r="F39" s="15"/>
      <c r="G39" s="15"/>
    </row>
    <row r="40" s="48" customFormat="1" ht="19.95" customHeight="1" spans="1:7">
      <c r="A40" s="15">
        <v>35</v>
      </c>
      <c r="B40" s="18" t="s">
        <v>44</v>
      </c>
      <c r="C40" s="15">
        <v>179</v>
      </c>
      <c r="D40" s="15">
        <f t="shared" si="0"/>
        <v>716</v>
      </c>
      <c r="E40" s="15">
        <v>3084.01</v>
      </c>
      <c r="F40" s="15"/>
      <c r="G40" s="15"/>
    </row>
    <row r="41" s="48" customFormat="1" ht="19.95" customHeight="1" spans="1:7">
      <c r="A41" s="15">
        <v>36</v>
      </c>
      <c r="B41" s="18" t="s">
        <v>45</v>
      </c>
      <c r="C41" s="15">
        <v>138</v>
      </c>
      <c r="D41" s="15">
        <f t="shared" si="0"/>
        <v>552</v>
      </c>
      <c r="E41" s="15">
        <v>1352</v>
      </c>
      <c r="F41" s="15"/>
      <c r="G41" s="15"/>
    </row>
    <row r="42" s="48" customFormat="1" ht="19.95" customHeight="1" spans="1:7">
      <c r="A42" s="15">
        <v>37</v>
      </c>
      <c r="B42" s="18" t="s">
        <v>46</v>
      </c>
      <c r="C42" s="15">
        <v>91</v>
      </c>
      <c r="D42" s="15">
        <f t="shared" si="0"/>
        <v>364</v>
      </c>
      <c r="E42" s="15">
        <v>590.5</v>
      </c>
      <c r="F42" s="15"/>
      <c r="G42" s="15"/>
    </row>
    <row r="43" s="48" customFormat="1" ht="19.95" customHeight="1" spans="1:7">
      <c r="A43" s="15">
        <v>38</v>
      </c>
      <c r="B43" s="18" t="s">
        <v>47</v>
      </c>
      <c r="C43" s="15">
        <v>0</v>
      </c>
      <c r="D43" s="15">
        <f t="shared" si="0"/>
        <v>0</v>
      </c>
      <c r="E43" s="31">
        <v>0</v>
      </c>
      <c r="F43" s="15"/>
      <c r="G43" s="15"/>
    </row>
    <row r="44" s="48" customFormat="1" ht="19.95" customHeight="1" spans="1:7">
      <c r="A44" s="15">
        <v>39</v>
      </c>
      <c r="B44" s="18" t="s">
        <v>48</v>
      </c>
      <c r="C44" s="15">
        <v>2</v>
      </c>
      <c r="D44" s="15">
        <f t="shared" si="0"/>
        <v>8</v>
      </c>
      <c r="E44" s="15">
        <v>19.5</v>
      </c>
      <c r="F44" s="15"/>
      <c r="G44" s="15"/>
    </row>
    <row r="45" s="48" customFormat="1" ht="19.95" customHeight="1" spans="1:7">
      <c r="A45" s="15"/>
      <c r="B45" s="18" t="s">
        <v>49</v>
      </c>
      <c r="C45" s="15">
        <f>SUM(C6:C44)</f>
        <v>2666</v>
      </c>
      <c r="D45" s="15">
        <f t="shared" si="0"/>
        <v>10664</v>
      </c>
      <c r="E45" s="20">
        <f>SUM(E6:E44)</f>
        <v>30866.76</v>
      </c>
      <c r="F45" s="15"/>
      <c r="G45" s="15"/>
    </row>
    <row r="46" s="48" customFormat="1" ht="19.95" customHeight="1" spans="1:7">
      <c r="A46" s="56" t="s">
        <v>58</v>
      </c>
      <c r="B46" s="56"/>
      <c r="C46" s="56"/>
      <c r="D46" s="15"/>
      <c r="E46" s="56"/>
      <c r="F46" s="56"/>
      <c r="G46" s="56"/>
    </row>
  </sheetData>
  <mergeCells count="2">
    <mergeCell ref="A2:G2"/>
    <mergeCell ref="A4:G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6"/>
  <sheetViews>
    <sheetView zoomScaleSheetLayoutView="60" topLeftCell="A27" workbookViewId="0">
      <selection activeCell="H46" sqref="H46"/>
    </sheetView>
  </sheetViews>
  <sheetFormatPr defaultColWidth="9" defaultRowHeight="14.25"/>
  <cols>
    <col min="2" max="2" width="14" customWidth="1"/>
    <col min="5" max="5" width="14" customWidth="1"/>
    <col min="6" max="6" width="17.6" customWidth="1"/>
  </cols>
  <sheetData>
    <row r="1" ht="20.25" spans="1:7">
      <c r="A1" s="34" t="s">
        <v>59</v>
      </c>
      <c r="B1" s="34"/>
      <c r="C1" s="34"/>
      <c r="D1" s="34"/>
      <c r="E1" s="34"/>
      <c r="F1" s="34"/>
      <c r="G1" s="34"/>
    </row>
    <row r="2" ht="27" spans="1:7">
      <c r="A2" s="35" t="s">
        <v>60</v>
      </c>
      <c r="B2" s="36"/>
      <c r="C2" s="36"/>
      <c r="D2" s="36"/>
      <c r="E2" s="36"/>
      <c r="F2" s="36"/>
      <c r="G2" s="36"/>
    </row>
    <row r="3" spans="1:7">
      <c r="A3" s="37"/>
      <c r="B3" s="37"/>
      <c r="C3" s="37"/>
      <c r="D3" s="37"/>
      <c r="E3" s="37"/>
      <c r="F3" s="37"/>
      <c r="G3" s="37"/>
    </row>
    <row r="4" ht="20.25" spans="1:7">
      <c r="A4" s="38" t="s">
        <v>2</v>
      </c>
      <c r="B4" s="38"/>
      <c r="C4" s="38"/>
      <c r="D4" s="38"/>
      <c r="E4" s="38"/>
      <c r="F4" s="38"/>
      <c r="G4" s="38"/>
    </row>
    <row r="5" ht="27" spans="1:7">
      <c r="A5" s="39" t="s">
        <v>54</v>
      </c>
      <c r="B5" s="40" t="s">
        <v>61</v>
      </c>
      <c r="C5" s="39" t="s">
        <v>56</v>
      </c>
      <c r="D5" s="39" t="s">
        <v>6</v>
      </c>
      <c r="E5" s="40" t="s">
        <v>57</v>
      </c>
      <c r="F5" s="40" t="s">
        <v>8</v>
      </c>
      <c r="G5" s="40" t="s">
        <v>9</v>
      </c>
    </row>
    <row r="6" ht="19.95" customHeight="1" spans="1:7">
      <c r="A6" s="41">
        <v>1</v>
      </c>
      <c r="B6" s="18" t="s">
        <v>10</v>
      </c>
      <c r="C6" s="41">
        <v>6</v>
      </c>
      <c r="D6" s="41">
        <v>24</v>
      </c>
      <c r="E6" s="15">
        <v>421</v>
      </c>
      <c r="F6" s="42"/>
      <c r="G6" s="42">
        <f>E:E*F:F</f>
        <v>0</v>
      </c>
    </row>
    <row r="7" ht="19.95" customHeight="1" spans="1:7">
      <c r="A7" s="41">
        <v>2</v>
      </c>
      <c r="B7" s="18" t="s">
        <v>11</v>
      </c>
      <c r="C7" s="43">
        <v>2</v>
      </c>
      <c r="D7" s="43">
        <v>6</v>
      </c>
      <c r="E7" s="44">
        <v>35</v>
      </c>
      <c r="F7" s="42"/>
      <c r="G7" s="42">
        <f>E:E*F:F</f>
        <v>0</v>
      </c>
    </row>
    <row r="8" ht="19.95" customHeight="1" spans="1:7">
      <c r="A8" s="41">
        <v>3</v>
      </c>
      <c r="B8" s="18" t="s">
        <v>12</v>
      </c>
      <c r="C8" s="41"/>
      <c r="D8" s="41"/>
      <c r="E8" s="20"/>
      <c r="F8" s="42"/>
      <c r="G8" s="42">
        <f>E:E*F:F</f>
        <v>0</v>
      </c>
    </row>
    <row r="9" ht="19.95" customHeight="1" spans="1:16">
      <c r="A9" s="41">
        <v>4</v>
      </c>
      <c r="B9" s="18" t="s">
        <v>13</v>
      </c>
      <c r="C9" s="41">
        <v>3</v>
      </c>
      <c r="D9" s="41">
        <v>10</v>
      </c>
      <c r="E9" s="20">
        <v>142</v>
      </c>
      <c r="F9" s="42"/>
      <c r="G9" s="42">
        <f>E:E*F:F</f>
        <v>0</v>
      </c>
      <c r="P9" t="s">
        <v>62</v>
      </c>
    </row>
    <row r="10" ht="19.95" customHeight="1" spans="1:7">
      <c r="A10" s="41">
        <v>5</v>
      </c>
      <c r="B10" s="18" t="s">
        <v>14</v>
      </c>
      <c r="C10" s="41"/>
      <c r="D10" s="41"/>
      <c r="E10" s="20"/>
      <c r="F10" s="42"/>
      <c r="G10" s="42">
        <f t="shared" ref="G10:G22" si="0">E:E*F:F</f>
        <v>0</v>
      </c>
    </row>
    <row r="11" ht="19.95" customHeight="1" spans="1:7">
      <c r="A11" s="41">
        <v>6</v>
      </c>
      <c r="B11" s="18" t="s">
        <v>15</v>
      </c>
      <c r="C11" s="41"/>
      <c r="D11" s="41"/>
      <c r="E11" s="20"/>
      <c r="F11" s="42"/>
      <c r="G11" s="42">
        <f t="shared" si="0"/>
        <v>0</v>
      </c>
    </row>
    <row r="12" ht="19.95" customHeight="1" spans="1:7">
      <c r="A12" s="41">
        <v>7</v>
      </c>
      <c r="B12" s="18" t="s">
        <v>16</v>
      </c>
      <c r="C12" s="41"/>
      <c r="D12" s="41"/>
      <c r="E12" s="20"/>
      <c r="F12" s="42"/>
      <c r="G12" s="42">
        <f t="shared" si="0"/>
        <v>0</v>
      </c>
    </row>
    <row r="13" ht="19.95" customHeight="1" spans="1:7">
      <c r="A13" s="41">
        <v>8</v>
      </c>
      <c r="B13" s="18" t="s">
        <v>17</v>
      </c>
      <c r="C13" s="41"/>
      <c r="D13" s="41"/>
      <c r="E13" s="20"/>
      <c r="F13" s="42"/>
      <c r="G13" s="42">
        <f t="shared" si="0"/>
        <v>0</v>
      </c>
    </row>
    <row r="14" ht="19.95" customHeight="1" spans="1:7">
      <c r="A14" s="41">
        <v>9</v>
      </c>
      <c r="B14" s="18" t="s">
        <v>18</v>
      </c>
      <c r="C14" s="41">
        <v>3</v>
      </c>
      <c r="D14" s="41">
        <v>10</v>
      </c>
      <c r="E14" s="20">
        <v>195</v>
      </c>
      <c r="F14" s="42"/>
      <c r="G14" s="42">
        <f t="shared" si="0"/>
        <v>0</v>
      </c>
    </row>
    <row r="15" ht="19.95" customHeight="1" spans="1:7">
      <c r="A15" s="41">
        <v>10</v>
      </c>
      <c r="B15" s="18" t="s">
        <v>19</v>
      </c>
      <c r="C15" s="41"/>
      <c r="D15" s="41"/>
      <c r="E15" s="20"/>
      <c r="F15" s="42"/>
      <c r="G15" s="42">
        <f t="shared" si="0"/>
        <v>0</v>
      </c>
    </row>
    <row r="16" ht="19.95" customHeight="1" spans="1:7">
      <c r="A16" s="41">
        <v>11</v>
      </c>
      <c r="B16" s="18" t="s">
        <v>20</v>
      </c>
      <c r="C16" s="41">
        <v>2</v>
      </c>
      <c r="D16" s="41">
        <v>6</v>
      </c>
      <c r="E16" s="45">
        <v>95</v>
      </c>
      <c r="F16" s="42"/>
      <c r="G16" s="42">
        <f t="shared" si="0"/>
        <v>0</v>
      </c>
    </row>
    <row r="17" ht="19.95" customHeight="1" spans="1:7">
      <c r="A17" s="41">
        <v>12</v>
      </c>
      <c r="B17" s="18" t="s">
        <v>21</v>
      </c>
      <c r="C17" s="41"/>
      <c r="D17" s="41"/>
      <c r="E17" s="20"/>
      <c r="F17" s="42"/>
      <c r="G17" s="42">
        <f t="shared" si="0"/>
        <v>0</v>
      </c>
    </row>
    <row r="18" ht="19.95" customHeight="1" spans="1:7">
      <c r="A18" s="41">
        <v>13</v>
      </c>
      <c r="B18" s="18" t="s">
        <v>22</v>
      </c>
      <c r="C18" s="41"/>
      <c r="D18" s="41"/>
      <c r="E18" s="20"/>
      <c r="F18" s="42"/>
      <c r="G18" s="42">
        <f t="shared" si="0"/>
        <v>0</v>
      </c>
    </row>
    <row r="19" ht="19.95" customHeight="1" spans="1:7">
      <c r="A19" s="41">
        <v>14</v>
      </c>
      <c r="B19" s="18" t="s">
        <v>23</v>
      </c>
      <c r="C19" s="41"/>
      <c r="D19" s="41"/>
      <c r="E19" s="20"/>
      <c r="F19" s="42"/>
      <c r="G19" s="42">
        <f t="shared" si="0"/>
        <v>0</v>
      </c>
    </row>
    <row r="20" ht="19.95" customHeight="1" spans="1:7">
      <c r="A20" s="41">
        <v>15</v>
      </c>
      <c r="B20" s="18" t="s">
        <v>24</v>
      </c>
      <c r="C20" s="41"/>
      <c r="D20" s="41"/>
      <c r="E20" s="20"/>
      <c r="F20" s="42"/>
      <c r="G20" s="42">
        <f t="shared" si="0"/>
        <v>0</v>
      </c>
    </row>
    <row r="21" ht="19.95" customHeight="1" spans="1:7">
      <c r="A21" s="41">
        <v>16</v>
      </c>
      <c r="B21" s="18" t="s">
        <v>25</v>
      </c>
      <c r="C21" s="41"/>
      <c r="D21" s="41"/>
      <c r="E21" s="20"/>
      <c r="F21" s="42"/>
      <c r="G21" s="42">
        <f t="shared" si="0"/>
        <v>0</v>
      </c>
    </row>
    <row r="22" ht="19.95" customHeight="1" spans="1:7">
      <c r="A22" s="41">
        <v>17</v>
      </c>
      <c r="B22" s="18" t="s">
        <v>26</v>
      </c>
      <c r="C22" s="41">
        <v>1</v>
      </c>
      <c r="D22" s="41">
        <v>3</v>
      </c>
      <c r="E22" s="20">
        <v>68</v>
      </c>
      <c r="F22" s="42"/>
      <c r="G22" s="42">
        <f t="shared" si="0"/>
        <v>0</v>
      </c>
    </row>
    <row r="23" ht="19.95" customHeight="1" spans="1:7">
      <c r="A23" s="41">
        <v>18</v>
      </c>
      <c r="B23" s="18" t="s">
        <v>27</v>
      </c>
      <c r="C23" s="41"/>
      <c r="D23" s="41"/>
      <c r="E23" s="20"/>
      <c r="F23" s="42"/>
      <c r="G23" s="42">
        <f t="shared" ref="G23:G45" si="1">E:E*F:F</f>
        <v>0</v>
      </c>
    </row>
    <row r="24" ht="19.95" customHeight="1" spans="1:7">
      <c r="A24" s="41">
        <v>19</v>
      </c>
      <c r="B24" s="18" t="s">
        <v>28</v>
      </c>
      <c r="C24" s="41"/>
      <c r="D24" s="41"/>
      <c r="E24" s="20"/>
      <c r="F24" s="42"/>
      <c r="G24" s="42">
        <f t="shared" si="1"/>
        <v>0</v>
      </c>
    </row>
    <row r="25" ht="19.95" customHeight="1" spans="1:7">
      <c r="A25" s="41">
        <v>20</v>
      </c>
      <c r="B25" s="18" t="s">
        <v>29</v>
      </c>
      <c r="C25" s="41"/>
      <c r="D25" s="41"/>
      <c r="E25" s="20"/>
      <c r="F25" s="42"/>
      <c r="G25" s="42">
        <f t="shared" si="1"/>
        <v>0</v>
      </c>
    </row>
    <row r="26" ht="19.95" customHeight="1" spans="1:7">
      <c r="A26" s="41">
        <v>21</v>
      </c>
      <c r="B26" s="18" t="s">
        <v>30</v>
      </c>
      <c r="C26" s="41"/>
      <c r="D26" s="41"/>
      <c r="E26" s="20"/>
      <c r="F26" s="42"/>
      <c r="G26" s="42">
        <f t="shared" si="1"/>
        <v>0</v>
      </c>
    </row>
    <row r="27" ht="19.95" customHeight="1" spans="1:7">
      <c r="A27" s="41">
        <v>22</v>
      </c>
      <c r="B27" s="18" t="s">
        <v>31</v>
      </c>
      <c r="C27" s="41"/>
      <c r="D27" s="41"/>
      <c r="E27" s="20"/>
      <c r="F27" s="42"/>
      <c r="G27" s="42">
        <f t="shared" si="1"/>
        <v>0</v>
      </c>
    </row>
    <row r="28" ht="19.95" customHeight="1" spans="1:7">
      <c r="A28" s="41">
        <v>23</v>
      </c>
      <c r="B28" s="18" t="s">
        <v>32</v>
      </c>
      <c r="C28" s="41"/>
      <c r="D28" s="41"/>
      <c r="E28" s="20"/>
      <c r="F28" s="42"/>
      <c r="G28" s="42">
        <f t="shared" si="1"/>
        <v>0</v>
      </c>
    </row>
    <row r="29" ht="19.95" customHeight="1" spans="1:7">
      <c r="A29" s="41">
        <v>24</v>
      </c>
      <c r="B29" s="18" t="s">
        <v>33</v>
      </c>
      <c r="C29" s="41"/>
      <c r="D29" s="41"/>
      <c r="E29" s="20"/>
      <c r="F29" s="42"/>
      <c r="G29" s="42">
        <f t="shared" si="1"/>
        <v>0</v>
      </c>
    </row>
    <row r="30" ht="19.95" customHeight="1" spans="1:7">
      <c r="A30" s="41">
        <v>25</v>
      </c>
      <c r="B30" s="18" t="s">
        <v>34</v>
      </c>
      <c r="C30" s="41"/>
      <c r="D30" s="41"/>
      <c r="E30" s="20"/>
      <c r="F30" s="42"/>
      <c r="G30" s="42">
        <f t="shared" si="1"/>
        <v>0</v>
      </c>
    </row>
    <row r="31" ht="19.95" customHeight="1" spans="1:7">
      <c r="A31" s="41">
        <v>26</v>
      </c>
      <c r="B31" s="18" t="s">
        <v>35</v>
      </c>
      <c r="C31" s="41"/>
      <c r="D31" s="41"/>
      <c r="E31" s="20"/>
      <c r="F31" s="42"/>
      <c r="G31" s="42">
        <f t="shared" si="1"/>
        <v>0</v>
      </c>
    </row>
    <row r="32" ht="19.95" customHeight="1" spans="1:7">
      <c r="A32" s="41">
        <v>27</v>
      </c>
      <c r="B32" s="18" t="s">
        <v>36</v>
      </c>
      <c r="C32" s="41"/>
      <c r="D32" s="41"/>
      <c r="E32" s="20"/>
      <c r="F32" s="42"/>
      <c r="G32" s="42">
        <f t="shared" si="1"/>
        <v>0</v>
      </c>
    </row>
    <row r="33" ht="19.95" customHeight="1" spans="1:7">
      <c r="A33" s="41">
        <v>28</v>
      </c>
      <c r="B33" s="18" t="s">
        <v>37</v>
      </c>
      <c r="C33" s="41"/>
      <c r="D33" s="41"/>
      <c r="E33" s="20"/>
      <c r="F33" s="42"/>
      <c r="G33" s="42">
        <f t="shared" si="1"/>
        <v>0</v>
      </c>
    </row>
    <row r="34" ht="19.95" customHeight="1" spans="1:7">
      <c r="A34" s="41">
        <v>29</v>
      </c>
      <c r="B34" s="18" t="s">
        <v>38</v>
      </c>
      <c r="C34" s="41"/>
      <c r="D34" s="41"/>
      <c r="E34" s="20"/>
      <c r="F34" s="42"/>
      <c r="G34" s="42">
        <f t="shared" si="1"/>
        <v>0</v>
      </c>
    </row>
    <row r="35" ht="19.95" customHeight="1" spans="1:7">
      <c r="A35" s="41">
        <v>30</v>
      </c>
      <c r="B35" s="18" t="s">
        <v>39</v>
      </c>
      <c r="C35" s="41"/>
      <c r="D35" s="41"/>
      <c r="E35" s="20"/>
      <c r="F35" s="42"/>
      <c r="G35" s="42">
        <f t="shared" si="1"/>
        <v>0</v>
      </c>
    </row>
    <row r="36" ht="19.95" customHeight="1" spans="1:7">
      <c r="A36" s="41">
        <v>31</v>
      </c>
      <c r="B36" s="18" t="s">
        <v>40</v>
      </c>
      <c r="C36" s="41"/>
      <c r="D36" s="41"/>
      <c r="E36" s="20"/>
      <c r="F36" s="42"/>
      <c r="G36" s="42">
        <f t="shared" si="1"/>
        <v>0</v>
      </c>
    </row>
    <row r="37" ht="19.95" customHeight="1" spans="1:7">
      <c r="A37" s="41">
        <v>32</v>
      </c>
      <c r="B37" s="18" t="s">
        <v>41</v>
      </c>
      <c r="C37" s="41"/>
      <c r="D37" s="41"/>
      <c r="E37" s="20"/>
      <c r="F37" s="42"/>
      <c r="G37" s="42">
        <f t="shared" si="1"/>
        <v>0</v>
      </c>
    </row>
    <row r="38" ht="19.95" customHeight="1" spans="1:7">
      <c r="A38" s="41">
        <v>33</v>
      </c>
      <c r="B38" s="18" t="s">
        <v>42</v>
      </c>
      <c r="C38" s="41"/>
      <c r="D38" s="41"/>
      <c r="E38" s="20"/>
      <c r="F38" s="42"/>
      <c r="G38" s="42">
        <f t="shared" si="1"/>
        <v>0</v>
      </c>
    </row>
    <row r="39" ht="19.95" customHeight="1" spans="1:7">
      <c r="A39" s="41">
        <v>34</v>
      </c>
      <c r="B39" s="18" t="s">
        <v>43</v>
      </c>
      <c r="C39" s="41"/>
      <c r="D39" s="41"/>
      <c r="E39" s="20"/>
      <c r="F39" s="42"/>
      <c r="G39" s="42">
        <f t="shared" si="1"/>
        <v>0</v>
      </c>
    </row>
    <row r="40" ht="19.95" customHeight="1" spans="1:7">
      <c r="A40" s="41">
        <v>35</v>
      </c>
      <c r="B40" s="18" t="s">
        <v>44</v>
      </c>
      <c r="C40" s="41"/>
      <c r="D40" s="41"/>
      <c r="E40" s="20"/>
      <c r="F40" s="42"/>
      <c r="G40" s="42">
        <f t="shared" si="1"/>
        <v>0</v>
      </c>
    </row>
    <row r="41" ht="19.95" customHeight="1" spans="1:7">
      <c r="A41" s="41">
        <v>36</v>
      </c>
      <c r="B41" s="18" t="s">
        <v>45</v>
      </c>
      <c r="C41" s="41"/>
      <c r="D41" s="41"/>
      <c r="E41" s="20"/>
      <c r="F41" s="42"/>
      <c r="G41" s="42">
        <f t="shared" si="1"/>
        <v>0</v>
      </c>
    </row>
    <row r="42" ht="19.95" customHeight="1" spans="1:7">
      <c r="A42" s="41">
        <v>37</v>
      </c>
      <c r="B42" s="18" t="s">
        <v>46</v>
      </c>
      <c r="C42" s="41"/>
      <c r="D42" s="41"/>
      <c r="E42" s="20"/>
      <c r="F42" s="42"/>
      <c r="G42" s="42">
        <f t="shared" si="1"/>
        <v>0</v>
      </c>
    </row>
    <row r="43" ht="19.95" customHeight="1" spans="1:7">
      <c r="A43" s="41">
        <v>38</v>
      </c>
      <c r="B43" s="18" t="s">
        <v>47</v>
      </c>
      <c r="C43" s="41"/>
      <c r="D43" s="41"/>
      <c r="E43" s="20"/>
      <c r="F43" s="42"/>
      <c r="G43" s="42">
        <f t="shared" si="1"/>
        <v>0</v>
      </c>
    </row>
    <row r="44" ht="19.95" customHeight="1" spans="1:7">
      <c r="A44" s="41">
        <v>39</v>
      </c>
      <c r="B44" s="18" t="s">
        <v>48</v>
      </c>
      <c r="C44" s="41"/>
      <c r="D44" s="41"/>
      <c r="E44" s="46"/>
      <c r="F44" s="42"/>
      <c r="G44" s="42">
        <f t="shared" si="1"/>
        <v>0</v>
      </c>
    </row>
    <row r="45" ht="19.95" customHeight="1" spans="1:7">
      <c r="A45" s="42"/>
      <c r="B45" s="18" t="s">
        <v>49</v>
      </c>
      <c r="C45" s="41">
        <v>17</v>
      </c>
      <c r="D45" s="41">
        <f>SUM(D6:D44)</f>
        <v>59</v>
      </c>
      <c r="E45" s="20">
        <v>956</v>
      </c>
      <c r="F45" s="42"/>
      <c r="G45" s="42">
        <f t="shared" si="1"/>
        <v>0</v>
      </c>
    </row>
    <row r="46" ht="19.95" customHeight="1" spans="1:7">
      <c r="A46" s="47" t="s">
        <v>63</v>
      </c>
      <c r="B46" s="47"/>
      <c r="C46" s="47"/>
      <c r="D46" s="47"/>
      <c r="E46" s="47"/>
      <c r="F46" s="47"/>
      <c r="G46" s="47"/>
    </row>
  </sheetData>
  <mergeCells count="3">
    <mergeCell ref="A2:G2"/>
    <mergeCell ref="A4:G4"/>
    <mergeCell ref="A46:G46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abSelected="1" zoomScale="85" zoomScaleNormal="85" zoomScaleSheetLayoutView="60" workbookViewId="0">
      <selection activeCell="I15" sqref="I15"/>
    </sheetView>
  </sheetViews>
  <sheetFormatPr defaultColWidth="9" defaultRowHeight="14.25" outlineLevelCol="5"/>
  <cols>
    <col min="1" max="1" width="9.11666666666667" customWidth="1"/>
    <col min="2" max="2" width="13.375" customWidth="1"/>
    <col min="3" max="3" width="16.2583333333333" customWidth="1"/>
    <col min="4" max="4" width="13.525" customWidth="1"/>
    <col min="5" max="5" width="11.3333333333333" customWidth="1"/>
    <col min="6" max="6" width="16.025" customWidth="1"/>
    <col min="7" max="7" width="12.2" customWidth="1"/>
    <col min="8" max="8" width="14.7" customWidth="1"/>
    <col min="9" max="10" width="7.7" customWidth="1"/>
    <col min="11" max="11" width="8.7" customWidth="1"/>
  </cols>
  <sheetData>
    <row r="1" ht="20.25" spans="1:5">
      <c r="A1" s="2" t="s">
        <v>0</v>
      </c>
      <c r="B1" s="3"/>
      <c r="C1" s="4"/>
      <c r="D1" s="5"/>
      <c r="E1" s="5"/>
    </row>
    <row r="2" s="1" customFormat="1" ht="58" customHeight="1" spans="1:6">
      <c r="A2" s="6" t="s">
        <v>64</v>
      </c>
      <c r="B2" s="6"/>
      <c r="C2" s="6"/>
      <c r="D2" s="6"/>
      <c r="E2" s="6"/>
      <c r="F2" s="6"/>
    </row>
    <row r="3" ht="32" customHeight="1" spans="1:6">
      <c r="A3" s="7" t="s">
        <v>65</v>
      </c>
      <c r="B3" s="7"/>
      <c r="C3" s="8"/>
      <c r="D3" s="7"/>
      <c r="E3" s="7"/>
      <c r="F3" s="9"/>
    </row>
    <row r="4" ht="41" customHeight="1" spans="1:6">
      <c r="A4" s="10" t="s">
        <v>3</v>
      </c>
      <c r="B4" s="11" t="s">
        <v>4</v>
      </c>
      <c r="C4" s="12" t="s">
        <v>66</v>
      </c>
      <c r="D4" s="13" t="s">
        <v>67</v>
      </c>
      <c r="E4" s="13" t="s">
        <v>68</v>
      </c>
      <c r="F4" s="14" t="s">
        <v>49</v>
      </c>
    </row>
    <row r="5" ht="26" customHeight="1" spans="1:6">
      <c r="A5" s="15">
        <v>1</v>
      </c>
      <c r="B5" s="15" t="s">
        <v>10</v>
      </c>
      <c r="C5" s="16">
        <v>19764.49</v>
      </c>
      <c r="D5" s="15">
        <v>197</v>
      </c>
      <c r="E5" s="15">
        <v>421</v>
      </c>
      <c r="F5" s="17">
        <f>SUM(C5:E5)</f>
        <v>20382.49</v>
      </c>
    </row>
    <row r="6" ht="26" customHeight="1" spans="1:6">
      <c r="A6" s="15">
        <v>2</v>
      </c>
      <c r="B6" s="15" t="s">
        <v>11</v>
      </c>
      <c r="C6" s="16">
        <v>12973.3</v>
      </c>
      <c r="D6" s="15">
        <v>83</v>
      </c>
      <c r="E6" s="15">
        <v>35</v>
      </c>
      <c r="F6" s="17">
        <f t="shared" ref="F6:F44" si="0">SUM(C6:E6)</f>
        <v>13091.3</v>
      </c>
    </row>
    <row r="7" ht="26" customHeight="1" spans="1:6">
      <c r="A7" s="15">
        <v>3</v>
      </c>
      <c r="B7" s="18" t="s">
        <v>12</v>
      </c>
      <c r="C7" s="16">
        <v>11406.07</v>
      </c>
      <c r="D7" s="19">
        <v>800.5</v>
      </c>
      <c r="E7" s="20"/>
      <c r="F7" s="17">
        <f t="shared" si="0"/>
        <v>12206.57</v>
      </c>
    </row>
    <row r="8" ht="26" customHeight="1" spans="1:6">
      <c r="A8" s="15">
        <v>4</v>
      </c>
      <c r="B8" s="18" t="s">
        <v>13</v>
      </c>
      <c r="C8" s="21">
        <v>4761</v>
      </c>
      <c r="D8" s="20">
        <v>41</v>
      </c>
      <c r="E8" s="20">
        <v>142</v>
      </c>
      <c r="F8" s="17">
        <f t="shared" si="0"/>
        <v>4944</v>
      </c>
    </row>
    <row r="9" ht="26" customHeight="1" spans="1:6">
      <c r="A9" s="15">
        <v>5</v>
      </c>
      <c r="B9" s="18" t="s">
        <v>14</v>
      </c>
      <c r="C9" s="16">
        <v>8400.21</v>
      </c>
      <c r="D9" s="15">
        <v>215.5</v>
      </c>
      <c r="E9" s="20"/>
      <c r="F9" s="17">
        <f t="shared" si="0"/>
        <v>8615.71</v>
      </c>
    </row>
    <row r="10" ht="26" customHeight="1" spans="1:6">
      <c r="A10" s="15">
        <v>6</v>
      </c>
      <c r="B10" s="18" t="s">
        <v>15</v>
      </c>
      <c r="C10" s="16">
        <v>9494</v>
      </c>
      <c r="D10" s="20">
        <v>12</v>
      </c>
      <c r="E10" s="20"/>
      <c r="F10" s="17">
        <f t="shared" si="0"/>
        <v>9506</v>
      </c>
    </row>
    <row r="11" ht="26" customHeight="1" spans="1:6">
      <c r="A11" s="15">
        <v>7</v>
      </c>
      <c r="B11" s="18" t="s">
        <v>16</v>
      </c>
      <c r="C11" s="16">
        <v>15481.04</v>
      </c>
      <c r="D11" s="20">
        <v>0</v>
      </c>
      <c r="E11" s="20"/>
      <c r="F11" s="17">
        <f t="shared" si="0"/>
        <v>15481.04</v>
      </c>
    </row>
    <row r="12" ht="26" customHeight="1" spans="1:6">
      <c r="A12" s="15">
        <v>8</v>
      </c>
      <c r="B12" s="18" t="s">
        <v>17</v>
      </c>
      <c r="C12" s="22">
        <v>13018.2</v>
      </c>
      <c r="D12" s="15">
        <v>199.3</v>
      </c>
      <c r="E12" s="20"/>
      <c r="F12" s="17">
        <f t="shared" si="0"/>
        <v>13217.5</v>
      </c>
    </row>
    <row r="13" ht="26" customHeight="1" spans="1:6">
      <c r="A13" s="15">
        <v>9</v>
      </c>
      <c r="B13" s="18" t="s">
        <v>18</v>
      </c>
      <c r="C13" s="16">
        <v>7988.5</v>
      </c>
      <c r="D13" s="15">
        <v>85.5</v>
      </c>
      <c r="E13" s="20">
        <v>195</v>
      </c>
      <c r="F13" s="17">
        <f t="shared" si="0"/>
        <v>8269</v>
      </c>
    </row>
    <row r="14" ht="26" customHeight="1" spans="1:6">
      <c r="A14" s="15">
        <v>10</v>
      </c>
      <c r="B14" s="18" t="s">
        <v>19</v>
      </c>
      <c r="C14" s="18">
        <v>6846.62999999999</v>
      </c>
      <c r="D14" s="17">
        <v>56</v>
      </c>
      <c r="E14" s="20"/>
      <c r="F14" s="17">
        <f t="shared" si="0"/>
        <v>6902.62999999999</v>
      </c>
    </row>
    <row r="15" ht="26" customHeight="1" spans="1:6">
      <c r="A15" s="15">
        <v>11</v>
      </c>
      <c r="B15" s="18" t="s">
        <v>20</v>
      </c>
      <c r="C15" s="15">
        <v>17004.5</v>
      </c>
      <c r="D15" s="15">
        <v>289.5</v>
      </c>
      <c r="E15" s="20">
        <v>95</v>
      </c>
      <c r="F15" s="17">
        <f t="shared" si="0"/>
        <v>17389</v>
      </c>
    </row>
    <row r="16" ht="26" customHeight="1" spans="1:6">
      <c r="A16" s="15">
        <v>12</v>
      </c>
      <c r="B16" s="18" t="s">
        <v>21</v>
      </c>
      <c r="C16" s="22">
        <v>7267.45</v>
      </c>
      <c r="D16" s="23">
        <v>1045.7</v>
      </c>
      <c r="E16" s="20"/>
      <c r="F16" s="17">
        <f t="shared" si="0"/>
        <v>8313.15</v>
      </c>
    </row>
    <row r="17" ht="26" customHeight="1" spans="1:6">
      <c r="A17" s="15">
        <v>13</v>
      </c>
      <c r="B17" s="18" t="s">
        <v>22</v>
      </c>
      <c r="C17" s="18">
        <v>12191</v>
      </c>
      <c r="D17" s="20">
        <v>1182.6</v>
      </c>
      <c r="E17" s="20"/>
      <c r="F17" s="17">
        <f t="shared" si="0"/>
        <v>13373.6</v>
      </c>
    </row>
    <row r="18" ht="26" customHeight="1" spans="1:6">
      <c r="A18" s="15">
        <v>14</v>
      </c>
      <c r="B18" s="18" t="s">
        <v>23</v>
      </c>
      <c r="C18" s="16">
        <v>9255.5</v>
      </c>
      <c r="D18" s="15">
        <v>82.5</v>
      </c>
      <c r="E18" s="20"/>
      <c r="F18" s="17">
        <f t="shared" si="0"/>
        <v>9338</v>
      </c>
    </row>
    <row r="19" ht="26" customHeight="1" spans="1:6">
      <c r="A19" s="15">
        <v>15</v>
      </c>
      <c r="B19" s="18" t="s">
        <v>24</v>
      </c>
      <c r="C19" s="24">
        <v>11686.35</v>
      </c>
      <c r="D19" s="15">
        <v>64.2</v>
      </c>
      <c r="E19" s="20"/>
      <c r="F19" s="17">
        <f t="shared" si="0"/>
        <v>11750.55</v>
      </c>
    </row>
    <row r="20" ht="26" customHeight="1" spans="1:6">
      <c r="A20" s="15">
        <v>16</v>
      </c>
      <c r="B20" s="18" t="s">
        <v>25</v>
      </c>
      <c r="C20" s="16">
        <v>6664.99</v>
      </c>
      <c r="D20" s="20">
        <v>46.87</v>
      </c>
      <c r="E20" s="20"/>
      <c r="F20" s="17">
        <f t="shared" si="0"/>
        <v>6711.86</v>
      </c>
    </row>
    <row r="21" ht="26" customHeight="1" spans="1:6">
      <c r="A21" s="15">
        <v>17</v>
      </c>
      <c r="B21" s="18" t="s">
        <v>26</v>
      </c>
      <c r="C21" s="24">
        <v>14072</v>
      </c>
      <c r="D21" s="20">
        <v>128</v>
      </c>
      <c r="E21" s="20">
        <v>68</v>
      </c>
      <c r="F21" s="17">
        <f t="shared" si="0"/>
        <v>14268</v>
      </c>
    </row>
    <row r="22" ht="26" customHeight="1" spans="1:6">
      <c r="A22" s="15">
        <v>18</v>
      </c>
      <c r="B22" s="18" t="s">
        <v>27</v>
      </c>
      <c r="C22" s="16">
        <v>11984.9</v>
      </c>
      <c r="D22" s="15">
        <v>11.9</v>
      </c>
      <c r="E22" s="20"/>
      <c r="F22" s="17">
        <f t="shared" si="0"/>
        <v>11996.8</v>
      </c>
    </row>
    <row r="23" ht="26" customHeight="1" spans="1:6">
      <c r="A23" s="15">
        <v>19</v>
      </c>
      <c r="B23" s="18" t="s">
        <v>28</v>
      </c>
      <c r="C23" s="24">
        <v>8613.9</v>
      </c>
      <c r="D23" s="20">
        <v>21</v>
      </c>
      <c r="E23" s="20"/>
      <c r="F23" s="17">
        <f t="shared" si="0"/>
        <v>8634.9</v>
      </c>
    </row>
    <row r="24" ht="26" customHeight="1" spans="1:6">
      <c r="A24" s="15">
        <v>20</v>
      </c>
      <c r="B24" s="18" t="s">
        <v>29</v>
      </c>
      <c r="C24" s="25">
        <v>15143.83</v>
      </c>
      <c r="D24" s="23">
        <v>132</v>
      </c>
      <c r="E24" s="20"/>
      <c r="F24" s="17">
        <f t="shared" si="0"/>
        <v>15275.83</v>
      </c>
    </row>
    <row r="25" ht="26" customHeight="1" spans="1:6">
      <c r="A25" s="15">
        <v>21</v>
      </c>
      <c r="B25" s="18" t="s">
        <v>30</v>
      </c>
      <c r="C25" s="16">
        <v>20225</v>
      </c>
      <c r="D25" s="15">
        <v>504.5</v>
      </c>
      <c r="E25" s="20"/>
      <c r="F25" s="17">
        <f t="shared" si="0"/>
        <v>20729.5</v>
      </c>
    </row>
    <row r="26" ht="26" customHeight="1" spans="1:6">
      <c r="A26" s="15">
        <v>22</v>
      </c>
      <c r="B26" s="18" t="s">
        <v>31</v>
      </c>
      <c r="C26" s="16">
        <v>6002.7</v>
      </c>
      <c r="D26" s="15">
        <v>111.8</v>
      </c>
      <c r="E26" s="20"/>
      <c r="F26" s="17">
        <f t="shared" si="0"/>
        <v>6114.5</v>
      </c>
    </row>
    <row r="27" ht="26" customHeight="1" spans="1:6">
      <c r="A27" s="15">
        <v>23</v>
      </c>
      <c r="B27" s="18" t="s">
        <v>32</v>
      </c>
      <c r="C27" s="26">
        <v>11586.5</v>
      </c>
      <c r="D27" s="16">
        <v>208.8</v>
      </c>
      <c r="E27" s="20"/>
      <c r="F27" s="17">
        <f t="shared" si="0"/>
        <v>11795.3</v>
      </c>
    </row>
    <row r="28" ht="26" customHeight="1" spans="1:6">
      <c r="A28" s="15">
        <v>24</v>
      </c>
      <c r="B28" s="18" t="s">
        <v>33</v>
      </c>
      <c r="C28" s="18">
        <v>9940</v>
      </c>
      <c r="D28" s="27">
        <v>1162</v>
      </c>
      <c r="E28" s="20"/>
      <c r="F28" s="17">
        <f t="shared" si="0"/>
        <v>11102</v>
      </c>
    </row>
    <row r="29" ht="26" customHeight="1" spans="1:6">
      <c r="A29" s="15">
        <v>25</v>
      </c>
      <c r="B29" s="18" t="s">
        <v>34</v>
      </c>
      <c r="C29" s="28">
        <v>9379</v>
      </c>
      <c r="D29" s="15">
        <v>67</v>
      </c>
      <c r="E29" s="20"/>
      <c r="F29" s="17">
        <f t="shared" si="0"/>
        <v>9446</v>
      </c>
    </row>
    <row r="30" ht="26" customHeight="1" spans="1:6">
      <c r="A30" s="15">
        <v>26</v>
      </c>
      <c r="B30" s="18" t="s">
        <v>35</v>
      </c>
      <c r="C30" s="24">
        <v>12377.9</v>
      </c>
      <c r="D30" s="20">
        <v>27</v>
      </c>
      <c r="E30" s="20"/>
      <c r="F30" s="17">
        <f t="shared" si="0"/>
        <v>12404.9</v>
      </c>
    </row>
    <row r="31" ht="26" customHeight="1" spans="1:6">
      <c r="A31" s="15">
        <v>27</v>
      </c>
      <c r="B31" s="18" t="s">
        <v>36</v>
      </c>
      <c r="C31" s="18">
        <v>8454</v>
      </c>
      <c r="D31" s="29">
        <v>108</v>
      </c>
      <c r="E31" s="20"/>
      <c r="F31" s="17">
        <f t="shared" si="0"/>
        <v>8562</v>
      </c>
    </row>
    <row r="32" ht="26" customHeight="1" spans="1:6">
      <c r="A32" s="15">
        <v>28</v>
      </c>
      <c r="B32" s="18" t="s">
        <v>37</v>
      </c>
      <c r="C32" s="18">
        <v>7739.85</v>
      </c>
      <c r="D32" s="23">
        <v>2635.95</v>
      </c>
      <c r="E32" s="20"/>
      <c r="F32" s="17">
        <f t="shared" si="0"/>
        <v>10375.8</v>
      </c>
    </row>
    <row r="33" ht="26" customHeight="1" spans="1:6">
      <c r="A33" s="15">
        <v>29</v>
      </c>
      <c r="B33" s="18" t="s">
        <v>38</v>
      </c>
      <c r="C33" s="28">
        <v>18268.1</v>
      </c>
      <c r="D33" s="15">
        <v>2563.2</v>
      </c>
      <c r="E33" s="20"/>
      <c r="F33" s="17">
        <f t="shared" si="0"/>
        <v>20831.3</v>
      </c>
    </row>
    <row r="34" ht="26" customHeight="1" spans="1:6">
      <c r="A34" s="15">
        <v>30</v>
      </c>
      <c r="B34" s="18" t="s">
        <v>39</v>
      </c>
      <c r="C34" s="16">
        <v>6391.68</v>
      </c>
      <c r="D34" s="15">
        <v>483.4</v>
      </c>
      <c r="E34" s="20"/>
      <c r="F34" s="17">
        <f t="shared" si="0"/>
        <v>6875.08</v>
      </c>
    </row>
    <row r="35" ht="26" customHeight="1" spans="1:6">
      <c r="A35" s="15">
        <v>31</v>
      </c>
      <c r="B35" s="18" t="s">
        <v>40</v>
      </c>
      <c r="C35" s="16">
        <v>10582.6</v>
      </c>
      <c r="D35" s="20">
        <v>4123.8</v>
      </c>
      <c r="E35" s="20"/>
      <c r="F35" s="17">
        <f t="shared" si="0"/>
        <v>14706.4</v>
      </c>
    </row>
    <row r="36" ht="26" customHeight="1" spans="1:6">
      <c r="A36" s="15">
        <v>32</v>
      </c>
      <c r="B36" s="18" t="s">
        <v>41</v>
      </c>
      <c r="C36" s="16">
        <v>7002.3</v>
      </c>
      <c r="D36" s="15">
        <v>3519.6</v>
      </c>
      <c r="E36" s="20"/>
      <c r="F36" s="17">
        <f t="shared" si="0"/>
        <v>10521.9</v>
      </c>
    </row>
    <row r="37" ht="26" customHeight="1" spans="1:6">
      <c r="A37" s="15">
        <v>33</v>
      </c>
      <c r="B37" s="18" t="s">
        <v>42</v>
      </c>
      <c r="C37" s="30">
        <v>4611.6</v>
      </c>
      <c r="D37" s="15">
        <v>2385.28</v>
      </c>
      <c r="E37" s="20"/>
      <c r="F37" s="17">
        <f t="shared" si="0"/>
        <v>6996.88</v>
      </c>
    </row>
    <row r="38" ht="26" customHeight="1" spans="1:6">
      <c r="A38" s="15">
        <v>34</v>
      </c>
      <c r="B38" s="18" t="s">
        <v>43</v>
      </c>
      <c r="C38" s="18">
        <v>13574.4</v>
      </c>
      <c r="D38" s="23">
        <v>3212.2</v>
      </c>
      <c r="E38" s="20"/>
      <c r="F38" s="17">
        <f t="shared" si="0"/>
        <v>16786.6</v>
      </c>
    </row>
    <row r="39" ht="26" customHeight="1" spans="1:6">
      <c r="A39" s="15">
        <v>35</v>
      </c>
      <c r="B39" s="18" t="s">
        <v>44</v>
      </c>
      <c r="C39" s="28">
        <v>6396.04</v>
      </c>
      <c r="D39" s="15">
        <v>3084.01</v>
      </c>
      <c r="E39" s="20"/>
      <c r="F39" s="17">
        <f t="shared" si="0"/>
        <v>9480.05</v>
      </c>
    </row>
    <row r="40" ht="26" customHeight="1" spans="1:6">
      <c r="A40" s="15">
        <v>36</v>
      </c>
      <c r="B40" s="18" t="s">
        <v>45</v>
      </c>
      <c r="C40" s="16">
        <v>9965</v>
      </c>
      <c r="D40" s="15">
        <v>1352</v>
      </c>
      <c r="E40" s="20"/>
      <c r="F40" s="17">
        <f t="shared" si="0"/>
        <v>11317</v>
      </c>
    </row>
    <row r="41" ht="26" customHeight="1" spans="1:6">
      <c r="A41" s="15">
        <v>37</v>
      </c>
      <c r="B41" s="18" t="s">
        <v>46</v>
      </c>
      <c r="C41" s="28">
        <v>7909.5</v>
      </c>
      <c r="D41" s="15">
        <v>590.5</v>
      </c>
      <c r="E41" s="20"/>
      <c r="F41" s="17">
        <f t="shared" si="0"/>
        <v>8500</v>
      </c>
    </row>
    <row r="42" ht="26" customHeight="1" spans="1:6">
      <c r="A42" s="15">
        <v>38</v>
      </c>
      <c r="B42" s="18" t="s">
        <v>47</v>
      </c>
      <c r="C42" s="28">
        <v>1347.6</v>
      </c>
      <c r="D42" s="31">
        <v>0</v>
      </c>
      <c r="E42" s="20"/>
      <c r="F42" s="17">
        <f t="shared" si="0"/>
        <v>1347.6</v>
      </c>
    </row>
    <row r="43" ht="26" customHeight="1" spans="1:6">
      <c r="A43" s="15">
        <v>39</v>
      </c>
      <c r="B43" s="18" t="s">
        <v>48</v>
      </c>
      <c r="C43" s="28">
        <v>5124</v>
      </c>
      <c r="D43" s="15">
        <v>19.5</v>
      </c>
      <c r="E43" s="15"/>
      <c r="F43" s="17">
        <f t="shared" si="0"/>
        <v>5143.5</v>
      </c>
    </row>
    <row r="44" ht="26" customHeight="1" spans="1:6">
      <c r="A44" s="32"/>
      <c r="B44" s="32" t="s">
        <v>49</v>
      </c>
      <c r="C44" s="18">
        <f>SUM(C5:C43)</f>
        <v>400895.63</v>
      </c>
      <c r="D44" s="20">
        <f>SUM(D5:D43)</f>
        <v>30852.61</v>
      </c>
      <c r="E44" s="20">
        <v>956</v>
      </c>
      <c r="F44" s="17">
        <f>SUM(F5:F43)</f>
        <v>432704.24</v>
      </c>
    </row>
    <row r="45" spans="1:6">
      <c r="A45" s="33"/>
      <c r="B45" s="33"/>
      <c r="C45" s="33"/>
      <c r="D45" s="33"/>
      <c r="E45" s="33"/>
      <c r="F45" s="33"/>
    </row>
  </sheetData>
  <mergeCells count="2">
    <mergeCell ref="A1:B1"/>
    <mergeCell ref="A2:F2"/>
  </mergeCells>
  <pageMargins left="0.75" right="0.75" top="1" bottom="0.66875" header="0.5" footer="0.5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玉米</vt:lpstr>
      <vt:lpstr>大豆</vt:lpstr>
      <vt:lpstr>马铃薯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风之诺言</cp:lastModifiedBy>
  <dcterms:created xsi:type="dcterms:W3CDTF">1996-12-17T01:32:00Z</dcterms:created>
  <cp:lastPrinted>2022-07-06T03:03:00Z</cp:lastPrinted>
  <dcterms:modified xsi:type="dcterms:W3CDTF">2023-12-28T08:31:02Z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1A98B16ABAFE495FA213295BCF189B58_13</vt:lpwstr>
  </property>
  <property fmtid="{D5CDD505-2E9C-101B-9397-08002B2CF9AE}" pid="3" name="KSOProductBuildVer">
    <vt:lpwstr>2052-12.1.0.16120</vt:lpwstr>
  </property>
</Properties>
</file>