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9" activeTab="11"/>
  </bookViews>
  <sheets>
    <sheet name="目录" sheetId="1" r:id="rId1"/>
    <sheet name="本级一般公共预算收入预算表" sheetId="2" r:id="rId2"/>
    <sheet name="本级一般公共预算支出预算表" sheetId="3" r:id="rId3"/>
    <sheet name="本级一般公共预算本级支出预算表" sheetId="4" r:id="rId4"/>
    <sheet name="本级一般公共预算基本支出预算表" sheetId="5" r:id="rId5"/>
    <sheet name="本级一般公共预算对下级转移支付预算分项目表" sheetId="6" r:id="rId6"/>
    <sheet name="本级一般公共预算对下级转移支付预算分地区表" sheetId="7" r:id="rId7"/>
    <sheet name="本级对下一般性转移支付预算分地区汇总表" sheetId="8" r:id="rId8"/>
    <sheet name="本级共同事权转移支付分地区汇总表" sheetId="9" r:id="rId9"/>
    <sheet name="本级对下专项转移支付预算分地区汇总表" sheetId="10" r:id="rId10"/>
    <sheet name="本级一般公共预算“三公”经费支出预算表" sheetId="11" r:id="rId11"/>
    <sheet name="地方政府一般债务余额情况表" sheetId="12" r:id="rId12"/>
    <sheet name="本级政府性基金收入预算表" sheetId="13" r:id="rId13"/>
    <sheet name="本级政府性基金支出预算表" sheetId="14" r:id="rId14"/>
    <sheet name="本级政府性基金预算本级支出预算表" sheetId="15" r:id="rId15"/>
    <sheet name="本级政府性基金预算对下级转移支付预算分项目表" sheetId="16" r:id="rId16"/>
    <sheet name="本级政府性基金预算对下级转移支付预算分地区汇总表" sheetId="17" r:id="rId17"/>
    <sheet name="地方政府专项债务余额情况表" sheetId="18" r:id="rId18"/>
    <sheet name="本级国有资本经营收入预算表" sheetId="19" r:id="rId19"/>
    <sheet name="本级国有资本经营支出预算表" sheetId="20" r:id="rId20"/>
    <sheet name="本级国有资本经营预算支出明细表" sheetId="21" r:id="rId21"/>
    <sheet name="本级社会保险基金收入预算表" sheetId="22" r:id="rId22"/>
    <sheet name="本级社会保险基金支出预算表" sheetId="23" r:id="rId23"/>
    <sheet name="本级社会保险基金结余预算表" sheetId="24" r:id="rId24"/>
  </sheets>
  <calcPr calcId="144525"/>
</workbook>
</file>

<file path=xl/sharedStrings.xml><?xml version="1.0" encoding="utf-8"?>
<sst xmlns="http://schemas.openxmlformats.org/spreadsheetml/2006/main" count="1291" uniqueCount="1061">
  <si>
    <t xml:space="preserve">目    录 </t>
  </si>
  <si>
    <t>1.</t>
  </si>
  <si>
    <t>本级一般公共预算收入预算表</t>
  </si>
  <si>
    <t>2.</t>
  </si>
  <si>
    <t>本级一般公共预算支出预算表</t>
  </si>
  <si>
    <t>3.</t>
  </si>
  <si>
    <t>本级一般公共预算本级支出预算表</t>
  </si>
  <si>
    <t>4.</t>
  </si>
  <si>
    <t>本级一般公共预算基本支出预算表</t>
  </si>
  <si>
    <t>5.</t>
  </si>
  <si>
    <t>本级一般公共预算对下级转移支付预算分项目表</t>
  </si>
  <si>
    <t>6.</t>
  </si>
  <si>
    <t>本级一般公共预算对下级转移支付预算分地区表</t>
  </si>
  <si>
    <t>7.</t>
  </si>
  <si>
    <t>本级对下一般性转移支付预算分地区汇总表</t>
  </si>
  <si>
    <t>8.</t>
  </si>
  <si>
    <t>本级共同事权转移支付分地区汇总表</t>
  </si>
  <si>
    <t>9.</t>
  </si>
  <si>
    <t>本级对下专项转移支付预算分地区汇总表</t>
  </si>
  <si>
    <t>10.</t>
  </si>
  <si>
    <t>本级一般公共预算“三公”经费支出预算表</t>
  </si>
  <si>
    <t>11.</t>
  </si>
  <si>
    <t>地方政府一般债务余额情况表</t>
  </si>
  <si>
    <t>12.</t>
  </si>
  <si>
    <t>本级政府性基金收入预算表</t>
  </si>
  <si>
    <t>13.</t>
  </si>
  <si>
    <t>本级政府性基金支出预算表</t>
  </si>
  <si>
    <t>14.</t>
  </si>
  <si>
    <t>本级政府性基金预算本级支出预算表</t>
  </si>
  <si>
    <t>15.</t>
  </si>
  <si>
    <t>本级政府性基金预算对下级转移支付预算分项目表</t>
  </si>
  <si>
    <t>16.</t>
  </si>
  <si>
    <t>本级政府性基金预算对下级转移支付预算分地区汇总表</t>
  </si>
  <si>
    <t>17.</t>
  </si>
  <si>
    <t>地方政府专项债务余额情况表</t>
  </si>
  <si>
    <t>18.</t>
  </si>
  <si>
    <t>本级国有资本经营收入预算表</t>
  </si>
  <si>
    <t>19.</t>
  </si>
  <si>
    <t>本级国有资本经营支出预算表</t>
  </si>
  <si>
    <t>20.</t>
  </si>
  <si>
    <t>本级国有资本经营预算支出明细表</t>
  </si>
  <si>
    <t>21.</t>
  </si>
  <si>
    <t>本级社会保险基金收入预算表</t>
  </si>
  <si>
    <t>22.</t>
  </si>
  <si>
    <t>本级社会保险基金支出预算表</t>
  </si>
  <si>
    <t>23.</t>
  </si>
  <si>
    <t>本级社会保险基金结余预算表</t>
  </si>
  <si>
    <t>表1</t>
  </si>
  <si>
    <t>2023年本级一般公共预算收入预算表</t>
  </si>
  <si>
    <t>单位：万元</t>
  </si>
  <si>
    <t>项             目</t>
  </si>
  <si>
    <t>预算数</t>
  </si>
  <si>
    <t>一、税收收入</t>
  </si>
  <si>
    <t>增值税</t>
  </si>
  <si>
    <t>企业所得税</t>
  </si>
  <si>
    <t>个人所得税</t>
  </si>
  <si>
    <t>资源税</t>
  </si>
  <si>
    <t>城市维护建设税</t>
  </si>
  <si>
    <t>房产税</t>
  </si>
  <si>
    <t>印花税</t>
  </si>
  <si>
    <t>城镇土地使用税</t>
  </si>
  <si>
    <t>土地增值税</t>
  </si>
  <si>
    <t>车船税</t>
  </si>
  <si>
    <t>耕地占用税</t>
  </si>
  <si>
    <t>契税</t>
  </si>
  <si>
    <t>烟叶税</t>
  </si>
  <si>
    <t>环保税</t>
  </si>
  <si>
    <t>其他税收收入</t>
  </si>
  <si>
    <t>二、非税收入</t>
  </si>
  <si>
    <t>专项收入</t>
  </si>
  <si>
    <t>行政事业性收费收入</t>
  </si>
  <si>
    <t>罚没收入</t>
  </si>
  <si>
    <t>国有资本经营收入</t>
  </si>
  <si>
    <t>国有资源(资产)有偿使用收入</t>
  </si>
  <si>
    <t>捐赠收入</t>
  </si>
  <si>
    <t>政府住房基金收入</t>
  </si>
  <si>
    <t>其他收入</t>
  </si>
  <si>
    <t>本级收入合计</t>
  </si>
  <si>
    <t>地方政府一般债务收入</t>
  </si>
  <si>
    <t>转移性收入</t>
  </si>
  <si>
    <t>一般性转移支付收入</t>
  </si>
  <si>
    <t>专项转移支付收入</t>
  </si>
  <si>
    <t>下级上解收入</t>
  </si>
  <si>
    <t>接受其他地区援助收入</t>
  </si>
  <si>
    <t>调入资金</t>
  </si>
  <si>
    <t>动用预算稳定调节基金</t>
  </si>
  <si>
    <t>地方政府一般债务转贷收入</t>
  </si>
  <si>
    <t>上年结转收入</t>
  </si>
  <si>
    <t>上年结余收入</t>
  </si>
  <si>
    <t>收入总计</t>
  </si>
  <si>
    <t>表2</t>
  </si>
  <si>
    <t>2023年本级一般公共预算支出预算表</t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</si>
  <si>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</si>
  <si>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</si>
  <si>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</si>
  <si>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</si>
  <si>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</si>
  <si>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</si>
  <si>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</si>
  <si>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</si>
  <si>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</si>
  <si>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</si>
  <si>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</si>
  <si>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</si>
  <si>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</si>
  <si>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十四、资源勘探工业信息等支出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</si>
  <si>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</si>
  <si>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</si>
  <si>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</si>
  <si>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</si>
  <si>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</si>
  <si>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</si>
  <si>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</si>
  <si>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二十二、其他支出</t>
  </si>
  <si>
    <t>二十三、债务付息支出</t>
  </si>
  <si>
    <t>二十四、债务发行费用支出</t>
  </si>
  <si>
    <t>本级支出合计</t>
  </si>
  <si>
    <t>预备费</t>
  </si>
  <si>
    <t>地方政府一般债券还本支出</t>
  </si>
  <si>
    <t>转移性支出</t>
  </si>
  <si>
    <t>一般性转移支付</t>
  </si>
  <si>
    <t>专项转移支付</t>
  </si>
  <si>
    <t>上解上级支出</t>
  </si>
  <si>
    <t>援助其他地区支出</t>
  </si>
  <si>
    <t>调出资金</t>
  </si>
  <si>
    <t>安排预算稳定调节基金</t>
  </si>
  <si>
    <t>补充预算周转金</t>
  </si>
  <si>
    <t>地方政府一般债务转贷支出</t>
  </si>
  <si>
    <t>年终结转</t>
  </si>
  <si>
    <t>年终结余</t>
  </si>
  <si>
    <t xml:space="preserve">
</t>
  </si>
  <si>
    <t>支出总计</t>
  </si>
  <si>
    <t>表3</t>
  </si>
  <si>
    <t>2023年本级一般公共预算本级支出预算表</t>
  </si>
  <si>
    <t>科目编码</t>
  </si>
  <si>
    <t>201</t>
  </si>
  <si>
    <t>一般公共服务支出</t>
  </si>
  <si>
    <t xml:space="preserve">  20101</t>
  </si>
  <si>
    <t xml:space="preserve">  人大事务</t>
  </si>
  <si>
    <t xml:space="preserve">    2010101</t>
  </si>
  <si>
    <t xml:space="preserve">    行政运行</t>
  </si>
  <si>
    <t xml:space="preserve">    2010104</t>
  </si>
  <si>
    <t xml:space="preserve">    人大会议</t>
  </si>
  <si>
    <t xml:space="preserve">    2010106</t>
  </si>
  <si>
    <t xml:space="preserve">    人大监督</t>
  </si>
  <si>
    <t xml:space="preserve">    2010107</t>
  </si>
  <si>
    <t xml:space="preserve">    人大代表履职能力提升</t>
  </si>
  <si>
    <t xml:space="preserve">    2010108</t>
  </si>
  <si>
    <t xml:space="preserve">    代表工作</t>
  </si>
  <si>
    <t xml:space="preserve">    2010150</t>
  </si>
  <si>
    <t xml:space="preserve">    事业运行</t>
  </si>
  <si>
    <t xml:space="preserve">  20102</t>
  </si>
  <si>
    <t xml:space="preserve">  政协事务</t>
  </si>
  <si>
    <t xml:space="preserve">    2010201</t>
  </si>
  <si>
    <t xml:space="preserve">    2010204</t>
  </si>
  <si>
    <t xml:space="preserve">    政协会议</t>
  </si>
  <si>
    <t xml:space="preserve">    2010206</t>
  </si>
  <si>
    <t xml:space="preserve">    参政议政</t>
  </si>
  <si>
    <t xml:space="preserve">    2010250</t>
  </si>
  <si>
    <t xml:space="preserve">  20103</t>
  </si>
  <si>
    <t xml:space="preserve">  政府办公厅(室)及相关机构事务</t>
  </si>
  <si>
    <t xml:space="preserve">    2010301</t>
  </si>
  <si>
    <t xml:space="preserve">    2010303</t>
  </si>
  <si>
    <t xml:space="preserve">    机关服务</t>
  </si>
  <si>
    <t xml:space="preserve">    2010308</t>
  </si>
  <si>
    <t xml:space="preserve">    信访事务</t>
  </si>
  <si>
    <t xml:space="preserve">    2010350</t>
  </si>
  <si>
    <t xml:space="preserve">    2010399</t>
  </si>
  <si>
    <t xml:space="preserve">    其他政府办公厅(室)及相关机构事务支出</t>
  </si>
  <si>
    <t xml:space="preserve">  20104</t>
  </si>
  <si>
    <t xml:space="preserve">  发展与改革事务</t>
  </si>
  <si>
    <t xml:space="preserve">    2010401</t>
  </si>
  <si>
    <t xml:space="preserve">    2010450</t>
  </si>
  <si>
    <t xml:space="preserve">  20105</t>
  </si>
  <si>
    <t xml:space="preserve">  统计信息事务</t>
  </si>
  <si>
    <t xml:space="preserve">    2010501</t>
  </si>
  <si>
    <t xml:space="preserve">    2010505</t>
  </si>
  <si>
    <t xml:space="preserve">    专项统计业务</t>
  </si>
  <si>
    <t xml:space="preserve">    2010550</t>
  </si>
  <si>
    <t xml:space="preserve">  20106</t>
  </si>
  <si>
    <t xml:space="preserve">  财政事务</t>
  </si>
  <si>
    <t xml:space="preserve">    2010601</t>
  </si>
  <si>
    <t xml:space="preserve">    2010650</t>
  </si>
  <si>
    <t xml:space="preserve">  20107</t>
  </si>
  <si>
    <t xml:space="preserve">  税收事务</t>
  </si>
  <si>
    <t xml:space="preserve">    2010701</t>
  </si>
  <si>
    <t xml:space="preserve">  20108</t>
  </si>
  <si>
    <t xml:space="preserve">  审计事务</t>
  </si>
  <si>
    <t xml:space="preserve">    2010801</t>
  </si>
  <si>
    <t xml:space="preserve">    2010850</t>
  </si>
  <si>
    <t xml:space="preserve">  20111</t>
  </si>
  <si>
    <t xml:space="preserve">  纪检监察事务</t>
  </si>
  <si>
    <t xml:space="preserve">    2011101</t>
  </si>
  <si>
    <t xml:space="preserve">    2011106</t>
  </si>
  <si>
    <t xml:space="preserve">    巡视工作</t>
  </si>
  <si>
    <t xml:space="preserve">    2011150</t>
  </si>
  <si>
    <t xml:space="preserve">  20123</t>
  </si>
  <si>
    <t xml:space="preserve">  民族事务</t>
  </si>
  <si>
    <t xml:space="preserve">    2012301</t>
  </si>
  <si>
    <t xml:space="preserve">    2012350</t>
  </si>
  <si>
    <t xml:space="preserve">  20126</t>
  </si>
  <si>
    <t xml:space="preserve">  档案事务</t>
  </si>
  <si>
    <t xml:space="preserve">    2012601</t>
  </si>
  <si>
    <t xml:space="preserve">    2012604</t>
  </si>
  <si>
    <t xml:space="preserve">    档案馆</t>
  </si>
  <si>
    <t xml:space="preserve">  20128</t>
  </si>
  <si>
    <t xml:space="preserve">  民主党派及工商联事务</t>
  </si>
  <si>
    <t xml:space="preserve">    2012801</t>
  </si>
  <si>
    <t xml:space="preserve">    2012899</t>
  </si>
  <si>
    <t xml:space="preserve">    其他民主党派及工商联事务支出</t>
  </si>
  <si>
    <t xml:space="preserve">  20129</t>
  </si>
  <si>
    <t xml:space="preserve">  群众团体事务</t>
  </si>
  <si>
    <t xml:space="preserve">    2012901</t>
  </si>
  <si>
    <t xml:space="preserve">    2012999</t>
  </si>
  <si>
    <t xml:space="preserve">    其他群众团体事务支出</t>
  </si>
  <si>
    <t xml:space="preserve">  20131</t>
  </si>
  <si>
    <t xml:space="preserve">  党委办公厅(室)及相关机构事务</t>
  </si>
  <si>
    <t xml:space="preserve">    2013101</t>
  </si>
  <si>
    <t xml:space="preserve">    2013150</t>
  </si>
  <si>
    <t xml:space="preserve">  20132</t>
  </si>
  <si>
    <t xml:space="preserve">  组织事务</t>
  </si>
  <si>
    <t xml:space="preserve">    2013201</t>
  </si>
  <si>
    <t xml:space="preserve">    2013250</t>
  </si>
  <si>
    <t xml:space="preserve">    2013299</t>
  </si>
  <si>
    <t xml:space="preserve">    其他组织事务支出</t>
  </si>
  <si>
    <t xml:space="preserve">  20133</t>
  </si>
  <si>
    <t xml:space="preserve">  宣传事务</t>
  </si>
  <si>
    <t xml:space="preserve">    2013301</t>
  </si>
  <si>
    <t xml:space="preserve">    2013350</t>
  </si>
  <si>
    <t xml:space="preserve">    2013399</t>
  </si>
  <si>
    <t xml:space="preserve">    其他宣传事务支出</t>
  </si>
  <si>
    <t xml:space="preserve">  20134</t>
  </si>
  <si>
    <t xml:space="preserve">  统战事务</t>
  </si>
  <si>
    <t xml:space="preserve">    2013401</t>
  </si>
  <si>
    <t xml:space="preserve">    2013404</t>
  </si>
  <si>
    <t xml:space="preserve">    宗教事务</t>
  </si>
  <si>
    <t xml:space="preserve">    2013405</t>
  </si>
  <si>
    <t xml:space="preserve">    华侨事务</t>
  </si>
  <si>
    <t xml:space="preserve">    2013450</t>
  </si>
  <si>
    <t xml:space="preserve">    2013499</t>
  </si>
  <si>
    <t xml:space="preserve">    其他统战事务支出</t>
  </si>
  <si>
    <t xml:space="preserve">  20136</t>
  </si>
  <si>
    <t xml:space="preserve">  其他共产党事务支出</t>
  </si>
  <si>
    <t xml:space="preserve">    2013601</t>
  </si>
  <si>
    <t xml:space="preserve">    2013650</t>
  </si>
  <si>
    <t xml:space="preserve">    2013699</t>
  </si>
  <si>
    <t xml:space="preserve">    其他共产党事务支出</t>
  </si>
  <si>
    <t xml:space="preserve">  20137</t>
  </si>
  <si>
    <t xml:space="preserve">  网信事务</t>
  </si>
  <si>
    <t xml:space="preserve">    2013750</t>
  </si>
  <si>
    <t xml:space="preserve">    2013799</t>
  </si>
  <si>
    <t xml:space="preserve">    其他网信事务支出</t>
  </si>
  <si>
    <t xml:space="preserve">  20138</t>
  </si>
  <si>
    <t xml:space="preserve">  市场监督管理事务</t>
  </si>
  <si>
    <t xml:space="preserve">    2013801</t>
  </si>
  <si>
    <t xml:space="preserve">    2013850</t>
  </si>
  <si>
    <t>204</t>
  </si>
  <si>
    <t>公共安全支出</t>
  </si>
  <si>
    <t xml:space="preserve">  20401</t>
  </si>
  <si>
    <t xml:space="preserve">  武装警察部队</t>
  </si>
  <si>
    <t xml:space="preserve">    2040101</t>
  </si>
  <si>
    <t xml:space="preserve">    武装警察部队</t>
  </si>
  <si>
    <t xml:space="preserve">    2040199</t>
  </si>
  <si>
    <t xml:space="preserve">    其他武装警察部队支出</t>
  </si>
  <si>
    <t xml:space="preserve">  20402</t>
  </si>
  <si>
    <t xml:space="preserve">  公安</t>
  </si>
  <si>
    <t xml:space="preserve">    2040201</t>
  </si>
  <si>
    <t xml:space="preserve">    2040202</t>
  </si>
  <si>
    <t xml:space="preserve">    一般行政管理事务</t>
  </si>
  <si>
    <t xml:space="preserve">    2040250</t>
  </si>
  <si>
    <t xml:space="preserve">    2040299</t>
  </si>
  <si>
    <t xml:space="preserve">    其他公安支出</t>
  </si>
  <si>
    <t xml:space="preserve">  20404</t>
  </si>
  <si>
    <t xml:space="preserve">  检察</t>
  </si>
  <si>
    <t xml:space="preserve">    2040401</t>
  </si>
  <si>
    <t xml:space="preserve">  20405</t>
  </si>
  <si>
    <t xml:space="preserve">  法院</t>
  </si>
  <si>
    <t xml:space="preserve">    2040501</t>
  </si>
  <si>
    <t xml:space="preserve">  20406</t>
  </si>
  <si>
    <t xml:space="preserve">  司法</t>
  </si>
  <si>
    <t xml:space="preserve">    2040601</t>
  </si>
  <si>
    <t xml:space="preserve">    2040607</t>
  </si>
  <si>
    <t xml:space="preserve">    公共法律服务</t>
  </si>
  <si>
    <t xml:space="preserve">    2040650</t>
  </si>
  <si>
    <t>205</t>
  </si>
  <si>
    <t>教育支出</t>
  </si>
  <si>
    <t xml:space="preserve">  20501</t>
  </si>
  <si>
    <t xml:space="preserve">  教育管理事务</t>
  </si>
  <si>
    <t xml:space="preserve">    2050101</t>
  </si>
  <si>
    <t xml:space="preserve">  20502</t>
  </si>
  <si>
    <t xml:space="preserve">  普通教育</t>
  </si>
  <si>
    <t xml:space="preserve">    2050201</t>
  </si>
  <si>
    <t xml:space="preserve">    学前教育</t>
  </si>
  <si>
    <t xml:space="preserve">    2050202</t>
  </si>
  <si>
    <t xml:space="preserve">    小学教育</t>
  </si>
  <si>
    <t xml:space="preserve">    2050203</t>
  </si>
  <si>
    <t xml:space="preserve">    初中教育</t>
  </si>
  <si>
    <t xml:space="preserve">    2050204</t>
  </si>
  <si>
    <t xml:space="preserve">    高中教育</t>
  </si>
  <si>
    <t xml:space="preserve">    2050299</t>
  </si>
  <si>
    <t xml:space="preserve">    其他普通教育支出</t>
  </si>
  <si>
    <t xml:space="preserve">  20503</t>
  </si>
  <si>
    <t xml:space="preserve">  职业教育</t>
  </si>
  <si>
    <t xml:space="preserve">    2050302</t>
  </si>
  <si>
    <t xml:space="preserve">    中等职业教育</t>
  </si>
  <si>
    <t xml:space="preserve">  20507</t>
  </si>
  <si>
    <t xml:space="preserve">  特殊教育</t>
  </si>
  <si>
    <t xml:space="preserve">    2050701</t>
  </si>
  <si>
    <t xml:space="preserve">    特殊学校教育</t>
  </si>
  <si>
    <t xml:space="preserve">  20508</t>
  </si>
  <si>
    <t xml:space="preserve">  进修及培训</t>
  </si>
  <si>
    <t xml:space="preserve">    2050802</t>
  </si>
  <si>
    <t xml:space="preserve">    干部教育</t>
  </si>
  <si>
    <t xml:space="preserve">  20599</t>
  </si>
  <si>
    <t xml:space="preserve">  其他教育支出</t>
  </si>
  <si>
    <t xml:space="preserve">    2059999</t>
  </si>
  <si>
    <t xml:space="preserve">    其他教育支出</t>
  </si>
  <si>
    <t>206</t>
  </si>
  <si>
    <t>科学技术支出</t>
  </si>
  <si>
    <t xml:space="preserve">  20604</t>
  </si>
  <si>
    <t xml:space="preserve">  技术研究与开发</t>
  </si>
  <si>
    <t xml:space="preserve">    2060404</t>
  </si>
  <si>
    <t xml:space="preserve">    科技成果转化与扩散</t>
  </si>
  <si>
    <t xml:space="preserve">  20605</t>
  </si>
  <si>
    <t xml:space="preserve">  科技条件与服务</t>
  </si>
  <si>
    <t xml:space="preserve">    2060501</t>
  </si>
  <si>
    <t xml:space="preserve">    机构运行</t>
  </si>
  <si>
    <t xml:space="preserve">  20607</t>
  </si>
  <si>
    <t xml:space="preserve">  科学技术普及</t>
  </si>
  <si>
    <t xml:space="preserve">    2060701</t>
  </si>
  <si>
    <t xml:space="preserve">    2060705</t>
  </si>
  <si>
    <t xml:space="preserve">    科技馆站</t>
  </si>
  <si>
    <t>207</t>
  </si>
  <si>
    <t>文化旅游体育与传媒支出</t>
  </si>
  <si>
    <t xml:space="preserve">  20701</t>
  </si>
  <si>
    <t xml:space="preserve">  文化和旅游</t>
  </si>
  <si>
    <t xml:space="preserve">    2070101</t>
  </si>
  <si>
    <t xml:space="preserve">    2070104</t>
  </si>
  <si>
    <t xml:space="preserve">    图书馆</t>
  </si>
  <si>
    <t xml:space="preserve">    2070106</t>
  </si>
  <si>
    <t xml:space="preserve">    艺术表演场所</t>
  </si>
  <si>
    <t xml:space="preserve">    2070107</t>
  </si>
  <si>
    <t xml:space="preserve">    艺术表演团体</t>
  </si>
  <si>
    <t xml:space="preserve">    2070109</t>
  </si>
  <si>
    <t xml:space="preserve">    群众文化</t>
  </si>
  <si>
    <t xml:space="preserve">    2070112</t>
  </si>
  <si>
    <t xml:space="preserve">    文化和旅游市场管理</t>
  </si>
  <si>
    <t xml:space="preserve">    2070113</t>
  </si>
  <si>
    <t xml:space="preserve">    旅游宣传</t>
  </si>
  <si>
    <t xml:space="preserve">    2070199</t>
  </si>
  <si>
    <t xml:space="preserve">    其他文化和旅游支出</t>
  </si>
  <si>
    <t xml:space="preserve">  20702</t>
  </si>
  <si>
    <t xml:space="preserve">  文物</t>
  </si>
  <si>
    <t xml:space="preserve">    2070204</t>
  </si>
  <si>
    <t xml:space="preserve">    文物保护</t>
  </si>
  <si>
    <t xml:space="preserve">    2070205</t>
  </si>
  <si>
    <t xml:space="preserve">    博物馆</t>
  </si>
  <si>
    <t xml:space="preserve">    2070299</t>
  </si>
  <si>
    <t xml:space="preserve">    其他文物支出</t>
  </si>
  <si>
    <t xml:space="preserve">  20703</t>
  </si>
  <si>
    <t xml:space="preserve">  体育</t>
  </si>
  <si>
    <t xml:space="preserve">    2070307</t>
  </si>
  <si>
    <t xml:space="preserve">    体育场馆</t>
  </si>
  <si>
    <t xml:space="preserve">    2070399</t>
  </si>
  <si>
    <t xml:space="preserve">    其他体育支出</t>
  </si>
  <si>
    <t xml:space="preserve">  20708</t>
  </si>
  <si>
    <t xml:space="preserve">  广播电视</t>
  </si>
  <si>
    <t xml:space="preserve">    2070808</t>
  </si>
  <si>
    <t xml:space="preserve">    广播电视事务</t>
  </si>
  <si>
    <t xml:space="preserve">    2070899</t>
  </si>
  <si>
    <t xml:space="preserve">    其他广播电视支出</t>
  </si>
  <si>
    <t>208</t>
  </si>
  <si>
    <t>社会保障和就业支出</t>
  </si>
  <si>
    <t xml:space="preserve">  20801</t>
  </si>
  <si>
    <t xml:space="preserve">  人力资源和社会保障管理事务</t>
  </si>
  <si>
    <t xml:space="preserve">    2080101</t>
  </si>
  <si>
    <t xml:space="preserve">    2080105</t>
  </si>
  <si>
    <t xml:space="preserve">    劳动保障监察</t>
  </si>
  <si>
    <t xml:space="preserve">    2080112</t>
  </si>
  <si>
    <t xml:space="preserve">    劳动人事争议调解仲裁</t>
  </si>
  <si>
    <t xml:space="preserve">    2080150</t>
  </si>
  <si>
    <t xml:space="preserve">    2080199</t>
  </si>
  <si>
    <t xml:space="preserve">    其他人力资源和社会保障管理事务支出</t>
  </si>
  <si>
    <t xml:space="preserve">  20802</t>
  </si>
  <si>
    <t xml:space="preserve">  民政管理事务</t>
  </si>
  <si>
    <t xml:space="preserve">    2080201</t>
  </si>
  <si>
    <t xml:space="preserve">    2080299</t>
  </si>
  <si>
    <t xml:space="preserve">    其他民政管理事务支出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</si>
  <si>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</si>
  <si>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</si>
  <si>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</si>
  <si>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</si>
  <si>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</si>
  <si>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</si>
  <si>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</si>
  <si>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</si>
  <si>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</si>
  <si>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</si>
  <si>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 xml:space="preserve">    2080507</t>
  </si>
  <si>
    <t xml:space="preserve">    对机关事业单位基本养老保险基金的补助</t>
  </si>
  <si>
    <t xml:space="preserve">  20807</t>
  </si>
  <si>
    <t xml:space="preserve">  就业补助</t>
  </si>
  <si>
    <t xml:space="preserve">    2080799</t>
  </si>
  <si>
    <t xml:space="preserve">    其他就业补助支出</t>
  </si>
  <si>
    <t xml:space="preserve">  20808</t>
  </si>
  <si>
    <t xml:space="preserve">  抚恤</t>
  </si>
  <si>
    <t xml:space="preserve">    2080801</t>
  </si>
  <si>
    <t xml:space="preserve">    死亡抚恤</t>
  </si>
  <si>
    <t xml:space="preserve">    2080802</t>
  </si>
  <si>
    <t xml:space="preserve">    伤残抚恤</t>
  </si>
  <si>
    <t xml:space="preserve">    2080803</t>
  </si>
  <si>
    <t xml:space="preserve">    在乡复员、退伍军人生活补助</t>
  </si>
  <si>
    <t xml:space="preserve">    2080805</t>
  </si>
  <si>
    <t xml:space="preserve">    义务兵优待</t>
  </si>
  <si>
    <t xml:space="preserve">    2080808</t>
  </si>
  <si>
    <t xml:space="preserve">    烈士纪念设施管理维护</t>
  </si>
  <si>
    <t xml:space="preserve">    2080899</t>
  </si>
  <si>
    <t xml:space="preserve">    其他优抚支出</t>
  </si>
  <si>
    <t xml:space="preserve">  20809</t>
  </si>
  <si>
    <t xml:space="preserve">  退役安置</t>
  </si>
  <si>
    <t xml:space="preserve">    2080901</t>
  </si>
  <si>
    <t xml:space="preserve">    退役士兵安置</t>
  </si>
  <si>
    <t xml:space="preserve">    2080902</t>
  </si>
  <si>
    <t xml:space="preserve">    军队移交政府的离退休人员安置</t>
  </si>
  <si>
    <t xml:space="preserve">    2080905</t>
  </si>
  <si>
    <t xml:space="preserve">    军队转业干部安置</t>
  </si>
  <si>
    <t xml:space="preserve">    2080999</t>
  </si>
  <si>
    <t xml:space="preserve">    其他退役安置支出</t>
  </si>
  <si>
    <t xml:space="preserve">  20810</t>
  </si>
  <si>
    <t xml:space="preserve">  社会福利</t>
  </si>
  <si>
    <t xml:space="preserve">    2081001</t>
  </si>
  <si>
    <t xml:space="preserve">    儿童福利</t>
  </si>
  <si>
    <t xml:space="preserve">    2081002</t>
  </si>
  <si>
    <t xml:space="preserve">    老年福利</t>
  </si>
  <si>
    <t xml:space="preserve">    2081004</t>
  </si>
  <si>
    <t xml:space="preserve">    殡葬</t>
  </si>
  <si>
    <t xml:space="preserve">    2081099</t>
  </si>
  <si>
    <t xml:space="preserve">    其他社会福利支出</t>
  </si>
  <si>
    <t xml:space="preserve">  20811</t>
  </si>
  <si>
    <t xml:space="preserve">  残疾人事业</t>
  </si>
  <si>
    <t xml:space="preserve">    2081101</t>
  </si>
  <si>
    <t xml:space="preserve">    2081105</t>
  </si>
  <si>
    <t xml:space="preserve">    残疾人就业</t>
  </si>
  <si>
    <t xml:space="preserve">    2081107</t>
  </si>
  <si>
    <t xml:space="preserve">    残疾人生活和护理补贴</t>
  </si>
  <si>
    <t xml:space="preserve">    2081199</t>
  </si>
  <si>
    <t xml:space="preserve">    其他残疾人事业支出</t>
  </si>
  <si>
    <t xml:space="preserve">  20816</t>
  </si>
  <si>
    <t xml:space="preserve">  红十字事业</t>
  </si>
  <si>
    <t xml:space="preserve">    2081601</t>
  </si>
  <si>
    <t xml:space="preserve">    2081699</t>
  </si>
  <si>
    <t xml:space="preserve">    其他红十字事业支出</t>
  </si>
  <si>
    <t xml:space="preserve">  20819</t>
  </si>
  <si>
    <t xml:space="preserve">  最低生活保障</t>
  </si>
  <si>
    <t xml:space="preserve">    2081901</t>
  </si>
  <si>
    <t xml:space="preserve">    城市最低生活保障金支出</t>
  </si>
  <si>
    <t xml:space="preserve">    2081902</t>
  </si>
  <si>
    <t xml:space="preserve">    农村最低生活保障金支出</t>
  </si>
  <si>
    <t xml:space="preserve">  20820</t>
  </si>
  <si>
    <t xml:space="preserve">  临时救助</t>
  </si>
  <si>
    <t xml:space="preserve">    2082001</t>
  </si>
  <si>
    <t xml:space="preserve">    临时救助支出</t>
  </si>
  <si>
    <t xml:space="preserve">  20821</t>
  </si>
  <si>
    <t xml:space="preserve">  特困人员救助供养</t>
  </si>
  <si>
    <t xml:space="preserve">    2082101</t>
  </si>
  <si>
    <t xml:space="preserve">    城市特困人员救助供养支出</t>
  </si>
  <si>
    <t xml:space="preserve">    2082102</t>
  </si>
  <si>
    <t xml:space="preserve">    农村特困人员救助供养支出</t>
  </si>
  <si>
    <t xml:space="preserve">  20825</t>
  </si>
  <si>
    <t xml:space="preserve">  其他生活救助</t>
  </si>
  <si>
    <t xml:space="preserve">    2082501</t>
  </si>
  <si>
    <t xml:space="preserve">    其他城市生活救助</t>
  </si>
  <si>
    <t xml:space="preserve">  20826</t>
  </si>
  <si>
    <t xml:space="preserve">  财政对基本养老保险基金的补助</t>
  </si>
  <si>
    <t xml:space="preserve">    2082601</t>
  </si>
  <si>
    <t xml:space="preserve">    财政对企业职工基本养老保险基金的补助</t>
  </si>
  <si>
    <t xml:space="preserve">    2082602</t>
  </si>
  <si>
    <t xml:space="preserve">    财政对城乡居民基本养老保险基金的补助</t>
  </si>
  <si>
    <t xml:space="preserve">    2082699</t>
  </si>
  <si>
    <t xml:space="preserve">    财政对其他基本养老保险基金的补助</t>
  </si>
  <si>
    <t xml:space="preserve">  20828</t>
  </si>
  <si>
    <t xml:space="preserve">  退役军人管理事务</t>
  </si>
  <si>
    <t xml:space="preserve">    2082801</t>
  </si>
  <si>
    <t xml:space="preserve">    2082804</t>
  </si>
  <si>
    <t xml:space="preserve">    拥军优属</t>
  </si>
  <si>
    <t xml:space="preserve">    2082850</t>
  </si>
  <si>
    <t xml:space="preserve">    2082899</t>
  </si>
  <si>
    <t xml:space="preserve">    其他退役军人事务管理支出</t>
  </si>
  <si>
    <t xml:space="preserve">  20899</t>
  </si>
  <si>
    <t xml:space="preserve">  其他社会保障和就业支出</t>
  </si>
  <si>
    <t xml:space="preserve">    2089999</t>
  </si>
  <si>
    <t xml:space="preserve">    其他社会保障和就业支出</t>
  </si>
  <si>
    <t>210</t>
  </si>
  <si>
    <t>卫生健康支出</t>
  </si>
  <si>
    <t xml:space="preserve">  21001</t>
  </si>
  <si>
    <t xml:space="preserve">  卫生健康管理事务</t>
  </si>
  <si>
    <t xml:space="preserve">    2100101</t>
  </si>
  <si>
    <t xml:space="preserve">  21002</t>
  </si>
  <si>
    <t xml:space="preserve">  公立医院</t>
  </si>
  <si>
    <t xml:space="preserve">    2100201</t>
  </si>
  <si>
    <t xml:space="preserve">    综合医院</t>
  </si>
  <si>
    <t xml:space="preserve">    2100202</t>
  </si>
  <si>
    <t xml:space="preserve">    中医(民族)医院</t>
  </si>
  <si>
    <t xml:space="preserve">  21003</t>
  </si>
  <si>
    <t xml:space="preserve">  基层医疗卫生机构</t>
  </si>
  <si>
    <t xml:space="preserve">    2100302</t>
  </si>
  <si>
    <t xml:space="preserve">    乡镇卫生院</t>
  </si>
  <si>
    <t xml:space="preserve">    2100399</t>
  </si>
  <si>
    <t xml:space="preserve">    其他基层医疗卫生机构支出</t>
  </si>
  <si>
    <t xml:space="preserve">  21004</t>
  </si>
  <si>
    <t xml:space="preserve">  公共卫生</t>
  </si>
  <si>
    <t xml:space="preserve">    2100401</t>
  </si>
  <si>
    <t xml:space="preserve">    疾病预防控制机构</t>
  </si>
  <si>
    <t xml:space="preserve">    2100402</t>
  </si>
  <si>
    <t xml:space="preserve">    卫生监督机构</t>
  </si>
  <si>
    <t xml:space="preserve">    2100403</t>
  </si>
  <si>
    <t xml:space="preserve">    妇幼保健机构</t>
  </si>
  <si>
    <t xml:space="preserve">    2100408</t>
  </si>
  <si>
    <t xml:space="preserve">    基本公共卫生服务</t>
  </si>
  <si>
    <t xml:space="preserve">    2100410</t>
  </si>
  <si>
    <t xml:space="preserve">    突发公共卫生事件应急处理</t>
  </si>
  <si>
    <t xml:space="preserve">  21007</t>
  </si>
  <si>
    <t xml:space="preserve">  计划生育事务</t>
  </si>
  <si>
    <t xml:space="preserve">    2100716</t>
  </si>
  <si>
    <t xml:space="preserve">    计划生育机构</t>
  </si>
  <si>
    <t xml:space="preserve">    2100717</t>
  </si>
  <si>
    <t xml:space="preserve">    计划生育服务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</si>
  <si>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</si>
  <si>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</si>
  <si>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</si>
  <si>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</si>
  <si>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2101102</t>
  </si>
  <si>
    <t xml:space="preserve">    事业单位医疗</t>
  </si>
  <si>
    <t xml:space="preserve">    2101199</t>
  </si>
  <si>
    <t xml:space="preserve">    其他行政事业单位医疗支出</t>
  </si>
  <si>
    <t xml:space="preserve">  21012</t>
  </si>
  <si>
    <t xml:space="preserve">  财政对基本医疗保险基金的补助</t>
  </si>
  <si>
    <t xml:space="preserve">    2101201</t>
  </si>
  <si>
    <t xml:space="preserve">    财政对职工基本医疗保险基金的补助</t>
  </si>
  <si>
    <t xml:space="preserve">    2101202</t>
  </si>
  <si>
    <t xml:space="preserve">    财政对城乡居民基本医疗保险基金的补助</t>
  </si>
  <si>
    <t xml:space="preserve">    2101299</t>
  </si>
  <si>
    <t xml:space="preserve">    财政对其他基本医疗保险基金的补助</t>
  </si>
  <si>
    <t xml:space="preserve">  21013</t>
  </si>
  <si>
    <t xml:space="preserve">  医疗救助</t>
  </si>
  <si>
    <t xml:space="preserve">    2101301</t>
  </si>
  <si>
    <t xml:space="preserve">    城乡医疗救助</t>
  </si>
  <si>
    <t xml:space="preserve">  21014</t>
  </si>
  <si>
    <t xml:space="preserve">  优抚对象医疗</t>
  </si>
  <si>
    <t xml:space="preserve">    2101401</t>
  </si>
  <si>
    <t xml:space="preserve">    优抚对象医疗补助</t>
  </si>
  <si>
    <t xml:space="preserve">  21015</t>
  </si>
  <si>
    <t xml:space="preserve">  医疗保障管理事务</t>
  </si>
  <si>
    <t xml:space="preserve">    2101501</t>
  </si>
  <si>
    <t xml:space="preserve">    2101550</t>
  </si>
  <si>
    <t>211</t>
  </si>
  <si>
    <t>节能环保支出</t>
  </si>
  <si>
    <t xml:space="preserve">  21103</t>
  </si>
  <si>
    <t xml:space="preserve">  污染防治</t>
  </si>
  <si>
    <t xml:space="preserve">    2110302</t>
  </si>
  <si>
    <t xml:space="preserve">    水体</t>
  </si>
  <si>
    <t>212</t>
  </si>
  <si>
    <t>城乡社区支出</t>
  </si>
  <si>
    <t xml:space="preserve">  21201</t>
  </si>
  <si>
    <t xml:space="preserve">  城乡社区管理事务</t>
  </si>
  <si>
    <t xml:space="preserve">    2120101</t>
  </si>
  <si>
    <t xml:space="preserve">    2120103</t>
  </si>
  <si>
    <t xml:space="preserve">    2120104</t>
  </si>
  <si>
    <t xml:space="preserve">    城管执法</t>
  </si>
  <si>
    <t xml:space="preserve">    2120106</t>
  </si>
  <si>
    <t xml:space="preserve">    工程建设管理</t>
  </si>
  <si>
    <t xml:space="preserve">    2120199</t>
  </si>
  <si>
    <t xml:space="preserve">    其他城乡社区管理事务支出</t>
  </si>
  <si>
    <t xml:space="preserve">  21202</t>
  </si>
  <si>
    <t xml:space="preserve">  城乡社区规划与管理</t>
  </si>
  <si>
    <t xml:space="preserve">    2120201</t>
  </si>
  <si>
    <t xml:space="preserve">    城乡社区规划与管理</t>
  </si>
  <si>
    <t xml:space="preserve">  21203</t>
  </si>
  <si>
    <t xml:space="preserve">  城乡社区公共设施</t>
  </si>
  <si>
    <t xml:space="preserve">    2120303</t>
  </si>
  <si>
    <t xml:space="preserve">    小城镇基础设施建设</t>
  </si>
  <si>
    <t xml:space="preserve">    2120399</t>
  </si>
  <si>
    <t xml:space="preserve">    其他城乡社区公共设施支出</t>
  </si>
  <si>
    <t xml:space="preserve">  21205</t>
  </si>
  <si>
    <t xml:space="preserve">  城乡社区环境卫生</t>
  </si>
  <si>
    <t xml:space="preserve">    2120501</t>
  </si>
  <si>
    <t xml:space="preserve">    城乡社区环境卫生</t>
  </si>
  <si>
    <t>213</t>
  </si>
  <si>
    <t>农林水支出</t>
  </si>
  <si>
    <t xml:space="preserve">  21301</t>
  </si>
  <si>
    <t xml:space="preserve">  农业农村</t>
  </si>
  <si>
    <t xml:space="preserve">    2130101</t>
  </si>
  <si>
    <t xml:space="preserve">    2130104</t>
  </si>
  <si>
    <t xml:space="preserve">    2130105</t>
  </si>
  <si>
    <t xml:space="preserve">    农垦运行</t>
  </si>
  <si>
    <t xml:space="preserve">    2130106</t>
  </si>
  <si>
    <t xml:space="preserve">    科技转化与推广服务</t>
  </si>
  <si>
    <t xml:space="preserve">    2130108</t>
  </si>
  <si>
    <t xml:space="preserve">    病虫害控制</t>
  </si>
  <si>
    <t xml:space="preserve">    2130109</t>
  </si>
  <si>
    <t xml:space="preserve">    农产品质量安全</t>
  </si>
  <si>
    <t xml:space="preserve">    2130110</t>
  </si>
  <si>
    <t xml:space="preserve">    执法监管</t>
  </si>
  <si>
    <t xml:space="preserve">    2130112</t>
  </si>
  <si>
    <t xml:space="preserve">    行业业务管理</t>
  </si>
  <si>
    <t xml:space="preserve">  21302</t>
  </si>
  <si>
    <t xml:space="preserve">  林业和草原</t>
  </si>
  <si>
    <t xml:space="preserve">    2130201</t>
  </si>
  <si>
    <t xml:space="preserve">    2130204</t>
  </si>
  <si>
    <t xml:space="preserve">    事业机构</t>
  </si>
  <si>
    <t xml:space="preserve">    2130211</t>
  </si>
  <si>
    <t xml:space="preserve">    动植物保护</t>
  </si>
  <si>
    <t xml:space="preserve">    2130234</t>
  </si>
  <si>
    <t xml:space="preserve">    林业草原防灾减灾</t>
  </si>
  <si>
    <t xml:space="preserve">  21303</t>
  </si>
  <si>
    <t xml:space="preserve">  水利</t>
  </si>
  <si>
    <t xml:space="preserve">    2130301</t>
  </si>
  <si>
    <t xml:space="preserve">    2130304</t>
  </si>
  <si>
    <t xml:space="preserve">    水利行业业务管理</t>
  </si>
  <si>
    <t xml:space="preserve">    2130311</t>
  </si>
  <si>
    <t xml:space="preserve">    水资源节约管理与保护</t>
  </si>
  <si>
    <t xml:space="preserve">    2130313</t>
  </si>
  <si>
    <t xml:space="preserve">    水文测报</t>
  </si>
  <si>
    <t xml:space="preserve">    2130314</t>
  </si>
  <si>
    <t xml:space="preserve">    防汛</t>
  </si>
  <si>
    <t xml:space="preserve">    2130319</t>
  </si>
  <si>
    <t xml:space="preserve">    江河湖库水系综合整治</t>
  </si>
  <si>
    <t xml:space="preserve">    2130399</t>
  </si>
  <si>
    <t xml:space="preserve">    其他水利支出</t>
  </si>
  <si>
    <t xml:space="preserve">  21305</t>
  </si>
  <si>
    <t xml:space="preserve">  巩固脱贫攻坚成果衔接乡村振兴</t>
  </si>
  <si>
    <t xml:space="preserve">    2130501</t>
  </si>
  <si>
    <t xml:space="preserve">    2130505</t>
  </si>
  <si>
    <t xml:space="preserve">    生产发展</t>
  </si>
  <si>
    <t xml:space="preserve">    2130550</t>
  </si>
  <si>
    <t xml:space="preserve">    2130599</t>
  </si>
  <si>
    <t xml:space="preserve">    其他巩固脱贫攻坚成果衔接乡村振兴支出</t>
  </si>
  <si>
    <t xml:space="preserve">  21307</t>
  </si>
  <si>
    <t xml:space="preserve">  农村综合改革</t>
  </si>
  <si>
    <t xml:space="preserve">    2130705</t>
  </si>
  <si>
    <t xml:space="preserve">    对村民委员会和村党支部的补助</t>
  </si>
  <si>
    <t xml:space="preserve">  21308</t>
  </si>
  <si>
    <t xml:space="preserve">  普惠金融发展支出</t>
  </si>
  <si>
    <t xml:space="preserve">    2130803</t>
  </si>
  <si>
    <t xml:space="preserve">    农业保险保费补贴</t>
  </si>
  <si>
    <t>214</t>
  </si>
  <si>
    <t>交通运输支出</t>
  </si>
  <si>
    <t xml:space="preserve">  21401</t>
  </si>
  <si>
    <t xml:space="preserve">  公路水路运输</t>
  </si>
  <si>
    <t xml:space="preserve">    2140101</t>
  </si>
  <si>
    <t xml:space="preserve">    2140103</t>
  </si>
  <si>
    <t xml:space="preserve">    2140104</t>
  </si>
  <si>
    <t xml:space="preserve">    公路建设</t>
  </si>
  <si>
    <t xml:space="preserve">    2140106</t>
  </si>
  <si>
    <t xml:space="preserve">    公路养护</t>
  </si>
  <si>
    <t xml:space="preserve">    2140112</t>
  </si>
  <si>
    <t xml:space="preserve">    公路运输管理</t>
  </si>
  <si>
    <t xml:space="preserve">    2140199</t>
  </si>
  <si>
    <t xml:space="preserve">    其他公路水路运输支出</t>
  </si>
  <si>
    <t>215</t>
  </si>
  <si>
    <t>资源勘探工业信息等支出</t>
  </si>
  <si>
    <t xml:space="preserve">  21502</t>
  </si>
  <si>
    <t xml:space="preserve">  制造业</t>
  </si>
  <si>
    <t xml:space="preserve">    2150201</t>
  </si>
  <si>
    <t xml:space="preserve">    2150299</t>
  </si>
  <si>
    <t xml:space="preserve">    其他制造业支出</t>
  </si>
  <si>
    <t xml:space="preserve">  21505</t>
  </si>
  <si>
    <t xml:space="preserve">  工业和信息产业监管</t>
  </si>
  <si>
    <t xml:space="preserve">    2150501</t>
  </si>
  <si>
    <t xml:space="preserve">    2150599</t>
  </si>
  <si>
    <t xml:space="preserve">    其他工业和信息产业监管支出</t>
  </si>
  <si>
    <t xml:space="preserve">  21508</t>
  </si>
  <si>
    <t xml:space="preserve">  支持中小企业发展和管理支出</t>
  </si>
  <si>
    <t xml:space="preserve">    2150899</t>
  </si>
  <si>
    <t xml:space="preserve">    其他支持中小企业发展和管理支出</t>
  </si>
  <si>
    <t>216</t>
  </si>
  <si>
    <t>商业服务业等支出</t>
  </si>
  <si>
    <t xml:space="preserve">  21602</t>
  </si>
  <si>
    <t xml:space="preserve">  商业流通事务</t>
  </si>
  <si>
    <t xml:space="preserve">    2160201</t>
  </si>
  <si>
    <t xml:space="preserve">    2160250</t>
  </si>
  <si>
    <t>220</t>
  </si>
  <si>
    <t>自然资源海洋气象等支出</t>
  </si>
  <si>
    <t xml:space="preserve">  22001</t>
  </si>
  <si>
    <t xml:space="preserve">  自然资源事务</t>
  </si>
  <si>
    <t xml:space="preserve">    2200101</t>
  </si>
  <si>
    <t xml:space="preserve">    2200150</t>
  </si>
  <si>
    <t xml:space="preserve">    2200199</t>
  </si>
  <si>
    <t xml:space="preserve">    其他自然资源事务支出</t>
  </si>
  <si>
    <t xml:space="preserve">  22005</t>
  </si>
  <si>
    <t xml:space="preserve">  气象事务</t>
  </si>
  <si>
    <t xml:space="preserve">    2200504</t>
  </si>
  <si>
    <t xml:space="preserve">    气象事业机构</t>
  </si>
  <si>
    <t xml:space="preserve">    2200599</t>
  </si>
  <si>
    <t xml:space="preserve">    其他气象事务支出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</si>
  <si>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</si>
  <si>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</si>
  <si>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</si>
  <si>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</si>
  <si>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</si>
  <si>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</si>
  <si>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224</t>
  </si>
  <si>
    <t>灾害防治及应急管理支出</t>
  </si>
  <si>
    <t xml:space="preserve">  22401</t>
  </si>
  <si>
    <t xml:space="preserve">  应急管理事务</t>
  </si>
  <si>
    <t xml:space="preserve">    2240101</t>
  </si>
  <si>
    <t xml:space="preserve">    2240109</t>
  </si>
  <si>
    <t xml:space="preserve">    应急管理</t>
  </si>
  <si>
    <t xml:space="preserve">  22402</t>
  </si>
  <si>
    <t xml:space="preserve">  消防救援事务</t>
  </si>
  <si>
    <t xml:space="preserve">    2240201</t>
  </si>
  <si>
    <t>227</t>
  </si>
  <si>
    <t xml:space="preserve">  227</t>
  </si>
  <si>
    <t xml:space="preserve">  预备费</t>
  </si>
  <si>
    <t xml:space="preserve">    227</t>
  </si>
  <si>
    <t xml:space="preserve">    预备费</t>
  </si>
  <si>
    <t>229</t>
  </si>
  <si>
    <t>其他支出</t>
  </si>
  <si>
    <t xml:space="preserve">  22902</t>
  </si>
  <si>
    <t xml:space="preserve">  年初预留</t>
  </si>
  <si>
    <t xml:space="preserve">    2290201</t>
  </si>
  <si>
    <t xml:space="preserve">    年初预留</t>
  </si>
  <si>
    <t>231</t>
  </si>
  <si>
    <t>债务还本支出</t>
  </si>
  <si>
    <t xml:space="preserve">  23103</t>
  </si>
  <si>
    <t xml:space="preserve">  地方政府一般债务还本支出</t>
  </si>
  <si>
    <t xml:space="preserve">    2310301</t>
  </si>
  <si>
    <t xml:space="preserve">    地方政府一般债券还本支出</t>
  </si>
  <si>
    <t xml:space="preserve">    2310399</t>
  </si>
  <si>
    <t xml:space="preserve">    地方政府其他一般债务还本支出</t>
  </si>
  <si>
    <t>232</t>
  </si>
  <si>
    <t>债务付息支出</t>
  </si>
  <si>
    <t xml:space="preserve">  23203</t>
  </si>
  <si>
    <t xml:space="preserve">  地方政府一般债务付息支出</t>
  </si>
  <si>
    <t xml:space="preserve">    2320301</t>
  </si>
  <si>
    <t xml:space="preserve">    地方政府一般债券付息支出</t>
  </si>
  <si>
    <t xml:space="preserve">    2320399</t>
  </si>
  <si>
    <t xml:space="preserve">    地方政府其他一般债务付息支出</t>
  </si>
  <si>
    <t>233</t>
  </si>
  <si>
    <t>债务发行费用支出</t>
  </si>
  <si>
    <t xml:space="preserve">  23303</t>
  </si>
  <si>
    <t xml:space="preserve">  地方政府一般债务发行费用支出</t>
  </si>
  <si>
    <t xml:space="preserve">    23303</t>
  </si>
  <si>
    <t xml:space="preserve">    地方政府一般债务发行费用支出</t>
  </si>
  <si>
    <t>合计</t>
  </si>
  <si>
    <t>表4</t>
  </si>
  <si>
    <t>2023年本级一般公共预算基本支出预算表</t>
  </si>
  <si>
    <t>部门预算支出经济分类科目</t>
  </si>
  <si>
    <t>本年一般公共预算基本支出</t>
  </si>
  <si>
    <t>科目名称</t>
  </si>
  <si>
    <t>预算合计数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</si>
  <si>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</si>
  <si>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</si>
  <si>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</si>
  <si>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</si>
  <si>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</si>
  <si>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</si>
  <si>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</si>
  <si>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</si>
  <si>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</si>
  <si>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</si>
  <si>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</si>
  <si>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</si>
  <si>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</si>
  <si>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</si>
  <si>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</si>
  <si>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</si>
  <si>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</si>
  <si>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</si>
  <si>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</si>
  <si>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</si>
  <si>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</si>
  <si>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</si>
  <si>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</si>
  <si>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</si>
  <si>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</si>
  <si>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</si>
  <si>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</si>
  <si>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</si>
  <si>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</si>
  <si>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</si>
  <si>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</si>
  <si>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</si>
  <si>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</si>
  <si>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</si>
  <si>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</si>
  <si>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</si>
  <si>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</si>
  <si>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</si>
  <si>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</si>
  <si>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</si>
  <si>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</si>
  <si>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</si>
  <si>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</si>
  <si>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</si>
  <si>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</si>
  <si>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</si>
  <si>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</si>
  <si>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</si>
  <si>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</si>
  <si>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</si>
  <si>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</si>
  <si>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</si>
  <si>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</si>
  <si>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</si>
  <si>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</si>
  <si>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</si>
  <si>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</si>
  <si>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</si>
  <si>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</si>
  <si>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</si>
  <si>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</si>
  <si>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</si>
  <si>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</si>
  <si>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</si>
  <si>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</si>
  <si>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</si>
  <si>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</si>
  <si>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</si>
  <si>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</si>
  <si>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</si>
  <si>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</si>
  <si>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</si>
  <si>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</si>
  <si>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</si>
  <si>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</si>
  <si>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</si>
  <si>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</si>
  <si>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</si>
  <si>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</si>
  <si>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</si>
  <si>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</si>
  <si>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</si>
  <si>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</si>
  <si>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</si>
  <si>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30307</t>
  </si>
  <si>
    <t xml:space="preserve">  医疗费补助</t>
  </si>
  <si>
    <t>310</t>
  </si>
  <si>
    <t>资本性支出</t>
  </si>
  <si>
    <t xml:space="preserve">  31002</t>
  </si>
  <si>
    <t xml:space="preserve">  办公设备购置</t>
  </si>
  <si>
    <t xml:space="preserve">  31005</t>
  </si>
  <si>
    <t xml:space="preserve">  基础设施建设</t>
  </si>
  <si>
    <t>表5</t>
  </si>
  <si>
    <t>2023年本级一般公共预算对下级转移支付预算分项目表</t>
  </si>
  <si>
    <t>一、一般性转移支付</t>
  </si>
  <si>
    <t xml:space="preserve">二、专项转移支付    </t>
  </si>
  <si>
    <t>表6</t>
  </si>
  <si>
    <t>2023年本级一般公共预算对下级转移支付预算分地区表</t>
  </si>
  <si>
    <t>地             区</t>
  </si>
  <si>
    <t>未落实到地区</t>
  </si>
  <si>
    <t>表7</t>
  </si>
  <si>
    <t>2023年本级对下一般性转移支付预算分地区汇总表</t>
  </si>
  <si>
    <t>地                 区</t>
  </si>
  <si>
    <t>表8</t>
  </si>
  <si>
    <t>2023年本级共同事权转移支付分地区汇总表</t>
  </si>
  <si>
    <t>表9</t>
  </si>
  <si>
    <t>2023年本级对下专项转移支付预算分地区汇总表</t>
  </si>
  <si>
    <t>表10</t>
  </si>
  <si>
    <t>2023年本级一般公共预算“三公”经费支出预算表</t>
  </si>
  <si>
    <t>项    目</t>
  </si>
  <si>
    <t>2022年预算数</t>
  </si>
  <si>
    <t>2023年预算数</t>
  </si>
  <si>
    <t xml:space="preserve"> 比上年增减情况</t>
  </si>
  <si>
    <t>增减额</t>
  </si>
  <si>
    <t>增减%</t>
  </si>
  <si>
    <t>合    计</t>
  </si>
  <si>
    <t>1、因公出国（境）费用</t>
  </si>
  <si>
    <t>2、公务接待费</t>
  </si>
  <si>
    <t>3、公务用车购置及运行费</t>
  </si>
  <si>
    <t>其中：（1）公务用车运行维护费</t>
  </si>
  <si>
    <t>（2）公务用车购置费</t>
  </si>
  <si>
    <t>DEBT_T_XXGK_YBYE</t>
  </si>
  <si>
    <t xml:space="preserve"> AND T.AD_CODE_GK=150525 AND T.SET_YEAR_GK=2023</t>
  </si>
  <si>
    <t>AD_CODE_GK#150525</t>
  </si>
  <si>
    <t>AD_CODE#150525</t>
  </si>
  <si>
    <t>SET_YEAR_GK#2023</t>
  </si>
  <si>
    <t>AD_NAME#150525 奈曼旗</t>
  </si>
  <si>
    <t>SET_YEAR#2022</t>
  </si>
  <si>
    <t>XM_TYPE#</t>
  </si>
  <si>
    <t>XM_NAME#</t>
  </si>
  <si>
    <t>YS_AMT#</t>
  </si>
  <si>
    <t>ZX_AMT#</t>
  </si>
  <si>
    <t>ROW_NUM#</t>
  </si>
  <si>
    <t>表11</t>
  </si>
  <si>
    <t xml:space="preserve"> 奈曼旗2022年地方政府一般债务余额情况表</t>
  </si>
  <si>
    <t>执行数</t>
  </si>
  <si>
    <t>备注</t>
  </si>
  <si>
    <t>VALID#</t>
  </si>
  <si>
    <t>YBYE_Y2</t>
  </si>
  <si>
    <t>一、2021年末地方政府一般债务余额实际数</t>
  </si>
  <si>
    <t xml:space="preserve"> </t>
  </si>
  <si>
    <t>YBYE_Y1</t>
  </si>
  <si>
    <t>二、2022年末地方政府一般债务余额限额</t>
  </si>
  <si>
    <t>FXYB_Y1</t>
  </si>
  <si>
    <t>三、2022年地方政府一般债务发行额</t>
  </si>
  <si>
    <t>FXYB_Y1_WZ</t>
  </si>
  <si>
    <t xml:space="preserve">    中央转贷地方的国际金融组织和外国政府贷款</t>
  </si>
  <si>
    <t xml:space="preserve">  </t>
  </si>
  <si>
    <t>FXYB_Y1_ZQ</t>
  </si>
  <si>
    <t xml:space="preserve">    2022年地方政府一般债券发行额</t>
  </si>
  <si>
    <t>YBHB_Y1</t>
  </si>
  <si>
    <t>四、2022年地方政府一般债务还本额</t>
  </si>
  <si>
    <t>YBYEYS_Y1</t>
  </si>
  <si>
    <t>五、2022年末地方政府一般债务余额预计执行数</t>
  </si>
  <si>
    <t>CZCZ</t>
  </si>
  <si>
    <t>六、2023年地方财政赤字</t>
  </si>
  <si>
    <t>YBXE</t>
  </si>
  <si>
    <t>七、2023年地方政府一般债务余额限额</t>
  </si>
  <si>
    <t>表12</t>
  </si>
  <si>
    <t>2023年本级政府性基金收入预算表</t>
  </si>
  <si>
    <t>一、政府性基金收入</t>
  </si>
  <si>
    <t xml:space="preserve">    国家电影事业发展专项资金收入</t>
  </si>
  <si>
    <t xml:space="preserve">    农业土地开发资金收入</t>
  </si>
  <si>
    <t xml:space="preserve">    彩票公益金收入</t>
  </si>
  <si>
    <t>城市基础设施配套费收入</t>
  </si>
  <si>
    <t>污水处理费收入</t>
  </si>
  <si>
    <t xml:space="preserve">    彩票发行机构和彩票销售机构的业务费用</t>
  </si>
  <si>
    <t>二、专项债务对应项目专项收入</t>
  </si>
  <si>
    <t xml:space="preserve">    车辆通行费专项债务对应项目专项收入</t>
  </si>
  <si>
    <t xml:space="preserve">    其他政府性基金专项债务对应项目专项收入</t>
  </si>
  <si>
    <t>地方政府专项债务收入</t>
  </si>
  <si>
    <t xml:space="preserve">  政府性基金转移支付收入</t>
  </si>
  <si>
    <t xml:space="preserve">    政府性基金补助收入</t>
  </si>
  <si>
    <t xml:space="preserve">    政府性基金上解收入</t>
  </si>
  <si>
    <t xml:space="preserve">  调入资金</t>
  </si>
  <si>
    <t xml:space="preserve">  地方政府专项债务转贷收入</t>
  </si>
  <si>
    <t xml:space="preserve">  上年结转收入</t>
  </si>
  <si>
    <t xml:space="preserve">  上年结余收入</t>
  </si>
  <si>
    <t>表13</t>
  </si>
  <si>
    <t>2023年本级政府性基金支出预算表</t>
  </si>
  <si>
    <t xml:space="preserve">  国有土地使用权出让收入安排的支出</t>
  </si>
  <si>
    <t xml:space="preserve">  污水处理费安排的支出</t>
  </si>
  <si>
    <t xml:space="preserve">  地方政府专项债务付息支出</t>
  </si>
  <si>
    <t xml:space="preserve">  地方政府专项债务发行费用支出</t>
  </si>
  <si>
    <t>地方政府专项债务还本支出</t>
  </si>
  <si>
    <t xml:space="preserve">  政府性基金转移支付</t>
  </si>
  <si>
    <t xml:space="preserve">    政府性基金补助支出</t>
  </si>
  <si>
    <t xml:space="preserve">    政府性基金上解支出</t>
  </si>
  <si>
    <t xml:space="preserve">  调出资金</t>
  </si>
  <si>
    <t xml:space="preserve">  地方政府专项债务转贷支出</t>
  </si>
  <si>
    <t xml:space="preserve">  年终结转</t>
  </si>
  <si>
    <t xml:space="preserve">  年终结余</t>
  </si>
  <si>
    <t>表14</t>
  </si>
  <si>
    <t>2023年本级政府性基金预算本级支出预算表</t>
  </si>
  <si>
    <t>21208</t>
  </si>
  <si>
    <t>2120801</t>
  </si>
  <si>
    <t xml:space="preserve">    征地和拆迁补偿支出</t>
  </si>
  <si>
    <t>21214</t>
  </si>
  <si>
    <t>2121499</t>
  </si>
  <si>
    <t xml:space="preserve">    其他污水处理费安排的支出</t>
  </si>
  <si>
    <t>23204</t>
  </si>
  <si>
    <t>2320498</t>
  </si>
  <si>
    <t xml:space="preserve">    其他地方自行试点项目收益专项债券付息支出</t>
  </si>
  <si>
    <t xml:space="preserve">    国有土地使用权出让金债务付息支出</t>
  </si>
  <si>
    <t>23304</t>
  </si>
  <si>
    <t>2330498</t>
  </si>
  <si>
    <t xml:space="preserve">    其他地方自行试点项目收益专项债券发行费用支出</t>
  </si>
  <si>
    <t xml:space="preserve">    国有土地使用权出让金债务发行费用支出</t>
  </si>
  <si>
    <t>支出合计</t>
  </si>
  <si>
    <t>表15</t>
  </si>
  <si>
    <t>2023年本级政府性基金预算对下级转移支付预算分项目表</t>
  </si>
  <si>
    <t>表16</t>
  </si>
  <si>
    <t>2023年本级政府性基金预算对下级转移支付预算分地区汇总表</t>
  </si>
  <si>
    <t>DEBT_T_XXGK_ZXYE</t>
  </si>
  <si>
    <t>表17</t>
  </si>
  <si>
    <t xml:space="preserve"> 奈曼旗2022年地方政府专项债务余额情况表</t>
  </si>
  <si>
    <t>ZXYE_Y2</t>
  </si>
  <si>
    <t>一、2021年末地方政府专项债务余额实际数</t>
  </si>
  <si>
    <t>ZXYE_Y1</t>
  </si>
  <si>
    <t>二、2022年末地方政府专项债务余额限额</t>
  </si>
  <si>
    <t>FXZX_Y1</t>
  </si>
  <si>
    <t>三、2022年地方政府专项债务发行额</t>
  </si>
  <si>
    <t>ZXHB_Y1</t>
  </si>
  <si>
    <t>四、2022年地方政府专项债务还本额</t>
  </si>
  <si>
    <t>ZXYEYS_Y1</t>
  </si>
  <si>
    <t>五、2022年末地方政府专项债务余额预计执行数</t>
  </si>
  <si>
    <t>XZXE</t>
  </si>
  <si>
    <t>六、2023年地方政府专项债务新增限额</t>
  </si>
  <si>
    <t>ZXXE</t>
  </si>
  <si>
    <t>七、2023年末地方政府专项债务余额限额</t>
  </si>
  <si>
    <t>表18</t>
  </si>
  <si>
    <t>2023年本级国有资本经营收入预算表</t>
  </si>
  <si>
    <t>收          入</t>
  </si>
  <si>
    <t>项        目</t>
  </si>
  <si>
    <t>一、利润收入</t>
  </si>
  <si>
    <t>二、股利、股息收入</t>
  </si>
  <si>
    <t>三、产权转让收入</t>
  </si>
  <si>
    <t>四、清算收入</t>
  </si>
  <si>
    <t>五、其他国有资本经营预算收入</t>
  </si>
  <si>
    <t>本年收入合计</t>
  </si>
  <si>
    <t>上年结转</t>
  </si>
  <si>
    <t>收 入 总 计</t>
  </si>
  <si>
    <t>表19</t>
  </si>
  <si>
    <t>2023年本级国有资本经营支出预算表</t>
  </si>
  <si>
    <t>支          出</t>
  </si>
  <si>
    <t>一、解决历史遗留问题及改革成本支出</t>
  </si>
  <si>
    <t>二、国有企业资本金注入</t>
  </si>
  <si>
    <t>三、国有企业政策性补贴</t>
  </si>
  <si>
    <t>四、金融国有资本经营预算支出</t>
  </si>
  <si>
    <t>五、其他国有资本经营预算支出</t>
  </si>
  <si>
    <t>六、转移性支出</t>
  </si>
  <si>
    <t>本年支出合计</t>
  </si>
  <si>
    <t>结转下年</t>
  </si>
  <si>
    <t>支 出 总 计</t>
  </si>
  <si>
    <t>表20</t>
  </si>
  <si>
    <t>2023年本级国有资本经营预算支出明细表</t>
  </si>
  <si>
    <t>科目名称（功能）</t>
  </si>
  <si>
    <t>费用性支出</t>
  </si>
  <si>
    <t>合      计</t>
  </si>
  <si>
    <t>表21</t>
  </si>
  <si>
    <t>2023年本级社会保险基金收入预算表</t>
  </si>
  <si>
    <t>一、企业职工基本养老保险基金收入</t>
  </si>
  <si>
    <t>其中：保险费收入</t>
  </si>
  <si>
    <t>财政补贴收入</t>
  </si>
  <si>
    <t>利息收入</t>
  </si>
  <si>
    <t>中央调剂金收入</t>
  </si>
  <si>
    <t>转移收入等</t>
  </si>
  <si>
    <t>二、失业保险基金收入</t>
  </si>
  <si>
    <t>三、职工基本医疗保险基金收入</t>
  </si>
  <si>
    <t>四、工伤保险基金收入</t>
  </si>
  <si>
    <t>五、城乡居民基本养老保险</t>
  </si>
  <si>
    <t>六、机关事业单位基本养老保险基金收入</t>
  </si>
  <si>
    <t>委托投资收益</t>
  </si>
  <si>
    <t>七、城乡居民基本医疗保险</t>
  </si>
  <si>
    <t>八、国库待划转社会保险费</t>
  </si>
  <si>
    <t>九、其他社会保险基金收入</t>
  </si>
  <si>
    <t>社会保险基金收入合计</t>
  </si>
  <si>
    <t>表22</t>
  </si>
  <si>
    <t>2023年本级社会保险基金支出预算表</t>
  </si>
  <si>
    <t>一、企业职工基本养老保险基金支出</t>
  </si>
  <si>
    <t>其中：基本养老金支出</t>
  </si>
  <si>
    <t>医疗补助金支出</t>
  </si>
  <si>
    <t>丧葬抚恤补助支出</t>
  </si>
  <si>
    <t>中央调剂金支出</t>
  </si>
  <si>
    <t>转移支出等</t>
  </si>
  <si>
    <t>二、失业保险基金支出</t>
  </si>
  <si>
    <t>其中：失业保险金支出</t>
  </si>
  <si>
    <t>三、职工基本医疗保险基金支出</t>
  </si>
  <si>
    <t>其中：职工基本医疗保险统筹基金支出</t>
  </si>
  <si>
    <t>职工基本医疗保险个人账户基金支出</t>
  </si>
  <si>
    <t>四、工伤保险基金支出</t>
  </si>
  <si>
    <t>其中：工伤保险待遇支出</t>
  </si>
  <si>
    <t>劳动能力鉴定支出</t>
  </si>
  <si>
    <t>工伤预防费用支出</t>
  </si>
  <si>
    <t>六、机关事业单位基本养老保险基金支出</t>
  </si>
  <si>
    <t>八、其他社会保险基金支出</t>
  </si>
  <si>
    <t>社会保险基金支出合计</t>
  </si>
  <si>
    <t>其中：社会保险待遇支出</t>
  </si>
  <si>
    <t>表23</t>
  </si>
  <si>
    <t>2023年本级社会保险基金结余预算表</t>
  </si>
  <si>
    <t>一、企业职工基本养老保险基金本年收支结余</t>
  </si>
  <si>
    <t>企业职工基本养老保险基金年末滚存结余</t>
  </si>
  <si>
    <t>二、机关事业单位基本养老保险基金本年收支结余</t>
  </si>
  <si>
    <t>机关事业单位基本养老保险基金年末滚存结余</t>
  </si>
  <si>
    <t>三、职工基本医疗保险基金本年收支结余</t>
  </si>
  <si>
    <t>职工基本医疗保险基金年末滚存结余</t>
  </si>
  <si>
    <t>四、工伤保险基金本年收支结余</t>
  </si>
  <si>
    <t>工伤保险基金年末滚存结余</t>
  </si>
  <si>
    <t>五、失业保险基金本年收支结余</t>
  </si>
  <si>
    <t>失业保险基金年末滚存结余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</si>
</sst>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等线"/>
      <charset val="1"/>
      <scheme val="minor"/>
    </font>
    <font>
      <sz val="11"/>
      <name val="宋体"/>
      <charset val="134"/>
    </font>
    <font>
      <sz val="17"/>
      <name val="黑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sz val="11"/>
      <color theme="1"/>
      <name val="等线"/>
      <charset val="134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name val="Songti TC"/>
      <charset val="134"/>
    </font>
    <font>
      <sz val="11"/>
      <name val="Hiragino Sans GB"/>
      <charset val="134"/>
    </font>
    <font>
      <b/>
      <sz val="12"/>
      <name val="Songti TC"/>
      <charset val="134"/>
    </font>
    <font>
      <b/>
      <sz val="12"/>
      <name val="SimSun"/>
      <charset val="134"/>
    </font>
    <font>
      <u/>
      <sz val="11"/>
      <color rgb="FF0000FF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auto="1"/>
      </left>
      <right/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7" borderId="12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8" fillId="11" borderId="15" applyNumberFormat="0" applyAlignment="0" applyProtection="0">
      <alignment vertical="center"/>
    </xf>
    <xf numFmtId="0" fontId="29" fillId="11" borderId="11" applyNumberFormat="0" applyAlignment="0" applyProtection="0">
      <alignment vertical="center"/>
    </xf>
    <xf numFmtId="0" fontId="30" fillId="12" borderId="16" applyNumberForma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vertical="center" wrapText="1" indent="2"/>
    </xf>
    <xf numFmtId="0" fontId="5" fillId="0" borderId="0" xfId="0" applyFont="1" applyFill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vertical="center" wrapText="1"/>
    </xf>
    <xf numFmtId="4" fontId="10" fillId="0" borderId="5" xfId="0" applyNumberFormat="1" applyFont="1" applyFill="1" applyBorder="1" applyAlignment="1">
      <alignment vertical="center" wrapText="1"/>
    </xf>
    <xf numFmtId="4" fontId="10" fillId="0" borderId="0" xfId="0" applyNumberFormat="1" applyFont="1" applyFill="1" applyBorder="1" applyAlignment="1">
      <alignment vertical="center" wrapText="1"/>
    </xf>
    <xf numFmtId="4" fontId="10" fillId="0" borderId="6" xfId="0" applyNumberFormat="1" applyFont="1" applyFill="1" applyBorder="1" applyAlignment="1">
      <alignment vertical="center" wrapText="1"/>
    </xf>
    <xf numFmtId="0" fontId="10" fillId="0" borderId="7" xfId="0" applyFont="1" applyFill="1" applyBorder="1" applyAlignment="1">
      <alignment vertical="center" wrapText="1"/>
    </xf>
    <xf numFmtId="4" fontId="10" fillId="0" borderId="7" xfId="0" applyNumberFormat="1" applyFont="1" applyFill="1" applyBorder="1" applyAlignment="1">
      <alignment vertical="center" wrapText="1"/>
    </xf>
    <xf numFmtId="4" fontId="10" fillId="0" borderId="8" xfId="0" applyNumberFormat="1" applyFont="1" applyFill="1" applyBorder="1" applyAlignment="1">
      <alignment vertical="center" wrapText="1"/>
    </xf>
    <xf numFmtId="4" fontId="10" fillId="0" borderId="9" xfId="0" applyNumberFormat="1" applyFont="1" applyFill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2" fillId="0" borderId="1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horizontal="righ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" fillId="0" borderId="10" xfId="0" applyFont="1" applyBorder="1" applyAlignment="1">
      <alignment vertical="center" wrapText="1"/>
    </xf>
    <xf numFmtId="0" fontId="1" fillId="0" borderId="1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0" fillId="0" borderId="0" xfId="0" applyFont="1" applyFill="1" applyAlignment="1">
      <alignment horizontal="right" vertical="center"/>
    </xf>
    <xf numFmtId="0" fontId="7" fillId="0" borderId="0" xfId="0" applyFont="1" applyFill="1" applyBorder="1" applyAlignment="1">
      <alignment horizontal="left" vertical="center" wrapText="1"/>
    </xf>
    <xf numFmtId="10" fontId="3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 indent="2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 indent="1"/>
    </xf>
    <xf numFmtId="4" fontId="3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topLeftCell="A12" workbookViewId="0">
      <selection activeCell="B24" sqref="B24"/>
    </sheetView>
  </sheetViews>
  <sheetFormatPr defaultColWidth="10" defaultRowHeight="14.25" outlineLevelCol="1"/>
  <cols>
    <col min="1" max="1" width="9.75" customWidth="1"/>
    <col min="2" max="2" width="77" customWidth="1"/>
    <col min="3" max="3" width="9.75" customWidth="1"/>
  </cols>
  <sheetData>
    <row r="1" ht="51.2" customHeight="1" spans="1:2">
      <c r="A1" s="13" t="s">
        <v>0</v>
      </c>
      <c r="B1" s="13"/>
    </row>
    <row r="2" ht="34.15" customHeight="1" spans="1:2">
      <c r="A2" s="14" t="s">
        <v>1</v>
      </c>
      <c r="B2" s="66" t="s">
        <v>2</v>
      </c>
    </row>
    <row r="3" ht="34.15" customHeight="1" spans="1:2">
      <c r="A3" s="14" t="s">
        <v>3</v>
      </c>
      <c r="B3" s="66" t="s">
        <v>4</v>
      </c>
    </row>
    <row r="4" ht="34.15" customHeight="1" spans="1:2">
      <c r="A4" s="14" t="s">
        <v>5</v>
      </c>
      <c r="B4" s="66" t="s">
        <v>6</v>
      </c>
    </row>
    <row r="5" ht="34.15" customHeight="1" spans="1:2">
      <c r="A5" s="14" t="s">
        <v>7</v>
      </c>
      <c r="B5" s="66" t="s">
        <v>8</v>
      </c>
    </row>
    <row r="6" ht="34.15" customHeight="1" spans="1:2">
      <c r="A6" s="14" t="s">
        <v>9</v>
      </c>
      <c r="B6" s="66" t="s">
        <v>10</v>
      </c>
    </row>
    <row r="7" ht="34.15" customHeight="1" spans="1:2">
      <c r="A7" s="14" t="s">
        <v>11</v>
      </c>
      <c r="B7" s="66" t="s">
        <v>12</v>
      </c>
    </row>
    <row r="8" ht="34.15" customHeight="1" spans="1:2">
      <c r="A8" s="14" t="s">
        <v>13</v>
      </c>
      <c r="B8" s="66" t="s">
        <v>14</v>
      </c>
    </row>
    <row r="9" ht="34.15" customHeight="1" spans="1:2">
      <c r="A9" s="14" t="s">
        <v>15</v>
      </c>
      <c r="B9" s="66" t="s">
        <v>16</v>
      </c>
    </row>
    <row r="10" ht="34.15" customHeight="1" spans="1:2">
      <c r="A10" s="14" t="s">
        <v>17</v>
      </c>
      <c r="B10" s="66" t="s">
        <v>18</v>
      </c>
    </row>
    <row r="11" ht="34.15" customHeight="1" spans="1:2">
      <c r="A11" s="14" t="s">
        <v>19</v>
      </c>
      <c r="B11" s="66" t="s">
        <v>20</v>
      </c>
    </row>
    <row r="12" ht="34.15" customHeight="1" spans="1:2">
      <c r="A12" s="14" t="s">
        <v>21</v>
      </c>
      <c r="B12" s="66" t="s">
        <v>22</v>
      </c>
    </row>
    <row r="13" ht="34.15" customHeight="1" spans="1:2">
      <c r="A13" s="14" t="s">
        <v>23</v>
      </c>
      <c r="B13" s="66" t="s">
        <v>24</v>
      </c>
    </row>
    <row r="14" ht="34.15" customHeight="1" spans="1:2">
      <c r="A14" s="14" t="s">
        <v>25</v>
      </c>
      <c r="B14" s="66" t="s">
        <v>26</v>
      </c>
    </row>
    <row r="15" ht="34.15" customHeight="1" spans="1:2">
      <c r="A15" s="14" t="s">
        <v>27</v>
      </c>
      <c r="B15" s="66" t="s">
        <v>28</v>
      </c>
    </row>
    <row r="16" ht="34.15" customHeight="1" spans="1:2">
      <c r="A16" s="14" t="s">
        <v>29</v>
      </c>
      <c r="B16" s="66" t="s">
        <v>30</v>
      </c>
    </row>
    <row r="17" ht="34.15" customHeight="1" spans="1:2">
      <c r="A17" s="14" t="s">
        <v>31</v>
      </c>
      <c r="B17" s="66" t="s">
        <v>32</v>
      </c>
    </row>
    <row r="18" ht="34.15" customHeight="1" spans="1:2">
      <c r="A18" s="14" t="s">
        <v>33</v>
      </c>
      <c r="B18" s="66" t="s">
        <v>34</v>
      </c>
    </row>
    <row r="19" ht="34.15" customHeight="1" spans="1:2">
      <c r="A19" s="14" t="s">
        <v>35</v>
      </c>
      <c r="B19" s="66" t="s">
        <v>36</v>
      </c>
    </row>
    <row r="20" ht="34.15" customHeight="1" spans="1:2">
      <c r="A20" s="14" t="s">
        <v>37</v>
      </c>
      <c r="B20" s="66" t="s">
        <v>38</v>
      </c>
    </row>
    <row r="21" ht="34.15" customHeight="1" spans="1:2">
      <c r="A21" s="14" t="s">
        <v>39</v>
      </c>
      <c r="B21" s="66" t="s">
        <v>40</v>
      </c>
    </row>
    <row r="22" ht="34.15" customHeight="1" spans="1:2">
      <c r="A22" s="14" t="s">
        <v>41</v>
      </c>
      <c r="B22" s="66" t="s">
        <v>42</v>
      </c>
    </row>
    <row r="23" ht="34.15" customHeight="1" spans="1:2">
      <c r="A23" s="14" t="s">
        <v>43</v>
      </c>
      <c r="B23" s="66" t="s">
        <v>44</v>
      </c>
    </row>
    <row r="24" ht="34.15" customHeight="1" spans="1:2">
      <c r="A24" s="14" t="s">
        <v>45</v>
      </c>
      <c r="B24" s="66" t="s">
        <v>46</v>
      </c>
    </row>
  </sheetData>
  <mergeCells count="1">
    <mergeCell ref="A1:B1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2"/>
  <sheetViews>
    <sheetView workbookViewId="0">
      <selection activeCell="K9" sqref="K9"/>
    </sheetView>
  </sheetViews>
  <sheetFormatPr defaultColWidth="10" defaultRowHeight="14.25" outlineLevelCol="1"/>
  <cols>
    <col min="1" max="1" width="61.5" customWidth="1"/>
    <col min="2" max="2" width="30.75" customWidth="1"/>
    <col min="3" max="3" width="9.75" customWidth="1"/>
  </cols>
  <sheetData>
    <row r="1" customHeight="1" spans="1:1">
      <c r="A1" s="11" t="s">
        <v>47</v>
      </c>
    </row>
    <row r="2" ht="57" customHeight="1" spans="1:2">
      <c r="A2" s="13" t="s">
        <v>48</v>
      </c>
      <c r="B2" s="13"/>
    </row>
    <row r="3" ht="22.7" customHeight="1" spans="1:2">
      <c r="A3" s="44"/>
      <c r="B3" s="45" t="s">
        <v>49</v>
      </c>
    </row>
    <row r="4" ht="34.15" customHeight="1" spans="1:2">
      <c r="A4" s="15" t="s">
        <v>50</v>
      </c>
      <c r="B4" s="15" t="s">
        <v>51</v>
      </c>
    </row>
    <row r="5" ht="34.15" customHeight="1" spans="1:2">
      <c r="A5" s="46" t="s">
        <v>52</v>
      </c>
      <c r="B5" s="50">
        <v>26390</v>
      </c>
    </row>
    <row r="6" ht="34.15" customHeight="1" spans="1:2">
      <c r="A6" s="20" t="s">
        <v>53</v>
      </c>
      <c r="B6" s="18">
        <v>4700</v>
      </c>
    </row>
    <row r="7" ht="34.15" customHeight="1" spans="1:2">
      <c r="A7" s="20" t="s">
        <v>54</v>
      </c>
      <c r="B7" s="18">
        <v>1056</v>
      </c>
    </row>
    <row r="8" ht="34.15" customHeight="1" spans="1:2">
      <c r="A8" s="20" t="s">
        <v>55</v>
      </c>
      <c r="B8" s="18">
        <v>660</v>
      </c>
    </row>
    <row r="9" ht="34.15" customHeight="1" spans="1:2">
      <c r="A9" s="20" t="s">
        <v>56</v>
      </c>
      <c r="B9" s="18">
        <v>607</v>
      </c>
    </row>
    <row r="10" ht="34.15" customHeight="1" spans="1:2">
      <c r="A10" s="20" t="s">
        <v>57</v>
      </c>
      <c r="B10" s="18">
        <v>1050</v>
      </c>
    </row>
    <row r="11" ht="34.15" customHeight="1" spans="1:2">
      <c r="A11" s="20" t="s">
        <v>58</v>
      </c>
      <c r="B11" s="18">
        <v>1550</v>
      </c>
    </row>
    <row r="12" ht="34.15" customHeight="1" spans="1:2">
      <c r="A12" s="20" t="s">
        <v>59</v>
      </c>
      <c r="B12" s="18">
        <v>800</v>
      </c>
    </row>
    <row r="13" ht="34.15" customHeight="1" spans="1:2">
      <c r="A13" s="20" t="s">
        <v>60</v>
      </c>
      <c r="B13" s="18">
        <v>6700</v>
      </c>
    </row>
    <row r="14" ht="34.15" customHeight="1" spans="1:2">
      <c r="A14" s="20" t="s">
        <v>61</v>
      </c>
      <c r="B14" s="18">
        <v>2200</v>
      </c>
    </row>
    <row r="15" ht="34.15" customHeight="1" spans="1:2">
      <c r="A15" s="20" t="s">
        <v>62</v>
      </c>
      <c r="B15" s="18">
        <v>2400</v>
      </c>
    </row>
    <row r="16" ht="34.15" customHeight="1" spans="1:2">
      <c r="A16" s="20" t="s">
        <v>63</v>
      </c>
      <c r="B16" s="18">
        <v>2067</v>
      </c>
    </row>
    <row r="17" ht="34.15" customHeight="1" spans="1:2">
      <c r="A17" s="20" t="s">
        <v>64</v>
      </c>
      <c r="B17" s="18">
        <v>2500</v>
      </c>
    </row>
    <row r="18" ht="34.15" customHeight="1" spans="1:2">
      <c r="A18" s="20" t="s">
        <v>65</v>
      </c>
      <c r="B18" s="18"/>
    </row>
    <row r="19" ht="34.15" customHeight="1" spans="1:2">
      <c r="A19" s="20" t="s">
        <v>66</v>
      </c>
      <c r="B19" s="18">
        <v>100</v>
      </c>
    </row>
    <row r="20" ht="34.15" customHeight="1" spans="1:2">
      <c r="A20" s="20" t="s">
        <v>67</v>
      </c>
      <c r="B20" s="18"/>
    </row>
    <row r="21" ht="34.15" customHeight="1" spans="1:2">
      <c r="A21" s="46" t="s">
        <v>68</v>
      </c>
      <c r="B21" s="50">
        <v>11700</v>
      </c>
    </row>
    <row r="22" ht="34.15" customHeight="1" spans="1:2">
      <c r="A22" s="20" t="s">
        <v>69</v>
      </c>
      <c r="B22" s="18">
        <v>700</v>
      </c>
    </row>
    <row r="23" ht="34.15" customHeight="1" spans="1:2">
      <c r="A23" s="20" t="s">
        <v>70</v>
      </c>
      <c r="B23" s="18">
        <v>2000</v>
      </c>
    </row>
    <row r="24" ht="34.15" customHeight="1" spans="1:2">
      <c r="A24" s="20" t="s">
        <v>71</v>
      </c>
      <c r="B24" s="18">
        <v>7100</v>
      </c>
    </row>
    <row r="25" ht="34.15" customHeight="1" spans="1:2">
      <c r="A25" s="20" t="s">
        <v>72</v>
      </c>
      <c r="B25" s="18"/>
    </row>
    <row r="26" ht="34.15" customHeight="1" spans="1:2">
      <c r="A26" s="20" t="s">
        <v>73</v>
      </c>
      <c r="B26" s="18"/>
    </row>
    <row r="27" ht="34.15" customHeight="1" spans="1:2">
      <c r="A27" s="20" t="s">
        <v>74</v>
      </c>
      <c r="B27" s="18">
        <v>1800</v>
      </c>
    </row>
    <row r="28" ht="34.15" customHeight="1" spans="1:2">
      <c r="A28" s="20" t="s">
        <v>75</v>
      </c>
      <c r="B28" s="18">
        <v>100</v>
      </c>
    </row>
    <row r="29" ht="34.15" customHeight="1" spans="1:2">
      <c r="A29" s="20" t="s">
        <v>76</v>
      </c>
      <c r="B29" s="18"/>
    </row>
    <row r="30" ht="34.15" customHeight="1" spans="1:2">
      <c r="A30" s="15" t="s">
        <v>77</v>
      </c>
      <c r="B30" s="17">
        <f>B33+B37+B40</f>
        <v>342690.86</v>
      </c>
    </row>
    <row r="31" ht="34.15" customHeight="1" spans="1:2">
      <c r="A31" s="46" t="s">
        <v>78</v>
      </c>
      <c r="B31" s="50"/>
    </row>
    <row r="32" ht="34.15" customHeight="1" spans="1:2">
      <c r="A32" s="46" t="s">
        <v>79</v>
      </c>
      <c r="B32" s="50"/>
    </row>
    <row r="33" ht="34.15" customHeight="1" spans="1:2">
      <c r="A33" s="20" t="s">
        <v>80</v>
      </c>
      <c r="B33" s="18">
        <v>223172.86</v>
      </c>
    </row>
    <row r="34" ht="34.15" customHeight="1" spans="1:2">
      <c r="A34" s="20" t="s">
        <v>81</v>
      </c>
      <c r="B34" s="18"/>
    </row>
    <row r="35" ht="34.15" customHeight="1" spans="1:2">
      <c r="A35" s="20" t="s">
        <v>82</v>
      </c>
      <c r="B35" s="18"/>
    </row>
    <row r="36" ht="34.15" customHeight="1" spans="1:2">
      <c r="A36" s="20" t="s">
        <v>83</v>
      </c>
      <c r="B36" s="18"/>
    </row>
    <row r="37" ht="34.15" customHeight="1" spans="1:2">
      <c r="A37" s="20" t="s">
        <v>84</v>
      </c>
      <c r="B37" s="18">
        <f>76028+2500+100</f>
        <v>78628</v>
      </c>
    </row>
    <row r="38" ht="34.15" customHeight="1" spans="1:2">
      <c r="A38" s="20" t="s">
        <v>85</v>
      </c>
      <c r="B38" s="18"/>
    </row>
    <row r="39" ht="34.15" customHeight="1" spans="1:2">
      <c r="A39" s="20" t="s">
        <v>86</v>
      </c>
      <c r="B39" s="18"/>
    </row>
    <row r="40" ht="34.15" customHeight="1" spans="1:2">
      <c r="A40" s="20" t="s">
        <v>87</v>
      </c>
      <c r="B40" s="18">
        <v>40890</v>
      </c>
    </row>
    <row r="41" ht="34.15" customHeight="1" spans="1:2">
      <c r="A41" s="20" t="s">
        <v>88</v>
      </c>
      <c r="B41" s="18"/>
    </row>
    <row r="42" ht="34.15" customHeight="1" spans="1:2">
      <c r="A42" s="15" t="s">
        <v>89</v>
      </c>
      <c r="B42" s="17">
        <f>B5+B21+B30</f>
        <v>380780.86</v>
      </c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3"/>
  <sheetViews>
    <sheetView topLeftCell="A30" workbookViewId="0">
      <selection activeCell="K9" sqref="K9"/>
    </sheetView>
  </sheetViews>
  <sheetFormatPr defaultColWidth="10" defaultRowHeight="14.25" outlineLevelCol="1"/>
  <cols>
    <col min="1" max="1" width="61.5" customWidth="1"/>
    <col min="2" max="2" width="30.75" customWidth="1"/>
    <col min="3" max="3" width="9.75" customWidth="1"/>
  </cols>
  <sheetData>
    <row r="1" customHeight="1" spans="1:2">
      <c r="A1" s="11" t="s">
        <v>90</v>
      </c>
      <c r="B1" s="37"/>
    </row>
    <row r="2" ht="57" customHeight="1" spans="1:2">
      <c r="A2" s="13" t="s">
        <v>91</v>
      </c>
      <c r="B2" s="13"/>
    </row>
    <row r="3" ht="22.7" customHeight="1" spans="1:2">
      <c r="A3" s="44"/>
      <c r="B3" s="45" t="s">
        <v>49</v>
      </c>
    </row>
    <row r="4" ht="34.15" customHeight="1" spans="1:2">
      <c r="A4" s="15" t="s">
        <v>50</v>
      </c>
      <c r="B4" s="15" t="s">
        <v>51</v>
      </c>
    </row>
    <row r="5" ht="34.15" customHeight="1" spans="1:2">
      <c r="A5" s="20" t="s">
        <v>92</v>
      </c>
      <c r="B5" s="8">
        <v>39144.171932</v>
      </c>
    </row>
    <row r="6" ht="34.15" customHeight="1" spans="1:2">
      <c r="A6" s="20" t="s">
        <v>93</v>
      </c>
      <c r="B6" s="8"/>
    </row>
    <row r="7" ht="34.15" customHeight="1" spans="1:2">
      <c r="A7" s="20" t="s">
        <v>94</v>
      </c>
      <c r="B7" s="8"/>
    </row>
    <row r="8" ht="34.15" customHeight="1" spans="1:2">
      <c r="A8" s="20" t="s">
        <v>95</v>
      </c>
      <c r="B8" s="8">
        <v>12298.6315</v>
      </c>
    </row>
    <row r="9" ht="34.15" customHeight="1" spans="1:2">
      <c r="A9" s="20" t="s">
        <v>96</v>
      </c>
      <c r="B9" s="8">
        <v>58993.51494</v>
      </c>
    </row>
    <row r="10" ht="34.15" customHeight="1" spans="1:2">
      <c r="A10" s="20" t="s">
        <v>97</v>
      </c>
      <c r="B10" s="8">
        <v>292.677</v>
      </c>
    </row>
    <row r="11" ht="34.15" customHeight="1" spans="1:2">
      <c r="A11" s="20" t="s">
        <v>98</v>
      </c>
      <c r="B11" s="8">
        <v>2875.143136</v>
      </c>
    </row>
    <row r="12" ht="34.15" customHeight="1" spans="1:2">
      <c r="A12" s="20" t="s">
        <v>99</v>
      </c>
      <c r="B12" s="8">
        <v>67463.965886</v>
      </c>
    </row>
    <row r="13" ht="34.15" customHeight="1" spans="1:2">
      <c r="A13" s="20" t="s">
        <v>100</v>
      </c>
      <c r="B13" s="8">
        <v>24883.317285</v>
      </c>
    </row>
    <row r="14" ht="34.15" customHeight="1" spans="1:2">
      <c r="A14" s="20" t="s">
        <v>101</v>
      </c>
      <c r="B14" s="8">
        <v>5824.12</v>
      </c>
    </row>
    <row r="15" ht="34.15" customHeight="1" spans="1:2">
      <c r="A15" s="20" t="s">
        <v>102</v>
      </c>
      <c r="B15" s="8">
        <v>16927.753396</v>
      </c>
    </row>
    <row r="16" ht="34.15" customHeight="1" spans="1:2">
      <c r="A16" s="20" t="s">
        <v>103</v>
      </c>
      <c r="B16" s="8">
        <v>19663.966812</v>
      </c>
    </row>
    <row r="17" ht="34.15" customHeight="1" spans="1:2">
      <c r="A17" s="20" t="s">
        <v>104</v>
      </c>
      <c r="B17" s="8">
        <v>4945.4047</v>
      </c>
    </row>
    <row r="18" ht="34.15" customHeight="1" spans="1:2">
      <c r="A18" s="20" t="s">
        <v>105</v>
      </c>
      <c r="B18" s="8">
        <v>2325.15242</v>
      </c>
    </row>
    <row r="19" ht="34.15" customHeight="1" spans="1:2">
      <c r="A19" s="20" t="s">
        <v>106</v>
      </c>
      <c r="B19" s="8">
        <v>326.5564</v>
      </c>
    </row>
    <row r="20" ht="34.15" customHeight="1" spans="1:2">
      <c r="A20" s="20" t="s">
        <v>107</v>
      </c>
      <c r="B20" s="18"/>
    </row>
    <row r="21" ht="34.15" customHeight="1" spans="1:2">
      <c r="A21" s="20" t="s">
        <v>108</v>
      </c>
      <c r="B21" s="18"/>
    </row>
    <row r="22" ht="34.15" customHeight="1" spans="1:2">
      <c r="A22" s="20" t="s">
        <v>109</v>
      </c>
      <c r="B22" s="8">
        <v>1624.522365</v>
      </c>
    </row>
    <row r="23" ht="34.15" customHeight="1" spans="1:2">
      <c r="A23" s="20" t="s">
        <v>110</v>
      </c>
      <c r="B23" s="8">
        <v>9977.408122</v>
      </c>
    </row>
    <row r="24" ht="34.15" customHeight="1" spans="1:2">
      <c r="A24" s="20" t="s">
        <v>111</v>
      </c>
      <c r="B24" s="18"/>
    </row>
    <row r="25" ht="34.15" customHeight="1" spans="1:2">
      <c r="A25" s="20" t="s">
        <v>112</v>
      </c>
      <c r="B25" s="8">
        <v>1150.55784</v>
      </c>
    </row>
    <row r="26" ht="34.15" customHeight="1" spans="1:2">
      <c r="A26" s="20" t="s">
        <v>113</v>
      </c>
      <c r="B26" s="8">
        <v>25000</v>
      </c>
    </row>
    <row r="27" ht="34.15" customHeight="1" spans="1:2">
      <c r="A27" s="20" t="s">
        <v>114</v>
      </c>
      <c r="B27" s="8">
        <v>29053</v>
      </c>
    </row>
    <row r="28" ht="34.15" customHeight="1" spans="1:2">
      <c r="A28" s="20" t="s">
        <v>115</v>
      </c>
      <c r="B28" s="8">
        <v>65</v>
      </c>
    </row>
    <row r="29" ht="34.15" customHeight="1" spans="1:2">
      <c r="A29" s="15" t="s">
        <v>116</v>
      </c>
      <c r="B29" s="64">
        <f>SUM(B5:B28)</f>
        <v>322834.863734</v>
      </c>
    </row>
    <row r="30" ht="34.15" customHeight="1" spans="1:2">
      <c r="A30" s="46" t="s">
        <v>117</v>
      </c>
      <c r="B30" s="50">
        <v>4000</v>
      </c>
    </row>
    <row r="31" ht="34.15" customHeight="1" spans="1:2">
      <c r="A31" s="46" t="s">
        <v>118</v>
      </c>
      <c r="B31" s="8">
        <v>51446</v>
      </c>
    </row>
    <row r="32" ht="34.15" customHeight="1" spans="1:2">
      <c r="A32" s="46" t="s">
        <v>119</v>
      </c>
      <c r="B32" s="50">
        <v>2500</v>
      </c>
    </row>
    <row r="33" ht="34.15" customHeight="1" spans="1:2">
      <c r="A33" s="20" t="s">
        <v>120</v>
      </c>
      <c r="B33" s="18"/>
    </row>
    <row r="34" ht="34.15" customHeight="1" spans="1:2">
      <c r="A34" s="20" t="s">
        <v>121</v>
      </c>
      <c r="B34" s="18"/>
    </row>
    <row r="35" ht="34.15" customHeight="1" spans="1:2">
      <c r="A35" s="20" t="s">
        <v>122</v>
      </c>
      <c r="B35" s="18">
        <v>2500</v>
      </c>
    </row>
    <row r="36" ht="34.15" customHeight="1" spans="1:2">
      <c r="A36" s="20" t="s">
        <v>123</v>
      </c>
      <c r="B36" s="18"/>
    </row>
    <row r="37" ht="34.15" customHeight="1" spans="1:2">
      <c r="A37" s="20" t="s">
        <v>124</v>
      </c>
      <c r="B37" s="18"/>
    </row>
    <row r="38" ht="34.15" customHeight="1" spans="1:2">
      <c r="A38" s="20" t="s">
        <v>125</v>
      </c>
      <c r="B38" s="65"/>
    </row>
    <row r="39" ht="34.15" customHeight="1" spans="1:2">
      <c r="A39" s="20" t="s">
        <v>126</v>
      </c>
      <c r="B39" s="18"/>
    </row>
    <row r="40" ht="34.15" customHeight="1" spans="1:2">
      <c r="A40" s="20" t="s">
        <v>127</v>
      </c>
      <c r="B40" s="18"/>
    </row>
    <row r="41" ht="34.15" customHeight="1" spans="1:2">
      <c r="A41" s="20" t="s">
        <v>128</v>
      </c>
      <c r="B41" s="18"/>
    </row>
    <row r="42" ht="34.15" customHeight="1" spans="1:2">
      <c r="A42" s="20" t="s">
        <v>129</v>
      </c>
      <c r="B42" s="18" t="s">
        <v>130</v>
      </c>
    </row>
    <row r="43" ht="34.15" customHeight="1" spans="1:2">
      <c r="A43" s="15" t="s">
        <v>131</v>
      </c>
      <c r="B43" s="17">
        <f>B29+B30+B31+B32</f>
        <v>380780.863734</v>
      </c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45"/>
  <sheetViews>
    <sheetView workbookViewId="0">
      <selection activeCell="K8" sqref="K8"/>
    </sheetView>
  </sheetViews>
  <sheetFormatPr defaultColWidth="10" defaultRowHeight="14.25" outlineLevelCol="2"/>
  <cols>
    <col min="1" max="1" width="19.625" customWidth="1"/>
    <col min="2" max="2" width="56.125" customWidth="1"/>
    <col min="3" max="3" width="17.875" customWidth="1"/>
    <col min="4" max="4" width="9.75" customWidth="1"/>
  </cols>
  <sheetData>
    <row r="1" customHeight="1" spans="1:2">
      <c r="A1" s="37" t="s">
        <v>132</v>
      </c>
      <c r="B1" s="11"/>
    </row>
    <row r="2" ht="57" customHeight="1" spans="1:3">
      <c r="A2" s="13" t="s">
        <v>133</v>
      </c>
      <c r="B2" s="13"/>
      <c r="C2" s="13"/>
    </row>
    <row r="3" ht="21.2" customHeight="1" spans="2:3">
      <c r="B3" s="38"/>
      <c r="C3" s="45" t="s">
        <v>49</v>
      </c>
    </row>
    <row r="4" ht="34.15" customHeight="1" spans="1:3">
      <c r="A4" s="61" t="s">
        <v>134</v>
      </c>
      <c r="B4" s="15" t="s">
        <v>50</v>
      </c>
      <c r="C4" s="15" t="s">
        <v>51</v>
      </c>
    </row>
    <row r="5" ht="34.15" customHeight="1" spans="1:3">
      <c r="A5" s="59" t="s">
        <v>135</v>
      </c>
      <c r="B5" s="62" t="s">
        <v>136</v>
      </c>
      <c r="C5" s="60">
        <v>39144.171932</v>
      </c>
    </row>
    <row r="6" ht="34.15" customHeight="1" spans="1:3">
      <c r="A6" s="59" t="s">
        <v>137</v>
      </c>
      <c r="B6" s="62" t="s">
        <v>138</v>
      </c>
      <c r="C6" s="60">
        <v>838.7943</v>
      </c>
    </row>
    <row r="7" ht="34.15" customHeight="1" spans="1:3">
      <c r="A7" s="59" t="s">
        <v>139</v>
      </c>
      <c r="B7" s="63" t="s">
        <v>140</v>
      </c>
      <c r="C7" s="60">
        <v>651.1393</v>
      </c>
    </row>
    <row r="8" ht="34.15" customHeight="1" spans="1:3">
      <c r="A8" s="59" t="s">
        <v>141</v>
      </c>
      <c r="B8" s="63" t="s">
        <v>142</v>
      </c>
      <c r="C8" s="60">
        <v>38</v>
      </c>
    </row>
    <row r="9" ht="34.15" customHeight="1" spans="1:3">
      <c r="A9" s="59" t="s">
        <v>143</v>
      </c>
      <c r="B9" s="63" t="s">
        <v>144</v>
      </c>
      <c r="C9" s="60">
        <v>3</v>
      </c>
    </row>
    <row r="10" ht="34.15" customHeight="1" spans="1:3">
      <c r="A10" s="59" t="s">
        <v>145</v>
      </c>
      <c r="B10" s="63" t="s">
        <v>146</v>
      </c>
      <c r="C10" s="60">
        <v>20.8</v>
      </c>
    </row>
    <row r="11" ht="34.15" customHeight="1" spans="1:3">
      <c r="A11" s="59" t="s">
        <v>147</v>
      </c>
      <c r="B11" s="63" t="s">
        <v>148</v>
      </c>
      <c r="C11" s="60">
        <v>63.2</v>
      </c>
    </row>
    <row r="12" ht="34.15" customHeight="1" spans="1:3">
      <c r="A12" s="59" t="s">
        <v>149</v>
      </c>
      <c r="B12" s="63" t="s">
        <v>150</v>
      </c>
      <c r="C12" s="60">
        <v>62.655</v>
      </c>
    </row>
    <row r="13" ht="34.15" customHeight="1" spans="1:3">
      <c r="A13" s="59" t="s">
        <v>151</v>
      </c>
      <c r="B13" s="62" t="s">
        <v>152</v>
      </c>
      <c r="C13" s="60">
        <v>444.7156</v>
      </c>
    </row>
    <row r="14" ht="34.15" customHeight="1" spans="1:3">
      <c r="A14" s="59" t="s">
        <v>153</v>
      </c>
      <c r="B14" s="63" t="s">
        <v>140</v>
      </c>
      <c r="C14" s="60">
        <v>324.8958</v>
      </c>
    </row>
    <row r="15" ht="34.15" customHeight="1" spans="1:3">
      <c r="A15" s="59" t="s">
        <v>154</v>
      </c>
      <c r="B15" s="63" t="s">
        <v>155</v>
      </c>
      <c r="C15" s="60">
        <v>30</v>
      </c>
    </row>
    <row r="16" ht="34.15" customHeight="1" spans="1:3">
      <c r="A16" s="59" t="s">
        <v>156</v>
      </c>
      <c r="B16" s="63" t="s">
        <v>157</v>
      </c>
      <c r="C16" s="60">
        <v>48</v>
      </c>
    </row>
    <row r="17" ht="34.15" customHeight="1" spans="1:3">
      <c r="A17" s="59" t="s">
        <v>158</v>
      </c>
      <c r="B17" s="63" t="s">
        <v>150</v>
      </c>
      <c r="C17" s="60">
        <v>41.8198</v>
      </c>
    </row>
    <row r="18" ht="34.15" customHeight="1" spans="1:3">
      <c r="A18" s="59" t="s">
        <v>159</v>
      </c>
      <c r="B18" s="62" t="s">
        <v>160</v>
      </c>
      <c r="C18" s="60">
        <v>20964.596872</v>
      </c>
    </row>
    <row r="19" ht="34.15" customHeight="1" spans="1:3">
      <c r="A19" s="59" t="s">
        <v>161</v>
      </c>
      <c r="B19" s="63" t="s">
        <v>140</v>
      </c>
      <c r="C19" s="60">
        <v>8454.865132</v>
      </c>
    </row>
    <row r="20" ht="34.15" customHeight="1" spans="1:3">
      <c r="A20" s="59" t="s">
        <v>162</v>
      </c>
      <c r="B20" s="63" t="s">
        <v>163</v>
      </c>
      <c r="C20" s="60">
        <v>1102.41</v>
      </c>
    </row>
    <row r="21" ht="34.15" customHeight="1" spans="1:3">
      <c r="A21" s="59" t="s">
        <v>164</v>
      </c>
      <c r="B21" s="63" t="s">
        <v>165</v>
      </c>
      <c r="C21" s="60">
        <v>380.0513</v>
      </c>
    </row>
    <row r="22" ht="34.15" customHeight="1" spans="1:3">
      <c r="A22" s="59" t="s">
        <v>166</v>
      </c>
      <c r="B22" s="63" t="s">
        <v>150</v>
      </c>
      <c r="C22" s="60">
        <v>9720.27354</v>
      </c>
    </row>
    <row r="23" ht="34.15" customHeight="1" spans="1:3">
      <c r="A23" s="59" t="s">
        <v>167</v>
      </c>
      <c r="B23" s="63" t="s">
        <v>168</v>
      </c>
      <c r="C23" s="60">
        <v>1306.9969</v>
      </c>
    </row>
    <row r="24" ht="34.15" customHeight="1" spans="1:3">
      <c r="A24" s="59" t="s">
        <v>169</v>
      </c>
      <c r="B24" s="62" t="s">
        <v>170</v>
      </c>
      <c r="C24" s="60">
        <v>467.417</v>
      </c>
    </row>
    <row r="25" ht="34.15" customHeight="1" spans="1:3">
      <c r="A25" s="59" t="s">
        <v>171</v>
      </c>
      <c r="B25" s="63" t="s">
        <v>140</v>
      </c>
      <c r="C25" s="60">
        <v>287.177</v>
      </c>
    </row>
    <row r="26" ht="34.15" customHeight="1" spans="1:3">
      <c r="A26" s="59" t="s">
        <v>172</v>
      </c>
      <c r="B26" s="63" t="s">
        <v>150</v>
      </c>
      <c r="C26" s="60">
        <v>180.24</v>
      </c>
    </row>
    <row r="27" ht="34.15" customHeight="1" spans="1:3">
      <c r="A27" s="59" t="s">
        <v>173</v>
      </c>
      <c r="B27" s="62" t="s">
        <v>174</v>
      </c>
      <c r="C27" s="60">
        <v>438.1675</v>
      </c>
    </row>
    <row r="28" ht="34.15" customHeight="1" spans="1:3">
      <c r="A28" s="59" t="s">
        <v>175</v>
      </c>
      <c r="B28" s="63" t="s">
        <v>140</v>
      </c>
      <c r="C28" s="60">
        <v>133.0018</v>
      </c>
    </row>
    <row r="29" ht="34.15" customHeight="1" spans="1:3">
      <c r="A29" s="59" t="s">
        <v>176</v>
      </c>
      <c r="B29" s="63" t="s">
        <v>177</v>
      </c>
      <c r="C29" s="60">
        <v>224.75</v>
      </c>
    </row>
    <row r="30" ht="34.15" customHeight="1" spans="1:3">
      <c r="A30" s="59" t="s">
        <v>178</v>
      </c>
      <c r="B30" s="63" t="s">
        <v>150</v>
      </c>
      <c r="C30" s="60">
        <v>80.4157</v>
      </c>
    </row>
    <row r="31" ht="34.15" customHeight="1" spans="1:3">
      <c r="A31" s="59" t="s">
        <v>179</v>
      </c>
      <c r="B31" s="62" t="s">
        <v>180</v>
      </c>
      <c r="C31" s="60">
        <v>1897.4287</v>
      </c>
    </row>
    <row r="32" ht="34.15" customHeight="1" spans="1:3">
      <c r="A32" s="59" t="s">
        <v>181</v>
      </c>
      <c r="B32" s="63" t="s">
        <v>140</v>
      </c>
      <c r="C32" s="60">
        <v>1661.0811</v>
      </c>
    </row>
    <row r="33" ht="34.15" customHeight="1" spans="1:3">
      <c r="A33" s="59" t="s">
        <v>182</v>
      </c>
      <c r="B33" s="63" t="s">
        <v>150</v>
      </c>
      <c r="C33" s="60">
        <v>236.3476</v>
      </c>
    </row>
    <row r="34" ht="34.15" customHeight="1" spans="1:3">
      <c r="A34" s="59" t="s">
        <v>183</v>
      </c>
      <c r="B34" s="62" t="s">
        <v>184</v>
      </c>
      <c r="C34" s="60">
        <v>1869.9</v>
      </c>
    </row>
    <row r="35" ht="34.15" customHeight="1" spans="1:3">
      <c r="A35" s="59" t="s">
        <v>185</v>
      </c>
      <c r="B35" s="63" t="s">
        <v>140</v>
      </c>
      <c r="C35" s="60">
        <v>1869.9</v>
      </c>
    </row>
    <row r="36" ht="34.15" customHeight="1" spans="1:3">
      <c r="A36" s="59" t="s">
        <v>186</v>
      </c>
      <c r="B36" s="62" t="s">
        <v>187</v>
      </c>
      <c r="C36" s="60">
        <v>355.025</v>
      </c>
    </row>
    <row r="37" ht="34.15" customHeight="1" spans="1:3">
      <c r="A37" s="59" t="s">
        <v>188</v>
      </c>
      <c r="B37" s="63" t="s">
        <v>140</v>
      </c>
      <c r="C37" s="60">
        <v>219.4469</v>
      </c>
    </row>
    <row r="38" ht="34.15" customHeight="1" spans="1:3">
      <c r="A38" s="59" t="s">
        <v>189</v>
      </c>
      <c r="B38" s="63" t="s">
        <v>150</v>
      </c>
      <c r="C38" s="60">
        <v>135.5781</v>
      </c>
    </row>
    <row r="39" ht="34.15" customHeight="1" spans="1:3">
      <c r="A39" s="59" t="s">
        <v>190</v>
      </c>
      <c r="B39" s="62" t="s">
        <v>191</v>
      </c>
      <c r="C39" s="60">
        <v>1917.40086</v>
      </c>
    </row>
    <row r="40" ht="34.15" customHeight="1" spans="1:3">
      <c r="A40" s="59" t="s">
        <v>192</v>
      </c>
      <c r="B40" s="63" t="s">
        <v>140</v>
      </c>
      <c r="C40" s="60">
        <v>1403.1497</v>
      </c>
    </row>
    <row r="41" ht="34.15" customHeight="1" spans="1:3">
      <c r="A41" s="59" t="s">
        <v>193</v>
      </c>
      <c r="B41" s="63" t="s">
        <v>194</v>
      </c>
      <c r="C41" s="60">
        <v>360.84636</v>
      </c>
    </row>
    <row r="42" ht="34.15" customHeight="1" spans="1:3">
      <c r="A42" s="59" t="s">
        <v>195</v>
      </c>
      <c r="B42" s="63" t="s">
        <v>150</v>
      </c>
      <c r="C42" s="60">
        <v>153.4048</v>
      </c>
    </row>
    <row r="43" ht="34.15" customHeight="1" spans="1:3">
      <c r="A43" s="59" t="s">
        <v>196</v>
      </c>
      <c r="B43" s="62" t="s">
        <v>197</v>
      </c>
      <c r="C43" s="60">
        <v>121.5111</v>
      </c>
    </row>
    <row r="44" ht="34.15" customHeight="1" spans="1:3">
      <c r="A44" s="59" t="s">
        <v>198</v>
      </c>
      <c r="B44" s="63" t="s">
        <v>140</v>
      </c>
      <c r="C44" s="60">
        <v>75.6219</v>
      </c>
    </row>
    <row r="45" ht="34.15" customHeight="1" spans="1:3">
      <c r="A45" s="59" t="s">
        <v>199</v>
      </c>
      <c r="B45" s="63" t="s">
        <v>150</v>
      </c>
      <c r="C45" s="60">
        <v>45.8892</v>
      </c>
    </row>
    <row r="46" ht="34.15" customHeight="1" spans="1:3">
      <c r="A46" s="59" t="s">
        <v>200</v>
      </c>
      <c r="B46" s="62" t="s">
        <v>201</v>
      </c>
      <c r="C46" s="60">
        <v>181.8974</v>
      </c>
    </row>
    <row r="47" ht="34.15" customHeight="1" spans="1:3">
      <c r="A47" s="59" t="s">
        <v>202</v>
      </c>
      <c r="B47" s="63" t="s">
        <v>140</v>
      </c>
      <c r="C47" s="60">
        <v>161.8974</v>
      </c>
    </row>
    <row r="48" ht="34.15" customHeight="1" spans="1:3">
      <c r="A48" s="59" t="s">
        <v>203</v>
      </c>
      <c r="B48" s="63" t="s">
        <v>204</v>
      </c>
      <c r="C48" s="60">
        <v>20</v>
      </c>
    </row>
    <row r="49" ht="34.15" customHeight="1" spans="1:3">
      <c r="A49" s="59" t="s">
        <v>205</v>
      </c>
      <c r="B49" s="62" t="s">
        <v>206</v>
      </c>
      <c r="C49" s="60">
        <v>72.4729</v>
      </c>
    </row>
    <row r="50" ht="34.15" customHeight="1" spans="1:3">
      <c r="A50" s="59" t="s">
        <v>207</v>
      </c>
      <c r="B50" s="63" t="s">
        <v>140</v>
      </c>
      <c r="C50" s="60">
        <v>68.4729</v>
      </c>
    </row>
    <row r="51" ht="34.15" customHeight="1" spans="1:3">
      <c r="A51" s="59" t="s">
        <v>208</v>
      </c>
      <c r="B51" s="63" t="s">
        <v>209</v>
      </c>
      <c r="C51" s="60">
        <v>4</v>
      </c>
    </row>
    <row r="52" ht="34.15" customHeight="1" spans="1:3">
      <c r="A52" s="59" t="s">
        <v>210</v>
      </c>
      <c r="B52" s="62" t="s">
        <v>211</v>
      </c>
      <c r="C52" s="60">
        <v>654.0388</v>
      </c>
    </row>
    <row r="53" ht="34.15" customHeight="1" spans="1:3">
      <c r="A53" s="59" t="s">
        <v>212</v>
      </c>
      <c r="B53" s="63" t="s">
        <v>140</v>
      </c>
      <c r="C53" s="60">
        <v>580.3488</v>
      </c>
    </row>
    <row r="54" ht="34.15" customHeight="1" spans="1:3">
      <c r="A54" s="59" t="s">
        <v>213</v>
      </c>
      <c r="B54" s="63" t="s">
        <v>214</v>
      </c>
      <c r="C54" s="60">
        <v>73.69</v>
      </c>
    </row>
    <row r="55" ht="34.15" customHeight="1" spans="1:3">
      <c r="A55" s="59" t="s">
        <v>215</v>
      </c>
      <c r="B55" s="62" t="s">
        <v>216</v>
      </c>
      <c r="C55" s="60">
        <v>2760.0391</v>
      </c>
    </row>
    <row r="56" ht="34.15" customHeight="1" spans="1:3">
      <c r="A56" s="59" t="s">
        <v>217</v>
      </c>
      <c r="B56" s="63" t="s">
        <v>140</v>
      </c>
      <c r="C56" s="60">
        <v>2244.5085</v>
      </c>
    </row>
    <row r="57" ht="34.15" customHeight="1" spans="1:3">
      <c r="A57" s="59" t="s">
        <v>218</v>
      </c>
      <c r="B57" s="63" t="s">
        <v>150</v>
      </c>
      <c r="C57" s="60">
        <v>515.5306</v>
      </c>
    </row>
    <row r="58" ht="34.15" customHeight="1" spans="1:3">
      <c r="A58" s="59" t="s">
        <v>219</v>
      </c>
      <c r="B58" s="62" t="s">
        <v>220</v>
      </c>
      <c r="C58" s="60">
        <v>2045.4844</v>
      </c>
    </row>
    <row r="59" ht="34.15" customHeight="1" spans="1:3">
      <c r="A59" s="59" t="s">
        <v>221</v>
      </c>
      <c r="B59" s="63" t="s">
        <v>140</v>
      </c>
      <c r="C59" s="60">
        <v>503.2871</v>
      </c>
    </row>
    <row r="60" ht="34.15" customHeight="1" spans="1:3">
      <c r="A60" s="59" t="s">
        <v>222</v>
      </c>
      <c r="B60" s="63" t="s">
        <v>150</v>
      </c>
      <c r="C60" s="60">
        <v>74.1373</v>
      </c>
    </row>
    <row r="61" ht="34.15" customHeight="1" spans="1:3">
      <c r="A61" s="59" t="s">
        <v>223</v>
      </c>
      <c r="B61" s="63" t="s">
        <v>224</v>
      </c>
      <c r="C61" s="60">
        <v>1468.06</v>
      </c>
    </row>
    <row r="62" ht="34.15" customHeight="1" spans="1:3">
      <c r="A62" s="59" t="s">
        <v>225</v>
      </c>
      <c r="B62" s="62" t="s">
        <v>226</v>
      </c>
      <c r="C62" s="60">
        <v>689.3747</v>
      </c>
    </row>
    <row r="63" ht="34.15" customHeight="1" spans="1:3">
      <c r="A63" s="59" t="s">
        <v>227</v>
      </c>
      <c r="B63" s="63" t="s">
        <v>140</v>
      </c>
      <c r="C63" s="60">
        <v>617.0015</v>
      </c>
    </row>
    <row r="64" ht="34.15" customHeight="1" spans="1:3">
      <c r="A64" s="59" t="s">
        <v>228</v>
      </c>
      <c r="B64" s="63" t="s">
        <v>150</v>
      </c>
      <c r="C64" s="60">
        <v>68.7732</v>
      </c>
    </row>
    <row r="65" ht="34.15" customHeight="1" spans="1:3">
      <c r="A65" s="59" t="s">
        <v>229</v>
      </c>
      <c r="B65" s="63" t="s">
        <v>230</v>
      </c>
      <c r="C65" s="60">
        <v>3.6</v>
      </c>
    </row>
    <row r="66" ht="34.15" customHeight="1" spans="1:3">
      <c r="A66" s="59" t="s">
        <v>231</v>
      </c>
      <c r="B66" s="62" t="s">
        <v>232</v>
      </c>
      <c r="C66" s="60">
        <v>240.2252</v>
      </c>
    </row>
    <row r="67" ht="34.15" customHeight="1" spans="1:3">
      <c r="A67" s="59" t="s">
        <v>233</v>
      </c>
      <c r="B67" s="63" t="s">
        <v>140</v>
      </c>
      <c r="C67" s="60">
        <v>114.4463</v>
      </c>
    </row>
    <row r="68" ht="34.15" customHeight="1" spans="1:3">
      <c r="A68" s="59" t="s">
        <v>234</v>
      </c>
      <c r="B68" s="63" t="s">
        <v>235</v>
      </c>
      <c r="C68" s="60">
        <v>10</v>
      </c>
    </row>
    <row r="69" ht="34.15" customHeight="1" spans="1:3">
      <c r="A69" s="59" t="s">
        <v>236</v>
      </c>
      <c r="B69" s="63" t="s">
        <v>237</v>
      </c>
      <c r="C69" s="60">
        <v>5.54</v>
      </c>
    </row>
    <row r="70" ht="34.15" customHeight="1" spans="1:3">
      <c r="A70" s="59" t="s">
        <v>238</v>
      </c>
      <c r="B70" s="63" t="s">
        <v>150</v>
      </c>
      <c r="C70" s="60">
        <v>91.1889</v>
      </c>
    </row>
    <row r="71" ht="34.15" customHeight="1" spans="1:3">
      <c r="A71" s="59" t="s">
        <v>239</v>
      </c>
      <c r="B71" s="63" t="s">
        <v>240</v>
      </c>
      <c r="C71" s="60">
        <v>19.05</v>
      </c>
    </row>
    <row r="72" ht="34.15" customHeight="1" spans="1:3">
      <c r="A72" s="59" t="s">
        <v>241</v>
      </c>
      <c r="B72" s="62" t="s">
        <v>242</v>
      </c>
      <c r="C72" s="60">
        <v>418.5098</v>
      </c>
    </row>
    <row r="73" ht="34.15" customHeight="1" spans="1:3">
      <c r="A73" s="59" t="s">
        <v>243</v>
      </c>
      <c r="B73" s="63" t="s">
        <v>140</v>
      </c>
      <c r="C73" s="60">
        <v>135.1124</v>
      </c>
    </row>
    <row r="74" ht="34.15" customHeight="1" spans="1:3">
      <c r="A74" s="59" t="s">
        <v>244</v>
      </c>
      <c r="B74" s="63" t="s">
        <v>150</v>
      </c>
      <c r="C74" s="60">
        <v>73.8474</v>
      </c>
    </row>
    <row r="75" ht="34.15" customHeight="1" spans="1:3">
      <c r="A75" s="59" t="s">
        <v>245</v>
      </c>
      <c r="B75" s="63" t="s">
        <v>246</v>
      </c>
      <c r="C75" s="60">
        <v>209.55</v>
      </c>
    </row>
    <row r="76" ht="34.15" customHeight="1" spans="1:3">
      <c r="A76" s="59" t="s">
        <v>247</v>
      </c>
      <c r="B76" s="62" t="s">
        <v>248</v>
      </c>
      <c r="C76" s="60">
        <v>144.1342</v>
      </c>
    </row>
    <row r="77" ht="34.15" customHeight="1" spans="1:3">
      <c r="A77" s="59" t="s">
        <v>249</v>
      </c>
      <c r="B77" s="63" t="s">
        <v>150</v>
      </c>
      <c r="C77" s="60">
        <v>135.6342</v>
      </c>
    </row>
    <row r="78" ht="34.15" customHeight="1" spans="1:3">
      <c r="A78" s="59" t="s">
        <v>250</v>
      </c>
      <c r="B78" s="63" t="s">
        <v>251</v>
      </c>
      <c r="C78" s="60">
        <v>8.5</v>
      </c>
    </row>
    <row r="79" ht="34.15" customHeight="1" spans="1:3">
      <c r="A79" s="59" t="s">
        <v>252</v>
      </c>
      <c r="B79" s="62" t="s">
        <v>253</v>
      </c>
      <c r="C79" s="60">
        <v>2623.0385</v>
      </c>
    </row>
    <row r="80" ht="34.15" customHeight="1" spans="1:3">
      <c r="A80" s="59" t="s">
        <v>254</v>
      </c>
      <c r="B80" s="63" t="s">
        <v>140</v>
      </c>
      <c r="C80" s="60">
        <v>1266.2075</v>
      </c>
    </row>
    <row r="81" ht="34.15" customHeight="1" spans="1:3">
      <c r="A81" s="59" t="s">
        <v>255</v>
      </c>
      <c r="B81" s="63" t="s">
        <v>150</v>
      </c>
      <c r="C81" s="60">
        <v>1356.831</v>
      </c>
    </row>
    <row r="82" ht="34.15" customHeight="1" spans="1:3">
      <c r="A82" s="59" t="s">
        <v>256</v>
      </c>
      <c r="B82" s="62" t="s">
        <v>257</v>
      </c>
      <c r="C82" s="60">
        <v>12298.6315</v>
      </c>
    </row>
    <row r="83" ht="34.15" customHeight="1" spans="1:3">
      <c r="A83" s="59" t="s">
        <v>258</v>
      </c>
      <c r="B83" s="62" t="s">
        <v>259</v>
      </c>
      <c r="C83" s="60">
        <v>1050</v>
      </c>
    </row>
    <row r="84" ht="34.15" customHeight="1" spans="1:3">
      <c r="A84" s="59" t="s">
        <v>260</v>
      </c>
      <c r="B84" s="63" t="s">
        <v>261</v>
      </c>
      <c r="C84" s="60">
        <v>50</v>
      </c>
    </row>
    <row r="85" ht="34.15" customHeight="1" spans="1:3">
      <c r="A85" s="59" t="s">
        <v>262</v>
      </c>
      <c r="B85" s="63" t="s">
        <v>263</v>
      </c>
      <c r="C85" s="60">
        <v>1000</v>
      </c>
    </row>
    <row r="86" ht="34.15" customHeight="1" spans="1:3">
      <c r="A86" s="59" t="s">
        <v>264</v>
      </c>
      <c r="B86" s="62" t="s">
        <v>265</v>
      </c>
      <c r="C86" s="60">
        <v>10263.07058</v>
      </c>
    </row>
    <row r="87" ht="34.15" customHeight="1" spans="1:3">
      <c r="A87" s="59" t="s">
        <v>266</v>
      </c>
      <c r="B87" s="63" t="s">
        <v>140</v>
      </c>
      <c r="C87" s="60">
        <v>5378.17128</v>
      </c>
    </row>
    <row r="88" ht="34.15" customHeight="1" spans="1:3">
      <c r="A88" s="59" t="s">
        <v>267</v>
      </c>
      <c r="B88" s="63" t="s">
        <v>268</v>
      </c>
      <c r="C88" s="60">
        <v>600</v>
      </c>
    </row>
    <row r="89" ht="34.15" customHeight="1" spans="1:3">
      <c r="A89" s="59" t="s">
        <v>269</v>
      </c>
      <c r="B89" s="63" t="s">
        <v>150</v>
      </c>
      <c r="C89" s="60">
        <v>3225.4008</v>
      </c>
    </row>
    <row r="90" ht="34.15" customHeight="1" spans="1:3">
      <c r="A90" s="59" t="s">
        <v>270</v>
      </c>
      <c r="B90" s="63" t="s">
        <v>271</v>
      </c>
      <c r="C90" s="60">
        <v>1059.4985</v>
      </c>
    </row>
    <row r="91" ht="34.15" customHeight="1" spans="1:3">
      <c r="A91" s="59" t="s">
        <v>272</v>
      </c>
      <c r="B91" s="62" t="s">
        <v>273</v>
      </c>
      <c r="C91" s="60">
        <v>31.12</v>
      </c>
    </row>
    <row r="92" ht="34.15" customHeight="1" spans="1:3">
      <c r="A92" s="59" t="s">
        <v>274</v>
      </c>
      <c r="B92" s="63" t="s">
        <v>140</v>
      </c>
      <c r="C92" s="60">
        <v>31.12</v>
      </c>
    </row>
    <row r="93" ht="34.15" customHeight="1" spans="1:3">
      <c r="A93" s="59" t="s">
        <v>275</v>
      </c>
      <c r="B93" s="62" t="s">
        <v>276</v>
      </c>
      <c r="C93" s="60">
        <v>124.27</v>
      </c>
    </row>
    <row r="94" ht="34.15" customHeight="1" spans="1:3">
      <c r="A94" s="59" t="s">
        <v>277</v>
      </c>
      <c r="B94" s="63" t="s">
        <v>140</v>
      </c>
      <c r="C94" s="60">
        <v>124.27</v>
      </c>
    </row>
    <row r="95" ht="34.15" customHeight="1" spans="1:3">
      <c r="A95" s="59" t="s">
        <v>278</v>
      </c>
      <c r="B95" s="62" t="s">
        <v>279</v>
      </c>
      <c r="C95" s="60">
        <v>830.17092</v>
      </c>
    </row>
    <row r="96" ht="34.15" customHeight="1" spans="1:3">
      <c r="A96" s="59" t="s">
        <v>280</v>
      </c>
      <c r="B96" s="63" t="s">
        <v>140</v>
      </c>
      <c r="C96" s="60">
        <v>728.2413</v>
      </c>
    </row>
    <row r="97" ht="34.15" customHeight="1" spans="1:3">
      <c r="A97" s="59" t="s">
        <v>281</v>
      </c>
      <c r="B97" s="63" t="s">
        <v>282</v>
      </c>
      <c r="C97" s="60">
        <v>54.26772</v>
      </c>
    </row>
    <row r="98" ht="34.15" customHeight="1" spans="1:3">
      <c r="A98" s="59" t="s">
        <v>283</v>
      </c>
      <c r="B98" s="63" t="s">
        <v>150</v>
      </c>
      <c r="C98" s="60">
        <v>47.6619</v>
      </c>
    </row>
    <row r="99" ht="34.15" customHeight="1" spans="1:3">
      <c r="A99" s="59" t="s">
        <v>284</v>
      </c>
      <c r="B99" s="62" t="s">
        <v>285</v>
      </c>
      <c r="C99" s="60">
        <v>58993.51494</v>
      </c>
    </row>
    <row r="100" ht="34.15" customHeight="1" spans="1:3">
      <c r="A100" s="59" t="s">
        <v>286</v>
      </c>
      <c r="B100" s="62" t="s">
        <v>287</v>
      </c>
      <c r="C100" s="60">
        <v>247.8956</v>
      </c>
    </row>
    <row r="101" ht="34.15" customHeight="1" spans="1:3">
      <c r="A101" s="59" t="s">
        <v>288</v>
      </c>
      <c r="B101" s="63" t="s">
        <v>140</v>
      </c>
      <c r="C101" s="60">
        <v>247.8956</v>
      </c>
    </row>
    <row r="102" ht="34.15" customHeight="1" spans="1:3">
      <c r="A102" s="59" t="s">
        <v>289</v>
      </c>
      <c r="B102" s="62" t="s">
        <v>290</v>
      </c>
      <c r="C102" s="60">
        <v>54653.68224</v>
      </c>
    </row>
    <row r="103" ht="34.15" customHeight="1" spans="1:3">
      <c r="A103" s="59" t="s">
        <v>291</v>
      </c>
      <c r="B103" s="63" t="s">
        <v>292</v>
      </c>
      <c r="C103" s="60">
        <v>702.479</v>
      </c>
    </row>
    <row r="104" ht="34.15" customHeight="1" spans="1:3">
      <c r="A104" s="59" t="s">
        <v>293</v>
      </c>
      <c r="B104" s="63" t="s">
        <v>294</v>
      </c>
      <c r="C104" s="60">
        <v>32752.91684</v>
      </c>
    </row>
    <row r="105" ht="34.15" customHeight="1" spans="1:3">
      <c r="A105" s="59" t="s">
        <v>295</v>
      </c>
      <c r="B105" s="63" t="s">
        <v>296</v>
      </c>
      <c r="C105" s="60">
        <v>12963.4027</v>
      </c>
    </row>
    <row r="106" ht="34.15" customHeight="1" spans="1:3">
      <c r="A106" s="59" t="s">
        <v>297</v>
      </c>
      <c r="B106" s="63" t="s">
        <v>298</v>
      </c>
      <c r="C106" s="60">
        <v>8140.2573</v>
      </c>
    </row>
    <row r="107" ht="34.15" customHeight="1" spans="1:3">
      <c r="A107" s="59" t="s">
        <v>299</v>
      </c>
      <c r="B107" s="63" t="s">
        <v>300</v>
      </c>
      <c r="C107" s="60">
        <v>94.6264</v>
      </c>
    </row>
    <row r="108" ht="34.15" customHeight="1" spans="1:3">
      <c r="A108" s="59" t="s">
        <v>301</v>
      </c>
      <c r="B108" s="62" t="s">
        <v>302</v>
      </c>
      <c r="C108" s="60">
        <v>1956.7336</v>
      </c>
    </row>
    <row r="109" ht="34.15" customHeight="1" spans="1:3">
      <c r="A109" s="59" t="s">
        <v>303</v>
      </c>
      <c r="B109" s="63" t="s">
        <v>304</v>
      </c>
      <c r="C109" s="60">
        <v>1956.7336</v>
      </c>
    </row>
    <row r="110" ht="34.15" customHeight="1" spans="1:3">
      <c r="A110" s="59" t="s">
        <v>305</v>
      </c>
      <c r="B110" s="62" t="s">
        <v>306</v>
      </c>
      <c r="C110" s="60">
        <v>186.4898</v>
      </c>
    </row>
    <row r="111" ht="34.15" customHeight="1" spans="1:3">
      <c r="A111" s="59" t="s">
        <v>307</v>
      </c>
      <c r="B111" s="63" t="s">
        <v>308</v>
      </c>
      <c r="C111" s="60">
        <v>186.4898</v>
      </c>
    </row>
    <row r="112" ht="34.15" customHeight="1" spans="1:3">
      <c r="A112" s="59" t="s">
        <v>309</v>
      </c>
      <c r="B112" s="62" t="s">
        <v>310</v>
      </c>
      <c r="C112" s="60">
        <v>241.6307</v>
      </c>
    </row>
    <row r="113" ht="34.15" customHeight="1" spans="1:3">
      <c r="A113" s="59" t="s">
        <v>311</v>
      </c>
      <c r="B113" s="63" t="s">
        <v>312</v>
      </c>
      <c r="C113" s="60">
        <v>241.6307</v>
      </c>
    </row>
    <row r="114" ht="34.15" customHeight="1" spans="1:3">
      <c r="A114" s="59" t="s">
        <v>313</v>
      </c>
      <c r="B114" s="62" t="s">
        <v>314</v>
      </c>
      <c r="C114" s="60">
        <v>1707.083</v>
      </c>
    </row>
    <row r="115" ht="34.15" customHeight="1" spans="1:3">
      <c r="A115" s="59" t="s">
        <v>315</v>
      </c>
      <c r="B115" s="63" t="s">
        <v>316</v>
      </c>
      <c r="C115" s="60">
        <v>1707.083</v>
      </c>
    </row>
    <row r="116" ht="34.15" customHeight="1" spans="1:3">
      <c r="A116" s="59" t="s">
        <v>317</v>
      </c>
      <c r="B116" s="62" t="s">
        <v>318</v>
      </c>
      <c r="C116" s="60">
        <v>292.677</v>
      </c>
    </row>
    <row r="117" ht="34.15" customHeight="1" spans="1:3">
      <c r="A117" s="59" t="s">
        <v>319</v>
      </c>
      <c r="B117" s="62" t="s">
        <v>320</v>
      </c>
      <c r="C117" s="60">
        <v>150</v>
      </c>
    </row>
    <row r="118" ht="34.15" customHeight="1" spans="1:3">
      <c r="A118" s="59" t="s">
        <v>321</v>
      </c>
      <c r="B118" s="63" t="s">
        <v>322</v>
      </c>
      <c r="C118" s="60">
        <v>150</v>
      </c>
    </row>
    <row r="119" ht="34.15" customHeight="1" spans="1:3">
      <c r="A119" s="59" t="s">
        <v>323</v>
      </c>
      <c r="B119" s="62" t="s">
        <v>324</v>
      </c>
      <c r="C119" s="60">
        <v>12</v>
      </c>
    </row>
    <row r="120" ht="34.15" customHeight="1" spans="1:3">
      <c r="A120" s="59" t="s">
        <v>325</v>
      </c>
      <c r="B120" s="63" t="s">
        <v>326</v>
      </c>
      <c r="C120" s="60">
        <v>12</v>
      </c>
    </row>
    <row r="121" ht="34.15" customHeight="1" spans="1:3">
      <c r="A121" s="59" t="s">
        <v>327</v>
      </c>
      <c r="B121" s="62" t="s">
        <v>328</v>
      </c>
      <c r="C121" s="60">
        <v>130.677</v>
      </c>
    </row>
    <row r="122" ht="34.15" customHeight="1" spans="1:3">
      <c r="A122" s="59" t="s">
        <v>329</v>
      </c>
      <c r="B122" s="63" t="s">
        <v>326</v>
      </c>
      <c r="C122" s="60">
        <v>116.8038</v>
      </c>
    </row>
    <row r="123" ht="34.15" customHeight="1" spans="1:3">
      <c r="A123" s="59" t="s">
        <v>330</v>
      </c>
      <c r="B123" s="63" t="s">
        <v>331</v>
      </c>
      <c r="C123" s="60">
        <v>13.8732</v>
      </c>
    </row>
    <row r="124" ht="34.15" customHeight="1" spans="1:3">
      <c r="A124" s="59" t="s">
        <v>332</v>
      </c>
      <c r="B124" s="62" t="s">
        <v>333</v>
      </c>
      <c r="C124" s="60">
        <v>2875.143136</v>
      </c>
    </row>
    <row r="125" ht="34.15" customHeight="1" spans="1:3">
      <c r="A125" s="59" t="s">
        <v>334</v>
      </c>
      <c r="B125" s="62" t="s">
        <v>335</v>
      </c>
      <c r="C125" s="60">
        <v>1323.624096</v>
      </c>
    </row>
    <row r="126" ht="34.15" customHeight="1" spans="1:3">
      <c r="A126" s="59" t="s">
        <v>336</v>
      </c>
      <c r="B126" s="63" t="s">
        <v>140</v>
      </c>
      <c r="C126" s="60">
        <v>111.3086</v>
      </c>
    </row>
    <row r="127" ht="34.15" customHeight="1" spans="1:3">
      <c r="A127" s="59" t="s">
        <v>337</v>
      </c>
      <c r="B127" s="63" t="s">
        <v>338</v>
      </c>
      <c r="C127" s="60">
        <v>141.7306</v>
      </c>
    </row>
    <row r="128" ht="34.15" customHeight="1" spans="1:3">
      <c r="A128" s="59" t="s">
        <v>339</v>
      </c>
      <c r="B128" s="63" t="s">
        <v>340</v>
      </c>
      <c r="C128" s="60">
        <v>222.570296</v>
      </c>
    </row>
    <row r="129" ht="34.15" customHeight="1" spans="1:3">
      <c r="A129" s="59" t="s">
        <v>341</v>
      </c>
      <c r="B129" s="63" t="s">
        <v>342</v>
      </c>
      <c r="C129" s="60">
        <v>407.2397</v>
      </c>
    </row>
    <row r="130" ht="34.15" customHeight="1" spans="1:3">
      <c r="A130" s="59" t="s">
        <v>343</v>
      </c>
      <c r="B130" s="63" t="s">
        <v>344</v>
      </c>
      <c r="C130" s="60">
        <v>211.9705</v>
      </c>
    </row>
    <row r="131" ht="34.15" customHeight="1" spans="1:3">
      <c r="A131" s="59" t="s">
        <v>345</v>
      </c>
      <c r="B131" s="63" t="s">
        <v>346</v>
      </c>
      <c r="C131" s="60">
        <v>110.3558</v>
      </c>
    </row>
    <row r="132" ht="34.15" customHeight="1" spans="1:3">
      <c r="A132" s="59" t="s">
        <v>347</v>
      </c>
      <c r="B132" s="63" t="s">
        <v>348</v>
      </c>
      <c r="C132" s="60">
        <v>38.1864</v>
      </c>
    </row>
    <row r="133" ht="34.15" customHeight="1" spans="1:3">
      <c r="A133" s="59" t="s">
        <v>349</v>
      </c>
      <c r="B133" s="63" t="s">
        <v>350</v>
      </c>
      <c r="C133" s="60">
        <v>80.2622</v>
      </c>
    </row>
    <row r="134" ht="34.15" customHeight="1" spans="1:3">
      <c r="A134" s="59" t="s">
        <v>351</v>
      </c>
      <c r="B134" s="62" t="s">
        <v>352</v>
      </c>
      <c r="C134" s="60">
        <v>298.69524</v>
      </c>
    </row>
    <row r="135" ht="34.15" customHeight="1" spans="1:3">
      <c r="A135" s="59" t="s">
        <v>353</v>
      </c>
      <c r="B135" s="63" t="s">
        <v>354</v>
      </c>
      <c r="C135" s="60">
        <v>72.13974</v>
      </c>
    </row>
    <row r="136" ht="34.15" customHeight="1" spans="1:3">
      <c r="A136" s="59" t="s">
        <v>355</v>
      </c>
      <c r="B136" s="63" t="s">
        <v>356</v>
      </c>
      <c r="C136" s="60">
        <v>200.5955</v>
      </c>
    </row>
    <row r="137" ht="34.15" customHeight="1" spans="1:3">
      <c r="A137" s="59" t="s">
        <v>357</v>
      </c>
      <c r="B137" s="63" t="s">
        <v>358</v>
      </c>
      <c r="C137" s="60">
        <v>25.96</v>
      </c>
    </row>
    <row r="138" ht="34.15" customHeight="1" spans="1:3">
      <c r="A138" s="59" t="s">
        <v>359</v>
      </c>
      <c r="B138" s="62" t="s">
        <v>360</v>
      </c>
      <c r="C138" s="60">
        <v>405.9826</v>
      </c>
    </row>
    <row r="139" ht="34.15" customHeight="1" spans="1:3">
      <c r="A139" s="59" t="s">
        <v>361</v>
      </c>
      <c r="B139" s="63" t="s">
        <v>362</v>
      </c>
      <c r="C139" s="60">
        <v>23</v>
      </c>
    </row>
    <row r="140" ht="34.15" customHeight="1" spans="1:3">
      <c r="A140" s="59" t="s">
        <v>363</v>
      </c>
      <c r="B140" s="63" t="s">
        <v>364</v>
      </c>
      <c r="C140" s="60">
        <v>382.9826</v>
      </c>
    </row>
    <row r="141" ht="34.15" customHeight="1" spans="1:3">
      <c r="A141" s="59" t="s">
        <v>365</v>
      </c>
      <c r="B141" s="62" t="s">
        <v>366</v>
      </c>
      <c r="C141" s="60">
        <v>846.8412</v>
      </c>
    </row>
    <row r="142" ht="34.15" customHeight="1" spans="1:3">
      <c r="A142" s="59" t="s">
        <v>367</v>
      </c>
      <c r="B142" s="63" t="s">
        <v>368</v>
      </c>
      <c r="C142" s="60">
        <v>619.8412</v>
      </c>
    </row>
    <row r="143" ht="34.15" customHeight="1" spans="1:3">
      <c r="A143" s="59" t="s">
        <v>369</v>
      </c>
      <c r="B143" s="63" t="s">
        <v>370</v>
      </c>
      <c r="C143" s="60">
        <v>227</v>
      </c>
    </row>
    <row r="144" ht="34.15" customHeight="1" spans="1:3">
      <c r="A144" s="59" t="s">
        <v>371</v>
      </c>
      <c r="B144" s="62" t="s">
        <v>372</v>
      </c>
      <c r="C144" s="60">
        <v>67463.965886</v>
      </c>
    </row>
    <row r="145" ht="34.15" customHeight="1" spans="1:3">
      <c r="A145" s="59" t="s">
        <v>373</v>
      </c>
      <c r="B145" s="62" t="s">
        <v>374</v>
      </c>
      <c r="C145" s="60">
        <v>926.637</v>
      </c>
    </row>
    <row r="146" ht="34.15" customHeight="1" spans="1:3">
      <c r="A146" s="59" t="s">
        <v>375</v>
      </c>
      <c r="B146" s="63" t="s">
        <v>140</v>
      </c>
      <c r="C146" s="60">
        <v>667.0278</v>
      </c>
    </row>
    <row r="147" ht="34.15" customHeight="1" spans="1:3">
      <c r="A147" s="59" t="s">
        <v>376</v>
      </c>
      <c r="B147" s="63" t="s">
        <v>377</v>
      </c>
      <c r="C147" s="60">
        <v>5</v>
      </c>
    </row>
    <row r="148" ht="34.15" customHeight="1" spans="1:3">
      <c r="A148" s="59" t="s">
        <v>378</v>
      </c>
      <c r="B148" s="63" t="s">
        <v>379</v>
      </c>
      <c r="C148" s="60">
        <v>5</v>
      </c>
    </row>
    <row r="149" ht="34.15" customHeight="1" spans="1:3">
      <c r="A149" s="59" t="s">
        <v>380</v>
      </c>
      <c r="B149" s="63" t="s">
        <v>150</v>
      </c>
      <c r="C149" s="60">
        <v>138.248</v>
      </c>
    </row>
    <row r="150" ht="34.15" customHeight="1" spans="1:3">
      <c r="A150" s="59" t="s">
        <v>381</v>
      </c>
      <c r="B150" s="63" t="s">
        <v>382</v>
      </c>
      <c r="C150" s="60">
        <v>111.3612</v>
      </c>
    </row>
    <row r="151" ht="34.15" customHeight="1" spans="1:3">
      <c r="A151" s="59" t="s">
        <v>383</v>
      </c>
      <c r="B151" s="62" t="s">
        <v>384</v>
      </c>
      <c r="C151" s="60">
        <v>787.5166</v>
      </c>
    </row>
    <row r="152" ht="34.15" customHeight="1" spans="1:3">
      <c r="A152" s="59" t="s">
        <v>385</v>
      </c>
      <c r="B152" s="63" t="s">
        <v>140</v>
      </c>
      <c r="C152" s="60">
        <v>89.111</v>
      </c>
    </row>
    <row r="153" ht="34.15" customHeight="1" spans="1:3">
      <c r="A153" s="59" t="s">
        <v>386</v>
      </c>
      <c r="B153" s="63" t="s">
        <v>387</v>
      </c>
      <c r="C153" s="60">
        <v>698.4056</v>
      </c>
    </row>
    <row r="154" ht="34.15" customHeight="1" spans="1:3">
      <c r="A154" s="59" t="s">
        <v>388</v>
      </c>
      <c r="B154" s="62" t="s">
        <v>389</v>
      </c>
      <c r="C154" s="60">
        <v>48419.866663</v>
      </c>
    </row>
    <row r="155" ht="34.15" customHeight="1" spans="1:3">
      <c r="A155" s="59" t="s">
        <v>390</v>
      </c>
      <c r="B155" s="63" t="s">
        <v>391</v>
      </c>
      <c r="C155" s="60">
        <v>1368.85202</v>
      </c>
    </row>
    <row r="156" ht="34.15" customHeight="1" spans="1:3">
      <c r="A156" s="59" t="s">
        <v>392</v>
      </c>
      <c r="B156" s="63" t="s">
        <v>393</v>
      </c>
      <c r="C156" s="60">
        <v>3075.043762</v>
      </c>
    </row>
    <row r="157" ht="34.15" customHeight="1" spans="1:3">
      <c r="A157" s="59" t="s">
        <v>394</v>
      </c>
      <c r="B157" s="63" t="s">
        <v>395</v>
      </c>
      <c r="C157" s="60">
        <v>16003.965876</v>
      </c>
    </row>
    <row r="158" ht="34.15" customHeight="1" spans="1:3">
      <c r="A158" s="59" t="s">
        <v>396</v>
      </c>
      <c r="B158" s="63" t="s">
        <v>397</v>
      </c>
      <c r="C158" s="60">
        <v>7972.005005</v>
      </c>
    </row>
    <row r="159" ht="34.15" customHeight="1" spans="1:3">
      <c r="A159" s="59" t="s">
        <v>398</v>
      </c>
      <c r="B159" s="63" t="s">
        <v>399</v>
      </c>
      <c r="C159" s="60">
        <v>20000</v>
      </c>
    </row>
    <row r="160" ht="34.15" customHeight="1" spans="1:3">
      <c r="A160" s="59" t="s">
        <v>400</v>
      </c>
      <c r="B160" s="62" t="s">
        <v>401</v>
      </c>
      <c r="C160" s="60">
        <v>307.2</v>
      </c>
    </row>
    <row r="161" ht="34.15" customHeight="1" spans="1:3">
      <c r="A161" s="59" t="s">
        <v>402</v>
      </c>
      <c r="B161" s="63" t="s">
        <v>403</v>
      </c>
      <c r="C161" s="60">
        <v>307.2</v>
      </c>
    </row>
    <row r="162" ht="34.15" customHeight="1" spans="1:3">
      <c r="A162" s="59" t="s">
        <v>404</v>
      </c>
      <c r="B162" s="62" t="s">
        <v>405</v>
      </c>
      <c r="C162" s="60">
        <v>1974.84</v>
      </c>
    </row>
    <row r="163" ht="34.15" customHeight="1" spans="1:3">
      <c r="A163" s="59" t="s">
        <v>406</v>
      </c>
      <c r="B163" s="63" t="s">
        <v>407</v>
      </c>
      <c r="C163" s="60">
        <v>1014.06</v>
      </c>
    </row>
    <row r="164" ht="34.15" customHeight="1" spans="1:3">
      <c r="A164" s="59" t="s">
        <v>408</v>
      </c>
      <c r="B164" s="63" t="s">
        <v>409</v>
      </c>
      <c r="C164" s="60">
        <v>65.22</v>
      </c>
    </row>
    <row r="165" ht="34.15" customHeight="1" spans="1:3">
      <c r="A165" s="59" t="s">
        <v>410</v>
      </c>
      <c r="B165" s="63" t="s">
        <v>411</v>
      </c>
      <c r="C165" s="60">
        <v>49.56</v>
      </c>
    </row>
    <row r="166" ht="34.15" customHeight="1" spans="1:3">
      <c r="A166" s="59" t="s">
        <v>412</v>
      </c>
      <c r="B166" s="63" t="s">
        <v>413</v>
      </c>
      <c r="C166" s="60">
        <v>690</v>
      </c>
    </row>
    <row r="167" ht="34.15" customHeight="1" spans="1:3">
      <c r="A167" s="59" t="s">
        <v>414</v>
      </c>
      <c r="B167" s="63" t="s">
        <v>415</v>
      </c>
      <c r="C167" s="60">
        <v>6</v>
      </c>
    </row>
    <row r="168" ht="34.15" customHeight="1" spans="1:3">
      <c r="A168" s="59" t="s">
        <v>416</v>
      </c>
      <c r="B168" s="63" t="s">
        <v>417</v>
      </c>
      <c r="C168" s="60">
        <v>150</v>
      </c>
    </row>
    <row r="169" ht="34.15" customHeight="1" spans="1:3">
      <c r="A169" s="59" t="s">
        <v>418</v>
      </c>
      <c r="B169" s="62" t="s">
        <v>419</v>
      </c>
      <c r="C169" s="60">
        <v>1299.771992</v>
      </c>
    </row>
    <row r="170" ht="34.15" customHeight="1" spans="1:3">
      <c r="A170" s="59" t="s">
        <v>420</v>
      </c>
      <c r="B170" s="63" t="s">
        <v>421</v>
      </c>
      <c r="C170" s="60">
        <v>1211.74828</v>
      </c>
    </row>
    <row r="171" ht="34.15" customHeight="1" spans="1:3">
      <c r="A171" s="59" t="s">
        <v>422</v>
      </c>
      <c r="B171" s="63" t="s">
        <v>423</v>
      </c>
      <c r="C171" s="60">
        <v>3</v>
      </c>
    </row>
    <row r="172" ht="34.15" customHeight="1" spans="1:3">
      <c r="A172" s="59" t="s">
        <v>424</v>
      </c>
      <c r="B172" s="63" t="s">
        <v>425</v>
      </c>
      <c r="C172" s="60">
        <v>14.573712</v>
      </c>
    </row>
    <row r="173" ht="34.15" customHeight="1" spans="1:3">
      <c r="A173" s="59" t="s">
        <v>426</v>
      </c>
      <c r="B173" s="63" t="s">
        <v>427</v>
      </c>
      <c r="C173" s="60">
        <v>70.45</v>
      </c>
    </row>
    <row r="174" ht="34.15" customHeight="1" spans="1:3">
      <c r="A174" s="59" t="s">
        <v>428</v>
      </c>
      <c r="B174" s="62" t="s">
        <v>429</v>
      </c>
      <c r="C174" s="60">
        <v>1077.44</v>
      </c>
    </row>
    <row r="175" ht="34.15" customHeight="1" spans="1:3">
      <c r="A175" s="59" t="s">
        <v>430</v>
      </c>
      <c r="B175" s="63" t="s">
        <v>431</v>
      </c>
      <c r="C175" s="60">
        <v>110.8</v>
      </c>
    </row>
    <row r="176" ht="34.15" customHeight="1" spans="1:3">
      <c r="A176" s="59" t="s">
        <v>432</v>
      </c>
      <c r="B176" s="63" t="s">
        <v>433</v>
      </c>
      <c r="C176" s="60">
        <v>602.14</v>
      </c>
    </row>
    <row r="177" ht="34.15" customHeight="1" spans="1:3">
      <c r="A177" s="59" t="s">
        <v>434</v>
      </c>
      <c r="B177" s="63" t="s">
        <v>435</v>
      </c>
      <c r="C177" s="60">
        <v>190.5</v>
      </c>
    </row>
    <row r="178" ht="34.15" customHeight="1" spans="1:3">
      <c r="A178" s="59" t="s">
        <v>436</v>
      </c>
      <c r="B178" s="63" t="s">
        <v>437</v>
      </c>
      <c r="C178" s="60">
        <v>174</v>
      </c>
    </row>
    <row r="179" ht="34.15" customHeight="1" spans="1:3">
      <c r="A179" s="59" t="s">
        <v>438</v>
      </c>
      <c r="B179" s="62" t="s">
        <v>439</v>
      </c>
      <c r="C179" s="60">
        <v>1014.44836</v>
      </c>
    </row>
    <row r="180" ht="34.15" customHeight="1" spans="1:3">
      <c r="A180" s="59" t="s">
        <v>440</v>
      </c>
      <c r="B180" s="63" t="s">
        <v>140</v>
      </c>
      <c r="C180" s="60">
        <v>71.5504</v>
      </c>
    </row>
    <row r="181" ht="34.15" customHeight="1" spans="1:3">
      <c r="A181" s="59" t="s">
        <v>441</v>
      </c>
      <c r="B181" s="63" t="s">
        <v>442</v>
      </c>
      <c r="C181" s="60">
        <v>1.49796</v>
      </c>
    </row>
    <row r="182" ht="34.15" customHeight="1" spans="1:3">
      <c r="A182" s="59" t="s">
        <v>443</v>
      </c>
      <c r="B182" s="63" t="s">
        <v>444</v>
      </c>
      <c r="C182" s="60">
        <v>651.4</v>
      </c>
    </row>
    <row r="183" ht="34.15" customHeight="1" spans="1:3">
      <c r="A183" s="59" t="s">
        <v>445</v>
      </c>
      <c r="B183" s="63" t="s">
        <v>446</v>
      </c>
      <c r="C183" s="60">
        <v>290</v>
      </c>
    </row>
    <row r="184" ht="34.15" customHeight="1" spans="1:3">
      <c r="A184" s="59" t="s">
        <v>447</v>
      </c>
      <c r="B184" s="62" t="s">
        <v>448</v>
      </c>
      <c r="C184" s="60">
        <v>106.9029</v>
      </c>
    </row>
    <row r="185" ht="34.15" customHeight="1" spans="1:3">
      <c r="A185" s="59" t="s">
        <v>449</v>
      </c>
      <c r="B185" s="63" t="s">
        <v>140</v>
      </c>
      <c r="C185" s="60">
        <v>97.2029</v>
      </c>
    </row>
    <row r="186" ht="34.15" customHeight="1" spans="1:3">
      <c r="A186" s="59" t="s">
        <v>450</v>
      </c>
      <c r="B186" s="63" t="s">
        <v>451</v>
      </c>
      <c r="C186" s="60">
        <v>9.7</v>
      </c>
    </row>
    <row r="187" ht="34.15" customHeight="1" spans="1:3">
      <c r="A187" s="59" t="s">
        <v>452</v>
      </c>
      <c r="B187" s="62" t="s">
        <v>453</v>
      </c>
      <c r="C187" s="60">
        <v>4046.4</v>
      </c>
    </row>
    <row r="188" ht="34.15" customHeight="1" spans="1:3">
      <c r="A188" s="59" t="s">
        <v>454</v>
      </c>
      <c r="B188" s="63" t="s">
        <v>455</v>
      </c>
      <c r="C188" s="60">
        <v>518.4</v>
      </c>
    </row>
    <row r="189" ht="34.15" customHeight="1" spans="1:3">
      <c r="A189" s="59" t="s">
        <v>456</v>
      </c>
      <c r="B189" s="63" t="s">
        <v>457</v>
      </c>
      <c r="C189" s="60">
        <v>3528</v>
      </c>
    </row>
    <row r="190" ht="34.15" customHeight="1" spans="1:3">
      <c r="A190" s="59" t="s">
        <v>458</v>
      </c>
      <c r="B190" s="62" t="s">
        <v>459</v>
      </c>
      <c r="C190" s="60">
        <v>507</v>
      </c>
    </row>
    <row r="191" ht="34.15" customHeight="1" spans="1:3">
      <c r="A191" s="59" t="s">
        <v>460</v>
      </c>
      <c r="B191" s="63" t="s">
        <v>461</v>
      </c>
      <c r="C191" s="60">
        <v>507</v>
      </c>
    </row>
    <row r="192" ht="34.15" customHeight="1" spans="1:3">
      <c r="A192" s="59" t="s">
        <v>462</v>
      </c>
      <c r="B192" s="62" t="s">
        <v>463</v>
      </c>
      <c r="C192" s="60">
        <v>656.8</v>
      </c>
    </row>
    <row r="193" ht="34.15" customHeight="1" spans="1:3">
      <c r="A193" s="59" t="s">
        <v>464</v>
      </c>
      <c r="B193" s="63" t="s">
        <v>465</v>
      </c>
      <c r="C193" s="60">
        <v>39.2</v>
      </c>
    </row>
    <row r="194" ht="34.15" customHeight="1" spans="1:3">
      <c r="A194" s="59" t="s">
        <v>466</v>
      </c>
      <c r="B194" s="63" t="s">
        <v>467</v>
      </c>
      <c r="C194" s="60">
        <v>617.6</v>
      </c>
    </row>
    <row r="195" ht="34.15" customHeight="1" spans="1:3">
      <c r="A195" s="59" t="s">
        <v>468</v>
      </c>
      <c r="B195" s="62" t="s">
        <v>469</v>
      </c>
      <c r="C195" s="60">
        <v>5</v>
      </c>
    </row>
    <row r="196" ht="34.15" customHeight="1" spans="1:3">
      <c r="A196" s="59" t="s">
        <v>470</v>
      </c>
      <c r="B196" s="63" t="s">
        <v>471</v>
      </c>
      <c r="C196" s="60">
        <v>5</v>
      </c>
    </row>
    <row r="197" ht="34.15" customHeight="1" spans="1:3">
      <c r="A197" s="59" t="s">
        <v>472</v>
      </c>
      <c r="B197" s="62" t="s">
        <v>473</v>
      </c>
      <c r="C197" s="60">
        <v>2029.25</v>
      </c>
    </row>
    <row r="198" ht="34.15" customHeight="1" spans="1:3">
      <c r="A198" s="59" t="s">
        <v>474</v>
      </c>
      <c r="B198" s="63" t="s">
        <v>475</v>
      </c>
      <c r="C198" s="60">
        <v>1165</v>
      </c>
    </row>
    <row r="199" ht="34.15" customHeight="1" spans="1:3">
      <c r="A199" s="59" t="s">
        <v>476</v>
      </c>
      <c r="B199" s="63" t="s">
        <v>477</v>
      </c>
      <c r="C199" s="60">
        <v>817.25</v>
      </c>
    </row>
    <row r="200" ht="34.15" customHeight="1" spans="1:3">
      <c r="A200" s="59" t="s">
        <v>478</v>
      </c>
      <c r="B200" s="63" t="s">
        <v>479</v>
      </c>
      <c r="C200" s="60">
        <v>47</v>
      </c>
    </row>
    <row r="201" ht="34.15" customHeight="1" spans="1:3">
      <c r="A201" s="59" t="s">
        <v>480</v>
      </c>
      <c r="B201" s="62" t="s">
        <v>481</v>
      </c>
      <c r="C201" s="60">
        <v>226.29</v>
      </c>
    </row>
    <row r="202" ht="34.15" customHeight="1" spans="1:3">
      <c r="A202" s="59" t="s">
        <v>482</v>
      </c>
      <c r="B202" s="63" t="s">
        <v>140</v>
      </c>
      <c r="C202" s="60">
        <v>67.241</v>
      </c>
    </row>
    <row r="203" ht="34.15" customHeight="1" spans="1:3">
      <c r="A203" s="59" t="s">
        <v>483</v>
      </c>
      <c r="B203" s="63" t="s">
        <v>484</v>
      </c>
      <c r="C203" s="60">
        <v>15</v>
      </c>
    </row>
    <row r="204" ht="34.15" customHeight="1" spans="1:3">
      <c r="A204" s="59" t="s">
        <v>485</v>
      </c>
      <c r="B204" s="63" t="s">
        <v>150</v>
      </c>
      <c r="C204" s="60">
        <v>114.049</v>
      </c>
    </row>
    <row r="205" ht="34.15" customHeight="1" spans="1:3">
      <c r="A205" s="59" t="s">
        <v>486</v>
      </c>
      <c r="B205" s="63" t="s">
        <v>487</v>
      </c>
      <c r="C205" s="60">
        <v>30</v>
      </c>
    </row>
    <row r="206" ht="34.15" customHeight="1" spans="1:3">
      <c r="A206" s="59" t="s">
        <v>488</v>
      </c>
      <c r="B206" s="62" t="s">
        <v>489</v>
      </c>
      <c r="C206" s="60">
        <v>4078.602371</v>
      </c>
    </row>
    <row r="207" ht="34.15" customHeight="1" spans="1:3">
      <c r="A207" s="59" t="s">
        <v>490</v>
      </c>
      <c r="B207" s="63" t="s">
        <v>491</v>
      </c>
      <c r="C207" s="60">
        <v>4078.602371</v>
      </c>
    </row>
    <row r="208" ht="34.15" customHeight="1" spans="1:3">
      <c r="A208" s="59" t="s">
        <v>492</v>
      </c>
      <c r="B208" s="62" t="s">
        <v>493</v>
      </c>
      <c r="C208" s="60">
        <v>24883.317285</v>
      </c>
    </row>
    <row r="209" ht="34.15" customHeight="1" spans="1:3">
      <c r="A209" s="59" t="s">
        <v>494</v>
      </c>
      <c r="B209" s="62" t="s">
        <v>495</v>
      </c>
      <c r="C209" s="60">
        <v>459.32568</v>
      </c>
    </row>
    <row r="210" ht="34.15" customHeight="1" spans="1:3">
      <c r="A210" s="59" t="s">
        <v>496</v>
      </c>
      <c r="B210" s="63" t="s">
        <v>140</v>
      </c>
      <c r="C210" s="60">
        <v>459.32568</v>
      </c>
    </row>
    <row r="211" ht="34.15" customHeight="1" spans="1:3">
      <c r="A211" s="59" t="s">
        <v>497</v>
      </c>
      <c r="B211" s="62" t="s">
        <v>498</v>
      </c>
      <c r="C211" s="60">
        <v>4079.3322</v>
      </c>
    </row>
    <row r="212" ht="34.15" customHeight="1" spans="1:3">
      <c r="A212" s="59" t="s">
        <v>499</v>
      </c>
      <c r="B212" s="63" t="s">
        <v>500</v>
      </c>
      <c r="C212" s="60">
        <v>1548.2044</v>
      </c>
    </row>
    <row r="213" ht="34.15" customHeight="1" spans="1:3">
      <c r="A213" s="59" t="s">
        <v>501</v>
      </c>
      <c r="B213" s="63" t="s">
        <v>502</v>
      </c>
      <c r="C213" s="60">
        <v>2531.1278</v>
      </c>
    </row>
    <row r="214" ht="34.15" customHeight="1" spans="1:3">
      <c r="A214" s="59" t="s">
        <v>503</v>
      </c>
      <c r="B214" s="62" t="s">
        <v>504</v>
      </c>
      <c r="C214" s="60">
        <v>6778.1731</v>
      </c>
    </row>
    <row r="215" ht="34.15" customHeight="1" spans="1:3">
      <c r="A215" s="59" t="s">
        <v>505</v>
      </c>
      <c r="B215" s="63" t="s">
        <v>506</v>
      </c>
      <c r="C215" s="60">
        <v>6702.7171</v>
      </c>
    </row>
    <row r="216" ht="34.15" customHeight="1" spans="1:3">
      <c r="A216" s="59" t="s">
        <v>507</v>
      </c>
      <c r="B216" s="63" t="s">
        <v>508</v>
      </c>
      <c r="C216" s="60">
        <v>75.456</v>
      </c>
    </row>
    <row r="217" ht="34.15" customHeight="1" spans="1:3">
      <c r="A217" s="59" t="s">
        <v>509</v>
      </c>
      <c r="B217" s="62" t="s">
        <v>510</v>
      </c>
      <c r="C217" s="60">
        <v>1771.1169</v>
      </c>
    </row>
    <row r="218" ht="34.15" customHeight="1" spans="1:3">
      <c r="A218" s="59" t="s">
        <v>511</v>
      </c>
      <c r="B218" s="63" t="s">
        <v>512</v>
      </c>
      <c r="C218" s="60">
        <v>946.7784</v>
      </c>
    </row>
    <row r="219" ht="34.15" customHeight="1" spans="1:3">
      <c r="A219" s="59" t="s">
        <v>513</v>
      </c>
      <c r="B219" s="63" t="s">
        <v>514</v>
      </c>
      <c r="C219" s="60">
        <v>121.2122</v>
      </c>
    </row>
    <row r="220" ht="34.15" customHeight="1" spans="1:3">
      <c r="A220" s="59" t="s">
        <v>515</v>
      </c>
      <c r="B220" s="63" t="s">
        <v>516</v>
      </c>
      <c r="C220" s="60">
        <v>393.435</v>
      </c>
    </row>
    <row r="221" ht="34.15" customHeight="1" spans="1:3">
      <c r="A221" s="59" t="s">
        <v>517</v>
      </c>
      <c r="B221" s="63" t="s">
        <v>518</v>
      </c>
      <c r="C221" s="60">
        <v>245.0913</v>
      </c>
    </row>
    <row r="222" ht="34.15" customHeight="1" spans="1:3">
      <c r="A222" s="59" t="s">
        <v>519</v>
      </c>
      <c r="B222" s="63" t="s">
        <v>520</v>
      </c>
      <c r="C222" s="60">
        <v>64.6</v>
      </c>
    </row>
    <row r="223" ht="34.15" customHeight="1" spans="1:3">
      <c r="A223" s="59" t="s">
        <v>521</v>
      </c>
      <c r="B223" s="62" t="s">
        <v>522</v>
      </c>
      <c r="C223" s="60">
        <v>496.9973</v>
      </c>
    </row>
    <row r="224" ht="34.15" customHeight="1" spans="1:3">
      <c r="A224" s="59" t="s">
        <v>523</v>
      </c>
      <c r="B224" s="63" t="s">
        <v>524</v>
      </c>
      <c r="C224" s="60">
        <v>48.1659</v>
      </c>
    </row>
    <row r="225" ht="34.15" customHeight="1" spans="1:3">
      <c r="A225" s="59" t="s">
        <v>525</v>
      </c>
      <c r="B225" s="63" t="s">
        <v>526</v>
      </c>
      <c r="C225" s="60">
        <v>448.8314</v>
      </c>
    </row>
    <row r="226" ht="34.15" customHeight="1" spans="1:3">
      <c r="A226" s="59" t="s">
        <v>527</v>
      </c>
      <c r="B226" s="62" t="s">
        <v>528</v>
      </c>
      <c r="C226" s="60">
        <v>8473.720405</v>
      </c>
    </row>
    <row r="227" ht="34.15" customHeight="1" spans="1:3">
      <c r="A227" s="59" t="s">
        <v>529</v>
      </c>
      <c r="B227" s="63" t="s">
        <v>530</v>
      </c>
      <c r="C227" s="60">
        <v>2339.686864</v>
      </c>
    </row>
    <row r="228" ht="34.15" customHeight="1" spans="1:3">
      <c r="A228" s="59" t="s">
        <v>531</v>
      </c>
      <c r="B228" s="63" t="s">
        <v>532</v>
      </c>
      <c r="C228" s="60">
        <v>5934.033541</v>
      </c>
    </row>
    <row r="229" ht="34.15" customHeight="1" spans="1:3">
      <c r="A229" s="59" t="s">
        <v>533</v>
      </c>
      <c r="B229" s="63" t="s">
        <v>534</v>
      </c>
      <c r="C229" s="60">
        <v>200</v>
      </c>
    </row>
    <row r="230" ht="34.15" customHeight="1" spans="1:3">
      <c r="A230" s="59" t="s">
        <v>535</v>
      </c>
      <c r="B230" s="62" t="s">
        <v>536</v>
      </c>
      <c r="C230" s="60">
        <v>1890.176</v>
      </c>
    </row>
    <row r="231" ht="34.15" customHeight="1" spans="1:3">
      <c r="A231" s="59" t="s">
        <v>537</v>
      </c>
      <c r="B231" s="63" t="s">
        <v>538</v>
      </c>
      <c r="C231" s="60">
        <v>0.186</v>
      </c>
    </row>
    <row r="232" ht="34.15" customHeight="1" spans="1:3">
      <c r="A232" s="59" t="s">
        <v>539</v>
      </c>
      <c r="B232" s="63" t="s">
        <v>540</v>
      </c>
      <c r="C232" s="60">
        <v>1832.79</v>
      </c>
    </row>
    <row r="233" ht="34.15" customHeight="1" spans="1:3">
      <c r="A233" s="59" t="s">
        <v>541</v>
      </c>
      <c r="B233" s="63" t="s">
        <v>542</v>
      </c>
      <c r="C233" s="60">
        <v>57.2</v>
      </c>
    </row>
    <row r="234" ht="34.15" customHeight="1" spans="1:3">
      <c r="A234" s="59" t="s">
        <v>543</v>
      </c>
      <c r="B234" s="62" t="s">
        <v>544</v>
      </c>
      <c r="C234" s="60">
        <v>396</v>
      </c>
    </row>
    <row r="235" ht="34.15" customHeight="1" spans="1:3">
      <c r="A235" s="59" t="s">
        <v>545</v>
      </c>
      <c r="B235" s="63" t="s">
        <v>546</v>
      </c>
      <c r="C235" s="60">
        <v>396</v>
      </c>
    </row>
    <row r="236" ht="34.15" customHeight="1" spans="1:3">
      <c r="A236" s="59" t="s">
        <v>547</v>
      </c>
      <c r="B236" s="62" t="s">
        <v>548</v>
      </c>
      <c r="C236" s="60">
        <v>78.48</v>
      </c>
    </row>
    <row r="237" ht="34.15" customHeight="1" spans="1:3">
      <c r="A237" s="59" t="s">
        <v>549</v>
      </c>
      <c r="B237" s="63" t="s">
        <v>550</v>
      </c>
      <c r="C237" s="60">
        <v>78.48</v>
      </c>
    </row>
    <row r="238" ht="34.15" customHeight="1" spans="1:3">
      <c r="A238" s="59" t="s">
        <v>551</v>
      </c>
      <c r="B238" s="62" t="s">
        <v>552</v>
      </c>
      <c r="C238" s="60">
        <v>459.9957</v>
      </c>
    </row>
    <row r="239" ht="34.15" customHeight="1" spans="1:3">
      <c r="A239" s="59" t="s">
        <v>553</v>
      </c>
      <c r="B239" s="63" t="s">
        <v>140</v>
      </c>
      <c r="C239" s="60">
        <v>307.0401</v>
      </c>
    </row>
    <row r="240" ht="34.15" customHeight="1" spans="1:3">
      <c r="A240" s="59" t="s">
        <v>554</v>
      </c>
      <c r="B240" s="63" t="s">
        <v>150</v>
      </c>
      <c r="C240" s="60">
        <v>152.9556</v>
      </c>
    </row>
    <row r="241" ht="34.15" customHeight="1" spans="1:3">
      <c r="A241" s="59" t="s">
        <v>555</v>
      </c>
      <c r="B241" s="62" t="s">
        <v>556</v>
      </c>
      <c r="C241" s="60">
        <v>5824.12</v>
      </c>
    </row>
    <row r="242" ht="34.15" customHeight="1" spans="1:3">
      <c r="A242" s="59" t="s">
        <v>557</v>
      </c>
      <c r="B242" s="62" t="s">
        <v>558</v>
      </c>
      <c r="C242" s="60">
        <v>5824.12</v>
      </c>
    </row>
    <row r="243" ht="34.15" customHeight="1" spans="1:3">
      <c r="A243" s="59" t="s">
        <v>559</v>
      </c>
      <c r="B243" s="63" t="s">
        <v>560</v>
      </c>
      <c r="C243" s="60">
        <v>5824.12</v>
      </c>
    </row>
    <row r="244" ht="34.15" customHeight="1" spans="1:3">
      <c r="A244" s="59" t="s">
        <v>561</v>
      </c>
      <c r="B244" s="62" t="s">
        <v>562</v>
      </c>
      <c r="C244" s="60">
        <v>16927.753396</v>
      </c>
    </row>
    <row r="245" ht="34.15" customHeight="1" spans="1:3">
      <c r="A245" s="59" t="s">
        <v>563</v>
      </c>
      <c r="B245" s="62" t="s">
        <v>564</v>
      </c>
      <c r="C245" s="60">
        <v>2330.109496</v>
      </c>
    </row>
    <row r="246" ht="34.15" customHeight="1" spans="1:3">
      <c r="A246" s="59" t="s">
        <v>565</v>
      </c>
      <c r="B246" s="63" t="s">
        <v>140</v>
      </c>
      <c r="C246" s="60">
        <v>1214.79008</v>
      </c>
    </row>
    <row r="247" ht="34.15" customHeight="1" spans="1:3">
      <c r="A247" s="59" t="s">
        <v>566</v>
      </c>
      <c r="B247" s="63" t="s">
        <v>163</v>
      </c>
      <c r="C247" s="60">
        <v>190</v>
      </c>
    </row>
    <row r="248" ht="34.15" customHeight="1" spans="1:3">
      <c r="A248" s="59" t="s">
        <v>567</v>
      </c>
      <c r="B248" s="63" t="s">
        <v>568</v>
      </c>
      <c r="C248" s="60">
        <v>311.5576</v>
      </c>
    </row>
    <row r="249" ht="34.15" customHeight="1" spans="1:3">
      <c r="A249" s="59" t="s">
        <v>569</v>
      </c>
      <c r="B249" s="63" t="s">
        <v>570</v>
      </c>
      <c r="C249" s="60">
        <v>205.369716</v>
      </c>
    </row>
    <row r="250" ht="34.15" customHeight="1" spans="1:3">
      <c r="A250" s="59" t="s">
        <v>571</v>
      </c>
      <c r="B250" s="63" t="s">
        <v>572</v>
      </c>
      <c r="C250" s="60">
        <v>408.3921</v>
      </c>
    </row>
    <row r="251" ht="34.15" customHeight="1" spans="1:3">
      <c r="A251" s="59" t="s">
        <v>573</v>
      </c>
      <c r="B251" s="62" t="s">
        <v>574</v>
      </c>
      <c r="C251" s="60">
        <v>2300</v>
      </c>
    </row>
    <row r="252" ht="34.15" customHeight="1" spans="1:3">
      <c r="A252" s="59" t="s">
        <v>575</v>
      </c>
      <c r="B252" s="63" t="s">
        <v>576</v>
      </c>
      <c r="C252" s="60">
        <v>2300</v>
      </c>
    </row>
    <row r="253" ht="34.15" customHeight="1" spans="1:3">
      <c r="A253" s="59" t="s">
        <v>577</v>
      </c>
      <c r="B253" s="62" t="s">
        <v>578</v>
      </c>
      <c r="C253" s="60">
        <v>7115.1525</v>
      </c>
    </row>
    <row r="254" ht="34.15" customHeight="1" spans="1:3">
      <c r="A254" s="59" t="s">
        <v>579</v>
      </c>
      <c r="B254" s="63" t="s">
        <v>580</v>
      </c>
      <c r="C254" s="60">
        <v>2115.1525</v>
      </c>
    </row>
    <row r="255" ht="34.15" customHeight="1" spans="1:3">
      <c r="A255" s="59" t="s">
        <v>581</v>
      </c>
      <c r="B255" s="63" t="s">
        <v>582</v>
      </c>
      <c r="C255" s="60">
        <v>5000</v>
      </c>
    </row>
    <row r="256" ht="34.15" customHeight="1" spans="1:3">
      <c r="A256" s="59" t="s">
        <v>583</v>
      </c>
      <c r="B256" s="62" t="s">
        <v>584</v>
      </c>
      <c r="C256" s="60">
        <v>5182.4914</v>
      </c>
    </row>
    <row r="257" ht="34.15" customHeight="1" spans="1:3">
      <c r="A257" s="59" t="s">
        <v>585</v>
      </c>
      <c r="B257" s="63" t="s">
        <v>586</v>
      </c>
      <c r="C257" s="60">
        <v>5182.4914</v>
      </c>
    </row>
    <row r="258" ht="34.15" customHeight="1" spans="1:3">
      <c r="A258" s="59" t="s">
        <v>587</v>
      </c>
      <c r="B258" s="62" t="s">
        <v>588</v>
      </c>
      <c r="C258" s="60">
        <v>19663.966812</v>
      </c>
    </row>
    <row r="259" ht="34.15" customHeight="1" spans="1:3">
      <c r="A259" s="59" t="s">
        <v>589</v>
      </c>
      <c r="B259" s="62" t="s">
        <v>590</v>
      </c>
      <c r="C259" s="60">
        <v>4507.63599</v>
      </c>
    </row>
    <row r="260" ht="34.15" customHeight="1" spans="1:3">
      <c r="A260" s="59" t="s">
        <v>591</v>
      </c>
      <c r="B260" s="63" t="s">
        <v>140</v>
      </c>
      <c r="C260" s="60">
        <v>509.5962</v>
      </c>
    </row>
    <row r="261" ht="34.15" customHeight="1" spans="1:3">
      <c r="A261" s="59" t="s">
        <v>592</v>
      </c>
      <c r="B261" s="63" t="s">
        <v>150</v>
      </c>
      <c r="C261" s="60">
        <v>1235.16466</v>
      </c>
    </row>
    <row r="262" ht="34.15" customHeight="1" spans="1:3">
      <c r="A262" s="59" t="s">
        <v>593</v>
      </c>
      <c r="B262" s="63" t="s">
        <v>594</v>
      </c>
      <c r="C262" s="60">
        <v>383.34513</v>
      </c>
    </row>
    <row r="263" ht="34.15" customHeight="1" spans="1:3">
      <c r="A263" s="59" t="s">
        <v>595</v>
      </c>
      <c r="B263" s="63" t="s">
        <v>596</v>
      </c>
      <c r="C263" s="60">
        <v>127</v>
      </c>
    </row>
    <row r="264" ht="34.15" customHeight="1" spans="1:3">
      <c r="A264" s="59" t="s">
        <v>597</v>
      </c>
      <c r="B264" s="63" t="s">
        <v>598</v>
      </c>
      <c r="C264" s="60">
        <v>2192.53</v>
      </c>
    </row>
    <row r="265" ht="34.15" customHeight="1" spans="1:3">
      <c r="A265" s="59" t="s">
        <v>599</v>
      </c>
      <c r="B265" s="63" t="s">
        <v>600</v>
      </c>
      <c r="C265" s="60">
        <v>10</v>
      </c>
    </row>
    <row r="266" ht="34.15" customHeight="1" spans="1:3">
      <c r="A266" s="59" t="s">
        <v>601</v>
      </c>
      <c r="B266" s="63" t="s">
        <v>602</v>
      </c>
      <c r="C266" s="60">
        <v>30</v>
      </c>
    </row>
    <row r="267" ht="34.15" customHeight="1" spans="1:3">
      <c r="A267" s="59" t="s">
        <v>603</v>
      </c>
      <c r="B267" s="63" t="s">
        <v>604</v>
      </c>
      <c r="C267" s="60">
        <v>20</v>
      </c>
    </row>
    <row r="268" ht="34.15" customHeight="1" spans="1:3">
      <c r="A268" s="59" t="s">
        <v>605</v>
      </c>
      <c r="B268" s="62" t="s">
        <v>606</v>
      </c>
      <c r="C268" s="60">
        <v>2231.942402</v>
      </c>
    </row>
    <row r="269" ht="34.15" customHeight="1" spans="1:3">
      <c r="A269" s="59" t="s">
        <v>607</v>
      </c>
      <c r="B269" s="63" t="s">
        <v>140</v>
      </c>
      <c r="C269" s="60">
        <v>251.3845</v>
      </c>
    </row>
    <row r="270" ht="34.15" customHeight="1" spans="1:3">
      <c r="A270" s="59" t="s">
        <v>608</v>
      </c>
      <c r="B270" s="63" t="s">
        <v>609</v>
      </c>
      <c r="C270" s="60">
        <v>1935.557902</v>
      </c>
    </row>
    <row r="271" ht="34.15" customHeight="1" spans="1:3">
      <c r="A271" s="59" t="s">
        <v>610</v>
      </c>
      <c r="B271" s="63" t="s">
        <v>611</v>
      </c>
      <c r="C271" s="60">
        <v>5</v>
      </c>
    </row>
    <row r="272" ht="34.15" customHeight="1" spans="1:3">
      <c r="A272" s="59" t="s">
        <v>612</v>
      </c>
      <c r="B272" s="63" t="s">
        <v>613</v>
      </c>
      <c r="C272" s="60">
        <v>40</v>
      </c>
    </row>
    <row r="273" ht="34.15" customHeight="1" spans="1:3">
      <c r="A273" s="59" t="s">
        <v>614</v>
      </c>
      <c r="B273" s="62" t="s">
        <v>615</v>
      </c>
      <c r="C273" s="60">
        <v>2681.11762</v>
      </c>
    </row>
    <row r="274" ht="34.15" customHeight="1" spans="1:3">
      <c r="A274" s="59" t="s">
        <v>616</v>
      </c>
      <c r="B274" s="63" t="s">
        <v>140</v>
      </c>
      <c r="C274" s="60">
        <v>167.3786</v>
      </c>
    </row>
    <row r="275" ht="34.15" customHeight="1" spans="1:3">
      <c r="A275" s="59" t="s">
        <v>617</v>
      </c>
      <c r="B275" s="63" t="s">
        <v>618</v>
      </c>
      <c r="C275" s="60">
        <v>1788.73902</v>
      </c>
    </row>
    <row r="276" ht="34.15" customHeight="1" spans="1:3">
      <c r="A276" s="59" t="s">
        <v>619</v>
      </c>
      <c r="B276" s="63" t="s">
        <v>620</v>
      </c>
      <c r="C276" s="60">
        <v>10</v>
      </c>
    </row>
    <row r="277" ht="34.15" customHeight="1" spans="1:3">
      <c r="A277" s="59" t="s">
        <v>621</v>
      </c>
      <c r="B277" s="63" t="s">
        <v>622</v>
      </c>
      <c r="C277" s="60">
        <v>10</v>
      </c>
    </row>
    <row r="278" ht="34.15" customHeight="1" spans="1:3">
      <c r="A278" s="59" t="s">
        <v>623</v>
      </c>
      <c r="B278" s="63" t="s">
        <v>624</v>
      </c>
      <c r="C278" s="60">
        <v>50</v>
      </c>
    </row>
    <row r="279" ht="34.15" customHeight="1" spans="1:3">
      <c r="A279" s="59" t="s">
        <v>625</v>
      </c>
      <c r="B279" s="63" t="s">
        <v>626</v>
      </c>
      <c r="C279" s="60">
        <v>20</v>
      </c>
    </row>
    <row r="280" ht="34.15" customHeight="1" spans="1:3">
      <c r="A280" s="59" t="s">
        <v>627</v>
      </c>
      <c r="B280" s="63" t="s">
        <v>628</v>
      </c>
      <c r="C280" s="60">
        <v>635</v>
      </c>
    </row>
    <row r="281" ht="34.15" customHeight="1" spans="1:3">
      <c r="A281" s="59" t="s">
        <v>629</v>
      </c>
      <c r="B281" s="62" t="s">
        <v>630</v>
      </c>
      <c r="C281" s="60">
        <v>1987.8317</v>
      </c>
    </row>
    <row r="282" ht="34.15" customHeight="1" spans="1:3">
      <c r="A282" s="59" t="s">
        <v>631</v>
      </c>
      <c r="B282" s="63" t="s">
        <v>140</v>
      </c>
      <c r="C282" s="60">
        <v>162.5089</v>
      </c>
    </row>
    <row r="283" ht="34.15" customHeight="1" spans="1:3">
      <c r="A283" s="59" t="s">
        <v>632</v>
      </c>
      <c r="B283" s="63" t="s">
        <v>633</v>
      </c>
      <c r="C283" s="60">
        <v>1000</v>
      </c>
    </row>
    <row r="284" ht="34.15" customHeight="1" spans="1:3">
      <c r="A284" s="59" t="s">
        <v>634</v>
      </c>
      <c r="B284" s="63" t="s">
        <v>150</v>
      </c>
      <c r="C284" s="60">
        <v>73.4228</v>
      </c>
    </row>
    <row r="285" ht="34.15" customHeight="1" spans="1:3">
      <c r="A285" s="59" t="s">
        <v>635</v>
      </c>
      <c r="B285" s="63" t="s">
        <v>636</v>
      </c>
      <c r="C285" s="60">
        <v>751.9</v>
      </c>
    </row>
    <row r="286" ht="34.15" customHeight="1" spans="1:3">
      <c r="A286" s="59" t="s">
        <v>637</v>
      </c>
      <c r="B286" s="62" t="s">
        <v>638</v>
      </c>
      <c r="C286" s="60">
        <v>7017.4631</v>
      </c>
    </row>
    <row r="287" ht="34.15" customHeight="1" spans="1:3">
      <c r="A287" s="59" t="s">
        <v>639</v>
      </c>
      <c r="B287" s="63" t="s">
        <v>640</v>
      </c>
      <c r="C287" s="60">
        <v>7017.4631</v>
      </c>
    </row>
    <row r="288" ht="34.15" customHeight="1" spans="1:3">
      <c r="A288" s="59" t="s">
        <v>641</v>
      </c>
      <c r="B288" s="62" t="s">
        <v>642</v>
      </c>
      <c r="C288" s="60">
        <v>1237.976</v>
      </c>
    </row>
    <row r="289" ht="34.15" customHeight="1" spans="1:3">
      <c r="A289" s="59" t="s">
        <v>643</v>
      </c>
      <c r="B289" s="63" t="s">
        <v>644</v>
      </c>
      <c r="C289" s="60">
        <v>1237.976</v>
      </c>
    </row>
    <row r="290" ht="34.15" customHeight="1" spans="1:3">
      <c r="A290" s="59" t="s">
        <v>645</v>
      </c>
      <c r="B290" s="62" t="s">
        <v>646</v>
      </c>
      <c r="C290" s="60">
        <v>4945.4047</v>
      </c>
    </row>
    <row r="291" ht="34.15" customHeight="1" spans="1:3">
      <c r="A291" s="59" t="s">
        <v>647</v>
      </c>
      <c r="B291" s="62" t="s">
        <v>648</v>
      </c>
      <c r="C291" s="60">
        <v>4945.4047</v>
      </c>
    </row>
    <row r="292" ht="34.15" customHeight="1" spans="1:3">
      <c r="A292" s="59" t="s">
        <v>649</v>
      </c>
      <c r="B292" s="63" t="s">
        <v>140</v>
      </c>
      <c r="C292" s="60">
        <v>73.3818</v>
      </c>
    </row>
    <row r="293" ht="34.15" customHeight="1" spans="1:3">
      <c r="A293" s="59" t="s">
        <v>650</v>
      </c>
      <c r="B293" s="63" t="s">
        <v>163</v>
      </c>
      <c r="C293" s="60">
        <v>17.76</v>
      </c>
    </row>
    <row r="294" ht="34.15" customHeight="1" spans="1:3">
      <c r="A294" s="59" t="s">
        <v>651</v>
      </c>
      <c r="B294" s="63" t="s">
        <v>652</v>
      </c>
      <c r="C294" s="60">
        <v>2760</v>
      </c>
    </row>
    <row r="295" ht="34.15" customHeight="1" spans="1:3">
      <c r="A295" s="59" t="s">
        <v>653</v>
      </c>
      <c r="B295" s="63" t="s">
        <v>654</v>
      </c>
      <c r="C295" s="60">
        <v>1072.473</v>
      </c>
    </row>
    <row r="296" ht="34.15" customHeight="1" spans="1:3">
      <c r="A296" s="59" t="s">
        <v>655</v>
      </c>
      <c r="B296" s="63" t="s">
        <v>656</v>
      </c>
      <c r="C296" s="60">
        <v>808.5169</v>
      </c>
    </row>
    <row r="297" ht="34.15" customHeight="1" spans="1:3">
      <c r="A297" s="59" t="s">
        <v>657</v>
      </c>
      <c r="B297" s="63" t="s">
        <v>658</v>
      </c>
      <c r="C297" s="60">
        <v>213.273</v>
      </c>
    </row>
    <row r="298" ht="34.15" customHeight="1" spans="1:3">
      <c r="A298" s="59" t="s">
        <v>659</v>
      </c>
      <c r="B298" s="62" t="s">
        <v>660</v>
      </c>
      <c r="C298" s="60">
        <v>2325.15242</v>
      </c>
    </row>
    <row r="299" ht="34.15" customHeight="1" spans="1:3">
      <c r="A299" s="59" t="s">
        <v>661</v>
      </c>
      <c r="B299" s="62" t="s">
        <v>662</v>
      </c>
      <c r="C299" s="60">
        <v>236.96882</v>
      </c>
    </row>
    <row r="300" ht="34.15" customHeight="1" spans="1:3">
      <c r="A300" s="59" t="s">
        <v>663</v>
      </c>
      <c r="B300" s="63" t="s">
        <v>140</v>
      </c>
      <c r="C300" s="60">
        <v>184.9463</v>
      </c>
    </row>
    <row r="301" ht="34.15" customHeight="1" spans="1:3">
      <c r="A301" s="59" t="s">
        <v>664</v>
      </c>
      <c r="B301" s="63" t="s">
        <v>665</v>
      </c>
      <c r="C301" s="60">
        <v>52.02252</v>
      </c>
    </row>
    <row r="302" ht="34.15" customHeight="1" spans="1:3">
      <c r="A302" s="59" t="s">
        <v>666</v>
      </c>
      <c r="B302" s="62" t="s">
        <v>667</v>
      </c>
      <c r="C302" s="60">
        <v>1055.0714</v>
      </c>
    </row>
    <row r="303" ht="34.15" customHeight="1" spans="1:3">
      <c r="A303" s="59" t="s">
        <v>668</v>
      </c>
      <c r="B303" s="63" t="s">
        <v>140</v>
      </c>
      <c r="C303" s="60">
        <v>345.487</v>
      </c>
    </row>
    <row r="304" ht="34.15" customHeight="1" spans="1:3">
      <c r="A304" s="59" t="s">
        <v>669</v>
      </c>
      <c r="B304" s="63" t="s">
        <v>670</v>
      </c>
      <c r="C304" s="60">
        <v>709.5844</v>
      </c>
    </row>
    <row r="305" ht="34.15" customHeight="1" spans="1:3">
      <c r="A305" s="59" t="s">
        <v>671</v>
      </c>
      <c r="B305" s="62" t="s">
        <v>672</v>
      </c>
      <c r="C305" s="60">
        <v>1033.1122</v>
      </c>
    </row>
    <row r="306" ht="34.15" customHeight="1" spans="1:3">
      <c r="A306" s="59" t="s">
        <v>673</v>
      </c>
      <c r="B306" s="63" t="s">
        <v>674</v>
      </c>
      <c r="C306" s="60">
        <v>1033.1122</v>
      </c>
    </row>
    <row r="307" ht="34.15" customHeight="1" spans="1:3">
      <c r="A307" s="59" t="s">
        <v>675</v>
      </c>
      <c r="B307" s="62" t="s">
        <v>676</v>
      </c>
      <c r="C307" s="60">
        <v>326.5564</v>
      </c>
    </row>
    <row r="308" ht="34.15" customHeight="1" spans="1:3">
      <c r="A308" s="59" t="s">
        <v>677</v>
      </c>
      <c r="B308" s="62" t="s">
        <v>678</v>
      </c>
      <c r="C308" s="60">
        <v>326.5564</v>
      </c>
    </row>
    <row r="309" ht="34.15" customHeight="1" spans="1:3">
      <c r="A309" s="59" t="s">
        <v>679</v>
      </c>
      <c r="B309" s="63" t="s">
        <v>140</v>
      </c>
      <c r="C309" s="60">
        <v>213.3562</v>
      </c>
    </row>
    <row r="310" ht="34.15" customHeight="1" spans="1:3">
      <c r="A310" s="59" t="s">
        <v>680</v>
      </c>
      <c r="B310" s="63" t="s">
        <v>150</v>
      </c>
      <c r="C310" s="60">
        <v>113.2002</v>
      </c>
    </row>
    <row r="311" ht="34.15" customHeight="1" spans="1:3">
      <c r="A311" s="59" t="s">
        <v>681</v>
      </c>
      <c r="B311" s="62" t="s">
        <v>682</v>
      </c>
      <c r="C311" s="60">
        <v>1624.522365</v>
      </c>
    </row>
    <row r="312" ht="34.15" customHeight="1" spans="1:3">
      <c r="A312" s="59" t="s">
        <v>683</v>
      </c>
      <c r="B312" s="62" t="s">
        <v>684</v>
      </c>
      <c r="C312" s="60">
        <v>1488.892365</v>
      </c>
    </row>
    <row r="313" ht="34.15" customHeight="1" spans="1:3">
      <c r="A313" s="59" t="s">
        <v>685</v>
      </c>
      <c r="B313" s="63" t="s">
        <v>140</v>
      </c>
      <c r="C313" s="60">
        <v>311.314665</v>
      </c>
    </row>
    <row r="314" ht="34.15" customHeight="1" spans="1:3">
      <c r="A314" s="59" t="s">
        <v>686</v>
      </c>
      <c r="B314" s="63" t="s">
        <v>150</v>
      </c>
      <c r="C314" s="60">
        <v>931.5777</v>
      </c>
    </row>
    <row r="315" ht="34.15" customHeight="1" spans="1:3">
      <c r="A315" s="59" t="s">
        <v>687</v>
      </c>
      <c r="B315" s="63" t="s">
        <v>688</v>
      </c>
      <c r="C315" s="60">
        <v>246</v>
      </c>
    </row>
    <row r="316" ht="34.15" customHeight="1" spans="1:3">
      <c r="A316" s="59" t="s">
        <v>689</v>
      </c>
      <c r="B316" s="62" t="s">
        <v>690</v>
      </c>
      <c r="C316" s="60">
        <v>135.63</v>
      </c>
    </row>
    <row r="317" ht="34.15" customHeight="1" spans="1:3">
      <c r="A317" s="59" t="s">
        <v>691</v>
      </c>
      <c r="B317" s="63" t="s">
        <v>692</v>
      </c>
      <c r="C317" s="60">
        <v>105.63</v>
      </c>
    </row>
    <row r="318" ht="34.15" customHeight="1" spans="1:3">
      <c r="A318" s="59" t="s">
        <v>693</v>
      </c>
      <c r="B318" s="63" t="s">
        <v>694</v>
      </c>
      <c r="C318" s="60">
        <v>30</v>
      </c>
    </row>
    <row r="319" ht="34.15" customHeight="1" spans="1:3">
      <c r="A319" s="59" t="s">
        <v>695</v>
      </c>
      <c r="B319" s="62" t="s">
        <v>696</v>
      </c>
      <c r="C319" s="60">
        <v>9977.408122</v>
      </c>
    </row>
    <row r="320" ht="34.15" customHeight="1" spans="1:3">
      <c r="A320" s="59" t="s">
        <v>697</v>
      </c>
      <c r="B320" s="62" t="s">
        <v>698</v>
      </c>
      <c r="C320" s="60">
        <v>9977.408122</v>
      </c>
    </row>
    <row r="321" ht="34.15" customHeight="1" spans="1:3">
      <c r="A321" s="59" t="s">
        <v>699</v>
      </c>
      <c r="B321" s="63" t="s">
        <v>700</v>
      </c>
      <c r="C321" s="60">
        <v>9977.408122</v>
      </c>
    </row>
    <row r="322" ht="34.15" customHeight="1" spans="1:3">
      <c r="A322" s="59" t="s">
        <v>701</v>
      </c>
      <c r="B322" s="62" t="s">
        <v>702</v>
      </c>
      <c r="C322" s="60">
        <v>1150.55784</v>
      </c>
    </row>
    <row r="323" ht="34.15" customHeight="1" spans="1:3">
      <c r="A323" s="59" t="s">
        <v>703</v>
      </c>
      <c r="B323" s="62" t="s">
        <v>704</v>
      </c>
      <c r="C323" s="60">
        <v>526.86784</v>
      </c>
    </row>
    <row r="324" ht="34.15" customHeight="1" spans="1:3">
      <c r="A324" s="59" t="s">
        <v>705</v>
      </c>
      <c r="B324" s="63" t="s">
        <v>140</v>
      </c>
      <c r="C324" s="60">
        <v>476.86784</v>
      </c>
    </row>
    <row r="325" ht="34.15" customHeight="1" spans="1:3">
      <c r="A325" s="59" t="s">
        <v>706</v>
      </c>
      <c r="B325" s="63" t="s">
        <v>707</v>
      </c>
      <c r="C325" s="60">
        <v>50</v>
      </c>
    </row>
    <row r="326" ht="34.15" customHeight="1" spans="1:3">
      <c r="A326" s="59" t="s">
        <v>708</v>
      </c>
      <c r="B326" s="62" t="s">
        <v>709</v>
      </c>
      <c r="C326" s="60">
        <v>623.69</v>
      </c>
    </row>
    <row r="327" ht="34.15" customHeight="1" spans="1:3">
      <c r="A327" s="59" t="s">
        <v>710</v>
      </c>
      <c r="B327" s="63" t="s">
        <v>140</v>
      </c>
      <c r="C327" s="60">
        <v>623.69</v>
      </c>
    </row>
    <row r="328" ht="34.15" customHeight="1" spans="1:3">
      <c r="A328" s="59" t="s">
        <v>711</v>
      </c>
      <c r="B328" s="62" t="s">
        <v>117</v>
      </c>
      <c r="C328" s="60">
        <v>4000</v>
      </c>
    </row>
    <row r="329" ht="34.15" customHeight="1" spans="1:3">
      <c r="A329" s="59" t="s">
        <v>712</v>
      </c>
      <c r="B329" s="62" t="s">
        <v>713</v>
      </c>
      <c r="C329" s="60">
        <v>4000</v>
      </c>
    </row>
    <row r="330" ht="34.15" customHeight="1" spans="1:3">
      <c r="A330" s="59" t="s">
        <v>714</v>
      </c>
      <c r="B330" s="63" t="s">
        <v>715</v>
      </c>
      <c r="C330" s="60">
        <v>4000</v>
      </c>
    </row>
    <row r="331" ht="34.15" customHeight="1" spans="1:3">
      <c r="A331" s="59" t="s">
        <v>716</v>
      </c>
      <c r="B331" s="62" t="s">
        <v>717</v>
      </c>
      <c r="C331" s="60">
        <v>25000</v>
      </c>
    </row>
    <row r="332" spans="1:3">
      <c r="A332" s="59" t="s">
        <v>718</v>
      </c>
      <c r="B332" s="62" t="s">
        <v>719</v>
      </c>
      <c r="C332" s="60">
        <v>25000</v>
      </c>
    </row>
    <row r="333" spans="1:3">
      <c r="A333" s="59" t="s">
        <v>720</v>
      </c>
      <c r="B333" s="63" t="s">
        <v>721</v>
      </c>
      <c r="C333" s="60">
        <v>25000</v>
      </c>
    </row>
    <row r="334" spans="1:3">
      <c r="A334" s="59" t="s">
        <v>722</v>
      </c>
      <c r="B334" s="62" t="s">
        <v>723</v>
      </c>
      <c r="C334" s="60">
        <v>51446</v>
      </c>
    </row>
    <row r="335" spans="1:3">
      <c r="A335" s="59" t="s">
        <v>724</v>
      </c>
      <c r="B335" s="62" t="s">
        <v>725</v>
      </c>
      <c r="C335" s="60">
        <v>51446</v>
      </c>
    </row>
    <row r="336" spans="1:3">
      <c r="A336" s="59" t="s">
        <v>726</v>
      </c>
      <c r="B336" s="63" t="s">
        <v>727</v>
      </c>
      <c r="C336" s="60">
        <v>6219</v>
      </c>
    </row>
    <row r="337" spans="1:3">
      <c r="A337" s="59" t="s">
        <v>728</v>
      </c>
      <c r="B337" s="63" t="s">
        <v>729</v>
      </c>
      <c r="C337" s="60">
        <v>45227</v>
      </c>
    </row>
    <row r="338" spans="1:3">
      <c r="A338" s="59" t="s">
        <v>730</v>
      </c>
      <c r="B338" s="62" t="s">
        <v>731</v>
      </c>
      <c r="C338" s="60">
        <v>29053</v>
      </c>
    </row>
    <row r="339" spans="1:3">
      <c r="A339" s="59" t="s">
        <v>732</v>
      </c>
      <c r="B339" s="62" t="s">
        <v>733</v>
      </c>
      <c r="C339" s="60">
        <v>29053</v>
      </c>
    </row>
    <row r="340" spans="1:3">
      <c r="A340" s="59" t="s">
        <v>734</v>
      </c>
      <c r="B340" s="63" t="s">
        <v>735</v>
      </c>
      <c r="C340" s="60">
        <v>11259</v>
      </c>
    </row>
    <row r="341" spans="1:3">
      <c r="A341" s="59" t="s">
        <v>736</v>
      </c>
      <c r="B341" s="63" t="s">
        <v>737</v>
      </c>
      <c r="C341" s="60">
        <v>17794</v>
      </c>
    </row>
    <row r="342" spans="1:3">
      <c r="A342" s="59" t="s">
        <v>738</v>
      </c>
      <c r="B342" s="62" t="s">
        <v>739</v>
      </c>
      <c r="C342" s="60">
        <v>65</v>
      </c>
    </row>
    <row r="343" spans="1:3">
      <c r="A343" s="59" t="s">
        <v>740</v>
      </c>
      <c r="B343" s="62" t="s">
        <v>741</v>
      </c>
      <c r="C343" s="60">
        <v>65</v>
      </c>
    </row>
    <row r="344" spans="1:3">
      <c r="A344" s="59" t="s">
        <v>742</v>
      </c>
      <c r="B344" s="63" t="s">
        <v>743</v>
      </c>
      <c r="C344" s="60">
        <v>65</v>
      </c>
    </row>
    <row r="345" spans="1:3">
      <c r="A345" s="5" t="s">
        <v>744</v>
      </c>
      <c r="B345" s="5"/>
      <c r="C345" s="60">
        <v>378280.863734</v>
      </c>
    </row>
  </sheetData>
  <mergeCells count="2">
    <mergeCell ref="A2:C2"/>
    <mergeCell ref="A345:B345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"/>
  <sheetViews>
    <sheetView workbookViewId="0">
      <selection activeCell="J10" sqref="J10"/>
    </sheetView>
  </sheetViews>
  <sheetFormatPr defaultColWidth="10" defaultRowHeight="14.25" outlineLevelCol="4"/>
  <cols>
    <col min="1" max="1" width="18.625" customWidth="1"/>
    <col min="2" max="2" width="61.5" customWidth="1"/>
    <col min="3" max="3" width="23.5" customWidth="1"/>
    <col min="4" max="4" width="19.25" customWidth="1"/>
    <col min="5" max="5" width="18.25" customWidth="1"/>
  </cols>
  <sheetData>
    <row r="1" customHeight="1" spans="1:2">
      <c r="A1" s="57" t="s">
        <v>745</v>
      </c>
      <c r="B1" s="11"/>
    </row>
    <row r="2" ht="57" customHeight="1" spans="1:5">
      <c r="A2" s="58" t="s">
        <v>746</v>
      </c>
      <c r="B2" s="58"/>
      <c r="C2" s="58"/>
      <c r="D2" s="58"/>
      <c r="E2" s="58"/>
    </row>
    <row r="3" ht="21.2" customHeight="1" spans="1:3">
      <c r="A3" s="38"/>
      <c r="B3" s="38"/>
      <c r="C3" s="45" t="s">
        <v>49</v>
      </c>
    </row>
    <row r="4" ht="34.15" customHeight="1" spans="1:5">
      <c r="A4" s="5" t="s">
        <v>747</v>
      </c>
      <c r="B4" s="5"/>
      <c r="C4" s="5" t="s">
        <v>748</v>
      </c>
      <c r="D4" s="5"/>
      <c r="E4" s="5"/>
    </row>
    <row r="5" ht="34.15" customHeight="1" spans="1:5">
      <c r="A5" s="5" t="s">
        <v>134</v>
      </c>
      <c r="B5" s="5" t="s">
        <v>749</v>
      </c>
      <c r="C5" s="5" t="s">
        <v>750</v>
      </c>
      <c r="D5" s="5" t="s">
        <v>751</v>
      </c>
      <c r="E5" s="5" t="s">
        <v>752</v>
      </c>
    </row>
    <row r="6" ht="34.15" customHeight="1" spans="1:5">
      <c r="A6" s="59" t="s">
        <v>753</v>
      </c>
      <c r="B6" s="59" t="s">
        <v>754</v>
      </c>
      <c r="C6" s="60">
        <v>161739.508328</v>
      </c>
      <c r="D6" s="7">
        <v>161739.508328</v>
      </c>
      <c r="E6" s="7"/>
    </row>
    <row r="7" ht="34.15" customHeight="1" spans="1:5">
      <c r="A7" s="59" t="s">
        <v>755</v>
      </c>
      <c r="B7" s="59" t="s">
        <v>756</v>
      </c>
      <c r="C7" s="60">
        <v>43664.426852</v>
      </c>
      <c r="D7" s="8">
        <v>43664.426852</v>
      </c>
      <c r="E7" s="8"/>
    </row>
    <row r="8" ht="34.15" customHeight="1" spans="1:5">
      <c r="A8" s="59" t="s">
        <v>757</v>
      </c>
      <c r="B8" s="59" t="s">
        <v>758</v>
      </c>
      <c r="C8" s="60">
        <v>22748.0738</v>
      </c>
      <c r="D8" s="8">
        <v>22748.0738</v>
      </c>
      <c r="E8" s="8"/>
    </row>
    <row r="9" ht="34.15" customHeight="1" spans="1:5">
      <c r="A9" s="59" t="s">
        <v>759</v>
      </c>
      <c r="B9" s="59" t="s">
        <v>760</v>
      </c>
      <c r="C9" s="60">
        <v>3304.022613</v>
      </c>
      <c r="D9" s="8">
        <v>3304.022613</v>
      </c>
      <c r="E9" s="8"/>
    </row>
    <row r="10" ht="34.15" customHeight="1" spans="1:5">
      <c r="A10" s="59" t="s">
        <v>761</v>
      </c>
      <c r="B10" s="59" t="s">
        <v>762</v>
      </c>
      <c r="C10" s="60">
        <v>30211.5936</v>
      </c>
      <c r="D10" s="8">
        <v>30211.5936</v>
      </c>
      <c r="E10" s="8"/>
    </row>
    <row r="11" ht="34.15" customHeight="1" spans="1:5">
      <c r="A11" s="59" t="s">
        <v>763</v>
      </c>
      <c r="B11" s="59" t="s">
        <v>764</v>
      </c>
      <c r="C11" s="60">
        <v>15799.47766</v>
      </c>
      <c r="D11" s="8">
        <v>15799.47766</v>
      </c>
      <c r="E11" s="8"/>
    </row>
    <row r="12" ht="34.15" customHeight="1" spans="1:5">
      <c r="A12" s="59" t="s">
        <v>765</v>
      </c>
      <c r="B12" s="59" t="s">
        <v>766</v>
      </c>
      <c r="C12" s="60">
        <v>7899.205005</v>
      </c>
      <c r="D12" s="8">
        <v>7899.205005</v>
      </c>
      <c r="E12" s="8"/>
    </row>
    <row r="13" ht="34.15" customHeight="1" spans="1:5">
      <c r="A13" s="59" t="s">
        <v>767</v>
      </c>
      <c r="B13" s="59" t="s">
        <v>768</v>
      </c>
      <c r="C13" s="60">
        <v>7489.820395</v>
      </c>
      <c r="D13" s="8">
        <v>7489.820395</v>
      </c>
      <c r="E13" s="8"/>
    </row>
    <row r="14" ht="34.15" customHeight="1" spans="1:5">
      <c r="A14" s="59" t="s">
        <v>769</v>
      </c>
      <c r="B14" s="59" t="s">
        <v>770</v>
      </c>
      <c r="C14" s="60">
        <v>1015.243882</v>
      </c>
      <c r="D14" s="8">
        <v>1015.243882</v>
      </c>
      <c r="E14" s="8"/>
    </row>
    <row r="15" ht="34.15" customHeight="1" spans="1:5">
      <c r="A15" s="59" t="s">
        <v>771</v>
      </c>
      <c r="B15" s="59" t="s">
        <v>772</v>
      </c>
      <c r="C15" s="60">
        <v>9875.488122</v>
      </c>
      <c r="D15" s="8">
        <v>9875.488122</v>
      </c>
      <c r="E15" s="8"/>
    </row>
    <row r="16" ht="34.15" customHeight="1" spans="1:5">
      <c r="A16" s="59" t="s">
        <v>773</v>
      </c>
      <c r="B16" s="59" t="s">
        <v>774</v>
      </c>
      <c r="C16" s="60">
        <v>19732.156399</v>
      </c>
      <c r="D16" s="8">
        <v>19732.156399</v>
      </c>
      <c r="E16" s="8"/>
    </row>
    <row r="17" ht="34.15" customHeight="1" spans="1:5">
      <c r="A17" s="59" t="s">
        <v>775</v>
      </c>
      <c r="B17" s="59" t="s">
        <v>776</v>
      </c>
      <c r="C17" s="60">
        <v>6319.26</v>
      </c>
      <c r="D17" s="7"/>
      <c r="E17" s="7">
        <v>6319.26</v>
      </c>
    </row>
    <row r="18" ht="34.15" customHeight="1" spans="1:5">
      <c r="A18" s="59" t="s">
        <v>777</v>
      </c>
      <c r="B18" s="59" t="s">
        <v>778</v>
      </c>
      <c r="C18" s="60">
        <v>1507.266</v>
      </c>
      <c r="D18" s="8"/>
      <c r="E18" s="8">
        <v>1507.266</v>
      </c>
    </row>
    <row r="19" ht="34.15" customHeight="1" spans="1:5">
      <c r="A19" s="59" t="s">
        <v>779</v>
      </c>
      <c r="B19" s="59" t="s">
        <v>780</v>
      </c>
      <c r="C19" s="60">
        <v>139.4</v>
      </c>
      <c r="D19" s="8"/>
      <c r="E19" s="8">
        <v>139.4</v>
      </c>
    </row>
    <row r="20" ht="34.15" customHeight="1" spans="1:5">
      <c r="A20" s="59" t="s">
        <v>781</v>
      </c>
      <c r="B20" s="59" t="s">
        <v>782</v>
      </c>
      <c r="C20" s="60">
        <v>3.2</v>
      </c>
      <c r="D20" s="8"/>
      <c r="E20" s="8">
        <v>3.2</v>
      </c>
    </row>
    <row r="21" ht="34.15" customHeight="1" spans="1:5">
      <c r="A21" s="59" t="s">
        <v>783</v>
      </c>
      <c r="B21" s="59" t="s">
        <v>784</v>
      </c>
      <c r="C21" s="60">
        <v>2.97</v>
      </c>
      <c r="D21" s="8"/>
      <c r="E21" s="8">
        <v>2.97</v>
      </c>
    </row>
    <row r="22" ht="34.15" customHeight="1" spans="1:5">
      <c r="A22" s="59" t="s">
        <v>785</v>
      </c>
      <c r="B22" s="59" t="s">
        <v>786</v>
      </c>
      <c r="C22" s="60">
        <v>54.8</v>
      </c>
      <c r="D22" s="8"/>
      <c r="E22" s="8">
        <v>54.8</v>
      </c>
    </row>
    <row r="23" ht="34.15" customHeight="1" spans="1:5">
      <c r="A23" s="59" t="s">
        <v>787</v>
      </c>
      <c r="B23" s="59" t="s">
        <v>788</v>
      </c>
      <c r="C23" s="60">
        <v>419.60834</v>
      </c>
      <c r="D23" s="8"/>
      <c r="E23" s="8">
        <v>419.60834</v>
      </c>
    </row>
    <row r="24" ht="34.15" customHeight="1" spans="1:5">
      <c r="A24" s="59" t="s">
        <v>789</v>
      </c>
      <c r="B24" s="59" t="s">
        <v>790</v>
      </c>
      <c r="C24" s="60">
        <v>175.444</v>
      </c>
      <c r="D24" s="8"/>
      <c r="E24" s="8">
        <v>175.444</v>
      </c>
    </row>
    <row r="25" ht="34.15" customHeight="1" spans="1:5">
      <c r="A25" s="59" t="s">
        <v>791</v>
      </c>
      <c r="B25" s="59" t="s">
        <v>792</v>
      </c>
      <c r="C25" s="60">
        <v>304.70166</v>
      </c>
      <c r="D25" s="8"/>
      <c r="E25" s="8">
        <v>304.70166</v>
      </c>
    </row>
    <row r="26" ht="34.15" customHeight="1" spans="1:5">
      <c r="A26" s="59" t="s">
        <v>793</v>
      </c>
      <c r="B26" s="59" t="s">
        <v>794</v>
      </c>
      <c r="C26" s="60">
        <v>33.56</v>
      </c>
      <c r="D26" s="8"/>
      <c r="E26" s="8">
        <v>33.56</v>
      </c>
    </row>
    <row r="27" ht="34.15" customHeight="1" spans="1:5">
      <c r="A27" s="59" t="s">
        <v>795</v>
      </c>
      <c r="B27" s="59" t="s">
        <v>796</v>
      </c>
      <c r="C27" s="60">
        <v>422.47</v>
      </c>
      <c r="D27" s="8"/>
      <c r="E27" s="8">
        <v>422.47</v>
      </c>
    </row>
    <row r="28" ht="34.15" customHeight="1" spans="1:5">
      <c r="A28" s="59" t="s">
        <v>797</v>
      </c>
      <c r="B28" s="59" t="s">
        <v>798</v>
      </c>
      <c r="C28" s="60">
        <v>215.35</v>
      </c>
      <c r="D28" s="8"/>
      <c r="E28" s="8">
        <v>215.35</v>
      </c>
    </row>
    <row r="29" ht="34.15" customHeight="1" spans="1:5">
      <c r="A29" s="59" t="s">
        <v>799</v>
      </c>
      <c r="B29" s="59" t="s">
        <v>800</v>
      </c>
      <c r="C29" s="60">
        <v>74.1</v>
      </c>
      <c r="D29" s="8"/>
      <c r="E29" s="8">
        <v>74.1</v>
      </c>
    </row>
    <row r="30" spans="1:5">
      <c r="A30" s="59" t="s">
        <v>801</v>
      </c>
      <c r="B30" s="59" t="s">
        <v>802</v>
      </c>
      <c r="C30" s="60">
        <v>52.7</v>
      </c>
      <c r="D30" s="8"/>
      <c r="E30" s="8">
        <v>52.7</v>
      </c>
    </row>
    <row r="31" spans="1:5">
      <c r="A31" s="59" t="s">
        <v>803</v>
      </c>
      <c r="B31" s="59" t="s">
        <v>804</v>
      </c>
      <c r="C31" s="60">
        <v>35.1</v>
      </c>
      <c r="D31" s="8"/>
      <c r="E31" s="8">
        <v>35.1</v>
      </c>
    </row>
    <row r="32" spans="1:5">
      <c r="A32" s="59" t="s">
        <v>805</v>
      </c>
      <c r="B32" s="59" t="s">
        <v>806</v>
      </c>
      <c r="C32" s="60">
        <v>72.816</v>
      </c>
      <c r="D32" s="8"/>
      <c r="E32" s="8">
        <v>72.816</v>
      </c>
    </row>
    <row r="33" spans="1:5">
      <c r="A33" s="59" t="s">
        <v>807</v>
      </c>
      <c r="B33" s="59" t="s">
        <v>808</v>
      </c>
      <c r="C33" s="60">
        <v>46</v>
      </c>
      <c r="D33" s="8"/>
      <c r="E33" s="8">
        <v>46</v>
      </c>
    </row>
    <row r="34" spans="1:5">
      <c r="A34" s="59" t="s">
        <v>809</v>
      </c>
      <c r="B34" s="59" t="s">
        <v>810</v>
      </c>
      <c r="C34" s="60">
        <v>2</v>
      </c>
      <c r="D34" s="8"/>
      <c r="E34" s="8">
        <v>2</v>
      </c>
    </row>
    <row r="35" spans="1:5">
      <c r="A35" s="59" t="s">
        <v>811</v>
      </c>
      <c r="B35" s="59" t="s">
        <v>812</v>
      </c>
      <c r="C35" s="60">
        <v>12.2</v>
      </c>
      <c r="D35" s="8"/>
      <c r="E35" s="8">
        <v>12.2</v>
      </c>
    </row>
    <row r="36" spans="1:5">
      <c r="A36" s="59" t="s">
        <v>813</v>
      </c>
      <c r="B36" s="59" t="s">
        <v>814</v>
      </c>
      <c r="C36" s="60">
        <v>681.11</v>
      </c>
      <c r="D36" s="8"/>
      <c r="E36" s="8">
        <v>681.11</v>
      </c>
    </row>
    <row r="37" spans="1:5">
      <c r="A37" s="59" t="s">
        <v>815</v>
      </c>
      <c r="B37" s="59" t="s">
        <v>816</v>
      </c>
      <c r="C37" s="60">
        <v>13.08</v>
      </c>
      <c r="D37" s="8"/>
      <c r="E37" s="8">
        <v>13.08</v>
      </c>
    </row>
    <row r="38" spans="1:5">
      <c r="A38" s="59" t="s">
        <v>817</v>
      </c>
      <c r="B38" s="59" t="s">
        <v>818</v>
      </c>
      <c r="C38" s="60">
        <v>8.9</v>
      </c>
      <c r="D38" s="8"/>
      <c r="E38" s="8">
        <v>8.9</v>
      </c>
    </row>
    <row r="39" spans="1:5">
      <c r="A39" s="59" t="s">
        <v>819</v>
      </c>
      <c r="B39" s="59" t="s">
        <v>820</v>
      </c>
      <c r="C39" s="60">
        <v>462.074</v>
      </c>
      <c r="D39" s="8"/>
      <c r="E39" s="8">
        <v>462.074</v>
      </c>
    </row>
    <row r="40" spans="1:5">
      <c r="A40" s="59" t="s">
        <v>821</v>
      </c>
      <c r="B40" s="59" t="s">
        <v>822</v>
      </c>
      <c r="C40" s="60">
        <v>1359.63</v>
      </c>
      <c r="D40" s="8"/>
      <c r="E40" s="8">
        <v>1359.63</v>
      </c>
    </row>
    <row r="41" spans="1:5">
      <c r="A41" s="59" t="s">
        <v>823</v>
      </c>
      <c r="B41" s="59" t="s">
        <v>824</v>
      </c>
      <c r="C41" s="60">
        <v>220.78</v>
      </c>
      <c r="D41" s="8"/>
      <c r="E41" s="8">
        <v>220.78</v>
      </c>
    </row>
    <row r="42" spans="1:5">
      <c r="A42" s="59" t="s">
        <v>825</v>
      </c>
      <c r="B42" s="59" t="s">
        <v>826</v>
      </c>
      <c r="C42" s="60">
        <v>28335.48529</v>
      </c>
      <c r="D42" s="7">
        <v>28335.48529</v>
      </c>
      <c r="E42" s="7"/>
    </row>
    <row r="43" spans="1:5">
      <c r="A43" s="59" t="s">
        <v>827</v>
      </c>
      <c r="B43" s="59" t="s">
        <v>828</v>
      </c>
      <c r="C43" s="60">
        <v>194.64667</v>
      </c>
      <c r="D43" s="8">
        <v>194.64667</v>
      </c>
      <c r="E43" s="8"/>
    </row>
    <row r="44" spans="1:5">
      <c r="A44" s="59" t="s">
        <v>829</v>
      </c>
      <c r="B44" s="59" t="s">
        <v>830</v>
      </c>
      <c r="C44" s="60">
        <v>24431.868172</v>
      </c>
      <c r="D44" s="8">
        <v>24431.868172</v>
      </c>
      <c r="E44" s="8"/>
    </row>
    <row r="45" spans="1:5">
      <c r="A45" s="59" t="s">
        <v>831</v>
      </c>
      <c r="B45" s="59" t="s">
        <v>832</v>
      </c>
      <c r="C45" s="60">
        <v>1000</v>
      </c>
      <c r="D45" s="8">
        <v>1000</v>
      </c>
      <c r="E45" s="8"/>
    </row>
    <row r="46" spans="1:5">
      <c r="A46" s="59" t="s">
        <v>833</v>
      </c>
      <c r="B46" s="59" t="s">
        <v>834</v>
      </c>
      <c r="C46" s="60">
        <v>2697.204448</v>
      </c>
      <c r="D46" s="8">
        <v>2697.204448</v>
      </c>
      <c r="E46" s="8"/>
    </row>
    <row r="47" spans="1:5">
      <c r="A47" s="59" t="s">
        <v>835</v>
      </c>
      <c r="B47" s="59" t="s">
        <v>836</v>
      </c>
      <c r="C47" s="60">
        <v>11.766</v>
      </c>
      <c r="D47" s="8">
        <v>11.766</v>
      </c>
      <c r="E47" s="8"/>
    </row>
    <row r="48" spans="1:5">
      <c r="A48" s="59" t="s">
        <v>837</v>
      </c>
      <c r="B48" s="59" t="s">
        <v>838</v>
      </c>
      <c r="C48" s="60">
        <v>30</v>
      </c>
      <c r="D48" s="7"/>
      <c r="E48" s="7">
        <v>30</v>
      </c>
    </row>
    <row r="49" spans="1:5">
      <c r="A49" s="59" t="s">
        <v>839</v>
      </c>
      <c r="B49" s="59" t="s">
        <v>840</v>
      </c>
      <c r="C49" s="60">
        <v>2</v>
      </c>
      <c r="D49" s="8"/>
      <c r="E49" s="8">
        <v>2</v>
      </c>
    </row>
    <row r="50" spans="1:5">
      <c r="A50" s="59" t="s">
        <v>841</v>
      </c>
      <c r="B50" s="59" t="s">
        <v>842</v>
      </c>
      <c r="C50" s="60">
        <v>28</v>
      </c>
      <c r="D50" s="8"/>
      <c r="E50" s="8">
        <v>28</v>
      </c>
    </row>
    <row r="51" spans="1:5">
      <c r="A51" s="5" t="s">
        <v>744</v>
      </c>
      <c r="B51" s="5"/>
      <c r="C51" s="60">
        <v>196424.253618</v>
      </c>
      <c r="D51" s="60">
        <v>190074.993618</v>
      </c>
      <c r="E51" s="60">
        <v>6349.26</v>
      </c>
    </row>
  </sheetData>
  <mergeCells count="5">
    <mergeCell ref="A2:E2"/>
    <mergeCell ref="A3:B3"/>
    <mergeCell ref="A4:B4"/>
    <mergeCell ref="C4:E4"/>
    <mergeCell ref="A51:B51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"/>
  <sheetViews>
    <sheetView workbookViewId="0">
      <selection activeCell="G15" sqref="G15"/>
    </sheetView>
  </sheetViews>
  <sheetFormatPr defaultColWidth="10" defaultRowHeight="14.25" outlineLevelCol="1"/>
  <cols>
    <col min="1" max="1" width="61.5" customWidth="1"/>
    <col min="2" max="2" width="30.75" customWidth="1"/>
    <col min="3" max="3" width="9.75" customWidth="1"/>
  </cols>
  <sheetData>
    <row r="1" ht="22.7" customHeight="1" spans="1:2">
      <c r="A1" s="11" t="s">
        <v>843</v>
      </c>
      <c r="B1" s="12"/>
    </row>
    <row r="2" ht="57" customHeight="1" spans="1:2">
      <c r="A2" s="13" t="s">
        <v>844</v>
      </c>
      <c r="B2" s="13"/>
    </row>
    <row r="3" ht="21.2" customHeight="1" spans="1:2">
      <c r="A3" s="44"/>
      <c r="B3" s="45" t="s">
        <v>49</v>
      </c>
    </row>
    <row r="4" ht="34.15" customHeight="1" spans="1:2">
      <c r="A4" s="15" t="s">
        <v>50</v>
      </c>
      <c r="B4" s="15" t="s">
        <v>51</v>
      </c>
    </row>
    <row r="5" ht="34.15" customHeight="1" spans="1:2">
      <c r="A5" s="46" t="s">
        <v>845</v>
      </c>
      <c r="B5" s="50"/>
    </row>
    <row r="6" ht="34.15" customHeight="1" spans="1:2">
      <c r="A6" s="16"/>
      <c r="B6" s="50"/>
    </row>
    <row r="7" ht="34.15" customHeight="1" spans="1:2">
      <c r="A7" s="16"/>
      <c r="B7" s="18"/>
    </row>
    <row r="8" ht="34.15" customHeight="1" spans="1:2">
      <c r="A8" s="46" t="s">
        <v>846</v>
      </c>
      <c r="B8" s="50"/>
    </row>
    <row r="9" ht="34.15" customHeight="1" spans="1:2">
      <c r="A9" s="16"/>
      <c r="B9" s="50"/>
    </row>
    <row r="10" ht="34.15" customHeight="1" spans="1:2">
      <c r="A10" s="16"/>
      <c r="B10" s="18"/>
    </row>
    <row r="11" ht="34.15" customHeight="1" spans="1:2">
      <c r="A11" s="15" t="s">
        <v>744</v>
      </c>
      <c r="B11" s="17"/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E20" sqref="E20"/>
    </sheetView>
  </sheetViews>
  <sheetFormatPr defaultColWidth="10" defaultRowHeight="14.25" outlineLevelRow="5" outlineLevelCol="1"/>
  <cols>
    <col min="1" max="1" width="61.5" customWidth="1"/>
    <col min="2" max="2" width="30.75" customWidth="1"/>
    <col min="3" max="3" width="9.75" customWidth="1"/>
  </cols>
  <sheetData>
    <row r="1" ht="22.7" customHeight="1" spans="1:2">
      <c r="A1" s="37" t="s">
        <v>847</v>
      </c>
      <c r="B1" s="37"/>
    </row>
    <row r="2" ht="57" customHeight="1" spans="1:2">
      <c r="A2" s="13" t="s">
        <v>848</v>
      </c>
      <c r="B2" s="13"/>
    </row>
    <row r="3" ht="21.2" customHeight="1" spans="1:2">
      <c r="A3" s="44"/>
      <c r="B3" s="45" t="s">
        <v>49</v>
      </c>
    </row>
    <row r="4" ht="34.15" customHeight="1" spans="1:2">
      <c r="A4" s="15" t="s">
        <v>849</v>
      </c>
      <c r="B4" s="15" t="s">
        <v>51</v>
      </c>
    </row>
    <row r="5" ht="34.15" customHeight="1" spans="1:2">
      <c r="A5" s="20" t="s">
        <v>850</v>
      </c>
      <c r="B5" s="18">
        <v>0</v>
      </c>
    </row>
    <row r="6" ht="34.15" customHeight="1" spans="1:2">
      <c r="A6" s="15" t="s">
        <v>744</v>
      </c>
      <c r="B6" s="17"/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C14" sqref="C14"/>
    </sheetView>
  </sheetViews>
  <sheetFormatPr defaultColWidth="10" defaultRowHeight="14.25" outlineLevelRow="5" outlineLevelCol="1"/>
  <cols>
    <col min="1" max="1" width="61.5" customWidth="1"/>
    <col min="2" max="2" width="30.75" customWidth="1"/>
    <col min="3" max="3" width="9.75" customWidth="1"/>
  </cols>
  <sheetData>
    <row r="1" ht="22.7" customHeight="1" spans="1:2">
      <c r="A1" s="11" t="s">
        <v>851</v>
      </c>
      <c r="B1" s="12"/>
    </row>
    <row r="2" ht="57" customHeight="1" spans="1:2">
      <c r="A2" s="13" t="s">
        <v>852</v>
      </c>
      <c r="B2" s="13"/>
    </row>
    <row r="3" ht="21.2" customHeight="1" spans="1:2">
      <c r="A3" s="55"/>
      <c r="B3" s="45" t="s">
        <v>49</v>
      </c>
    </row>
    <row r="4" ht="34.15" customHeight="1" spans="1:2">
      <c r="A4" s="15" t="s">
        <v>853</v>
      </c>
      <c r="B4" s="15" t="s">
        <v>51</v>
      </c>
    </row>
    <row r="5" ht="34.15" customHeight="1" spans="1:2">
      <c r="A5" s="15" t="s">
        <v>744</v>
      </c>
      <c r="B5" s="17"/>
    </row>
    <row r="6" ht="34.15" customHeight="1" spans="1:2">
      <c r="A6" s="56" t="s">
        <v>850</v>
      </c>
      <c r="B6" s="18">
        <v>0</v>
      </c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"/>
  <sheetViews>
    <sheetView workbookViewId="0">
      <selection activeCell="B20" sqref="B20"/>
    </sheetView>
  </sheetViews>
  <sheetFormatPr defaultColWidth="10" defaultRowHeight="14.25" outlineLevelRow="6" outlineLevelCol="1"/>
  <cols>
    <col min="1" max="1" width="61.5" customWidth="1"/>
    <col min="2" max="2" width="30.75" customWidth="1"/>
    <col min="3" max="3" width="9.75" customWidth="1"/>
  </cols>
  <sheetData>
    <row r="1" ht="22.7" customHeight="1" spans="1:2">
      <c r="A1" s="11" t="s">
        <v>854</v>
      </c>
      <c r="B1" s="12"/>
    </row>
    <row r="2" ht="57" customHeight="1" spans="1:2">
      <c r="A2" s="13" t="s">
        <v>855</v>
      </c>
      <c r="B2" s="13"/>
    </row>
    <row r="3" ht="21.2" customHeight="1" spans="1:2">
      <c r="A3" s="55"/>
      <c r="B3" s="45" t="s">
        <v>49</v>
      </c>
    </row>
    <row r="4" ht="34.15" customHeight="1" spans="1:2">
      <c r="A4" s="15" t="s">
        <v>849</v>
      </c>
      <c r="B4" s="15" t="s">
        <v>51</v>
      </c>
    </row>
    <row r="5" ht="34.15" customHeight="1" spans="1:2">
      <c r="A5" s="15" t="s">
        <v>744</v>
      </c>
      <c r="B5" s="17"/>
    </row>
    <row r="6" ht="34.15" customHeight="1" spans="1:2">
      <c r="A6" s="56" t="s">
        <v>850</v>
      </c>
      <c r="B6" s="18">
        <v>0</v>
      </c>
    </row>
    <row r="7" ht="34.15" customHeight="1" spans="1:2">
      <c r="A7" s="11"/>
      <c r="B7" s="11"/>
    </row>
  </sheetData>
  <mergeCells count="2">
    <mergeCell ref="A2:B2"/>
    <mergeCell ref="A7:B7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D15" sqref="D15"/>
    </sheetView>
  </sheetViews>
  <sheetFormatPr defaultColWidth="10" defaultRowHeight="14.25" outlineLevelRow="5" outlineLevelCol="1"/>
  <cols>
    <col min="1" max="1" width="61.5" customWidth="1"/>
    <col min="2" max="2" width="30.75" customWidth="1"/>
    <col min="3" max="3" width="9.75" customWidth="1"/>
  </cols>
  <sheetData>
    <row r="1" ht="22.7" customHeight="1" spans="1:2">
      <c r="A1" s="11" t="s">
        <v>856</v>
      </c>
      <c r="B1" s="11"/>
    </row>
    <row r="2" ht="57" customHeight="1" spans="1:2">
      <c r="A2" s="13" t="s">
        <v>857</v>
      </c>
      <c r="B2" s="13"/>
    </row>
    <row r="3" ht="21.2" customHeight="1" spans="1:2">
      <c r="A3" s="55"/>
      <c r="B3" s="45" t="s">
        <v>49</v>
      </c>
    </row>
    <row r="4" ht="34.15" customHeight="1" spans="1:2">
      <c r="A4" s="15" t="s">
        <v>849</v>
      </c>
      <c r="B4" s="15" t="s">
        <v>121</v>
      </c>
    </row>
    <row r="5" ht="34.15" customHeight="1" spans="1:2">
      <c r="A5" s="15" t="s">
        <v>744</v>
      </c>
      <c r="B5" s="17"/>
    </row>
    <row r="6" ht="34.15" customHeight="1" spans="1:2">
      <c r="A6" s="56" t="s">
        <v>850</v>
      </c>
      <c r="B6" s="18">
        <v>0</v>
      </c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A1" sqref="A1"/>
    </sheetView>
  </sheetViews>
  <sheetFormatPr defaultColWidth="10" defaultRowHeight="14.25" outlineLevelCol="4"/>
  <cols>
    <col min="1" max="1" width="41" customWidth="1"/>
    <col min="2" max="2" width="20.5" customWidth="1"/>
    <col min="3" max="3" width="19.5" customWidth="1"/>
    <col min="4" max="5" width="20.5" customWidth="1"/>
    <col min="6" max="6" width="9.75" customWidth="1"/>
  </cols>
  <sheetData>
    <row r="1" ht="22.7" customHeight="1" spans="1:5">
      <c r="A1" s="11" t="s">
        <v>858</v>
      </c>
      <c r="B1" s="12"/>
      <c r="C1" s="12"/>
      <c r="D1" s="12"/>
      <c r="E1" s="12"/>
    </row>
    <row r="2" ht="57" customHeight="1" spans="1:5">
      <c r="A2" s="13" t="s">
        <v>859</v>
      </c>
      <c r="B2" s="13"/>
      <c r="C2" s="13"/>
      <c r="D2" s="13"/>
      <c r="E2" s="13"/>
    </row>
    <row r="3" ht="22.7" customHeight="1" spans="1:5">
      <c r="A3" s="11"/>
      <c r="B3" s="11"/>
      <c r="C3" s="11"/>
      <c r="D3" s="14" t="s">
        <v>49</v>
      </c>
      <c r="E3" s="14"/>
    </row>
    <row r="4" ht="34.15" customHeight="1" spans="1:5">
      <c r="A4" s="15" t="s">
        <v>860</v>
      </c>
      <c r="B4" s="15" t="s">
        <v>861</v>
      </c>
      <c r="C4" s="15" t="s">
        <v>862</v>
      </c>
      <c r="D4" s="15" t="s">
        <v>863</v>
      </c>
      <c r="E4" s="15"/>
    </row>
    <row r="5" ht="34.15" customHeight="1" spans="1:5">
      <c r="A5" s="15"/>
      <c r="B5" s="15"/>
      <c r="C5" s="15"/>
      <c r="D5" s="15" t="s">
        <v>864</v>
      </c>
      <c r="E5" s="15" t="s">
        <v>865</v>
      </c>
    </row>
    <row r="6" ht="34.15" customHeight="1" spans="1:5">
      <c r="A6" s="15" t="s">
        <v>866</v>
      </c>
      <c r="B6" s="17">
        <v>1239.7</v>
      </c>
      <c r="C6" s="17">
        <f>C8+C9</f>
        <v>1221.24</v>
      </c>
      <c r="D6" s="17">
        <f t="shared" ref="D6:D11" si="0">C6-B6</f>
        <v>-18.46</v>
      </c>
      <c r="E6" s="53">
        <f t="shared" ref="E6:E11" si="1">D6/B6</f>
        <v>-0.0148906993627491</v>
      </c>
    </row>
    <row r="7" ht="34.15" customHeight="1" spans="1:5">
      <c r="A7" s="20" t="s">
        <v>867</v>
      </c>
      <c r="B7" s="18"/>
      <c r="C7" s="18"/>
      <c r="D7" s="17">
        <f t="shared" si="0"/>
        <v>0</v>
      </c>
      <c r="E7" s="17">
        <f>D7-C7</f>
        <v>0</v>
      </c>
    </row>
    <row r="8" ht="34.15" customHeight="1" spans="1:5">
      <c r="A8" s="20" t="s">
        <v>868</v>
      </c>
      <c r="B8" s="18">
        <v>285.15</v>
      </c>
      <c r="C8" s="18">
        <v>359.62</v>
      </c>
      <c r="D8" s="17">
        <f t="shared" si="0"/>
        <v>74.47</v>
      </c>
      <c r="E8" s="53">
        <f t="shared" si="1"/>
        <v>0.261160792565317</v>
      </c>
    </row>
    <row r="9" ht="34.15" customHeight="1" spans="1:5">
      <c r="A9" s="20" t="s">
        <v>869</v>
      </c>
      <c r="B9" s="18">
        <v>954.55</v>
      </c>
      <c r="C9" s="18">
        <v>861.62</v>
      </c>
      <c r="D9" s="17">
        <f t="shared" si="0"/>
        <v>-92.9299999999999</v>
      </c>
      <c r="E9" s="53">
        <f t="shared" si="1"/>
        <v>-0.0973547745010738</v>
      </c>
    </row>
    <row r="10" ht="34.15" customHeight="1" spans="1:5">
      <c r="A10" s="20" t="s">
        <v>870</v>
      </c>
      <c r="B10" s="18">
        <v>954.55</v>
      </c>
      <c r="C10" s="18">
        <v>861.62</v>
      </c>
      <c r="D10" s="17">
        <f t="shared" si="0"/>
        <v>-92.9299999999999</v>
      </c>
      <c r="E10" s="53">
        <f t="shared" si="1"/>
        <v>-0.0973547745010738</v>
      </c>
    </row>
    <row r="11" ht="34.15" customHeight="1" spans="1:5">
      <c r="A11" s="54" t="s">
        <v>871</v>
      </c>
      <c r="B11" s="18"/>
      <c r="C11" s="18"/>
      <c r="D11" s="17">
        <f t="shared" si="0"/>
        <v>0</v>
      </c>
      <c r="E11" s="17">
        <f>D11-C11</f>
        <v>0</v>
      </c>
    </row>
  </sheetData>
  <mergeCells count="6">
    <mergeCell ref="A2:E2"/>
    <mergeCell ref="D3:E3"/>
    <mergeCell ref="D4:E4"/>
    <mergeCell ref="A4:A5"/>
    <mergeCell ref="B4:B5"/>
    <mergeCell ref="C4:C5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6"/>
  <sheetViews>
    <sheetView tabSelected="1" topLeftCell="C4" workbookViewId="0">
      <selection activeCell="I28" sqref="I28"/>
    </sheetView>
  </sheetViews>
  <sheetFormatPr defaultColWidth="10" defaultRowHeight="14.25"/>
  <cols>
    <col min="1" max="2" width="9" style="21" hidden="1"/>
    <col min="3" max="3" width="51.1583333333333" style="21" customWidth="1"/>
    <col min="4" max="4" width="24.2916666666667" style="21" customWidth="1"/>
    <col min="5" max="5" width="21.7083333333333" style="21" customWidth="1"/>
    <col min="6" max="6" width="18.5" style="21" customWidth="1"/>
    <col min="7" max="7" width="9.76666666666667" style="21" customWidth="1"/>
    <col min="8" max="16374" width="10" style="21"/>
    <col min="16375" max="16384" width="10" style="22"/>
  </cols>
  <sheetData>
    <row r="1" s="21" customFormat="1" ht="22.5" hidden="1" spans="1:16384">
      <c r="A1" s="23">
        <v>0</v>
      </c>
      <c r="B1" s="23" t="s">
        <v>872</v>
      </c>
      <c r="C1" s="23" t="s">
        <v>873</v>
      </c>
      <c r="D1" s="21"/>
      <c r="E1" s="21"/>
      <c r="F1" s="21"/>
      <c r="G1" s="21"/>
      <c r="XEU1" s="22"/>
      <c r="XEV1" s="22"/>
      <c r="XEW1" s="22"/>
      <c r="XEX1" s="22"/>
      <c r="XEY1" s="22"/>
      <c r="XEZ1" s="22"/>
      <c r="XFA1" s="22"/>
      <c r="XFB1" s="22"/>
      <c r="XFC1" s="22"/>
      <c r="XFD1" s="22"/>
    </row>
    <row r="2" s="21" customFormat="1" ht="22.5" hidden="1" spans="1:16384">
      <c r="A2" s="23">
        <v>0</v>
      </c>
      <c r="B2" s="23" t="s">
        <v>874</v>
      </c>
      <c r="C2" s="23" t="s">
        <v>875</v>
      </c>
      <c r="D2" s="23" t="s">
        <v>876</v>
      </c>
      <c r="E2" s="23" t="s">
        <v>877</v>
      </c>
      <c r="F2" s="23" t="s">
        <v>878</v>
      </c>
      <c r="G2" s="21"/>
      <c r="XEU2" s="22"/>
      <c r="XEV2" s="22"/>
      <c r="XEW2" s="22"/>
      <c r="XEX2" s="22"/>
      <c r="XEY2" s="22"/>
      <c r="XEZ2" s="22"/>
      <c r="XFA2" s="22"/>
      <c r="XFB2" s="22"/>
      <c r="XFC2" s="22"/>
      <c r="XFD2" s="22"/>
    </row>
    <row r="3" s="21" customFormat="1" hidden="1" spans="1:16384">
      <c r="A3" s="23">
        <v>0</v>
      </c>
      <c r="B3" s="23" t="s">
        <v>879</v>
      </c>
      <c r="C3" s="23" t="s">
        <v>880</v>
      </c>
      <c r="D3" s="23" t="s">
        <v>881</v>
      </c>
      <c r="E3" s="23" t="s">
        <v>882</v>
      </c>
      <c r="F3" s="23" t="s">
        <v>883</v>
      </c>
      <c r="G3" s="21"/>
      <c r="XEU3" s="22"/>
      <c r="XEV3" s="22"/>
      <c r="XEW3" s="22"/>
      <c r="XEX3" s="22"/>
      <c r="XEY3" s="22"/>
      <c r="XEZ3" s="22"/>
      <c r="XFA3" s="22"/>
      <c r="XFB3" s="22"/>
      <c r="XFC3" s="22"/>
      <c r="XFD3" s="22"/>
    </row>
    <row r="4" s="21" customFormat="1" ht="14.3" customHeight="1" spans="1:16384">
      <c r="A4" s="23">
        <v>0</v>
      </c>
      <c r="B4" s="21"/>
      <c r="C4" s="23" t="s">
        <v>884</v>
      </c>
      <c r="D4" s="21"/>
      <c r="E4" s="21"/>
      <c r="F4" s="21"/>
      <c r="G4" s="21"/>
      <c r="XEU4" s="22"/>
      <c r="XEV4" s="22"/>
      <c r="XEW4" s="22"/>
      <c r="XEX4" s="22"/>
      <c r="XEY4" s="22"/>
      <c r="XEZ4" s="22"/>
      <c r="XFA4" s="22"/>
      <c r="XFB4" s="22"/>
      <c r="XFC4" s="22"/>
      <c r="XFD4" s="22"/>
    </row>
    <row r="5" s="21" customFormat="1" ht="28.6" customHeight="1" spans="1:16384">
      <c r="A5" s="23">
        <v>0</v>
      </c>
      <c r="B5" s="21"/>
      <c r="C5" s="24" t="s">
        <v>885</v>
      </c>
      <c r="D5" s="24"/>
      <c r="E5" s="24"/>
      <c r="F5" s="21"/>
      <c r="G5" s="21"/>
      <c r="XEU5" s="22"/>
      <c r="XEV5" s="22"/>
      <c r="XEW5" s="22"/>
      <c r="XEX5" s="22"/>
      <c r="XEY5" s="22"/>
      <c r="XEZ5" s="22"/>
      <c r="XFA5" s="22"/>
      <c r="XFB5" s="22"/>
      <c r="XFC5" s="22"/>
      <c r="XFD5" s="22"/>
    </row>
    <row r="6" s="21" customFormat="1" ht="14.3" customHeight="1" spans="1:16384">
      <c r="A6" s="23">
        <v>0</v>
      </c>
      <c r="B6" s="21"/>
      <c r="C6" s="23"/>
      <c r="D6" s="23"/>
      <c r="E6" s="25"/>
      <c r="F6" s="51" t="s">
        <v>49</v>
      </c>
      <c r="G6" s="21"/>
      <c r="XEU6" s="22"/>
      <c r="XEV6" s="22"/>
      <c r="XEW6" s="22"/>
      <c r="XEX6" s="22"/>
      <c r="XEY6" s="22"/>
      <c r="XEZ6" s="22"/>
      <c r="XFA6" s="22"/>
      <c r="XFB6" s="22"/>
      <c r="XFC6" s="22"/>
      <c r="XFD6" s="22"/>
    </row>
    <row r="7" s="21" customFormat="1" ht="19.9" customHeight="1" spans="1:16384">
      <c r="A7" s="23">
        <v>0</v>
      </c>
      <c r="B7" s="21"/>
      <c r="C7" s="26" t="s">
        <v>860</v>
      </c>
      <c r="D7" s="26" t="s">
        <v>51</v>
      </c>
      <c r="E7" s="27" t="s">
        <v>886</v>
      </c>
      <c r="F7" s="27" t="s">
        <v>887</v>
      </c>
      <c r="G7" s="21"/>
      <c r="XEU7" s="22"/>
      <c r="XEV7" s="22"/>
      <c r="XEW7" s="22"/>
      <c r="XEX7" s="22"/>
      <c r="XEY7" s="22"/>
      <c r="XEZ7" s="22"/>
      <c r="XFA7" s="22"/>
      <c r="XFB7" s="22"/>
      <c r="XFC7" s="22"/>
      <c r="XFD7" s="22"/>
    </row>
    <row r="8" s="21" customFormat="1" ht="25.6" customHeight="1" spans="1:16384">
      <c r="A8" s="23" t="s">
        <v>888</v>
      </c>
      <c r="B8" s="23" t="s">
        <v>889</v>
      </c>
      <c r="C8" s="29" t="s">
        <v>890</v>
      </c>
      <c r="D8" s="30" t="s">
        <v>891</v>
      </c>
      <c r="E8" s="31">
        <v>342004</v>
      </c>
      <c r="F8" s="31"/>
      <c r="G8" s="21"/>
      <c r="XEU8" s="22"/>
      <c r="XEV8" s="22"/>
      <c r="XEW8" s="22"/>
      <c r="XEX8" s="22"/>
      <c r="XEY8" s="22"/>
      <c r="XEZ8" s="22"/>
      <c r="XFA8" s="22"/>
      <c r="XFB8" s="22"/>
      <c r="XFC8" s="22"/>
      <c r="XFD8" s="22"/>
    </row>
    <row r="9" s="21" customFormat="1" ht="25.6" customHeight="1" spans="1:16384">
      <c r="A9" s="23" t="s">
        <v>888</v>
      </c>
      <c r="B9" s="23" t="s">
        <v>892</v>
      </c>
      <c r="C9" s="29" t="s">
        <v>893</v>
      </c>
      <c r="D9" s="30">
        <v>348500</v>
      </c>
      <c r="E9" s="31"/>
      <c r="F9" s="31"/>
      <c r="G9" s="21"/>
      <c r="XEU9" s="22"/>
      <c r="XEV9" s="22"/>
      <c r="XEW9" s="22"/>
      <c r="XEX9" s="22"/>
      <c r="XEY9" s="22"/>
      <c r="XEZ9" s="22"/>
      <c r="XFA9" s="22"/>
      <c r="XFB9" s="22"/>
      <c r="XFC9" s="22"/>
      <c r="XFD9" s="22"/>
    </row>
    <row r="10" s="21" customFormat="1" ht="25.6" customHeight="1" spans="1:16384">
      <c r="A10" s="23" t="s">
        <v>888</v>
      </c>
      <c r="B10" s="23" t="s">
        <v>894</v>
      </c>
      <c r="C10" s="29" t="s">
        <v>895</v>
      </c>
      <c r="D10" s="30" t="s">
        <v>891</v>
      </c>
      <c r="E10" s="31">
        <v>48193</v>
      </c>
      <c r="F10" s="31"/>
      <c r="G10" s="21"/>
      <c r="XEU10" s="22"/>
      <c r="XEV10" s="22"/>
      <c r="XEW10" s="22"/>
      <c r="XEX10" s="22"/>
      <c r="XEY10" s="22"/>
      <c r="XEZ10" s="22"/>
      <c r="XFA10" s="22"/>
      <c r="XFB10" s="22"/>
      <c r="XFC10" s="22"/>
      <c r="XFD10" s="22"/>
    </row>
    <row r="11" s="21" customFormat="1" ht="25.6" customHeight="1" spans="1:16384">
      <c r="A11" s="23" t="s">
        <v>888</v>
      </c>
      <c r="B11" s="52" t="s">
        <v>896</v>
      </c>
      <c r="C11" s="29" t="s">
        <v>897</v>
      </c>
      <c r="D11" s="30" t="s">
        <v>898</v>
      </c>
      <c r="E11" s="31"/>
      <c r="F11" s="31"/>
      <c r="G11" s="21"/>
      <c r="XEU11" s="22"/>
      <c r="XEV11" s="22"/>
      <c r="XEW11" s="22"/>
      <c r="XEX11" s="22"/>
      <c r="XEY11" s="22"/>
      <c r="XEZ11" s="22"/>
      <c r="XFA11" s="22"/>
      <c r="XFB11" s="22"/>
      <c r="XFC11" s="22"/>
      <c r="XFD11" s="22"/>
    </row>
    <row r="12" s="21" customFormat="1" ht="25.6" customHeight="1" spans="1:16384">
      <c r="A12" s="23" t="s">
        <v>888</v>
      </c>
      <c r="B12" s="23" t="s">
        <v>899</v>
      </c>
      <c r="C12" s="29" t="s">
        <v>900</v>
      </c>
      <c r="D12" s="30"/>
      <c r="E12" s="31">
        <v>48193</v>
      </c>
      <c r="F12" s="31"/>
      <c r="G12" s="21"/>
      <c r="XEU12" s="22"/>
      <c r="XEV12" s="22"/>
      <c r="XEW12" s="22"/>
      <c r="XEX12" s="22"/>
      <c r="XEY12" s="22"/>
      <c r="XEZ12" s="22"/>
      <c r="XFA12" s="22"/>
      <c r="XFB12" s="22"/>
      <c r="XFC12" s="22"/>
      <c r="XFD12" s="22"/>
    </row>
    <row r="13" s="21" customFormat="1" ht="25.6" customHeight="1" spans="1:16384">
      <c r="A13" s="23" t="s">
        <v>888</v>
      </c>
      <c r="B13" s="23" t="s">
        <v>901</v>
      </c>
      <c r="C13" s="29" t="s">
        <v>902</v>
      </c>
      <c r="D13" s="30"/>
      <c r="E13" s="31">
        <v>49985</v>
      </c>
      <c r="F13" s="31"/>
      <c r="G13" s="21"/>
      <c r="XEU13" s="22"/>
      <c r="XEV13" s="22"/>
      <c r="XEW13" s="22"/>
      <c r="XEX13" s="22"/>
      <c r="XEY13" s="22"/>
      <c r="XEZ13" s="22"/>
      <c r="XFA13" s="22"/>
      <c r="XFB13" s="22"/>
      <c r="XFC13" s="22"/>
      <c r="XFD13" s="22"/>
    </row>
    <row r="14" s="21" customFormat="1" ht="25.6" customHeight="1" spans="1:16384">
      <c r="A14" s="23" t="s">
        <v>888</v>
      </c>
      <c r="B14" s="23" t="s">
        <v>903</v>
      </c>
      <c r="C14" s="29" t="s">
        <v>904</v>
      </c>
      <c r="D14" s="30"/>
      <c r="E14" s="31">
        <v>340212</v>
      </c>
      <c r="F14" s="31"/>
      <c r="G14" s="21"/>
      <c r="XEU14" s="22"/>
      <c r="XEV14" s="22"/>
      <c r="XEW14" s="22"/>
      <c r="XEX14" s="22"/>
      <c r="XEY14" s="22"/>
      <c r="XEZ14" s="22"/>
      <c r="XFA14" s="22"/>
      <c r="XFB14" s="22"/>
      <c r="XFC14" s="22"/>
      <c r="XFD14" s="22"/>
    </row>
    <row r="15" s="21" customFormat="1" ht="25.6" customHeight="1" spans="1:16384">
      <c r="A15" s="23" t="s">
        <v>888</v>
      </c>
      <c r="B15" s="23" t="s">
        <v>905</v>
      </c>
      <c r="C15" s="29" t="s">
        <v>906</v>
      </c>
      <c r="D15" s="30"/>
      <c r="E15" s="31"/>
      <c r="F15" s="31"/>
      <c r="G15" s="21"/>
      <c r="XEU15" s="22"/>
      <c r="XEV15" s="22"/>
      <c r="XEW15" s="22"/>
      <c r="XEX15" s="22"/>
      <c r="XEY15" s="22"/>
      <c r="XEZ15" s="22"/>
      <c r="XFA15" s="22"/>
      <c r="XFB15" s="22"/>
      <c r="XFC15" s="22"/>
      <c r="XFD15" s="22"/>
    </row>
    <row r="16" s="21" customFormat="1" ht="25.6" customHeight="1" spans="1:16384">
      <c r="A16" s="23" t="s">
        <v>888</v>
      </c>
      <c r="B16" s="23" t="s">
        <v>907</v>
      </c>
      <c r="C16" s="33" t="s">
        <v>908</v>
      </c>
      <c r="D16" s="34"/>
      <c r="E16" s="35"/>
      <c r="F16" s="35"/>
      <c r="G16" s="21"/>
      <c r="XEU16" s="22"/>
      <c r="XEV16" s="22"/>
      <c r="XEW16" s="22"/>
      <c r="XEX16" s="22"/>
      <c r="XEY16" s="22"/>
      <c r="XEZ16" s="22"/>
      <c r="XFA16" s="22"/>
      <c r="XFB16" s="22"/>
      <c r="XFC16" s="22"/>
      <c r="XFD16" s="22"/>
    </row>
  </sheetData>
  <mergeCells count="1">
    <mergeCell ref="C5:E5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5"/>
  <sheetViews>
    <sheetView workbookViewId="0">
      <selection activeCell="F12" sqref="F12"/>
    </sheetView>
  </sheetViews>
  <sheetFormatPr defaultColWidth="10" defaultRowHeight="14.25" outlineLevelCol="1"/>
  <cols>
    <col min="1" max="1" width="61.5" customWidth="1"/>
    <col min="2" max="2" width="30.75" customWidth="1"/>
    <col min="3" max="3" width="9.75" customWidth="1"/>
  </cols>
  <sheetData>
    <row r="1" ht="22.7" customHeight="1" spans="1:2">
      <c r="A1" s="11" t="s">
        <v>909</v>
      </c>
      <c r="B1" s="12"/>
    </row>
    <row r="2" ht="57" customHeight="1" spans="1:2">
      <c r="A2" s="13" t="s">
        <v>910</v>
      </c>
      <c r="B2" s="13"/>
    </row>
    <row r="3" ht="22.7" customHeight="1" spans="1:2">
      <c r="A3" s="44"/>
      <c r="B3" s="45" t="s">
        <v>49</v>
      </c>
    </row>
    <row r="4" ht="34.15" customHeight="1" spans="1:2">
      <c r="A4" s="15" t="s">
        <v>50</v>
      </c>
      <c r="B4" s="15" t="s">
        <v>51</v>
      </c>
    </row>
    <row r="5" ht="34.15" customHeight="1" spans="1:2">
      <c r="A5" s="46" t="s">
        <v>911</v>
      </c>
      <c r="B5" s="50"/>
    </row>
    <row r="6" ht="34.15" customHeight="1" spans="1:2">
      <c r="A6" s="20" t="s">
        <v>912</v>
      </c>
      <c r="B6" s="18"/>
    </row>
    <row r="7" ht="34.15" customHeight="1" spans="1:2">
      <c r="A7" s="20" t="s">
        <v>913</v>
      </c>
      <c r="B7" s="18">
        <v>95936</v>
      </c>
    </row>
    <row r="8" ht="34.15" customHeight="1" spans="1:2">
      <c r="A8" s="20" t="s">
        <v>914</v>
      </c>
      <c r="B8" s="18"/>
    </row>
    <row r="9" ht="34.15" customHeight="1" spans="1:2">
      <c r="A9" s="20" t="s">
        <v>915</v>
      </c>
      <c r="B9" s="18">
        <v>600</v>
      </c>
    </row>
    <row r="10" ht="34.15" customHeight="1" spans="1:2">
      <c r="A10" s="20" t="s">
        <v>916</v>
      </c>
      <c r="B10" s="18">
        <v>130</v>
      </c>
    </row>
    <row r="11" ht="34.15" customHeight="1" spans="1:2">
      <c r="A11" s="20" t="s">
        <v>917</v>
      </c>
      <c r="B11" s="18"/>
    </row>
    <row r="12" ht="34.15" customHeight="1" spans="1:2">
      <c r="A12" s="46" t="s">
        <v>918</v>
      </c>
      <c r="B12" s="50"/>
    </row>
    <row r="13" ht="34.15" customHeight="1" spans="1:2">
      <c r="A13" s="20" t="s">
        <v>919</v>
      </c>
      <c r="B13" s="18"/>
    </row>
    <row r="14" ht="34.15" customHeight="1" spans="1:2">
      <c r="A14" s="20" t="s">
        <v>920</v>
      </c>
      <c r="B14" s="18"/>
    </row>
    <row r="15" ht="34.15" customHeight="1" spans="1:2">
      <c r="A15" s="15" t="s">
        <v>77</v>
      </c>
      <c r="B15" s="17">
        <f>B7+B9+B10</f>
        <v>96666</v>
      </c>
    </row>
    <row r="16" ht="34.15" customHeight="1" spans="1:2">
      <c r="A16" s="20" t="s">
        <v>921</v>
      </c>
      <c r="B16" s="18">
        <v>0</v>
      </c>
    </row>
    <row r="17" ht="34.15" customHeight="1" spans="1:2">
      <c r="A17" s="20" t="s">
        <v>79</v>
      </c>
      <c r="B17" s="18"/>
    </row>
    <row r="18" ht="34.15" customHeight="1" spans="1:2">
      <c r="A18" s="20" t="s">
        <v>922</v>
      </c>
      <c r="B18" s="18"/>
    </row>
    <row r="19" ht="34.15" customHeight="1" spans="1:2">
      <c r="A19" s="20" t="s">
        <v>923</v>
      </c>
      <c r="B19" s="18"/>
    </row>
    <row r="20" ht="34.15" customHeight="1" spans="1:2">
      <c r="A20" s="20" t="s">
        <v>924</v>
      </c>
      <c r="B20" s="18"/>
    </row>
    <row r="21" ht="34.15" customHeight="1" spans="1:2">
      <c r="A21" s="20" t="s">
        <v>925</v>
      </c>
      <c r="B21" s="18"/>
    </row>
    <row r="22" ht="34.15" customHeight="1" spans="1:2">
      <c r="A22" s="20" t="s">
        <v>926</v>
      </c>
      <c r="B22" s="18"/>
    </row>
    <row r="23" ht="34.15" customHeight="1" spans="1:2">
      <c r="A23" s="20" t="s">
        <v>927</v>
      </c>
      <c r="B23" s="18">
        <v>4320</v>
      </c>
    </row>
    <row r="24" ht="34.15" customHeight="1" spans="1:2">
      <c r="A24" s="20" t="s">
        <v>928</v>
      </c>
      <c r="B24" s="18" t="s">
        <v>130</v>
      </c>
    </row>
    <row r="25" ht="34.15" customHeight="1" spans="1:2">
      <c r="A25" s="15" t="s">
        <v>89</v>
      </c>
      <c r="B25" s="17">
        <f>B15+B23</f>
        <v>100986</v>
      </c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9"/>
  <sheetViews>
    <sheetView topLeftCell="A2" workbookViewId="0">
      <selection activeCell="A2" sqref="A2:B2"/>
    </sheetView>
  </sheetViews>
  <sheetFormatPr defaultColWidth="10" defaultRowHeight="14.25" outlineLevelCol="1"/>
  <cols>
    <col min="1" max="1" width="61.5" customWidth="1"/>
    <col min="2" max="2" width="30.75" customWidth="1"/>
    <col min="3" max="3" width="9.75" customWidth="1"/>
  </cols>
  <sheetData>
    <row r="1" ht="22.7" customHeight="1" spans="1:2">
      <c r="A1" s="11" t="s">
        <v>929</v>
      </c>
      <c r="B1" s="11"/>
    </row>
    <row r="2" ht="57" customHeight="1" spans="1:2">
      <c r="A2" s="13" t="s">
        <v>930</v>
      </c>
      <c r="B2" s="13"/>
    </row>
    <row r="3" ht="22.7" customHeight="1" spans="1:2">
      <c r="A3" s="44"/>
      <c r="B3" s="45" t="s">
        <v>49</v>
      </c>
    </row>
    <row r="4" ht="34.15" customHeight="1" spans="1:2">
      <c r="A4" s="15" t="s">
        <v>50</v>
      </c>
      <c r="B4" s="15" t="s">
        <v>51</v>
      </c>
    </row>
    <row r="5" ht="34.15" customHeight="1" spans="1:2">
      <c r="A5" s="20" t="s">
        <v>931</v>
      </c>
      <c r="B5" s="18">
        <v>15870</v>
      </c>
    </row>
    <row r="6" ht="34.15" customHeight="1" spans="1:2">
      <c r="A6" s="20" t="s">
        <v>932</v>
      </c>
      <c r="B6" s="18">
        <v>130</v>
      </c>
    </row>
    <row r="7" ht="34.15" customHeight="1" spans="1:2">
      <c r="A7" s="20" t="s">
        <v>933</v>
      </c>
      <c r="B7" s="18">
        <v>2110</v>
      </c>
    </row>
    <row r="8" ht="34.15" customHeight="1" spans="1:2">
      <c r="A8" s="20" t="s">
        <v>934</v>
      </c>
      <c r="B8" s="18">
        <v>28</v>
      </c>
    </row>
    <row r="9" ht="34.15" customHeight="1" spans="1:2">
      <c r="A9" s="15" t="s">
        <v>116</v>
      </c>
      <c r="B9" s="17">
        <f>B5+B6+B7+B8</f>
        <v>18138</v>
      </c>
    </row>
    <row r="10" ht="34.15" customHeight="1" spans="1:2">
      <c r="A10" s="46" t="s">
        <v>935</v>
      </c>
      <c r="B10" s="50"/>
    </row>
    <row r="11" ht="34.15" customHeight="1" spans="1:2">
      <c r="A11" s="46" t="s">
        <v>119</v>
      </c>
      <c r="B11" s="50">
        <f>B15</f>
        <v>78528</v>
      </c>
    </row>
    <row r="12" ht="34.15" customHeight="1" spans="1:2">
      <c r="A12" s="20" t="s">
        <v>936</v>
      </c>
      <c r="B12" s="18"/>
    </row>
    <row r="13" ht="34.15" customHeight="1" spans="1:2">
      <c r="A13" s="20" t="s">
        <v>937</v>
      </c>
      <c r="B13" s="18"/>
    </row>
    <row r="14" ht="34.15" customHeight="1" spans="1:2">
      <c r="A14" s="20" t="s">
        <v>938</v>
      </c>
      <c r="B14" s="18"/>
    </row>
    <row r="15" ht="34.15" customHeight="1" spans="1:2">
      <c r="A15" s="20" t="s">
        <v>939</v>
      </c>
      <c r="B15" s="18">
        <v>78528</v>
      </c>
    </row>
    <row r="16" ht="34.15" customHeight="1" spans="1:2">
      <c r="A16" s="20" t="s">
        <v>940</v>
      </c>
      <c r="B16" s="18"/>
    </row>
    <row r="17" ht="34.15" customHeight="1" spans="1:2">
      <c r="A17" s="20" t="s">
        <v>941</v>
      </c>
      <c r="B17" s="18">
        <v>4320</v>
      </c>
    </row>
    <row r="18" ht="34.15" customHeight="1" spans="1:2">
      <c r="A18" s="20" t="s">
        <v>942</v>
      </c>
      <c r="B18" s="18" t="s">
        <v>130</v>
      </c>
    </row>
    <row r="19" ht="34.15" customHeight="1" spans="1:2">
      <c r="A19" s="15" t="s">
        <v>131</v>
      </c>
      <c r="B19" s="17">
        <f>B9+B11+B17</f>
        <v>100986</v>
      </c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"/>
  <sheetViews>
    <sheetView topLeftCell="A2" workbookViewId="0">
      <selection activeCell="B8" sqref="B8"/>
    </sheetView>
  </sheetViews>
  <sheetFormatPr defaultColWidth="10" defaultRowHeight="14.25" outlineLevelCol="2"/>
  <cols>
    <col min="1" max="1" width="18" customWidth="1"/>
    <col min="2" max="2" width="61.5" customWidth="1"/>
    <col min="3" max="3" width="30.75" customWidth="1"/>
    <col min="4" max="4" width="9.75" customWidth="1"/>
  </cols>
  <sheetData>
    <row r="1" ht="22.7" customHeight="1" spans="1:3">
      <c r="A1" s="11" t="s">
        <v>943</v>
      </c>
      <c r="B1" s="12"/>
      <c r="C1" s="12"/>
    </row>
    <row r="2" ht="57" customHeight="1" spans="1:3">
      <c r="A2" s="13" t="s">
        <v>944</v>
      </c>
      <c r="B2" s="13"/>
      <c r="C2" s="13"/>
    </row>
    <row r="3" ht="22.7" customHeight="1" spans="1:3">
      <c r="A3" s="49"/>
      <c r="B3" s="44"/>
      <c r="C3" s="45" t="s">
        <v>49</v>
      </c>
    </row>
    <row r="4" ht="34.15" customHeight="1" spans="1:3">
      <c r="A4" s="15" t="s">
        <v>134</v>
      </c>
      <c r="B4" s="15" t="s">
        <v>749</v>
      </c>
      <c r="C4" s="15" t="s">
        <v>51</v>
      </c>
    </row>
    <row r="5" ht="34.15" customHeight="1" spans="1:3">
      <c r="A5" s="16" t="s">
        <v>561</v>
      </c>
      <c r="B5" s="20" t="s">
        <v>562</v>
      </c>
      <c r="C5" s="18">
        <f>C6+C8</f>
        <v>16000</v>
      </c>
    </row>
    <row r="6" ht="34.15" customHeight="1" spans="1:3">
      <c r="A6" s="16" t="s">
        <v>945</v>
      </c>
      <c r="B6" s="20" t="s">
        <v>931</v>
      </c>
      <c r="C6" s="18">
        <f>C7</f>
        <v>15870</v>
      </c>
    </row>
    <row r="7" ht="34.15" customHeight="1" spans="1:3">
      <c r="A7" s="16" t="s">
        <v>946</v>
      </c>
      <c r="B7" s="20" t="s">
        <v>947</v>
      </c>
      <c r="C7" s="18">
        <v>15870</v>
      </c>
    </row>
    <row r="8" ht="34.15" customHeight="1" spans="1:3">
      <c r="A8" s="16" t="s">
        <v>948</v>
      </c>
      <c r="B8" s="20" t="s">
        <v>932</v>
      </c>
      <c r="C8" s="18">
        <v>130</v>
      </c>
    </row>
    <row r="9" ht="34.15" customHeight="1" spans="1:3">
      <c r="A9" s="16" t="s">
        <v>949</v>
      </c>
      <c r="B9" s="20" t="s">
        <v>950</v>
      </c>
      <c r="C9" s="18">
        <v>130</v>
      </c>
    </row>
    <row r="10" ht="34.15" customHeight="1" spans="1:3">
      <c r="A10" s="16" t="s">
        <v>730</v>
      </c>
      <c r="B10" s="20" t="s">
        <v>731</v>
      </c>
      <c r="C10" s="18">
        <f>C11</f>
        <v>2110</v>
      </c>
    </row>
    <row r="11" ht="34.15" customHeight="1" spans="1:3">
      <c r="A11" s="16" t="s">
        <v>951</v>
      </c>
      <c r="B11" s="20" t="s">
        <v>933</v>
      </c>
      <c r="C11" s="18">
        <f>C12+C13</f>
        <v>2110</v>
      </c>
    </row>
    <row r="12" ht="34.15" customHeight="1" spans="1:3">
      <c r="A12" s="16" t="s">
        <v>952</v>
      </c>
      <c r="B12" s="20" t="s">
        <v>953</v>
      </c>
      <c r="C12" s="18">
        <v>1841</v>
      </c>
    </row>
    <row r="13" ht="34.15" customHeight="1" spans="1:3">
      <c r="A13" s="16">
        <v>2320411</v>
      </c>
      <c r="B13" s="20" t="s">
        <v>954</v>
      </c>
      <c r="C13" s="18">
        <v>269</v>
      </c>
    </row>
    <row r="14" ht="34.15" customHeight="1" spans="1:3">
      <c r="A14" s="16" t="s">
        <v>738</v>
      </c>
      <c r="B14" s="20" t="s">
        <v>739</v>
      </c>
      <c r="C14" s="18">
        <f>C15</f>
        <v>28</v>
      </c>
    </row>
    <row r="15" ht="34.15" customHeight="1" spans="1:3">
      <c r="A15" s="16" t="s">
        <v>955</v>
      </c>
      <c r="B15" s="20" t="s">
        <v>934</v>
      </c>
      <c r="C15" s="18">
        <f>C16+C17</f>
        <v>28</v>
      </c>
    </row>
    <row r="16" ht="34.15" customHeight="1" spans="1:3">
      <c r="A16" s="16" t="s">
        <v>956</v>
      </c>
      <c r="B16" s="20" t="s">
        <v>957</v>
      </c>
      <c r="C16" s="18">
        <v>25</v>
      </c>
    </row>
    <row r="17" ht="34.15" customHeight="1" spans="1:3">
      <c r="A17" s="16">
        <v>2330411</v>
      </c>
      <c r="B17" s="20" t="s">
        <v>958</v>
      </c>
      <c r="C17" s="18">
        <v>3</v>
      </c>
    </row>
    <row r="18" ht="34.15" customHeight="1" spans="1:3">
      <c r="A18" s="15" t="s">
        <v>959</v>
      </c>
      <c r="B18" s="15"/>
      <c r="C18" s="17">
        <f>C5+C10+C14</f>
        <v>18138</v>
      </c>
    </row>
  </sheetData>
  <mergeCells count="2">
    <mergeCell ref="A2:C2"/>
    <mergeCell ref="A18:B18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"/>
  <sheetViews>
    <sheetView workbookViewId="0">
      <selection activeCell="D21" sqref="D21"/>
    </sheetView>
  </sheetViews>
  <sheetFormatPr defaultColWidth="10" defaultRowHeight="14.25" outlineLevelRow="6" outlineLevelCol="1"/>
  <cols>
    <col min="1" max="1" width="66.625" customWidth="1"/>
    <col min="2" max="2" width="30.75" customWidth="1"/>
    <col min="3" max="3" width="9.75" customWidth="1"/>
  </cols>
  <sheetData>
    <row r="1" ht="22.7" customHeight="1" spans="1:2">
      <c r="A1" s="37" t="s">
        <v>960</v>
      </c>
      <c r="B1" s="37"/>
    </row>
    <row r="2" ht="57" customHeight="1" spans="1:2">
      <c r="A2" s="13" t="s">
        <v>961</v>
      </c>
      <c r="B2" s="13"/>
    </row>
    <row r="3" ht="21.2" customHeight="1" spans="1:2">
      <c r="A3" s="44"/>
      <c r="B3" s="45" t="s">
        <v>49</v>
      </c>
    </row>
    <row r="4" ht="34.15" customHeight="1" spans="1:2">
      <c r="A4" s="15" t="s">
        <v>50</v>
      </c>
      <c r="B4" s="15" t="s">
        <v>51</v>
      </c>
    </row>
    <row r="5" ht="34.15" customHeight="1" spans="1:2">
      <c r="A5" s="46"/>
      <c r="B5" s="47"/>
    </row>
    <row r="6" ht="34.15" customHeight="1" spans="1:2">
      <c r="A6" s="20"/>
      <c r="B6" s="48"/>
    </row>
    <row r="7" ht="34.15" customHeight="1" spans="1:2">
      <c r="A7" s="15" t="s">
        <v>744</v>
      </c>
      <c r="B7" s="17"/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B25" sqref="B25"/>
    </sheetView>
  </sheetViews>
  <sheetFormatPr defaultColWidth="10" defaultRowHeight="14.25" outlineLevelRow="5" outlineLevelCol="1"/>
  <cols>
    <col min="1" max="1" width="66.625" customWidth="1"/>
    <col min="2" max="2" width="30.75" customWidth="1"/>
    <col min="3" max="3" width="9.75" customWidth="1"/>
  </cols>
  <sheetData>
    <row r="1" customHeight="1" spans="1:1">
      <c r="A1" s="37" t="s">
        <v>962</v>
      </c>
    </row>
    <row r="2" ht="57" customHeight="1" spans="1:2">
      <c r="A2" s="13" t="s">
        <v>963</v>
      </c>
      <c r="B2" s="13"/>
    </row>
    <row r="3" ht="21.2" customHeight="1" spans="1:2">
      <c r="A3" s="38"/>
      <c r="B3" s="39" t="s">
        <v>49</v>
      </c>
    </row>
    <row r="4" ht="34.15" customHeight="1" spans="1:2">
      <c r="A4" s="40" t="s">
        <v>853</v>
      </c>
      <c r="B4" s="40" t="s">
        <v>51</v>
      </c>
    </row>
    <row r="5" ht="34.15" customHeight="1" spans="1:2">
      <c r="A5" s="41" t="s">
        <v>850</v>
      </c>
      <c r="B5" s="42">
        <v>0</v>
      </c>
    </row>
    <row r="6" ht="34.15" customHeight="1" spans="1:2">
      <c r="A6" s="40" t="s">
        <v>744</v>
      </c>
      <c r="B6" s="43"/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4"/>
  <sheetViews>
    <sheetView topLeftCell="C4" workbookViewId="0">
      <selection activeCell="D18" sqref="D18"/>
    </sheetView>
  </sheetViews>
  <sheetFormatPr defaultColWidth="10" defaultRowHeight="14.25"/>
  <cols>
    <col min="1" max="2" width="9" style="21" hidden="1"/>
    <col min="3" max="3" width="51.1583333333333" style="21" customWidth="1"/>
    <col min="4" max="4" width="24.2916666666667" style="21" customWidth="1"/>
    <col min="5" max="5" width="21.7083333333333" style="21" customWidth="1"/>
    <col min="6" max="6" width="10.875" style="21" customWidth="1"/>
    <col min="7" max="7" width="9.76666666666667" style="21" customWidth="1"/>
    <col min="8" max="16379" width="10" style="21"/>
    <col min="16380" max="16384" width="10" style="22"/>
  </cols>
  <sheetData>
    <row r="1" s="21" customFormat="1" ht="22.5" hidden="1" spans="1:16384">
      <c r="A1" s="23">
        <v>0</v>
      </c>
      <c r="B1" s="23" t="s">
        <v>964</v>
      </c>
      <c r="C1" s="23" t="s">
        <v>873</v>
      </c>
      <c r="D1" s="23"/>
      <c r="E1" s="21"/>
      <c r="F1" s="21"/>
      <c r="G1" s="21"/>
      <c r="XEZ1" s="22"/>
      <c r="XFA1" s="22"/>
      <c r="XFB1" s="22"/>
      <c r="XFC1" s="22"/>
      <c r="XFD1" s="22"/>
    </row>
    <row r="2" s="21" customFormat="1" ht="22.5" hidden="1" spans="1:16384">
      <c r="A2" s="23">
        <v>0</v>
      </c>
      <c r="B2" s="23" t="s">
        <v>874</v>
      </c>
      <c r="C2" s="23" t="s">
        <v>875</v>
      </c>
      <c r="D2" s="23" t="s">
        <v>876</v>
      </c>
      <c r="E2" s="23" t="s">
        <v>877</v>
      </c>
      <c r="F2" s="23" t="s">
        <v>878</v>
      </c>
      <c r="G2" s="21"/>
      <c r="XEZ2" s="22"/>
      <c r="XFA2" s="22"/>
      <c r="XFB2" s="22"/>
      <c r="XFC2" s="22"/>
      <c r="XFD2" s="22"/>
    </row>
    <row r="3" s="21" customFormat="1" hidden="1" spans="1:16384">
      <c r="A3" s="23">
        <v>0</v>
      </c>
      <c r="B3" s="23" t="s">
        <v>879</v>
      </c>
      <c r="C3" s="23" t="s">
        <v>880</v>
      </c>
      <c r="D3" s="23" t="s">
        <v>881</v>
      </c>
      <c r="E3" s="23" t="s">
        <v>882</v>
      </c>
      <c r="F3" s="23" t="s">
        <v>883</v>
      </c>
      <c r="G3" s="21"/>
      <c r="XEZ3" s="22"/>
      <c r="XFA3" s="22"/>
      <c r="XFB3" s="22"/>
      <c r="XFC3" s="22"/>
      <c r="XFD3" s="22"/>
    </row>
    <row r="4" s="21" customFormat="1" ht="14.3" customHeight="1" spans="1:16384">
      <c r="A4" s="23">
        <v>0</v>
      </c>
      <c r="B4" s="21"/>
      <c r="C4" s="23" t="s">
        <v>965</v>
      </c>
      <c r="D4" s="21"/>
      <c r="E4" s="21"/>
      <c r="F4" s="21"/>
      <c r="G4" s="21"/>
      <c r="XEZ4" s="22"/>
      <c r="XFA4" s="22"/>
      <c r="XFB4" s="22"/>
      <c r="XFC4" s="22"/>
      <c r="XFD4" s="22"/>
    </row>
    <row r="5" s="21" customFormat="1" ht="28.6" customHeight="1" spans="1:16384">
      <c r="A5" s="23">
        <v>0</v>
      </c>
      <c r="B5" s="21"/>
      <c r="C5" s="24" t="s">
        <v>966</v>
      </c>
      <c r="D5" s="24"/>
      <c r="E5" s="24"/>
      <c r="F5" s="21"/>
      <c r="G5" s="21"/>
      <c r="XEZ5" s="22"/>
      <c r="XFA5" s="22"/>
      <c r="XFB5" s="22"/>
      <c r="XFC5" s="22"/>
      <c r="XFD5" s="22"/>
    </row>
    <row r="6" s="21" customFormat="1" ht="14.3" customHeight="1" spans="1:16384">
      <c r="A6" s="23">
        <v>0</v>
      </c>
      <c r="B6" s="21"/>
      <c r="C6" s="23"/>
      <c r="D6" s="23"/>
      <c r="E6" s="25"/>
      <c r="F6" s="21" t="s">
        <v>49</v>
      </c>
      <c r="G6" s="21"/>
      <c r="XEZ6" s="22"/>
      <c r="XFA6" s="22"/>
      <c r="XFB6" s="22"/>
      <c r="XFC6" s="22"/>
      <c r="XFD6" s="22"/>
    </row>
    <row r="7" s="21" customFormat="1" ht="19.9" customHeight="1" spans="1:16384">
      <c r="A7" s="23">
        <v>0</v>
      </c>
      <c r="B7" s="21"/>
      <c r="C7" s="26" t="s">
        <v>860</v>
      </c>
      <c r="D7" s="26" t="s">
        <v>51</v>
      </c>
      <c r="E7" s="27" t="s">
        <v>886</v>
      </c>
      <c r="F7" s="28" t="s">
        <v>887</v>
      </c>
      <c r="G7" s="21"/>
      <c r="XEZ7" s="22"/>
      <c r="XFA7" s="22"/>
      <c r="XFB7" s="22"/>
      <c r="XFC7" s="22"/>
      <c r="XFD7" s="22"/>
    </row>
    <row r="8" s="21" customFormat="1" ht="25.6" customHeight="1" spans="1:16384">
      <c r="A8" s="23" t="s">
        <v>888</v>
      </c>
      <c r="B8" s="23" t="s">
        <v>967</v>
      </c>
      <c r="C8" s="29" t="s">
        <v>968</v>
      </c>
      <c r="D8" s="30"/>
      <c r="E8" s="31">
        <v>35689</v>
      </c>
      <c r="F8" s="32"/>
      <c r="G8" s="21"/>
      <c r="XEZ8" s="22"/>
      <c r="XFA8" s="22"/>
      <c r="XFB8" s="22"/>
      <c r="XFC8" s="22"/>
      <c r="XFD8" s="22"/>
    </row>
    <row r="9" s="21" customFormat="1" ht="25.6" customHeight="1" spans="1:16384">
      <c r="A9" s="23" t="s">
        <v>888</v>
      </c>
      <c r="B9" s="23" t="s">
        <v>969</v>
      </c>
      <c r="C9" s="29" t="s">
        <v>970</v>
      </c>
      <c r="D9" s="30">
        <v>57700</v>
      </c>
      <c r="E9" s="31"/>
      <c r="F9" s="32"/>
      <c r="G9" s="21"/>
      <c r="XEZ9" s="22"/>
      <c r="XFA9" s="22"/>
      <c r="XFB9" s="22"/>
      <c r="XFC9" s="22"/>
      <c r="XFD9" s="22"/>
    </row>
    <row r="10" s="21" customFormat="1" ht="25.6" customHeight="1" spans="1:16384">
      <c r="A10" s="23" t="s">
        <v>888</v>
      </c>
      <c r="B10" s="23" t="s">
        <v>971</v>
      </c>
      <c r="C10" s="29" t="s">
        <v>972</v>
      </c>
      <c r="D10" s="30"/>
      <c r="E10" s="31">
        <v>21612</v>
      </c>
      <c r="F10" s="32"/>
      <c r="G10" s="21"/>
      <c r="XEZ10" s="22"/>
      <c r="XFA10" s="22"/>
      <c r="XFB10" s="22"/>
      <c r="XFC10" s="22"/>
      <c r="XFD10" s="22"/>
    </row>
    <row r="11" s="21" customFormat="1" ht="25.6" customHeight="1" spans="1:16384">
      <c r="A11" s="23" t="s">
        <v>888</v>
      </c>
      <c r="B11" s="23" t="s">
        <v>973</v>
      </c>
      <c r="C11" s="29" t="s">
        <v>974</v>
      </c>
      <c r="D11" s="30"/>
      <c r="E11" s="31">
        <v>2912</v>
      </c>
      <c r="F11" s="32"/>
      <c r="G11" s="21"/>
      <c r="XEZ11" s="22"/>
      <c r="XFA11" s="22"/>
      <c r="XFB11" s="22"/>
      <c r="XFC11" s="22"/>
      <c r="XFD11" s="22"/>
    </row>
    <row r="12" s="21" customFormat="1" ht="25.6" customHeight="1" spans="1:16384">
      <c r="A12" s="23" t="s">
        <v>888</v>
      </c>
      <c r="B12" s="23" t="s">
        <v>975</v>
      </c>
      <c r="C12" s="29" t="s">
        <v>976</v>
      </c>
      <c r="D12" s="30"/>
      <c r="E12" s="31">
        <v>54389</v>
      </c>
      <c r="F12" s="32"/>
      <c r="G12" s="21"/>
      <c r="XEZ12" s="22"/>
      <c r="XFA12" s="22"/>
      <c r="XFB12" s="22"/>
      <c r="XFC12" s="22"/>
      <c r="XFD12" s="22"/>
    </row>
    <row r="13" s="21" customFormat="1" ht="25.6" customHeight="1" spans="1:16384">
      <c r="A13" s="23" t="s">
        <v>888</v>
      </c>
      <c r="B13" s="23" t="s">
        <v>977</v>
      </c>
      <c r="C13" s="29" t="s">
        <v>978</v>
      </c>
      <c r="D13" s="30"/>
      <c r="E13" s="31"/>
      <c r="F13" s="32"/>
      <c r="G13" s="21"/>
      <c r="XEZ13" s="22"/>
      <c r="XFA13" s="22"/>
      <c r="XFB13" s="22"/>
      <c r="XFC13" s="22"/>
      <c r="XFD13" s="22"/>
    </row>
    <row r="14" s="21" customFormat="1" ht="25.6" customHeight="1" spans="1:16384">
      <c r="A14" s="23" t="s">
        <v>888</v>
      </c>
      <c r="B14" s="23" t="s">
        <v>979</v>
      </c>
      <c r="C14" s="33" t="s">
        <v>980</v>
      </c>
      <c r="D14" s="34"/>
      <c r="E14" s="35"/>
      <c r="F14" s="36"/>
      <c r="G14" s="21"/>
      <c r="XEZ14" s="22"/>
      <c r="XFA14" s="22"/>
      <c r="XFB14" s="22"/>
      <c r="XFC14" s="22"/>
      <c r="XFD14" s="22"/>
    </row>
  </sheetData>
  <mergeCells count="1">
    <mergeCell ref="C5:E5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workbookViewId="0">
      <selection activeCell="B20" sqref="B20"/>
    </sheetView>
  </sheetViews>
  <sheetFormatPr defaultColWidth="10" defaultRowHeight="14.25" outlineLevelCol="1"/>
  <cols>
    <col min="1" max="1" width="61.5" customWidth="1"/>
    <col min="2" max="2" width="20.5" customWidth="1"/>
    <col min="3" max="3" width="9.75" customWidth="1"/>
  </cols>
  <sheetData>
    <row r="1" ht="22.7" customHeight="1" spans="1:2">
      <c r="A1" s="11" t="s">
        <v>981</v>
      </c>
      <c r="B1" s="11"/>
    </row>
    <row r="2" ht="57" customHeight="1" spans="1:2">
      <c r="A2" s="13" t="s">
        <v>982</v>
      </c>
      <c r="B2" s="13"/>
    </row>
    <row r="3" ht="22.7" customHeight="1" spans="1:2">
      <c r="A3" s="19"/>
      <c r="B3" s="14" t="s">
        <v>49</v>
      </c>
    </row>
    <row r="4" ht="34.15" customHeight="1" spans="1:2">
      <c r="A4" s="15" t="s">
        <v>983</v>
      </c>
      <c r="B4" s="15"/>
    </row>
    <row r="5" ht="34.15" customHeight="1" spans="1:2">
      <c r="A5" s="15" t="s">
        <v>984</v>
      </c>
      <c r="B5" s="15" t="s">
        <v>862</v>
      </c>
    </row>
    <row r="6" ht="34.15" customHeight="1" spans="1:2">
      <c r="A6" s="20" t="s">
        <v>985</v>
      </c>
      <c r="B6" s="18">
        <v>100</v>
      </c>
    </row>
    <row r="7" ht="34.15" customHeight="1" spans="1:2">
      <c r="A7" s="20" t="s">
        <v>986</v>
      </c>
      <c r="B7" s="18"/>
    </row>
    <row r="8" ht="34.15" customHeight="1" spans="1:2">
      <c r="A8" s="20" t="s">
        <v>987</v>
      </c>
      <c r="B8" s="18"/>
    </row>
    <row r="9" ht="34.15" customHeight="1" spans="1:2">
      <c r="A9" s="20" t="s">
        <v>988</v>
      </c>
      <c r="B9" s="18"/>
    </row>
    <row r="10" ht="34.15" customHeight="1" spans="1:2">
      <c r="A10" s="20" t="s">
        <v>989</v>
      </c>
      <c r="B10" s="18"/>
    </row>
    <row r="11" ht="34.15" customHeight="1" spans="1:2">
      <c r="A11" s="20"/>
      <c r="B11" s="18" t="s">
        <v>130</v>
      </c>
    </row>
    <row r="12" ht="34.15" customHeight="1" spans="1:2">
      <c r="A12" s="20"/>
      <c r="B12" s="18" t="s">
        <v>130</v>
      </c>
    </row>
    <row r="13" ht="34.15" customHeight="1" spans="1:2">
      <c r="A13" s="15" t="s">
        <v>990</v>
      </c>
      <c r="B13" s="17">
        <v>100</v>
      </c>
    </row>
    <row r="14" ht="34.15" customHeight="1" spans="1:2">
      <c r="A14" s="20" t="s">
        <v>991</v>
      </c>
      <c r="B14" s="18">
        <v>48</v>
      </c>
    </row>
    <row r="15" ht="34.15" customHeight="1" spans="1:2">
      <c r="A15" s="20"/>
      <c r="B15" s="18" t="s">
        <v>130</v>
      </c>
    </row>
    <row r="16" ht="34.15" customHeight="1" spans="1:2">
      <c r="A16" s="15" t="s">
        <v>992</v>
      </c>
      <c r="B16" s="17">
        <f>B13+B14</f>
        <v>148</v>
      </c>
    </row>
  </sheetData>
  <mergeCells count="2">
    <mergeCell ref="A2:B2"/>
    <mergeCell ref="A4:B4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workbookViewId="0">
      <selection activeCell="D6" sqref="D6"/>
    </sheetView>
  </sheetViews>
  <sheetFormatPr defaultColWidth="10" defaultRowHeight="14.25" outlineLevelCol="1"/>
  <cols>
    <col min="1" max="1" width="61.5" customWidth="1"/>
    <col min="2" max="2" width="20.5" customWidth="1"/>
    <col min="3" max="3" width="9.75" customWidth="1"/>
  </cols>
  <sheetData>
    <row r="1" customHeight="1" spans="1:2">
      <c r="A1" s="11" t="s">
        <v>993</v>
      </c>
      <c r="B1" s="12"/>
    </row>
    <row r="2" ht="57" customHeight="1" spans="1:2">
      <c r="A2" s="13" t="s">
        <v>994</v>
      </c>
      <c r="B2" s="13"/>
    </row>
    <row r="3" ht="22.7" customHeight="1" spans="1:2">
      <c r="A3" s="19"/>
      <c r="B3" s="14" t="s">
        <v>49</v>
      </c>
    </row>
    <row r="4" ht="34.15" customHeight="1" spans="1:2">
      <c r="A4" s="15" t="s">
        <v>995</v>
      </c>
      <c r="B4" s="15"/>
    </row>
    <row r="5" ht="34.15" customHeight="1" spans="1:2">
      <c r="A5" s="15" t="s">
        <v>984</v>
      </c>
      <c r="B5" s="15" t="s">
        <v>862</v>
      </c>
    </row>
    <row r="6" ht="34.15" customHeight="1" spans="1:2">
      <c r="A6" s="20" t="s">
        <v>996</v>
      </c>
      <c r="B6" s="18">
        <v>48</v>
      </c>
    </row>
    <row r="7" ht="34.15" customHeight="1" spans="1:2">
      <c r="A7" s="20" t="s">
        <v>997</v>
      </c>
      <c r="B7" s="18"/>
    </row>
    <row r="8" ht="34.15" customHeight="1" spans="1:2">
      <c r="A8" s="20" t="s">
        <v>998</v>
      </c>
      <c r="B8" s="18"/>
    </row>
    <row r="9" ht="34.15" customHeight="1" spans="1:2">
      <c r="A9" s="20" t="s">
        <v>999</v>
      </c>
      <c r="B9" s="18"/>
    </row>
    <row r="10" ht="34.15" customHeight="1" spans="1:2">
      <c r="A10" s="20" t="s">
        <v>1000</v>
      </c>
      <c r="B10" s="18"/>
    </row>
    <row r="11" ht="34.15" customHeight="1" spans="1:2">
      <c r="A11" s="20" t="s">
        <v>1001</v>
      </c>
      <c r="B11" s="18">
        <v>100</v>
      </c>
    </row>
    <row r="12" ht="34.15" customHeight="1" spans="1:2">
      <c r="A12" s="20"/>
      <c r="B12" s="18" t="s">
        <v>130</v>
      </c>
    </row>
    <row r="13" ht="34.15" customHeight="1" spans="1:2">
      <c r="A13" s="15" t="s">
        <v>1002</v>
      </c>
      <c r="B13" s="17">
        <f>B11+B6</f>
        <v>148</v>
      </c>
    </row>
    <row r="14" ht="34.15" customHeight="1" spans="1:2">
      <c r="A14" s="20" t="s">
        <v>1003</v>
      </c>
      <c r="B14" s="18"/>
    </row>
    <row r="15" ht="34.15" customHeight="1" spans="1:2">
      <c r="A15" s="20"/>
      <c r="B15" s="18" t="s">
        <v>130</v>
      </c>
    </row>
    <row r="16" ht="34.15" customHeight="1" spans="1:2">
      <c r="A16" s="15" t="s">
        <v>1004</v>
      </c>
      <c r="B16" s="17">
        <f>B13</f>
        <v>148</v>
      </c>
    </row>
  </sheetData>
  <mergeCells count="2">
    <mergeCell ref="A2:B2"/>
    <mergeCell ref="A4:B4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F19" sqref="F19"/>
    </sheetView>
  </sheetViews>
  <sheetFormatPr defaultColWidth="10" defaultRowHeight="14.25" outlineLevelRow="6" outlineLevelCol="5"/>
  <cols>
    <col min="1" max="1" width="20.5" customWidth="1"/>
    <col min="2" max="2" width="41" customWidth="1"/>
    <col min="3" max="6" width="16.375" customWidth="1"/>
    <col min="7" max="7" width="9.75" customWidth="1"/>
  </cols>
  <sheetData>
    <row r="1" ht="22.7" customHeight="1" spans="1:6">
      <c r="A1" s="11" t="s">
        <v>1005</v>
      </c>
      <c r="B1" s="12"/>
      <c r="C1" s="12"/>
      <c r="D1" s="12"/>
      <c r="E1" s="12"/>
      <c r="F1" s="12"/>
    </row>
    <row r="2" ht="57" customHeight="1" spans="1:6">
      <c r="A2" s="13" t="s">
        <v>1006</v>
      </c>
      <c r="B2" s="13"/>
      <c r="C2" s="13"/>
      <c r="D2" s="13"/>
      <c r="E2" s="13"/>
      <c r="F2" s="13"/>
    </row>
    <row r="3" ht="22.7" customHeight="1" spans="1:6">
      <c r="A3" s="11"/>
      <c r="B3" s="11"/>
      <c r="C3" s="11"/>
      <c r="D3" s="11"/>
      <c r="E3" s="11"/>
      <c r="F3" s="14" t="s">
        <v>49</v>
      </c>
    </row>
    <row r="4" ht="34.15" customHeight="1" spans="1:6">
      <c r="A4" s="15" t="s">
        <v>134</v>
      </c>
      <c r="B4" s="15" t="s">
        <v>1007</v>
      </c>
      <c r="C4" s="15" t="s">
        <v>862</v>
      </c>
      <c r="D4" s="15"/>
      <c r="E4" s="15"/>
      <c r="F4" s="15"/>
    </row>
    <row r="5" ht="34.15" customHeight="1" spans="1:6">
      <c r="A5" s="15"/>
      <c r="B5" s="15"/>
      <c r="C5" s="15" t="s">
        <v>744</v>
      </c>
      <c r="D5" s="15" t="s">
        <v>838</v>
      </c>
      <c r="E5" s="15" t="s">
        <v>1008</v>
      </c>
      <c r="F5" s="15" t="s">
        <v>717</v>
      </c>
    </row>
    <row r="6" ht="34.15" customHeight="1" spans="1:6">
      <c r="A6" s="16"/>
      <c r="B6" s="16"/>
      <c r="C6" s="17"/>
      <c r="D6" s="18"/>
      <c r="E6" s="18"/>
      <c r="F6" s="18"/>
    </row>
    <row r="7" ht="34.15" customHeight="1" spans="1:6">
      <c r="A7" s="15" t="s">
        <v>1009</v>
      </c>
      <c r="B7" s="15"/>
      <c r="C7" s="17">
        <f>D7+E7+F7</f>
        <v>148</v>
      </c>
      <c r="D7" s="17"/>
      <c r="E7" s="17">
        <v>148</v>
      </c>
      <c r="F7" s="17"/>
    </row>
  </sheetData>
  <mergeCells count="5">
    <mergeCell ref="A2:F2"/>
    <mergeCell ref="C4:F4"/>
    <mergeCell ref="A7:B7"/>
    <mergeCell ref="A4:A5"/>
    <mergeCell ref="B4:B5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2"/>
  <sheetViews>
    <sheetView topLeftCell="A25" workbookViewId="0">
      <selection activeCell="D34" sqref="D34"/>
    </sheetView>
  </sheetViews>
  <sheetFormatPr defaultColWidth="10" defaultRowHeight="14.25" outlineLevelCol="1"/>
  <cols>
    <col min="1" max="1" width="51.25" style="1" customWidth="1"/>
    <col min="2" max="2" width="26.625" style="1" customWidth="1"/>
    <col min="3" max="3" width="9.75" style="1" customWidth="1"/>
    <col min="4" max="16384" width="10" style="1"/>
  </cols>
  <sheetData>
    <row r="1" s="1" customFormat="1" ht="22.7" customHeight="1" spans="1:2">
      <c r="A1" s="10" t="s">
        <v>1010</v>
      </c>
      <c r="B1" s="10"/>
    </row>
    <row r="2" s="1" customFormat="1" ht="57" customHeight="1" spans="1:2">
      <c r="A2" s="3" t="s">
        <v>1011</v>
      </c>
      <c r="B2" s="3"/>
    </row>
    <row r="3" s="1" customFormat="1" ht="22.7" customHeight="1" spans="1:2">
      <c r="A3" s="2"/>
      <c r="B3" s="4" t="s">
        <v>49</v>
      </c>
    </row>
    <row r="4" s="1" customFormat="1" ht="34.15" customHeight="1" spans="1:2">
      <c r="A4" s="5" t="s">
        <v>860</v>
      </c>
      <c r="B4" s="5" t="s">
        <v>862</v>
      </c>
    </row>
    <row r="5" s="1" customFormat="1" ht="34.15" customHeight="1" spans="1:2">
      <c r="A5" s="6" t="s">
        <v>1012</v>
      </c>
      <c r="B5" s="8"/>
    </row>
    <row r="6" s="1" customFormat="1" ht="34.15" customHeight="1" spans="1:2">
      <c r="A6" s="6" t="s">
        <v>1013</v>
      </c>
      <c r="B6" s="8"/>
    </row>
    <row r="7" s="1" customFormat="1" ht="34.15" customHeight="1" spans="1:2">
      <c r="A7" s="9" t="s">
        <v>1014</v>
      </c>
      <c r="B7" s="8"/>
    </row>
    <row r="8" s="1" customFormat="1" ht="34.15" customHeight="1" spans="1:2">
      <c r="A8" s="9" t="s">
        <v>1015</v>
      </c>
      <c r="B8" s="8"/>
    </row>
    <row r="9" s="1" customFormat="1" ht="34.15" customHeight="1" spans="1:2">
      <c r="A9" s="9" t="s">
        <v>1016</v>
      </c>
      <c r="B9" s="8"/>
    </row>
    <row r="10" s="1" customFormat="1" ht="34.15" customHeight="1" spans="1:2">
      <c r="A10" s="9" t="s">
        <v>1017</v>
      </c>
      <c r="B10" s="8"/>
    </row>
    <row r="11" s="1" customFormat="1" ht="34.15" customHeight="1" spans="1:2">
      <c r="A11" s="6" t="s">
        <v>1018</v>
      </c>
      <c r="B11" s="8"/>
    </row>
    <row r="12" s="1" customFormat="1" ht="34.15" customHeight="1" spans="1:2">
      <c r="A12" s="6" t="s">
        <v>1013</v>
      </c>
      <c r="B12" s="8"/>
    </row>
    <row r="13" s="1" customFormat="1" ht="34.15" customHeight="1" spans="1:2">
      <c r="A13" s="9" t="s">
        <v>1014</v>
      </c>
      <c r="B13" s="8"/>
    </row>
    <row r="14" s="1" customFormat="1" ht="34.15" customHeight="1" spans="1:2">
      <c r="A14" s="9" t="s">
        <v>1015</v>
      </c>
      <c r="B14" s="8"/>
    </row>
    <row r="15" s="1" customFormat="1" ht="34.15" customHeight="1" spans="1:2">
      <c r="A15" s="9" t="s">
        <v>82</v>
      </c>
      <c r="B15" s="8"/>
    </row>
    <row r="16" s="1" customFormat="1" ht="34.15" customHeight="1" spans="1:2">
      <c r="A16" s="6" t="s">
        <v>1019</v>
      </c>
      <c r="B16" s="8"/>
    </row>
    <row r="17" s="1" customFormat="1" ht="34.15" customHeight="1" spans="1:2">
      <c r="A17" s="6" t="s">
        <v>1013</v>
      </c>
      <c r="B17" s="8"/>
    </row>
    <row r="18" s="1" customFormat="1" ht="34.15" customHeight="1" spans="1:2">
      <c r="A18" s="9" t="s">
        <v>1014</v>
      </c>
      <c r="B18" s="8"/>
    </row>
    <row r="19" s="1" customFormat="1" ht="34.15" customHeight="1" spans="1:2">
      <c r="A19" s="9" t="s">
        <v>1015</v>
      </c>
      <c r="B19" s="8"/>
    </row>
    <row r="20" s="1" customFormat="1" ht="34.15" customHeight="1" spans="1:2">
      <c r="A20" s="9" t="s">
        <v>1017</v>
      </c>
      <c r="B20" s="8"/>
    </row>
    <row r="21" s="1" customFormat="1" ht="34.15" customHeight="1" spans="1:2">
      <c r="A21" s="6" t="s">
        <v>1020</v>
      </c>
      <c r="B21" s="8"/>
    </row>
    <row r="22" s="1" customFormat="1" ht="34.15" customHeight="1" spans="1:2">
      <c r="A22" s="6" t="s">
        <v>1013</v>
      </c>
      <c r="B22" s="8"/>
    </row>
    <row r="23" s="1" customFormat="1" ht="34.15" customHeight="1" spans="1:2">
      <c r="A23" s="9" t="s">
        <v>1014</v>
      </c>
      <c r="B23" s="8"/>
    </row>
    <row r="24" s="1" customFormat="1" ht="34.15" customHeight="1" spans="1:2">
      <c r="A24" s="9" t="s">
        <v>1015</v>
      </c>
      <c r="B24" s="8"/>
    </row>
    <row r="25" s="1" customFormat="1" ht="34.15" customHeight="1" spans="1:2">
      <c r="A25" s="9" t="s">
        <v>82</v>
      </c>
      <c r="B25" s="8"/>
    </row>
    <row r="26" s="1" customFormat="1" ht="34.15" customHeight="1" spans="1:2">
      <c r="A26" s="6" t="s">
        <v>1021</v>
      </c>
      <c r="B26" s="8">
        <v>17384.71</v>
      </c>
    </row>
    <row r="27" s="1" customFormat="1" ht="34.15" customHeight="1" spans="1:2">
      <c r="A27" s="6" t="s">
        <v>1022</v>
      </c>
      <c r="B27" s="8">
        <v>44072.58</v>
      </c>
    </row>
    <row r="28" s="1" customFormat="1" ht="34.15" customHeight="1" spans="1:2">
      <c r="A28" s="6" t="s">
        <v>1013</v>
      </c>
      <c r="B28" s="8">
        <v>21165.29</v>
      </c>
    </row>
    <row r="29" s="1" customFormat="1" ht="34.15" customHeight="1" spans="1:2">
      <c r="A29" s="9" t="s">
        <v>1014</v>
      </c>
      <c r="B29" s="8">
        <v>22693.74</v>
      </c>
    </row>
    <row r="30" s="1" customFormat="1" ht="34.15" customHeight="1" spans="1:2">
      <c r="A30" s="9" t="s">
        <v>1015</v>
      </c>
      <c r="B30" s="8">
        <v>10.55</v>
      </c>
    </row>
    <row r="31" s="1" customFormat="1" ht="34.15" customHeight="1" spans="1:2">
      <c r="A31" s="9" t="s">
        <v>1023</v>
      </c>
      <c r="B31" s="8"/>
    </row>
    <row r="32" s="1" customFormat="1" ht="34.15" customHeight="1" spans="1:2">
      <c r="A32" s="9" t="s">
        <v>1017</v>
      </c>
      <c r="B32" s="8">
        <v>203</v>
      </c>
    </row>
    <row r="33" s="1" customFormat="1" ht="34.15" customHeight="1" spans="1:2">
      <c r="A33" s="6" t="s">
        <v>1024</v>
      </c>
      <c r="B33" s="7"/>
    </row>
    <row r="34" s="1" customFormat="1" ht="34.15" customHeight="1" spans="1:2">
      <c r="A34" s="6" t="s">
        <v>1025</v>
      </c>
      <c r="B34" s="7"/>
    </row>
    <row r="35" s="1" customFormat="1" ht="34.15" customHeight="1" spans="1:2">
      <c r="A35" s="6" t="s">
        <v>1026</v>
      </c>
      <c r="B35" s="7"/>
    </row>
    <row r="36" s="1" customFormat="1" ht="34.15" customHeight="1" spans="1:2">
      <c r="A36" s="6" t="s">
        <v>1027</v>
      </c>
      <c r="B36" s="7">
        <v>61457.29</v>
      </c>
    </row>
    <row r="37" s="1" customFormat="1" ht="34.15" customHeight="1" spans="1:2">
      <c r="A37" s="6" t="s">
        <v>1013</v>
      </c>
      <c r="B37" s="7">
        <v>24417.89</v>
      </c>
    </row>
    <row r="38" s="1" customFormat="1" ht="34.15" customHeight="1" spans="1:2">
      <c r="A38" s="9" t="s">
        <v>1014</v>
      </c>
      <c r="B38" s="7">
        <v>36442.38</v>
      </c>
    </row>
    <row r="39" s="1" customFormat="1" ht="34.15" customHeight="1" spans="1:2">
      <c r="A39" s="9" t="s">
        <v>1015</v>
      </c>
      <c r="B39" s="7">
        <v>70.55</v>
      </c>
    </row>
    <row r="40" s="1" customFormat="1" ht="34.15" customHeight="1" spans="1:2">
      <c r="A40" s="9" t="s">
        <v>1016</v>
      </c>
      <c r="B40" s="7"/>
    </row>
    <row r="41" s="1" customFormat="1" ht="34.15" customHeight="1" spans="1:2">
      <c r="A41" s="9" t="s">
        <v>82</v>
      </c>
      <c r="B41" s="7"/>
    </row>
    <row r="42" s="1" customFormat="1" ht="34.15" customHeight="1" spans="1:2">
      <c r="A42" s="9" t="s">
        <v>1017</v>
      </c>
      <c r="B42" s="7">
        <v>217</v>
      </c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1"/>
  <sheetViews>
    <sheetView workbookViewId="0">
      <selection activeCell="E11" sqref="E11"/>
    </sheetView>
  </sheetViews>
  <sheetFormatPr defaultColWidth="10" defaultRowHeight="14.25" outlineLevelCol="1"/>
  <cols>
    <col min="1" max="1" width="64.125" style="1" customWidth="1"/>
    <col min="2" max="2" width="25.625" style="1" customWidth="1"/>
    <col min="3" max="3" width="9.75" style="1" customWidth="1"/>
    <col min="4" max="16384" width="10" style="1"/>
  </cols>
  <sheetData>
    <row r="1" s="1" customFormat="1" ht="22.7" customHeight="1" spans="1:2">
      <c r="A1" s="2" t="s">
        <v>1028</v>
      </c>
      <c r="B1" s="2"/>
    </row>
    <row r="2" s="1" customFormat="1" ht="57" customHeight="1" spans="1:2">
      <c r="A2" s="3" t="s">
        <v>1029</v>
      </c>
      <c r="B2" s="3"/>
    </row>
    <row r="3" s="1" customFormat="1" ht="22.7" customHeight="1" spans="1:2">
      <c r="A3" s="2"/>
      <c r="B3" s="4" t="s">
        <v>49</v>
      </c>
    </row>
    <row r="4" s="1" customFormat="1" ht="34.15" customHeight="1" spans="1:2">
      <c r="A4" s="5" t="s">
        <v>860</v>
      </c>
      <c r="B4" s="5" t="s">
        <v>862</v>
      </c>
    </row>
    <row r="5" s="1" customFormat="1" ht="34.15" customHeight="1" spans="1:2">
      <c r="A5" s="6" t="s">
        <v>1030</v>
      </c>
      <c r="B5" s="8"/>
    </row>
    <row r="6" s="1" customFormat="1" ht="34.15" customHeight="1" spans="1:2">
      <c r="A6" s="6" t="s">
        <v>1031</v>
      </c>
      <c r="B6" s="8"/>
    </row>
    <row r="7" s="1" customFormat="1" ht="34.15" customHeight="1" spans="1:2">
      <c r="A7" s="9" t="s">
        <v>1032</v>
      </c>
      <c r="B7" s="8"/>
    </row>
    <row r="8" s="1" customFormat="1" ht="34.15" customHeight="1" spans="1:2">
      <c r="A8" s="9" t="s">
        <v>1033</v>
      </c>
      <c r="B8" s="8"/>
    </row>
    <row r="9" s="1" customFormat="1" ht="34.15" customHeight="1" spans="1:2">
      <c r="A9" s="9" t="s">
        <v>1034</v>
      </c>
      <c r="B9" s="8" t="s">
        <v>130</v>
      </c>
    </row>
    <row r="10" s="1" customFormat="1" ht="34.15" customHeight="1" spans="1:2">
      <c r="A10" s="9" t="s">
        <v>1035</v>
      </c>
      <c r="B10" s="8"/>
    </row>
    <row r="11" s="1" customFormat="1" ht="34.15" customHeight="1" spans="1:2">
      <c r="A11" s="6" t="s">
        <v>1036</v>
      </c>
      <c r="B11" s="8"/>
    </row>
    <row r="12" s="1" customFormat="1" ht="34.15" customHeight="1" spans="1:2">
      <c r="A12" s="6" t="s">
        <v>1037</v>
      </c>
      <c r="B12" s="8"/>
    </row>
    <row r="13" s="1" customFormat="1" ht="34.15" customHeight="1" spans="1:2">
      <c r="A13" s="6" t="s">
        <v>1038</v>
      </c>
      <c r="B13" s="8"/>
    </row>
    <row r="14" s="1" customFormat="1" ht="34.15" customHeight="1" spans="1:2">
      <c r="A14" s="6" t="s">
        <v>1039</v>
      </c>
      <c r="B14" s="8"/>
    </row>
    <row r="15" s="1" customFormat="1" ht="34.15" customHeight="1" spans="1:2">
      <c r="A15" s="9" t="s">
        <v>1040</v>
      </c>
      <c r="B15" s="8"/>
    </row>
    <row r="16" s="1" customFormat="1" ht="34.15" customHeight="1" spans="1:2">
      <c r="A16" s="6" t="s">
        <v>1041</v>
      </c>
      <c r="B16" s="8"/>
    </row>
    <row r="17" s="1" customFormat="1" ht="34.15" customHeight="1" spans="1:2">
      <c r="A17" s="6" t="s">
        <v>1042</v>
      </c>
      <c r="B17" s="8"/>
    </row>
    <row r="18" s="1" customFormat="1" ht="34.15" customHeight="1" spans="1:2">
      <c r="A18" s="9" t="s">
        <v>1043</v>
      </c>
      <c r="B18" s="8"/>
    </row>
    <row r="19" s="1" customFormat="1" ht="34.15" customHeight="1" spans="1:2">
      <c r="A19" s="9" t="s">
        <v>1044</v>
      </c>
      <c r="B19" s="8"/>
    </row>
    <row r="20" s="1" customFormat="1" ht="34.15" customHeight="1" spans="1:2">
      <c r="A20" s="9" t="s">
        <v>122</v>
      </c>
      <c r="B20" s="8"/>
    </row>
    <row r="21" s="1" customFormat="1" ht="34.15" customHeight="1" spans="1:2">
      <c r="A21" s="6" t="s">
        <v>1021</v>
      </c>
      <c r="B21" s="8">
        <v>13004.52</v>
      </c>
    </row>
    <row r="22" s="1" customFormat="1" ht="34.15" customHeight="1" spans="1:2">
      <c r="A22" s="6" t="s">
        <v>1045</v>
      </c>
      <c r="B22" s="8">
        <v>43912.03</v>
      </c>
    </row>
    <row r="23" s="1" customFormat="1" ht="34.15" customHeight="1" spans="1:2">
      <c r="A23" s="6" t="s">
        <v>1031</v>
      </c>
      <c r="B23" s="8">
        <v>43859.03</v>
      </c>
    </row>
    <row r="24" s="1" customFormat="1" ht="34.15" customHeight="1" spans="1:2">
      <c r="A24" s="9" t="s">
        <v>1035</v>
      </c>
      <c r="B24" s="8">
        <v>53</v>
      </c>
    </row>
    <row r="25" s="1" customFormat="1" ht="34.15" customHeight="1" spans="1:2">
      <c r="A25" s="6" t="s">
        <v>1024</v>
      </c>
      <c r="B25" s="8">
        <v>0</v>
      </c>
    </row>
    <row r="26" s="1" customFormat="1" ht="34.15" customHeight="1" spans="1:2">
      <c r="A26" s="6" t="s">
        <v>1046</v>
      </c>
      <c r="B26" s="8"/>
    </row>
    <row r="27" s="1" customFormat="1" ht="34.15" customHeight="1" spans="1:2">
      <c r="A27" s="6" t="s">
        <v>1047</v>
      </c>
      <c r="B27" s="8">
        <v>56916.55</v>
      </c>
    </row>
    <row r="28" s="1" customFormat="1" ht="34.15" customHeight="1" spans="1:2">
      <c r="A28" s="6" t="s">
        <v>1048</v>
      </c>
      <c r="B28" s="8">
        <v>56017.99</v>
      </c>
    </row>
    <row r="29" s="1" customFormat="1" ht="34.15" customHeight="1" spans="1:2">
      <c r="A29" s="9" t="s">
        <v>1034</v>
      </c>
      <c r="B29" s="8"/>
    </row>
    <row r="30" s="1" customFormat="1" ht="34.15" customHeight="1" spans="1:2">
      <c r="A30" s="9" t="s">
        <v>122</v>
      </c>
      <c r="B30" s="8"/>
    </row>
    <row r="31" s="1" customFormat="1" ht="34.15" customHeight="1" spans="1:2">
      <c r="A31" s="9" t="s">
        <v>1035</v>
      </c>
      <c r="B31" s="8">
        <v>57</v>
      </c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E11" sqref="E11"/>
    </sheetView>
  </sheetViews>
  <sheetFormatPr defaultColWidth="10" defaultRowHeight="14.25" outlineLevelCol="1"/>
  <cols>
    <col min="1" max="1" width="61.5" style="1" customWidth="1"/>
    <col min="2" max="2" width="25.625" style="1" customWidth="1"/>
    <col min="3" max="3" width="9.75" style="1" customWidth="1"/>
    <col min="4" max="16384" width="10" style="1"/>
  </cols>
  <sheetData>
    <row r="1" s="1" customFormat="1" ht="13.5" customHeight="1" spans="1:2">
      <c r="A1" s="2" t="s">
        <v>1049</v>
      </c>
      <c r="B1" s="2"/>
    </row>
    <row r="2" s="1" customFormat="1" ht="57" customHeight="1" spans="1:2">
      <c r="A2" s="3" t="s">
        <v>1050</v>
      </c>
      <c r="B2" s="3"/>
    </row>
    <row r="3" s="1" customFormat="1" ht="22.7" customHeight="1" spans="1:2">
      <c r="A3" s="2"/>
      <c r="B3" s="4" t="s">
        <v>49</v>
      </c>
    </row>
    <row r="4" s="1" customFormat="1" ht="34.15" customHeight="1" spans="1:2">
      <c r="A4" s="5" t="s">
        <v>860</v>
      </c>
      <c r="B4" s="5" t="s">
        <v>862</v>
      </c>
    </row>
    <row r="5" s="1" customFormat="1" ht="34.15" customHeight="1" spans="1:2">
      <c r="A5" s="6" t="s">
        <v>1051</v>
      </c>
      <c r="B5" s="7"/>
    </row>
    <row r="6" s="1" customFormat="1" ht="34.15" customHeight="1" spans="1:2">
      <c r="A6" s="6" t="s">
        <v>1052</v>
      </c>
      <c r="B6" s="7"/>
    </row>
    <row r="7" s="1" customFormat="1" ht="34.15" customHeight="1" spans="1:2">
      <c r="A7" s="6" t="s">
        <v>1053</v>
      </c>
      <c r="B7" s="7">
        <v>160.55</v>
      </c>
    </row>
    <row r="8" s="1" customFormat="1" ht="34.15" customHeight="1" spans="1:2">
      <c r="A8" s="6" t="s">
        <v>1054</v>
      </c>
      <c r="B8" s="7">
        <v>682.5</v>
      </c>
    </row>
    <row r="9" s="1" customFormat="1" ht="34.15" customHeight="1" spans="1:2">
      <c r="A9" s="6" t="s">
        <v>1055</v>
      </c>
      <c r="B9" s="7"/>
    </row>
    <row r="10" s="1" customFormat="1" ht="34.15" customHeight="1" spans="1:2">
      <c r="A10" s="6" t="s">
        <v>1056</v>
      </c>
      <c r="B10" s="7"/>
    </row>
    <row r="11" s="1" customFormat="1" ht="34.15" customHeight="1" spans="1:2">
      <c r="A11" s="6" t="s">
        <v>1057</v>
      </c>
      <c r="B11" s="7"/>
    </row>
    <row r="12" s="1" customFormat="1" ht="34.15" customHeight="1" spans="1:2">
      <c r="A12" s="6" t="s">
        <v>1058</v>
      </c>
      <c r="B12" s="7"/>
    </row>
    <row r="13" s="1" customFormat="1" ht="34.15" customHeight="1" spans="1:2">
      <c r="A13" s="6" t="s">
        <v>1059</v>
      </c>
      <c r="B13" s="7"/>
    </row>
    <row r="14" s="1" customFormat="1" ht="34.15" customHeight="1" spans="1:2">
      <c r="A14" s="6" t="s">
        <v>1060</v>
      </c>
      <c r="B14" s="7"/>
    </row>
  </sheetData>
  <mergeCells count="1">
    <mergeCell ref="A2:B2"/>
  </mergeCells>
  <pageMargins left="0.75" right="0.75" top="0.268999993801117" bottom="0.268999993801117" header="0" footer="0"/>
  <pageSetup paperSize="9" pageOrder="overThenDown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目录</vt:lpstr>
      <vt:lpstr>本级一般公共预算收入预算表</vt:lpstr>
      <vt:lpstr>本级一般公共预算支出预算表</vt:lpstr>
      <vt:lpstr>本级一般公共预算本级支出预算表</vt:lpstr>
      <vt:lpstr>本级一般公共预算基本支出预算表</vt:lpstr>
      <vt:lpstr>本级一般公共预算对下级转移支付预算分项目表</vt:lpstr>
      <vt:lpstr>本级一般公共预算对下级转移支付预算分地区表</vt:lpstr>
      <vt:lpstr>本级对下一般性转移支付预算分地区汇总表</vt:lpstr>
      <vt:lpstr>本级共同事权转移支付分地区汇总表</vt:lpstr>
      <vt:lpstr>本级对下专项转移支付预算分地区汇总表</vt:lpstr>
      <vt:lpstr>本级一般公共预算“三公”经费支出预算表</vt:lpstr>
      <vt:lpstr>地方政府一般债务余额情况表</vt:lpstr>
      <vt:lpstr>本级政府性基金收入预算表</vt:lpstr>
      <vt:lpstr>本级政府性基金支出预算表</vt:lpstr>
      <vt:lpstr>本级政府性基金预算本级支出预算表</vt:lpstr>
      <vt:lpstr>本级政府性基金预算对下级转移支付预算分项目表</vt:lpstr>
      <vt:lpstr>本级政府性基金预算对下级转移支付预算分地区汇总表</vt:lpstr>
      <vt:lpstr>地方政府专项债务余额情况表</vt:lpstr>
      <vt:lpstr>本级国有资本经营收入预算表</vt:lpstr>
      <vt:lpstr>本级国有资本经营支出预算表</vt:lpstr>
      <vt:lpstr>本级国有资本经营预算支出明细表</vt:lpstr>
      <vt:lpstr>本级社会保险基金收入预算表</vt:lpstr>
      <vt:lpstr>本级社会保险基金支出预算表</vt:lpstr>
      <vt:lpstr>本级社会保险基金结余预算表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沙漠绿洲</cp:lastModifiedBy>
  <dcterms:created xsi:type="dcterms:W3CDTF">2022-02-16T02:23:00Z</dcterms:created>
  <dcterms:modified xsi:type="dcterms:W3CDTF">2023-01-17T03:36:53Z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C56A3638D25044359D134B3D8FC5A20F</vt:lpwstr>
  </property>
  <property fmtid="{D5CDD505-2E9C-101B-9397-08002B2CF9AE}" pid="3" name="KSOProductBuildVer">
    <vt:lpwstr>2052-11.1.0.12970</vt:lpwstr>
  </property>
</Properties>
</file>