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10.9调整格式后" sheetId="3" r:id="rId1"/>
  </sheets>
  <definedNames>
    <definedName name="_xlnm._FilterDatabase" localSheetId="0" hidden="1">'10.9调整格式后'!$A$1:$W$11</definedName>
    <definedName name="_xlnm.Print_Titles" localSheetId="0">'10.9调整格式后'!$1:$3</definedName>
  </definedNames>
  <calcPr calcId="144525"/>
</workbook>
</file>

<file path=xl/sharedStrings.xml><?xml version="1.0" encoding="utf-8"?>
<sst xmlns="http://schemas.openxmlformats.org/spreadsheetml/2006/main" count="90" uniqueCount="75">
  <si>
    <t>奈曼旗2024年京蒙协作资金入库项目清单</t>
  </si>
  <si>
    <t>序号</t>
  </si>
  <si>
    <t>项目名称</t>
  </si>
  <si>
    <t>建设
性质（新建/续建）</t>
  </si>
  <si>
    <t>项目类型</t>
  </si>
  <si>
    <t>项目建设地点</t>
  </si>
  <si>
    <t>建设规模和建设内容</t>
  </si>
  <si>
    <t>项目总投资
（万元）</t>
  </si>
  <si>
    <t>京蒙协作
资金
（万元）</t>
  </si>
  <si>
    <t>自筹资金
（万元）</t>
  </si>
  <si>
    <t>受益嘎查村（个）</t>
  </si>
  <si>
    <t>参与群众</t>
  </si>
  <si>
    <t>其中脱贫人口（人）</t>
  </si>
  <si>
    <t>吸纳就业人数（人）</t>
  </si>
  <si>
    <t>其中吸纳脱贫人口数（人）</t>
  </si>
  <si>
    <t>项目实施单位</t>
  </si>
  <si>
    <t>项目责任人</t>
  </si>
  <si>
    <t>所属旗县</t>
  </si>
  <si>
    <t>预计开工、
完工时间</t>
  </si>
  <si>
    <t>项目效益</t>
  </si>
  <si>
    <t>小计</t>
  </si>
  <si>
    <t>衔接资金</t>
  </si>
  <si>
    <t>企业资金</t>
  </si>
  <si>
    <t>其它资金</t>
  </si>
  <si>
    <t>开工
时间</t>
  </si>
  <si>
    <t>完工
时间</t>
  </si>
  <si>
    <t>奈曼旗 合计6个（产业协作类2个、消费帮扶类1个、乡村振兴类1个、就业帮扶类1个、干部人才
培训类1个）</t>
  </si>
  <si>
    <t>奈曼旗设施农业续建项目</t>
  </si>
  <si>
    <t>续建</t>
  </si>
  <si>
    <t>产业协作</t>
  </si>
  <si>
    <t>大沁他拉镇哈沙图村、先锋村</t>
  </si>
  <si>
    <t>1.京蒙农业产业园农业大棚设施提升项目
建设内容：在大镇哈沙图村续建温室大棚19栋，投入资金712万元。
2.奈曼旗先锋村冷库续建项目
实施主体：大沁他拉镇人民政府
建设必要性：鲜食玉米是消费者喜爱的健康食品，市场需求及潜力大；效益是普通玉米的4至5倍，农民种植积极性高。但鲜食玉米上市季节性强，常温保存时间不超过7天，不能长期供应市场。先锋村计划与福玉集团合作（福玉集团 是一家专业从事鲜食玉米的种植、技术研发、产品加工、销售于一体的一二三产融合型企业），申请乡村振兴资金在先锋村建设冷库项目，项目建成后由福玉集团经营，鲜食玉米由先锋村农民种植提供，可大幅提高农民收入，增加农民就地就业，同时壮大村集体经济。
建设内容：新建冷库2475平方米，长75米，宽33米，檐高7.5米，每平方米3040元，投资772.2万元；改造原有厂房1800平方米，每平方米110元，投资19.8万元；新建锅炉房、变压器、外网等配套设施，投资108万元；预计投资900万元。
以上项目总投入资金1612万元。</t>
  </si>
  <si>
    <t>奈曼旗乡村振兴局、大沁他拉镇人民政府</t>
  </si>
  <si>
    <t>马洪波、、蒋翠艳</t>
  </si>
  <si>
    <t>奈曼旗</t>
  </si>
  <si>
    <t>1.京蒙农业产业园农业大棚设施提升项目
经济效益：（1）以对外承包模式增加嘎查村集体经济收入35万元；（2）每年吸纳38人短期务工，通过短期务工模式带动脱贫人口5人。        
风险控制： 严格按照国家相关法律 法规规定进行集体资产登记，主动接受相关部门资产监管，完善经营管理，严格会计制度，确保村集体资产保值增值。
资产归属：形成资产归村集体所有。
2.奈曼旗先锋村冷库续建项目
经济效益：村集体经济年收入是投资金额的5%左右。
社会效益：（1）通过集体经济收入二次分配，优先支持监测对象生产奖补、无劳动能力补助、突发困难补助等帮扶措施，统筹支持公益岗开发、智志双扶奖励、项目资产管护、小型公益设施建设和管护、产业滚动发展等；（2）可解决45人就业。
产权归属和使用年限：产权归村集体所有。
风向防控：村两委成员承担项目资产主体责任，落实项目资产流失、低效等方面方面防控措施，并制定灾害应急预案等。</t>
  </si>
  <si>
    <t>奈曼旗冷链物流产业园区建设项目</t>
  </si>
  <si>
    <t>新建</t>
  </si>
  <si>
    <t>京蒙小食品园区</t>
  </si>
  <si>
    <t>实施主体：奈曼旗乡村振兴局、鼎信投资集团有限公司
项目建设必要性：奈曼旗是一个典型的资源大县、农业大县和生态大县，拥有便利的交通、丰富的土地、农产品等资源和完善的设施，具有良好的营商氛围和投资环境，纳入大项目重点推进的奈曼旗物流产业园基础设施及冷链物流建设项目正在加快推进立项建设。信华国际冷链管理（深圳）有限公司作为专业的冷链产业链运营投资企业，在冷链产业、农产品种植业、食品冷加工、预制菜以及推动乡村振兴发展与新能源发展紧密结合方面积累了丰富经验。甲乙双方依托各自的优势，建立互惠互利的战略合作伙伴关系，将通过农业生产种植组织化、城乡冷链产业组织化和产业升级组织化、现代化冷链产业发展、新型能源与产业发展相结合等方式，着力实施乡村振兴发展战略，力求依托冷链全产业链以及农业产业升级赋能，把奈曼旗打造成为五项改革（生产方式改革、土地制度改革、组织方式改革、新型城镇化改革、社会治理模式改革）的示范、五大振兴（产业振兴、生态振兴、文化振兴、人才振兴和组织振兴）的示范和实施双碳战略、实现智慧低碳县域的示范。
建设内容：
建设冷库一座，建筑面积8906平方米；共计19986平方米，预计投入资金2000万元。</t>
  </si>
  <si>
    <t>奈曼旗乡村振兴局、鼎信投资集团有限公司</t>
  </si>
  <si>
    <t>马洪波、刘继成</t>
  </si>
  <si>
    <t>经济效益：项目建成后与信华国际公司合作运营，冷加工车间主要以生产及销售鲜食玉米，销售方向为本地、蒙西、江浙沪一带，年生产量大约为5000万穗，2.6-2.8元每穗，年销售额为14000万元。
冷库运营项目为：
1.储存冷冻产品、玉米、鲜椒等；
2.与其他冷链公司贸易合作；
3.分拨物流及短途配送。项目收益资金作为村集体经济收入，促进农户经济稳定发展。
社会效益：提升产地、集散地、销地批发市场规模，针对北京落地企业优先承租，并减免部分承租费用。
利益联结：促进冷链物流产业发展，每年按资金投入5%上缴收益150万元，带动本地农户务工就业50人以上。
经营模式：国企+私企合作模式。
风险防控：
1.项目资产风险防控。确权到国企的资产，国企承担项目资产主体责任，落实项目资产流失、闲置、低效等方面方面防控措施，并制定灾害应急预案等；
2.经营风险防控。充分评估合作企业经营能力后签订合作协议，市场风险尽量由企业合作社承担，并采取资产担保、信用担保、联保等有效担保的方式。
产权归属和使用年限：产权归国企所有。</t>
  </si>
  <si>
    <t>奈曼消费帮扶物流补贴项目</t>
  </si>
  <si>
    <t>消费帮扶</t>
  </si>
  <si>
    <t>本项目针对奈曼旗地区农畜产品附加值相对低，疫情期间物流成本高的实际，对奈曼旗农畜产品销售量大的企业进行补贴，降低销售成本，带动农户、脱贫户增产增收，提高市场竞争力、占有率。
建设内容：补贴标准为物流成本的20%，单笔不得高于1万元，每个企业全年补贴上限为10万元，预计投入资金100万元。</t>
  </si>
  <si>
    <t>区域经济合作与金融服务局</t>
  </si>
  <si>
    <t>王喜明</t>
  </si>
  <si>
    <t>降低销售成本，带动脱贫户增产增收，提高市场竞争力、占有率。</t>
  </si>
  <si>
    <t>奈曼旗京蒙示范村建设项目</t>
  </si>
  <si>
    <t>乡村振兴</t>
  </si>
  <si>
    <t>大沁他拉镇昂乃村、哈沙图村、先锋村青龙山镇青龙山村、治安镇百家村</t>
  </si>
  <si>
    <t>1.示范村环境卫生整治项目
建设内容：为京蒙示范哈沙图村购置铲车、翻斗车各1辆，用于清扫垃圾，预计投资76万元；
2.示范村文化振兴项目
建设内容：推进文化振兴，在奈曼旗示范村昂乃村、哈沙图村、先锋村、青龙山村等村建设文化振兴试点4处，用于购置文化设施设备等，投入资金240万元。
以上项目总投入资金316万元。</t>
  </si>
  <si>
    <t>大沁他拉镇人民政府、青龙山镇人民政府</t>
  </si>
  <si>
    <t>蒋翠艳、罗立威</t>
  </si>
  <si>
    <t xml:space="preserve">1.通过项目实施，改善农村环境卫生，有利于解决人居环境“脏乱差”现象，以环境美赋能乡村兴；
2.搭建乡村振兴示范村文化基础设施建设，有效增加农村牧区人口的生活幸福感，丰富文化生活，提高幸福指数。
</t>
  </si>
  <si>
    <t>奈曼旗公共卫生设施新建项目</t>
  </si>
  <si>
    <t>治安镇百家村</t>
  </si>
  <si>
    <t>建设内容：
提升示范村公共卫生设施建设，投入资金950万元。</t>
  </si>
  <si>
    <t>治安镇中心卫生院</t>
  </si>
  <si>
    <t>韩国华</t>
  </si>
  <si>
    <t>通过提升基层公共卫生设施，补齐示范村基层公共卫生服务短板，有效提升群众需要，解决就近就医难得问题。</t>
  </si>
  <si>
    <t>奈曼旗稳岗补贴项目</t>
  </si>
  <si>
    <t>就业帮扶</t>
  </si>
  <si>
    <t>项目建设必要性：鼓励脱贫劳动力和监测人口稳岗位就业、返乡就业。
建设内容：优先对脱贫人口和边缘易致贫人口2024年务工满三个月的务工人员进行一次性补贴不高于2000元（含交通费300元）。</t>
  </si>
  <si>
    <t>15个苏木乡镇场</t>
  </si>
  <si>
    <t>各苏木乡镇场负责人</t>
  </si>
  <si>
    <t>通过稳岗补贴，鼓励脱贫劳动力稳岗就业，增加务工收入，防止返贫。</t>
  </si>
  <si>
    <t>奈曼旗培训项目</t>
  </si>
  <si>
    <t>干部人才培训</t>
  </si>
  <si>
    <t>区内外发达地区、党校等</t>
  </si>
  <si>
    <t>建设内容一：
选派500名干部赴区外发达地区培训，培训时长7天，培训标准每人每天550元；
总投入资金192.5万元。
建设内容二：
选派30干部教师到通州区跟岗学习，投入资金60万元；总投入资金90万元。
建设内容三：
计划选派20名专业技术人员赴北京地区跟岗学习90天，每人每天补贴不高于550元；投入资金99万元。
以上项目总投入资金381.5万元。</t>
  </si>
  <si>
    <t>组织部、教体局、卫健委</t>
  </si>
  <si>
    <t>李紫臣、刘会春、张威</t>
  </si>
  <si>
    <t>结合实际，根据不同培训对象，科学设置培训内容。提高政策、理论、实践水平，强化带动能力，高质量推进乡村振兴。
有针对性的对各医疗机构专业技术人员培训，提高卫生健康队伍整体素质,为卫生事业的发展注入活力,为医疗卫生体制改革提供动力支持。
促进青年教师专业发展，提升青年教师综合素质。促进骨干教师、学科带头人专业成长，提升教研、项目研究及课题研究能力，转变教育观念和教育理念，提高管理水平、理论水平。</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</si>
</sst>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Red]\(0\)"/>
  </numFmts>
  <fonts count="33">
    <font>
      <sz val="11"/>
      <color theme="1"/>
      <name val="宋体"/>
      <charset val="134"/>
      <scheme val="minor"/>
    </font>
    <font>
      <sz val="11"/>
      <name val="宋体"/>
      <charset val="134"/>
      <scheme val="minor"/>
    </font>
    <font>
      <sz val="12"/>
      <name val="宋体"/>
      <charset val="134"/>
      <scheme val="minor"/>
    </font>
    <font>
      <sz val="12"/>
      <color theme="1"/>
      <name val="宋体"/>
      <charset val="134"/>
      <scheme val="minor"/>
    </font>
    <font>
      <sz val="20"/>
      <name val="方正小标宋简体"/>
      <charset val="134"/>
    </font>
    <font>
      <b/>
      <sz val="12"/>
      <name val="宋体"/>
      <charset val="134"/>
      <scheme val="minor"/>
    </font>
    <font>
      <b/>
      <sz val="12"/>
      <color theme="1"/>
      <name val="宋体"/>
      <charset val="134"/>
      <scheme val="minor"/>
    </font>
    <font>
      <sz val="12"/>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rgb="FF000000"/>
      <name val="宋体"/>
      <charset val="134"/>
    </font>
    <font>
      <sz val="10"/>
      <name val="Helv"/>
      <charset val="0"/>
    </font>
    <font>
      <sz val="11"/>
      <color theme="1"/>
      <name val="等线"/>
      <charset val="0"/>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xf numFmtId="0" fontId="0" fillId="0" borderId="0">
      <alignment vertical="center"/>
    </xf>
    <xf numFmtId="0" fontId="27"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pplyBorder="0">
      <alignment vertical="center"/>
    </xf>
    <xf numFmtId="0" fontId="29" fillId="0" borderId="0">
      <protection locked="0"/>
    </xf>
    <xf numFmtId="0" fontId="30" fillId="0" borderId="0"/>
    <xf numFmtId="0" fontId="0" fillId="0" borderId="0">
      <alignment vertical="center"/>
    </xf>
    <xf numFmtId="0" fontId="29" fillId="0" borderId="0">
      <protection locked="0"/>
    </xf>
    <xf numFmtId="0" fontId="31" fillId="0" borderId="0"/>
    <xf numFmtId="0" fontId="0" fillId="0" borderId="0" applyBorder="0">
      <alignment vertical="center"/>
    </xf>
    <xf numFmtId="0" fontId="29" fillId="0" borderId="0">
      <protection locked="0"/>
    </xf>
    <xf numFmtId="0" fontId="32" fillId="0" borderId="0">
      <alignment vertical="center"/>
    </xf>
  </cellStyleXfs>
  <cellXfs count="2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Fill="1" applyBorder="1" applyAlignment="1">
      <alignment horizontal="center" vertical="center"/>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7 2" xfId="50"/>
    <cellStyle name="常规 10 6 5" xfId="51"/>
    <cellStyle name="常规 8" xfId="52"/>
    <cellStyle name="常规 10 6 2 2" xfId="53"/>
    <cellStyle name="常规 10 6 2" xfId="54"/>
    <cellStyle name="常规 10 6 2 2 2 2 4" xfId="55"/>
    <cellStyle name="常规 4 2" xfId="56"/>
    <cellStyle name="常规 10 6 2 2 2 2" xfId="57"/>
    <cellStyle name="常规 30" xfId="58"/>
    <cellStyle name="常规 10 6 2 2 2 2 4 3" xfId="59"/>
    <cellStyle name="常规 13 2 2" xfId="60"/>
    <cellStyle name="样式 1" xfId="61"/>
    <cellStyle name="常规 4" xfId="62"/>
    <cellStyle name="常规 10 6 2 2 2 2 2" xfId="63"/>
    <cellStyle name="常规 2 2" xfId="64"/>
    <cellStyle name="常规 10 6 2 2 2 2 3 3" xfId="65"/>
    <cellStyle name="常规 2" xfId="66"/>
    <cellStyle name="常规 5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
  <sheetViews>
    <sheetView tabSelected="1" zoomScale="85" zoomScaleNormal="85" workbookViewId="0">
      <selection activeCell="Q5" sqref="Q5"/>
    </sheetView>
  </sheetViews>
  <sheetFormatPr defaultColWidth="9" defaultRowHeight="13.5"/>
  <cols>
    <col min="1" max="1" width="5.175" style="5" customWidth="1"/>
    <col min="2" max="2" width="11.0666666666667" style="1" customWidth="1"/>
    <col min="3" max="3" width="8.20833333333333" style="1" customWidth="1"/>
    <col min="4" max="4" width="5.89166666666667" style="1" customWidth="1"/>
    <col min="5" max="5" width="10.5333333333333" style="1" customWidth="1"/>
    <col min="6" max="6" width="70.5333333333333" style="6" customWidth="1"/>
    <col min="7" max="7" width="10.7083333333333" style="1" customWidth="1"/>
    <col min="8" max="8" width="11.0666666666667" style="1" customWidth="1"/>
    <col min="9" max="12" width="4.81666666666667" style="5" customWidth="1"/>
    <col min="13" max="15" width="9.63333333333333" style="1" customWidth="1"/>
    <col min="16" max="17" width="9.63333333333333" style="5" customWidth="1"/>
    <col min="18" max="18" width="8" style="5" customWidth="1"/>
    <col min="19" max="20" width="6.6" style="1" customWidth="1"/>
    <col min="21" max="22" width="13.875" style="1" customWidth="1"/>
    <col min="23" max="23" width="71.7916666666667" style="6" customWidth="1"/>
    <col min="24" max="16384" width="9" style="5"/>
  </cols>
  <sheetData>
    <row r="1" s="1" customFormat="1" ht="42" customHeight="1" spans="1:23">
      <c r="A1" s="7" t="s">
        <v>0</v>
      </c>
      <c r="B1" s="7"/>
      <c r="C1" s="7"/>
      <c r="D1" s="7"/>
      <c r="E1" s="7"/>
      <c r="F1" s="8"/>
      <c r="G1" s="7"/>
      <c r="H1" s="7"/>
      <c r="I1" s="7"/>
      <c r="J1" s="7"/>
      <c r="K1" s="7"/>
      <c r="L1" s="7"/>
      <c r="M1" s="7"/>
      <c r="N1" s="7"/>
      <c r="O1" s="7"/>
      <c r="P1" s="7"/>
      <c r="Q1" s="7"/>
      <c r="R1" s="7"/>
      <c r="S1" s="7"/>
      <c r="T1" s="7"/>
      <c r="U1" s="7"/>
      <c r="V1" s="7"/>
      <c r="W1" s="8"/>
    </row>
    <row r="2" s="2" customFormat="1" ht="34" customHeight="1" spans="1:23">
      <c r="A2" s="9" t="s">
        <v>1</v>
      </c>
      <c r="B2" s="9" t="s">
        <v>2</v>
      </c>
      <c r="C2" s="9" t="s">
        <v>3</v>
      </c>
      <c r="D2" s="9" t="s">
        <v>4</v>
      </c>
      <c r="E2" s="9" t="s">
        <v>5</v>
      </c>
      <c r="F2" s="9" t="s">
        <v>6</v>
      </c>
      <c r="G2" s="10" t="s">
        <v>7</v>
      </c>
      <c r="H2" s="10" t="s">
        <v>8</v>
      </c>
      <c r="I2" s="10" t="s">
        <v>9</v>
      </c>
      <c r="J2" s="10"/>
      <c r="K2" s="10"/>
      <c r="L2" s="10"/>
      <c r="M2" s="20" t="s">
        <v>10</v>
      </c>
      <c r="N2" s="20" t="s">
        <v>11</v>
      </c>
      <c r="O2" s="20" t="s">
        <v>12</v>
      </c>
      <c r="P2" s="20" t="s">
        <v>13</v>
      </c>
      <c r="Q2" s="20" t="s">
        <v>14</v>
      </c>
      <c r="R2" s="9" t="s">
        <v>15</v>
      </c>
      <c r="S2" s="9" t="s">
        <v>16</v>
      </c>
      <c r="T2" s="9" t="s">
        <v>17</v>
      </c>
      <c r="U2" s="9" t="s">
        <v>18</v>
      </c>
      <c r="V2" s="9"/>
      <c r="W2" s="9" t="s">
        <v>19</v>
      </c>
    </row>
    <row r="3" s="2" customFormat="1" ht="70" customHeight="1" spans="1:23">
      <c r="A3" s="9"/>
      <c r="B3" s="9"/>
      <c r="C3" s="9"/>
      <c r="D3" s="9"/>
      <c r="E3" s="9"/>
      <c r="F3" s="9"/>
      <c r="G3" s="10"/>
      <c r="H3" s="10"/>
      <c r="I3" s="10" t="s">
        <v>20</v>
      </c>
      <c r="J3" s="10" t="s">
        <v>21</v>
      </c>
      <c r="K3" s="10" t="s">
        <v>22</v>
      </c>
      <c r="L3" s="10" t="s">
        <v>23</v>
      </c>
      <c r="M3" s="20"/>
      <c r="N3" s="20"/>
      <c r="O3" s="20"/>
      <c r="P3" s="20"/>
      <c r="Q3" s="20"/>
      <c r="R3" s="9"/>
      <c r="S3" s="9"/>
      <c r="T3" s="9"/>
      <c r="U3" s="9" t="s">
        <v>24</v>
      </c>
      <c r="V3" s="9" t="s">
        <v>25</v>
      </c>
      <c r="W3" s="9"/>
    </row>
    <row r="4" s="3" customFormat="1" ht="39" customHeight="1" spans="1:23">
      <c r="A4" s="11" t="s">
        <v>26</v>
      </c>
      <c r="B4" s="12"/>
      <c r="C4" s="12"/>
      <c r="D4" s="12"/>
      <c r="E4" s="12"/>
      <c r="F4" s="13"/>
      <c r="G4" s="12">
        <f>SUM(G5:G11)</f>
        <v>5789.5</v>
      </c>
      <c r="H4" s="12">
        <f>SUM(H5:H11)</f>
        <v>5789.5</v>
      </c>
      <c r="I4" s="12">
        <f t="shared" ref="I4:Q4" si="0">SUM(I5:I11)</f>
        <v>0</v>
      </c>
      <c r="J4" s="12">
        <f t="shared" si="0"/>
        <v>0</v>
      </c>
      <c r="K4" s="12">
        <f t="shared" si="0"/>
        <v>0</v>
      </c>
      <c r="L4" s="12">
        <f t="shared" si="0"/>
        <v>0</v>
      </c>
      <c r="M4" s="12">
        <v>363</v>
      </c>
      <c r="N4" s="12">
        <f t="shared" si="0"/>
        <v>10079</v>
      </c>
      <c r="O4" s="12">
        <f t="shared" si="0"/>
        <v>3201</v>
      </c>
      <c r="P4" s="12">
        <f t="shared" si="0"/>
        <v>2810</v>
      </c>
      <c r="Q4" s="12">
        <f t="shared" si="0"/>
        <v>2724</v>
      </c>
      <c r="R4" s="22"/>
      <c r="S4" s="22"/>
      <c r="T4" s="22"/>
      <c r="U4" s="22"/>
      <c r="V4" s="22"/>
      <c r="W4" s="23"/>
    </row>
    <row r="5" s="4" customFormat="1" ht="277" customHeight="1" spans="1:23">
      <c r="A5" s="14">
        <v>1</v>
      </c>
      <c r="B5" s="14" t="s">
        <v>27</v>
      </c>
      <c r="C5" s="14" t="s">
        <v>28</v>
      </c>
      <c r="D5" s="15" t="s">
        <v>29</v>
      </c>
      <c r="E5" s="14" t="s">
        <v>30</v>
      </c>
      <c r="F5" s="16" t="s">
        <v>31</v>
      </c>
      <c r="G5" s="14">
        <v>1612</v>
      </c>
      <c r="H5" s="14">
        <v>1612</v>
      </c>
      <c r="I5" s="14"/>
      <c r="J5" s="14"/>
      <c r="K5" s="14"/>
      <c r="L5" s="14"/>
      <c r="M5" s="14">
        <v>2</v>
      </c>
      <c r="N5" s="14">
        <v>132</v>
      </c>
      <c r="O5" s="14">
        <v>8</v>
      </c>
      <c r="P5" s="14">
        <v>40</v>
      </c>
      <c r="Q5" s="14">
        <v>2</v>
      </c>
      <c r="R5" s="14" t="s">
        <v>32</v>
      </c>
      <c r="S5" s="14" t="s">
        <v>33</v>
      </c>
      <c r="T5" s="14" t="s">
        <v>34</v>
      </c>
      <c r="U5" s="14">
        <v>2024.05</v>
      </c>
      <c r="V5" s="24">
        <v>2024.12</v>
      </c>
      <c r="W5" s="16" t="s">
        <v>35</v>
      </c>
    </row>
    <row r="6" s="4" customFormat="1" ht="310" customHeight="1" spans="1:23">
      <c r="A6" s="14">
        <v>2</v>
      </c>
      <c r="B6" s="14" t="s">
        <v>36</v>
      </c>
      <c r="C6" s="14" t="s">
        <v>37</v>
      </c>
      <c r="D6" s="15" t="s">
        <v>29</v>
      </c>
      <c r="E6" s="14" t="s">
        <v>38</v>
      </c>
      <c r="F6" s="16" t="s">
        <v>39</v>
      </c>
      <c r="G6" s="15">
        <v>2000</v>
      </c>
      <c r="H6" s="15">
        <v>2000</v>
      </c>
      <c r="I6" s="14"/>
      <c r="J6" s="14"/>
      <c r="K6" s="14"/>
      <c r="L6" s="14"/>
      <c r="M6" s="15">
        <v>13</v>
      </c>
      <c r="N6" s="15">
        <v>300</v>
      </c>
      <c r="O6" s="15">
        <v>5</v>
      </c>
      <c r="P6" s="15">
        <v>50</v>
      </c>
      <c r="Q6" s="15">
        <v>2</v>
      </c>
      <c r="R6" s="15" t="s">
        <v>40</v>
      </c>
      <c r="S6" s="15" t="s">
        <v>41</v>
      </c>
      <c r="T6" s="14" t="s">
        <v>34</v>
      </c>
      <c r="U6" s="14">
        <v>2024.05</v>
      </c>
      <c r="V6" s="24">
        <v>2024.12</v>
      </c>
      <c r="W6" s="17" t="s">
        <v>42</v>
      </c>
    </row>
    <row r="7" s="4" customFormat="1" ht="96" customHeight="1" spans="1:23">
      <c r="A7" s="14">
        <v>3</v>
      </c>
      <c r="B7" s="14" t="s">
        <v>43</v>
      </c>
      <c r="C7" s="14" t="s">
        <v>37</v>
      </c>
      <c r="D7" s="15" t="s">
        <v>44</v>
      </c>
      <c r="E7" s="14" t="s">
        <v>34</v>
      </c>
      <c r="F7" s="16" t="s">
        <v>45</v>
      </c>
      <c r="G7" s="14">
        <v>100</v>
      </c>
      <c r="H7" s="14">
        <v>100</v>
      </c>
      <c r="I7" s="14"/>
      <c r="J7" s="14"/>
      <c r="K7" s="14"/>
      <c r="L7" s="14"/>
      <c r="M7" s="14">
        <v>10</v>
      </c>
      <c r="N7" s="14">
        <v>85</v>
      </c>
      <c r="O7" s="21">
        <v>8</v>
      </c>
      <c r="P7" s="14">
        <v>0</v>
      </c>
      <c r="Q7" s="14">
        <v>0</v>
      </c>
      <c r="R7" s="14" t="s">
        <v>46</v>
      </c>
      <c r="S7" s="14" t="s">
        <v>47</v>
      </c>
      <c r="T7" s="14" t="s">
        <v>34</v>
      </c>
      <c r="U7" s="14">
        <v>2024.05</v>
      </c>
      <c r="V7" s="24">
        <v>2024.12</v>
      </c>
      <c r="W7" s="16" t="s">
        <v>48</v>
      </c>
    </row>
    <row r="8" s="4" customFormat="1" ht="154" customHeight="1" spans="1:23">
      <c r="A8" s="14">
        <v>4</v>
      </c>
      <c r="B8" s="14" t="s">
        <v>49</v>
      </c>
      <c r="C8" s="15" t="s">
        <v>37</v>
      </c>
      <c r="D8" s="15" t="s">
        <v>50</v>
      </c>
      <c r="E8" s="14" t="s">
        <v>51</v>
      </c>
      <c r="F8" s="17" t="s">
        <v>52</v>
      </c>
      <c r="G8" s="18">
        <v>316</v>
      </c>
      <c r="H8" s="18">
        <v>316</v>
      </c>
      <c r="I8" s="14"/>
      <c r="J8" s="14"/>
      <c r="K8" s="14"/>
      <c r="L8" s="14"/>
      <c r="M8" s="15">
        <v>5</v>
      </c>
      <c r="N8" s="15">
        <v>1830</v>
      </c>
      <c r="O8" s="15">
        <v>230</v>
      </c>
      <c r="P8" s="15">
        <v>0</v>
      </c>
      <c r="Q8" s="15">
        <v>0</v>
      </c>
      <c r="R8" s="15" t="s">
        <v>53</v>
      </c>
      <c r="S8" s="15" t="s">
        <v>54</v>
      </c>
      <c r="T8" s="14" t="s">
        <v>34</v>
      </c>
      <c r="U8" s="14">
        <v>2024.05</v>
      </c>
      <c r="V8" s="24">
        <v>2024.12</v>
      </c>
      <c r="W8" s="16" t="s">
        <v>55</v>
      </c>
    </row>
    <row r="9" s="4" customFormat="1" ht="101" customHeight="1" spans="1:23">
      <c r="A9" s="14">
        <v>5</v>
      </c>
      <c r="B9" s="14" t="s">
        <v>56</v>
      </c>
      <c r="C9" s="15" t="s">
        <v>37</v>
      </c>
      <c r="D9" s="15" t="s">
        <v>50</v>
      </c>
      <c r="E9" s="14" t="s">
        <v>57</v>
      </c>
      <c r="F9" s="17" t="s">
        <v>58</v>
      </c>
      <c r="G9" s="18">
        <v>950</v>
      </c>
      <c r="H9" s="18">
        <v>950</v>
      </c>
      <c r="I9" s="14"/>
      <c r="J9" s="14"/>
      <c r="K9" s="14"/>
      <c r="L9" s="14"/>
      <c r="M9" s="15">
        <v>23</v>
      </c>
      <c r="N9" s="15">
        <v>5012</v>
      </c>
      <c r="O9" s="15">
        <v>230</v>
      </c>
      <c r="P9" s="15">
        <v>0</v>
      </c>
      <c r="Q9" s="15">
        <v>0</v>
      </c>
      <c r="R9" s="15" t="s">
        <v>59</v>
      </c>
      <c r="S9" s="15" t="s">
        <v>60</v>
      </c>
      <c r="T9" s="14" t="s">
        <v>34</v>
      </c>
      <c r="U9" s="14">
        <v>2024.05</v>
      </c>
      <c r="V9" s="24">
        <v>2024.12</v>
      </c>
      <c r="W9" s="16" t="s">
        <v>61</v>
      </c>
    </row>
    <row r="10" s="4" customFormat="1" ht="92" customHeight="1" spans="1:23">
      <c r="A10" s="14">
        <v>6</v>
      </c>
      <c r="B10" s="14" t="s">
        <v>62</v>
      </c>
      <c r="C10" s="14" t="s">
        <v>37</v>
      </c>
      <c r="D10" s="14" t="s">
        <v>63</v>
      </c>
      <c r="E10" s="14" t="s">
        <v>34</v>
      </c>
      <c r="F10" s="19" t="s">
        <v>64</v>
      </c>
      <c r="G10" s="14">
        <v>430</v>
      </c>
      <c r="H10" s="14">
        <v>430</v>
      </c>
      <c r="I10" s="14"/>
      <c r="J10" s="14"/>
      <c r="K10" s="14"/>
      <c r="L10" s="14"/>
      <c r="M10" s="21">
        <v>363</v>
      </c>
      <c r="N10" s="21">
        <v>2720</v>
      </c>
      <c r="O10" s="21">
        <v>2720</v>
      </c>
      <c r="P10" s="21">
        <v>2720</v>
      </c>
      <c r="Q10" s="21">
        <v>2720</v>
      </c>
      <c r="R10" s="14" t="s">
        <v>65</v>
      </c>
      <c r="S10" s="14" t="s">
        <v>66</v>
      </c>
      <c r="T10" s="14" t="s">
        <v>34</v>
      </c>
      <c r="U10" s="14">
        <v>2024.05</v>
      </c>
      <c r="V10" s="24">
        <v>2024.12</v>
      </c>
      <c r="W10" s="16" t="s">
        <v>67</v>
      </c>
    </row>
    <row r="11" s="4" customFormat="1" ht="201" customHeight="1" spans="1:23">
      <c r="A11" s="14">
        <v>7</v>
      </c>
      <c r="B11" s="14" t="s">
        <v>68</v>
      </c>
      <c r="C11" s="14" t="s">
        <v>37</v>
      </c>
      <c r="D11" s="14" t="s">
        <v>69</v>
      </c>
      <c r="E11" s="14" t="s">
        <v>70</v>
      </c>
      <c r="F11" s="16" t="s">
        <v>71</v>
      </c>
      <c r="G11" s="14">
        <v>381.5</v>
      </c>
      <c r="H11" s="14">
        <v>381.5</v>
      </c>
      <c r="I11" s="14"/>
      <c r="J11" s="14"/>
      <c r="K11" s="14"/>
      <c r="L11" s="14"/>
      <c r="M11" s="14">
        <v>0</v>
      </c>
      <c r="N11" s="14">
        <v>0</v>
      </c>
      <c r="O11" s="14">
        <v>0</v>
      </c>
      <c r="P11" s="14">
        <v>0</v>
      </c>
      <c r="Q11" s="14">
        <v>0</v>
      </c>
      <c r="R11" s="14" t="s">
        <v>72</v>
      </c>
      <c r="S11" s="14" t="s">
        <v>73</v>
      </c>
      <c r="T11" s="14" t="s">
        <v>34</v>
      </c>
      <c r="U11" s="14">
        <v>2024.05</v>
      </c>
      <c r="V11" s="24">
        <v>2024.12</v>
      </c>
      <c r="W11" s="16" t="s">
        <v>74</v>
      </c>
    </row>
  </sheetData>
  <mergeCells count="21">
    <mergeCell ref="A1:W1"/>
    <mergeCell ref="I2:L2"/>
    <mergeCell ref="U2:V2"/>
    <mergeCell ref="A4:F4"/>
    <mergeCell ref="A2:A3"/>
    <mergeCell ref="B2:B3"/>
    <mergeCell ref="C2:C3"/>
    <mergeCell ref="D2:D3"/>
    <mergeCell ref="E2:E3"/>
    <mergeCell ref="F2:F3"/>
    <mergeCell ref="G2:G3"/>
    <mergeCell ref="H2:H3"/>
    <mergeCell ref="M2:M3"/>
    <mergeCell ref="N2:N3"/>
    <mergeCell ref="O2:O3"/>
    <mergeCell ref="P2:P3"/>
    <mergeCell ref="Q2:Q3"/>
    <mergeCell ref="R2:R3"/>
    <mergeCell ref="S2:S3"/>
    <mergeCell ref="T2:T3"/>
    <mergeCell ref="W2:W3"/>
  </mergeCells>
  <pageMargins left="0.472222222222222" right="0.472222222222222" top="0.511805555555556" bottom="0.354166666666667" header="0.5" footer="0.196527777777778"/>
  <pageSetup paperSize="8" scale="6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10.9调整格式后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dc:creator>
  <cp:lastModifiedBy>WPS_1689758399</cp:lastModifiedBy>
  <dcterms:created xsi:type="dcterms:W3CDTF">2023-03-29T09:54:00Z</dcterms:created>
  <dcterms:modified xsi:type="dcterms:W3CDTF">2023-10-18T07:33:27Z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7F2C92F73E0A4A84B04B41D35FE81326_13</vt:lpwstr>
  </property>
</Properties>
</file>