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<sst xmlns="http://schemas.openxmlformats.org/spreadsheetml/2006/main" count="202" uniqueCount="88">
  <si>
    <t>奈曼旗城乡低保户公示名单</t>
  </si>
  <si>
    <t>现有5户家庭提出申请，要求享受最低生活保障，现将申请户本人提供情况公示如下：请予监督</t>
  </si>
  <si>
    <t>属地： 明仁苏木南大德号嘎查                                                           公示时间：2023年7月15日</t>
  </si>
  <si>
    <t>序号</t>
  </si>
  <si>
    <t>村名</t>
  </si>
  <si>
    <t>户主姓名</t>
  </si>
  <si>
    <t>家庭人员姓名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</si>
  <si>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</si>
  <si>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</si>
  <si>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</si>
  <si>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</si>
  <si>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</si>
  <si>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</si>
  <si>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</si>
  <si>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</si>
  <si>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</si>
  <si>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</si>
  <si>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</si>
  <si>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</si>
  <si>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审核意见</t>
  </si>
  <si>
    <t>备注</t>
  </si>
  <si>
    <t>审批意见</t>
  </si>
  <si>
    <t>情况说明</t>
  </si>
  <si>
    <t>人口</t>
  </si>
  <si>
    <t>类别</t>
  </si>
  <si>
    <t>南大德号嘎查</t>
  </si>
  <si>
    <t>包舍力玛</t>
  </si>
  <si>
    <t>户主</t>
  </si>
  <si>
    <t>152326195101136888</t>
  </si>
  <si>
    <t>农业户口</t>
  </si>
  <si>
    <t>丧偶</t>
  </si>
  <si>
    <t>慢病</t>
  </si>
  <si>
    <t>农民</t>
  </si>
  <si>
    <t>土地（ 亩）</t>
  </si>
  <si>
    <t>缴纳养老保险</t>
  </si>
  <si>
    <t>补贴收入</t>
  </si>
  <si>
    <t>缴纳医疗保险</t>
  </si>
  <si>
    <t>赡养费</t>
  </si>
  <si>
    <t>扣减金额</t>
  </si>
  <si>
    <t>务工收入</t>
  </si>
  <si>
    <t>支出合计</t>
  </si>
  <si>
    <t>养老保险金</t>
  </si>
  <si>
    <t xml:space="preserve">人均纯收入 </t>
  </si>
  <si>
    <t>其他收入（例如：养殖业收入、征地补偿等表明其他收入）</t>
  </si>
  <si>
    <t>收入合计</t>
  </si>
  <si>
    <t>李满香</t>
  </si>
  <si>
    <t>152326199312066902</t>
  </si>
  <si>
    <t>已婚</t>
  </si>
  <si>
    <t>残疾</t>
  </si>
  <si>
    <t>王彬彬</t>
  </si>
  <si>
    <t>配偶</t>
  </si>
  <si>
    <t>152326199101106898</t>
  </si>
  <si>
    <t>健康</t>
  </si>
  <si>
    <t>王灿</t>
  </si>
  <si>
    <t>长女</t>
  </si>
  <si>
    <t>150525201703020066</t>
  </si>
  <si>
    <t>未婚</t>
  </si>
  <si>
    <t>学生</t>
  </si>
  <si>
    <t>于桂芹</t>
  </si>
  <si>
    <t>152326195806266869</t>
  </si>
  <si>
    <t>宝力国</t>
  </si>
  <si>
    <t>长子</t>
  </si>
  <si>
    <t>152326198003246913</t>
  </si>
  <si>
    <t>王宝田</t>
  </si>
  <si>
    <t>宝敖力毛</t>
  </si>
  <si>
    <t>15232619851018686X</t>
  </si>
  <si>
    <t>王根锁</t>
  </si>
  <si>
    <t>152326197809056874</t>
  </si>
  <si>
    <t>腰间盘</t>
  </si>
  <si>
    <t>吴田小</t>
  </si>
  <si>
    <t>儿媳</t>
  </si>
  <si>
    <t>15232619811227688X</t>
  </si>
  <si>
    <t>王立伟</t>
  </si>
  <si>
    <t>孙子</t>
  </si>
  <si>
    <t>150525201207306874</t>
  </si>
  <si>
    <t>王丽香</t>
  </si>
  <si>
    <t>孙女</t>
  </si>
  <si>
    <t>152326200401266880</t>
  </si>
  <si>
    <t>王丽娜</t>
  </si>
  <si>
    <t>15232620080505688X</t>
  </si>
  <si>
    <t>农业户口未婚</t>
  </si>
  <si>
    <t>15232619530712687X</t>
  </si>
  <si>
    <t>心绞痛</t>
  </si>
  <si>
    <t>包白堂</t>
  </si>
  <si>
    <t>包益博</t>
  </si>
  <si>
    <t>15232619890803689X</t>
  </si>
  <si>
    <t>母亲</t>
  </si>
  <si>
    <t>152326196207246908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</si>
</sst>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NumberFormat="0" applyFont="0" applyFill="0" applyBorder="0" applyAlignment="0" applyProtection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9" fillId="0" borderId="4" xfId="0" applyFont="1" applyBorder="1" applyAlignment="1">
      <alignment vertical="center" wrapText="1"/>
    </xf>
    <xf numFmtId="0" fontId="5" fillId="0" borderId="4" xfId="0" applyFont="1" applyBorder="1" applyAlignment="1" quotePrefix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0"/>
  <sheetViews>
    <sheetView tabSelected="1" workbookViewId="0">
      <selection activeCell="J11" sqref="J11"/>
    </sheetView>
  </sheetViews>
  <sheetFormatPr defaultColWidth="9" defaultRowHeight="13.5"/>
  <cols>
    <col min="1" max="1" width="5.25" customWidth="1"/>
    <col min="5" max="5" width="4.5" customWidth="1"/>
    <col min="6" max="6" width="13.5" customWidth="1"/>
    <col min="7" max="7" width="4.5" customWidth="1"/>
    <col min="8" max="8" width="5.375" customWidth="1"/>
    <col min="9" max="9" width="5.5" customWidth="1"/>
    <col min="10" max="10" width="5.88333333333333" customWidth="1"/>
    <col min="11" max="11" width="6.625" customWidth="1"/>
    <col min="12" max="12" width="6.25" customWidth="1"/>
    <col min="13" max="13" width="18.75" style="1" customWidth="1"/>
    <col min="14" max="14" width="9.375" style="1"/>
    <col min="16" max="16" width="11.125"/>
    <col min="17" max="18" width="6.875" customWidth="1"/>
    <col min="19" max="19" width="6" customWidth="1"/>
    <col min="20" max="21" width="5.25" customWidth="1"/>
  </cols>
  <sheetData>
    <row r="1" ht="31.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8.75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2"/>
      <c r="N2" s="22"/>
      <c r="O2" s="3"/>
      <c r="P2" s="3"/>
      <c r="Q2" s="3"/>
      <c r="R2" s="3"/>
    </row>
    <row r="3" ht="18.75" spans="1:1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3"/>
      <c r="N3" s="23"/>
      <c r="O3" s="4"/>
      <c r="P3" s="4"/>
      <c r="Q3" s="4"/>
      <c r="R3" s="4"/>
    </row>
    <row r="4" ht="33.75" customHeight="1" spans="1:2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  <c r="Q4" s="31" t="s">
        <v>19</v>
      </c>
      <c r="R4" s="32"/>
      <c r="S4" s="33" t="s">
        <v>20</v>
      </c>
      <c r="T4" s="31" t="s">
        <v>21</v>
      </c>
      <c r="U4" s="32"/>
      <c r="V4" s="33" t="s">
        <v>22</v>
      </c>
    </row>
    <row r="5" ht="33.75" customHeight="1" spans="1:22">
      <c r="A5" s="6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4" t="s">
        <v>23</v>
      </c>
      <c r="R5" s="35" t="s">
        <v>24</v>
      </c>
      <c r="S5" s="36"/>
      <c r="T5" s="34" t="s">
        <v>23</v>
      </c>
      <c r="U5" s="35" t="s">
        <v>24</v>
      </c>
      <c r="V5" s="36"/>
    </row>
    <row r="6" ht="25" customHeight="1" spans="1:22">
      <c r="A6" s="8">
        <v>1</v>
      </c>
      <c r="B6" s="9" t="s">
        <v>25</v>
      </c>
      <c r="C6" s="9" t="s">
        <v>26</v>
      </c>
      <c r="D6" s="10" t="s">
        <v>26</v>
      </c>
      <c r="E6" s="11" t="s">
        <v>27</v>
      </c>
      <c r="F6" s="38" t="s">
        <v>28</v>
      </c>
      <c r="G6" s="12" t="s">
        <v>29</v>
      </c>
      <c r="H6" s="13" t="s">
        <v>30</v>
      </c>
      <c r="I6" s="10" t="s">
        <v>31</v>
      </c>
      <c r="J6" s="10" t="s">
        <v>32</v>
      </c>
      <c r="K6" s="9"/>
      <c r="L6" s="10"/>
      <c r="M6" s="10" t="s">
        <v>33</v>
      </c>
      <c r="N6" s="10">
        <v>3510</v>
      </c>
      <c r="O6" s="10" t="s">
        <v>34</v>
      </c>
      <c r="P6" s="11"/>
      <c r="Q6" s="11"/>
      <c r="R6" s="37"/>
      <c r="S6" s="16"/>
      <c r="T6" s="11"/>
      <c r="U6" s="37"/>
      <c r="V6" s="16"/>
    </row>
    <row r="7" ht="25" customHeight="1" spans="1:22">
      <c r="A7" s="14"/>
      <c r="B7" s="15"/>
      <c r="C7" s="15"/>
      <c r="D7" s="10"/>
      <c r="E7" s="11"/>
      <c r="F7" s="12"/>
      <c r="G7" s="12"/>
      <c r="H7" s="13"/>
      <c r="I7" s="10"/>
      <c r="J7" s="10"/>
      <c r="K7" s="15"/>
      <c r="L7" s="10"/>
      <c r="M7" s="19" t="s">
        <v>35</v>
      </c>
      <c r="N7" s="10">
        <v>2154.71</v>
      </c>
      <c r="O7" s="10" t="s">
        <v>36</v>
      </c>
      <c r="P7" s="11">
        <v>400</v>
      </c>
      <c r="Q7" s="11"/>
      <c r="R7" s="37"/>
      <c r="S7" s="16"/>
      <c r="T7" s="11"/>
      <c r="U7" s="37"/>
      <c r="V7" s="16"/>
    </row>
    <row r="8" ht="25" customHeight="1" spans="1:22">
      <c r="A8" s="14"/>
      <c r="B8" s="15"/>
      <c r="C8" s="15"/>
      <c r="D8" s="10"/>
      <c r="E8" s="11"/>
      <c r="F8" s="12"/>
      <c r="G8" s="12"/>
      <c r="H8" s="13"/>
      <c r="I8" s="10"/>
      <c r="J8" s="10"/>
      <c r="K8" s="15"/>
      <c r="L8" s="10"/>
      <c r="M8" s="10" t="s">
        <v>37</v>
      </c>
      <c r="N8" s="10"/>
      <c r="O8" s="10" t="s">
        <v>38</v>
      </c>
      <c r="P8" s="11"/>
      <c r="Q8" s="11"/>
      <c r="R8" s="37"/>
      <c r="S8" s="16"/>
      <c r="T8" s="11"/>
      <c r="U8" s="37"/>
      <c r="V8" s="16"/>
    </row>
    <row r="9" ht="25" customHeight="1" spans="1:22">
      <c r="A9" s="14"/>
      <c r="B9" s="15"/>
      <c r="C9" s="15"/>
      <c r="D9" s="10"/>
      <c r="E9" s="11"/>
      <c r="F9" s="12"/>
      <c r="G9" s="12"/>
      <c r="H9" s="13"/>
      <c r="I9" s="10"/>
      <c r="J9" s="10"/>
      <c r="K9" s="15"/>
      <c r="L9" s="10"/>
      <c r="M9" s="19" t="s">
        <v>39</v>
      </c>
      <c r="N9" s="10"/>
      <c r="O9" s="16" t="s">
        <v>40</v>
      </c>
      <c r="P9" s="11">
        <f>SUM(P6:P8)</f>
        <v>400</v>
      </c>
      <c r="Q9" s="11"/>
      <c r="R9" s="37"/>
      <c r="S9" s="16"/>
      <c r="T9" s="11"/>
      <c r="U9" s="37"/>
      <c r="V9" s="16"/>
    </row>
    <row r="10" ht="25" customHeight="1" spans="1:22">
      <c r="A10" s="14"/>
      <c r="B10" s="15"/>
      <c r="C10" s="15"/>
      <c r="D10" s="10"/>
      <c r="E10" s="11"/>
      <c r="F10" s="12"/>
      <c r="G10" s="12"/>
      <c r="H10" s="13"/>
      <c r="I10" s="10"/>
      <c r="J10" s="10"/>
      <c r="K10" s="15"/>
      <c r="L10" s="10"/>
      <c r="M10" s="19" t="s">
        <v>41</v>
      </c>
      <c r="N10" s="10">
        <v>1860</v>
      </c>
      <c r="O10" s="24" t="s">
        <v>42</v>
      </c>
      <c r="P10" s="8"/>
      <c r="Q10" s="8"/>
      <c r="R10" s="37"/>
      <c r="S10" s="16"/>
      <c r="T10" s="8"/>
      <c r="U10" s="37"/>
      <c r="V10" s="16"/>
    </row>
    <row r="11" ht="25" customHeight="1" spans="1:22">
      <c r="A11" s="14"/>
      <c r="B11" s="15"/>
      <c r="C11" s="15"/>
      <c r="D11" s="16"/>
      <c r="E11" s="16"/>
      <c r="F11" s="16"/>
      <c r="G11" s="16"/>
      <c r="H11" s="16"/>
      <c r="I11" s="16"/>
      <c r="J11" s="16"/>
      <c r="K11" s="15"/>
      <c r="L11" s="16"/>
      <c r="M11" s="20" t="s">
        <v>43</v>
      </c>
      <c r="N11" s="20"/>
      <c r="O11" s="25"/>
      <c r="P11" s="26">
        <f>N12-P9</f>
        <v>7124.71</v>
      </c>
      <c r="Q11" s="26"/>
      <c r="R11" s="16"/>
      <c r="S11" s="16"/>
      <c r="T11" s="26"/>
      <c r="U11" s="16"/>
      <c r="V11" s="16"/>
    </row>
    <row r="12" ht="25" customHeight="1" spans="1:22">
      <c r="A12" s="17"/>
      <c r="B12" s="18"/>
      <c r="C12" s="18"/>
      <c r="D12" s="16"/>
      <c r="E12" s="16"/>
      <c r="F12" s="16"/>
      <c r="G12" s="16"/>
      <c r="H12" s="16"/>
      <c r="I12" s="16"/>
      <c r="J12" s="16"/>
      <c r="K12" s="18"/>
      <c r="L12" s="16"/>
      <c r="M12" s="19" t="s">
        <v>44</v>
      </c>
      <c r="N12" s="19">
        <f>SUM(N6:N11)</f>
        <v>7524.71</v>
      </c>
      <c r="O12" s="27"/>
      <c r="P12" s="28"/>
      <c r="Q12" s="28"/>
      <c r="R12" s="16"/>
      <c r="S12" s="16"/>
      <c r="T12" s="28"/>
      <c r="U12" s="16"/>
      <c r="V12" s="16"/>
    </row>
    <row r="13" ht="25" customHeight="1" spans="1:22">
      <c r="A13" s="8">
        <v>2</v>
      </c>
      <c r="B13" s="9" t="s">
        <v>25</v>
      </c>
      <c r="C13" s="9" t="s">
        <v>45</v>
      </c>
      <c r="D13" s="10" t="s">
        <v>45</v>
      </c>
      <c r="E13" s="11" t="s">
        <v>27</v>
      </c>
      <c r="F13" s="38" t="s">
        <v>46</v>
      </c>
      <c r="G13" s="12" t="s">
        <v>29</v>
      </c>
      <c r="H13" s="13" t="s">
        <v>47</v>
      </c>
      <c r="I13" s="10" t="s">
        <v>48</v>
      </c>
      <c r="J13" s="10" t="s">
        <v>32</v>
      </c>
      <c r="K13" s="9"/>
      <c r="L13" s="10"/>
      <c r="M13" s="10" t="s">
        <v>33</v>
      </c>
      <c r="N13" s="10">
        <v>3510</v>
      </c>
      <c r="O13" s="10" t="s">
        <v>34</v>
      </c>
      <c r="P13" s="11"/>
      <c r="Q13" s="11"/>
      <c r="R13" s="37"/>
      <c r="S13" s="16"/>
      <c r="T13" s="11"/>
      <c r="U13" s="37"/>
      <c r="V13" s="16"/>
    </row>
    <row r="14" ht="25" customHeight="1" spans="1:22">
      <c r="A14" s="14"/>
      <c r="B14" s="15"/>
      <c r="C14" s="15"/>
      <c r="D14" s="10" t="s">
        <v>49</v>
      </c>
      <c r="E14" s="11" t="s">
        <v>50</v>
      </c>
      <c r="F14" s="38" t="s">
        <v>51</v>
      </c>
      <c r="G14" s="12" t="s">
        <v>29</v>
      </c>
      <c r="H14" s="13" t="s">
        <v>47</v>
      </c>
      <c r="I14" s="10" t="s">
        <v>52</v>
      </c>
      <c r="J14" s="10" t="s">
        <v>32</v>
      </c>
      <c r="K14" s="15"/>
      <c r="L14" s="10"/>
      <c r="M14" s="19" t="s">
        <v>35</v>
      </c>
      <c r="N14" s="10">
        <v>429.98</v>
      </c>
      <c r="O14" s="10" t="s">
        <v>36</v>
      </c>
      <c r="P14" s="11">
        <v>660</v>
      </c>
      <c r="Q14" s="11"/>
      <c r="R14" s="37"/>
      <c r="S14" s="16"/>
      <c r="T14" s="11"/>
      <c r="U14" s="37"/>
      <c r="V14" s="16"/>
    </row>
    <row r="15" ht="25" customHeight="1" spans="1:22">
      <c r="A15" s="14"/>
      <c r="B15" s="15"/>
      <c r="C15" s="15"/>
      <c r="D15" s="10" t="s">
        <v>53</v>
      </c>
      <c r="E15" s="11" t="s">
        <v>54</v>
      </c>
      <c r="F15" s="38" t="s">
        <v>55</v>
      </c>
      <c r="G15" s="12" t="s">
        <v>29</v>
      </c>
      <c r="H15" s="13" t="s">
        <v>56</v>
      </c>
      <c r="I15" s="10" t="s">
        <v>52</v>
      </c>
      <c r="J15" s="10" t="s">
        <v>57</v>
      </c>
      <c r="K15" s="15"/>
      <c r="L15" s="10"/>
      <c r="M15" s="10" t="s">
        <v>37</v>
      </c>
      <c r="N15" s="10"/>
      <c r="O15" s="10" t="s">
        <v>38</v>
      </c>
      <c r="P15" s="11"/>
      <c r="Q15" s="11"/>
      <c r="R15" s="37"/>
      <c r="S15" s="16"/>
      <c r="T15" s="11"/>
      <c r="U15" s="37"/>
      <c r="V15" s="16"/>
    </row>
    <row r="16" ht="25" customHeight="1" spans="1:22">
      <c r="A16" s="14"/>
      <c r="B16" s="15"/>
      <c r="C16" s="15"/>
      <c r="D16" s="10"/>
      <c r="E16" s="11"/>
      <c r="F16" s="12"/>
      <c r="G16" s="12"/>
      <c r="H16" s="13"/>
      <c r="I16" s="10"/>
      <c r="J16" s="10"/>
      <c r="K16" s="15"/>
      <c r="L16" s="10"/>
      <c r="M16" s="19" t="s">
        <v>39</v>
      </c>
      <c r="N16" s="10">
        <v>15000</v>
      </c>
      <c r="O16" s="16" t="s">
        <v>40</v>
      </c>
      <c r="P16" s="11">
        <v>660</v>
      </c>
      <c r="Q16" s="11"/>
      <c r="R16" s="37"/>
      <c r="S16" s="16"/>
      <c r="T16" s="11"/>
      <c r="U16" s="37"/>
      <c r="V16" s="16"/>
    </row>
    <row r="17" ht="25" customHeight="1" spans="1:22">
      <c r="A17" s="14"/>
      <c r="B17" s="15"/>
      <c r="C17" s="15"/>
      <c r="D17" s="10"/>
      <c r="E17" s="11"/>
      <c r="F17" s="12"/>
      <c r="G17" s="12"/>
      <c r="H17" s="13"/>
      <c r="I17" s="10"/>
      <c r="J17" s="10"/>
      <c r="K17" s="15"/>
      <c r="L17" s="10"/>
      <c r="M17" s="19" t="s">
        <v>41</v>
      </c>
      <c r="N17" s="10"/>
      <c r="O17" s="24" t="s">
        <v>42</v>
      </c>
      <c r="P17" s="8"/>
      <c r="Q17" s="8"/>
      <c r="R17" s="37"/>
      <c r="S17" s="16"/>
      <c r="T17" s="8"/>
      <c r="U17" s="37"/>
      <c r="V17" s="16"/>
    </row>
    <row r="18" ht="25" customHeight="1" spans="1:22">
      <c r="A18" s="14"/>
      <c r="B18" s="15"/>
      <c r="C18" s="15"/>
      <c r="D18" s="16"/>
      <c r="E18" s="16"/>
      <c r="F18" s="19"/>
      <c r="G18" s="12"/>
      <c r="H18" s="13"/>
      <c r="I18" s="16"/>
      <c r="J18" s="10"/>
      <c r="K18" s="15"/>
      <c r="L18" s="16"/>
      <c r="M18" s="20" t="s">
        <v>43</v>
      </c>
      <c r="N18" s="20"/>
      <c r="O18" s="25"/>
      <c r="P18" s="29">
        <f>(N19-P16)/3</f>
        <v>6093.32666666667</v>
      </c>
      <c r="Q18" s="26"/>
      <c r="R18" s="16"/>
      <c r="S18" s="16"/>
      <c r="T18" s="26"/>
      <c r="U18" s="16"/>
      <c r="V18" s="16"/>
    </row>
    <row r="19" ht="25" customHeight="1" spans="1:22">
      <c r="A19" s="17"/>
      <c r="B19" s="18"/>
      <c r="C19" s="18"/>
      <c r="D19" s="16"/>
      <c r="E19" s="16"/>
      <c r="F19" s="16"/>
      <c r="G19" s="16"/>
      <c r="H19" s="16"/>
      <c r="I19" s="16"/>
      <c r="J19" s="16"/>
      <c r="K19" s="18"/>
      <c r="L19" s="16"/>
      <c r="M19" s="19" t="s">
        <v>44</v>
      </c>
      <c r="N19" s="19">
        <f>SUM(N13:N18)</f>
        <v>18939.98</v>
      </c>
      <c r="O19" s="27"/>
      <c r="P19" s="30"/>
      <c r="Q19" s="28"/>
      <c r="R19" s="16"/>
      <c r="S19" s="16"/>
      <c r="T19" s="28"/>
      <c r="U19" s="16"/>
      <c r="V19" s="16"/>
    </row>
    <row r="20" ht="25" customHeight="1" spans="1:22">
      <c r="A20" s="8">
        <v>3</v>
      </c>
      <c r="B20" s="9" t="s">
        <v>25</v>
      </c>
      <c r="C20" s="9" t="s">
        <v>58</v>
      </c>
      <c r="D20" s="10" t="s">
        <v>58</v>
      </c>
      <c r="E20" s="11" t="s">
        <v>27</v>
      </c>
      <c r="F20" s="38" t="s">
        <v>59</v>
      </c>
      <c r="G20" s="12" t="s">
        <v>29</v>
      </c>
      <c r="H20" s="13" t="s">
        <v>30</v>
      </c>
      <c r="I20" s="10" t="s">
        <v>31</v>
      </c>
      <c r="J20" s="10" t="s">
        <v>32</v>
      </c>
      <c r="K20" s="9"/>
      <c r="L20" s="10"/>
      <c r="M20" s="10" t="s">
        <v>33</v>
      </c>
      <c r="N20" s="10">
        <v>10530</v>
      </c>
      <c r="O20" s="10" t="s">
        <v>34</v>
      </c>
      <c r="P20" s="11"/>
      <c r="Q20" s="11"/>
      <c r="R20" s="37"/>
      <c r="S20" s="16"/>
      <c r="T20" s="11"/>
      <c r="U20" s="37"/>
      <c r="V20" s="16"/>
    </row>
    <row r="21" ht="25" customHeight="1" spans="1:22">
      <c r="A21" s="14"/>
      <c r="B21" s="15"/>
      <c r="C21" s="15"/>
      <c r="D21" s="10" t="s">
        <v>60</v>
      </c>
      <c r="E21" s="11" t="s">
        <v>61</v>
      </c>
      <c r="F21" s="38" t="s">
        <v>62</v>
      </c>
      <c r="G21" s="12" t="s">
        <v>29</v>
      </c>
      <c r="H21" s="13" t="s">
        <v>56</v>
      </c>
      <c r="I21" s="10" t="s">
        <v>52</v>
      </c>
      <c r="J21" s="10" t="s">
        <v>32</v>
      </c>
      <c r="K21" s="15"/>
      <c r="L21" s="10"/>
      <c r="M21" s="19" t="s">
        <v>35</v>
      </c>
      <c r="N21" s="10">
        <v>4355.44</v>
      </c>
      <c r="O21" s="10" t="s">
        <v>36</v>
      </c>
      <c r="P21" s="11">
        <v>800</v>
      </c>
      <c r="Q21" s="11"/>
      <c r="R21" s="37"/>
      <c r="S21" s="16"/>
      <c r="T21" s="11"/>
      <c r="U21" s="37"/>
      <c r="V21" s="16"/>
    </row>
    <row r="22" ht="25" customHeight="1" spans="1:22">
      <c r="A22" s="14"/>
      <c r="B22" s="15"/>
      <c r="C22" s="15"/>
      <c r="D22" s="10"/>
      <c r="E22" s="11"/>
      <c r="F22" s="12"/>
      <c r="G22" s="12"/>
      <c r="H22" s="13"/>
      <c r="I22" s="10"/>
      <c r="J22" s="10"/>
      <c r="K22" s="15"/>
      <c r="L22" s="10"/>
      <c r="M22" s="10" t="s">
        <v>37</v>
      </c>
      <c r="N22" s="10"/>
      <c r="O22" s="10" t="s">
        <v>38</v>
      </c>
      <c r="P22" s="11"/>
      <c r="Q22" s="11"/>
      <c r="R22" s="37"/>
      <c r="S22" s="16"/>
      <c r="T22" s="11"/>
      <c r="U22" s="37"/>
      <c r="V22" s="16"/>
    </row>
    <row r="23" ht="25" customHeight="1" spans="1:22">
      <c r="A23" s="14"/>
      <c r="B23" s="15"/>
      <c r="C23" s="15"/>
      <c r="D23" s="10"/>
      <c r="E23" s="11"/>
      <c r="F23" s="12"/>
      <c r="G23" s="12"/>
      <c r="H23" s="13"/>
      <c r="I23" s="10"/>
      <c r="J23" s="10"/>
      <c r="K23" s="15"/>
      <c r="L23" s="10"/>
      <c r="M23" s="19" t="s">
        <v>39</v>
      </c>
      <c r="N23" s="10"/>
      <c r="O23" s="16" t="s">
        <v>40</v>
      </c>
      <c r="P23" s="11">
        <v>800</v>
      </c>
      <c r="Q23" s="11"/>
      <c r="R23" s="37"/>
      <c r="S23" s="16"/>
      <c r="T23" s="11"/>
      <c r="U23" s="37"/>
      <c r="V23" s="16"/>
    </row>
    <row r="24" ht="25" customHeight="1" spans="1:22">
      <c r="A24" s="14"/>
      <c r="B24" s="15"/>
      <c r="C24" s="15"/>
      <c r="D24" s="10"/>
      <c r="E24" s="11"/>
      <c r="F24" s="12"/>
      <c r="G24" s="12"/>
      <c r="H24" s="13"/>
      <c r="I24" s="10"/>
      <c r="J24" s="10"/>
      <c r="K24" s="15"/>
      <c r="L24" s="10"/>
      <c r="M24" s="19" t="s">
        <v>41</v>
      </c>
      <c r="N24" s="10"/>
      <c r="O24" s="24" t="s">
        <v>42</v>
      </c>
      <c r="P24" s="8"/>
      <c r="Q24" s="8"/>
      <c r="R24" s="37"/>
      <c r="S24" s="16"/>
      <c r="T24" s="8"/>
      <c r="U24" s="37"/>
      <c r="V24" s="16"/>
    </row>
    <row r="25" ht="25" customHeight="1" spans="1:22">
      <c r="A25" s="14"/>
      <c r="B25" s="15"/>
      <c r="C25" s="15"/>
      <c r="D25" s="16"/>
      <c r="E25" s="16"/>
      <c r="F25" s="16"/>
      <c r="G25" s="16"/>
      <c r="H25" s="16"/>
      <c r="I25" s="16"/>
      <c r="J25" s="16"/>
      <c r="K25" s="15"/>
      <c r="L25" s="16"/>
      <c r="M25" s="20" t="s">
        <v>43</v>
      </c>
      <c r="N25" s="20"/>
      <c r="O25" s="25"/>
      <c r="P25" s="26">
        <f>(N26-P23)/2</f>
        <v>7042.72</v>
      </c>
      <c r="Q25" s="26"/>
      <c r="R25" s="16"/>
      <c r="S25" s="16"/>
      <c r="T25" s="26"/>
      <c r="U25" s="16"/>
      <c r="V25" s="16"/>
    </row>
    <row r="26" ht="25" customHeight="1" spans="1:22">
      <c r="A26" s="17"/>
      <c r="B26" s="18"/>
      <c r="C26" s="18"/>
      <c r="D26" s="16"/>
      <c r="E26" s="16"/>
      <c r="F26" s="16"/>
      <c r="G26" s="16"/>
      <c r="H26" s="16"/>
      <c r="I26" s="16"/>
      <c r="J26" s="16"/>
      <c r="K26" s="18"/>
      <c r="L26" s="16"/>
      <c r="M26" s="19" t="s">
        <v>44</v>
      </c>
      <c r="N26" s="19">
        <f>SUM(N20:N25)</f>
        <v>14885.44</v>
      </c>
      <c r="O26" s="27"/>
      <c r="P26" s="28"/>
      <c r="Q26" s="28"/>
      <c r="R26" s="16"/>
      <c r="S26" s="16"/>
      <c r="T26" s="28"/>
      <c r="U26" s="16"/>
      <c r="V26" s="16"/>
    </row>
    <row r="27" ht="25" customHeight="1" spans="1:22">
      <c r="A27" s="8">
        <v>4</v>
      </c>
      <c r="B27" s="9" t="s">
        <v>25</v>
      </c>
      <c r="C27" s="9" t="s">
        <v>63</v>
      </c>
      <c r="D27" s="10" t="s">
        <v>64</v>
      </c>
      <c r="E27" s="11" t="s">
        <v>50</v>
      </c>
      <c r="F27" s="12" t="s">
        <v>65</v>
      </c>
      <c r="G27" s="12" t="s">
        <v>29</v>
      </c>
      <c r="H27" s="13" t="s">
        <v>47</v>
      </c>
      <c r="I27" s="10" t="s">
        <v>52</v>
      </c>
      <c r="J27" s="10" t="s">
        <v>32</v>
      </c>
      <c r="K27" s="9"/>
      <c r="L27" s="10"/>
      <c r="M27" s="10" t="s">
        <v>33</v>
      </c>
      <c r="N27" s="10">
        <v>17550</v>
      </c>
      <c r="O27" s="10" t="s">
        <v>34</v>
      </c>
      <c r="P27" s="11">
        <v>400</v>
      </c>
      <c r="Q27" s="11"/>
      <c r="R27" s="37"/>
      <c r="S27" s="16"/>
      <c r="T27" s="11"/>
      <c r="U27" s="37"/>
      <c r="V27" s="16"/>
    </row>
    <row r="28" ht="25" customHeight="1" spans="1:22">
      <c r="A28" s="14"/>
      <c r="B28" s="15"/>
      <c r="C28" s="15"/>
      <c r="D28" s="10" t="s">
        <v>66</v>
      </c>
      <c r="E28" s="11" t="s">
        <v>61</v>
      </c>
      <c r="F28" s="38" t="s">
        <v>67</v>
      </c>
      <c r="G28" s="12" t="s">
        <v>29</v>
      </c>
      <c r="H28" s="13" t="s">
        <v>47</v>
      </c>
      <c r="I28" s="16" t="s">
        <v>68</v>
      </c>
      <c r="J28" s="10" t="s">
        <v>32</v>
      </c>
      <c r="K28" s="15"/>
      <c r="L28" s="10"/>
      <c r="M28" s="19" t="s">
        <v>35</v>
      </c>
      <c r="N28" s="10">
        <v>6271.74</v>
      </c>
      <c r="O28" s="10" t="s">
        <v>36</v>
      </c>
      <c r="P28" s="11">
        <v>2400</v>
      </c>
      <c r="Q28" s="11"/>
      <c r="R28" s="37"/>
      <c r="S28" s="16"/>
      <c r="T28" s="11"/>
      <c r="U28" s="37"/>
      <c r="V28" s="16"/>
    </row>
    <row r="29" ht="25" customHeight="1" spans="1:22">
      <c r="A29" s="14"/>
      <c r="B29" s="15"/>
      <c r="C29" s="15"/>
      <c r="D29" s="10" t="s">
        <v>69</v>
      </c>
      <c r="E29" s="11" t="s">
        <v>70</v>
      </c>
      <c r="F29" s="12" t="s">
        <v>71</v>
      </c>
      <c r="G29" s="12" t="s">
        <v>29</v>
      </c>
      <c r="H29" s="13" t="s">
        <v>47</v>
      </c>
      <c r="I29" s="10" t="s">
        <v>52</v>
      </c>
      <c r="J29" s="10" t="s">
        <v>32</v>
      </c>
      <c r="K29" s="15"/>
      <c r="L29" s="10"/>
      <c r="M29" s="10" t="s">
        <v>37</v>
      </c>
      <c r="N29" s="10"/>
      <c r="O29" s="10" t="s">
        <v>38</v>
      </c>
      <c r="P29" s="11"/>
      <c r="Q29" s="11"/>
      <c r="R29" s="37"/>
      <c r="S29" s="16"/>
      <c r="T29" s="11"/>
      <c r="U29" s="37"/>
      <c r="V29" s="16"/>
    </row>
    <row r="30" ht="25" customHeight="1" spans="1:22">
      <c r="A30" s="14"/>
      <c r="B30" s="15"/>
      <c r="C30" s="15"/>
      <c r="D30" s="10" t="s">
        <v>72</v>
      </c>
      <c r="E30" s="11" t="s">
        <v>73</v>
      </c>
      <c r="F30" s="38" t="s">
        <v>74</v>
      </c>
      <c r="G30" s="12" t="s">
        <v>29</v>
      </c>
      <c r="H30" s="13" t="s">
        <v>56</v>
      </c>
      <c r="I30" s="16" t="s">
        <v>52</v>
      </c>
      <c r="J30" s="10" t="s">
        <v>57</v>
      </c>
      <c r="K30" s="15"/>
      <c r="L30" s="10"/>
      <c r="M30" s="19" t="s">
        <v>39</v>
      </c>
      <c r="N30" s="10">
        <v>20000</v>
      </c>
      <c r="O30" s="16" t="s">
        <v>40</v>
      </c>
      <c r="P30" s="11">
        <v>2800</v>
      </c>
      <c r="Q30" s="11"/>
      <c r="R30" s="37"/>
      <c r="S30" s="16"/>
      <c r="T30" s="11"/>
      <c r="U30" s="37"/>
      <c r="V30" s="16"/>
    </row>
    <row r="31" ht="25" customHeight="1" spans="1:22">
      <c r="A31" s="14"/>
      <c r="B31" s="15"/>
      <c r="C31" s="15"/>
      <c r="D31" s="10" t="s">
        <v>75</v>
      </c>
      <c r="E31" s="11" t="s">
        <v>76</v>
      </c>
      <c r="F31" s="38" t="s">
        <v>77</v>
      </c>
      <c r="G31" s="12" t="s">
        <v>29</v>
      </c>
      <c r="H31" s="13" t="s">
        <v>56</v>
      </c>
      <c r="I31" s="10" t="s">
        <v>52</v>
      </c>
      <c r="J31" s="10" t="s">
        <v>57</v>
      </c>
      <c r="K31" s="15"/>
      <c r="L31" s="10"/>
      <c r="M31" s="19" t="s">
        <v>41</v>
      </c>
      <c r="N31" s="10"/>
      <c r="O31" s="24" t="s">
        <v>42</v>
      </c>
      <c r="P31" s="8"/>
      <c r="Q31" s="8"/>
      <c r="R31" s="37"/>
      <c r="S31" s="16"/>
      <c r="T31" s="8"/>
      <c r="U31" s="37"/>
      <c r="V31" s="16"/>
    </row>
    <row r="32" ht="25" customHeight="1" spans="1:22">
      <c r="A32" s="14"/>
      <c r="B32" s="15"/>
      <c r="C32" s="15"/>
      <c r="D32" s="19" t="s">
        <v>78</v>
      </c>
      <c r="E32" s="16" t="s">
        <v>76</v>
      </c>
      <c r="F32" s="20" t="s">
        <v>79</v>
      </c>
      <c r="G32" s="21" t="s">
        <v>80</v>
      </c>
      <c r="H32" s="16" t="s">
        <v>56</v>
      </c>
      <c r="I32" s="16" t="s">
        <v>52</v>
      </c>
      <c r="J32" s="16" t="s">
        <v>57</v>
      </c>
      <c r="K32" s="15"/>
      <c r="L32" s="16"/>
      <c r="M32" s="20" t="s">
        <v>43</v>
      </c>
      <c r="N32" s="20"/>
      <c r="O32" s="25"/>
      <c r="P32" s="29">
        <f>(N33-P30)/6</f>
        <v>6836.95666666667</v>
      </c>
      <c r="Q32" s="26"/>
      <c r="R32" s="16"/>
      <c r="S32" s="16"/>
      <c r="T32" s="26"/>
      <c r="U32" s="16"/>
      <c r="V32" s="16"/>
    </row>
    <row r="33" ht="25" customHeight="1" spans="1:22">
      <c r="A33" s="17"/>
      <c r="B33" s="18"/>
      <c r="C33" s="18"/>
      <c r="D33" s="19" t="s">
        <v>63</v>
      </c>
      <c r="E33" s="16" t="s">
        <v>27</v>
      </c>
      <c r="F33" s="20" t="s">
        <v>81</v>
      </c>
      <c r="G33" s="21" t="s">
        <v>80</v>
      </c>
      <c r="H33" s="16" t="s">
        <v>47</v>
      </c>
      <c r="I33" s="16" t="s">
        <v>82</v>
      </c>
      <c r="J33" s="16" t="s">
        <v>32</v>
      </c>
      <c r="K33" s="18"/>
      <c r="L33" s="16"/>
      <c r="M33" s="19" t="s">
        <v>44</v>
      </c>
      <c r="N33" s="19">
        <f>SUM(N27:N32)</f>
        <v>43821.74</v>
      </c>
      <c r="O33" s="27"/>
      <c r="P33" s="30"/>
      <c r="Q33" s="28"/>
      <c r="R33" s="16"/>
      <c r="S33" s="16"/>
      <c r="T33" s="28"/>
      <c r="U33" s="16"/>
      <c r="V33" s="16"/>
    </row>
    <row r="34" ht="25" customHeight="1" spans="1:22">
      <c r="A34" s="8">
        <v>5</v>
      </c>
      <c r="B34" s="9" t="s">
        <v>25</v>
      </c>
      <c r="C34" s="9" t="s">
        <v>83</v>
      </c>
      <c r="D34" s="10" t="s">
        <v>84</v>
      </c>
      <c r="E34" s="11" t="s">
        <v>27</v>
      </c>
      <c r="F34" s="12" t="s">
        <v>85</v>
      </c>
      <c r="G34" s="21" t="s">
        <v>80</v>
      </c>
      <c r="H34" s="13" t="s">
        <v>47</v>
      </c>
      <c r="I34" s="10" t="s">
        <v>52</v>
      </c>
      <c r="J34" s="10" t="s">
        <v>32</v>
      </c>
      <c r="K34" s="9"/>
      <c r="L34" s="10"/>
      <c r="M34" s="10" t="s">
        <v>33</v>
      </c>
      <c r="N34" s="10">
        <v>12000</v>
      </c>
      <c r="O34" s="10" t="s">
        <v>34</v>
      </c>
      <c r="P34" s="11"/>
      <c r="Q34" s="11"/>
      <c r="R34" s="37"/>
      <c r="S34" s="16"/>
      <c r="T34" s="11"/>
      <c r="U34" s="37"/>
      <c r="V34" s="16"/>
    </row>
    <row r="35" ht="25" customHeight="1" spans="1:22">
      <c r="A35" s="14"/>
      <c r="B35" s="15"/>
      <c r="C35" s="15"/>
      <c r="D35" s="10" t="s">
        <v>83</v>
      </c>
      <c r="E35" s="11" t="s">
        <v>86</v>
      </c>
      <c r="F35" s="38" t="s">
        <v>87</v>
      </c>
      <c r="G35" s="21" t="s">
        <v>80</v>
      </c>
      <c r="H35" s="13" t="s">
        <v>30</v>
      </c>
      <c r="I35" s="10" t="s">
        <v>31</v>
      </c>
      <c r="J35" s="10" t="s">
        <v>32</v>
      </c>
      <c r="K35" s="15"/>
      <c r="L35" s="10"/>
      <c r="M35" s="19" t="s">
        <v>35</v>
      </c>
      <c r="N35" s="10">
        <v>2857.84</v>
      </c>
      <c r="O35" s="10" t="s">
        <v>36</v>
      </c>
      <c r="P35" s="11">
        <v>800</v>
      </c>
      <c r="Q35" s="11"/>
      <c r="R35" s="37"/>
      <c r="S35" s="16"/>
      <c r="T35" s="11"/>
      <c r="U35" s="37"/>
      <c r="V35" s="16"/>
    </row>
    <row r="36" ht="25" customHeight="1" spans="1:22">
      <c r="A36" s="14"/>
      <c r="B36" s="15"/>
      <c r="C36" s="15"/>
      <c r="D36" s="10"/>
      <c r="E36" s="11"/>
      <c r="F36" s="12"/>
      <c r="G36" s="12"/>
      <c r="H36" s="13"/>
      <c r="I36" s="10"/>
      <c r="J36" s="10"/>
      <c r="K36" s="15"/>
      <c r="L36" s="10"/>
      <c r="M36" s="10" t="s">
        <v>37</v>
      </c>
      <c r="N36" s="10"/>
      <c r="O36" s="10" t="s">
        <v>38</v>
      </c>
      <c r="P36" s="11"/>
      <c r="Q36" s="11"/>
      <c r="R36" s="37"/>
      <c r="S36" s="16"/>
      <c r="T36" s="11"/>
      <c r="U36" s="37"/>
      <c r="V36" s="16"/>
    </row>
    <row r="37" ht="25" customHeight="1" spans="1:22">
      <c r="A37" s="14"/>
      <c r="B37" s="15"/>
      <c r="C37" s="15"/>
      <c r="D37" s="10"/>
      <c r="E37" s="11"/>
      <c r="F37" s="12"/>
      <c r="G37" s="12"/>
      <c r="H37" s="13"/>
      <c r="I37" s="10"/>
      <c r="J37" s="10"/>
      <c r="K37" s="15"/>
      <c r="L37" s="10"/>
      <c r="M37" s="19" t="s">
        <v>39</v>
      </c>
      <c r="N37" s="10"/>
      <c r="O37" s="16" t="s">
        <v>40</v>
      </c>
      <c r="P37" s="11">
        <v>800</v>
      </c>
      <c r="Q37" s="11"/>
      <c r="R37" s="37"/>
      <c r="S37" s="16"/>
      <c r="T37" s="11"/>
      <c r="U37" s="37"/>
      <c r="V37" s="16"/>
    </row>
    <row r="38" ht="25" customHeight="1" spans="1:22">
      <c r="A38" s="14"/>
      <c r="B38" s="15"/>
      <c r="C38" s="15"/>
      <c r="D38" s="10"/>
      <c r="E38" s="11"/>
      <c r="F38" s="12"/>
      <c r="G38" s="12"/>
      <c r="H38" s="13"/>
      <c r="I38" s="10"/>
      <c r="J38" s="10"/>
      <c r="K38" s="15"/>
      <c r="L38" s="10"/>
      <c r="M38" s="19" t="s">
        <v>41</v>
      </c>
      <c r="N38" s="10"/>
      <c r="O38" s="24" t="s">
        <v>42</v>
      </c>
      <c r="P38" s="8"/>
      <c r="Q38" s="8"/>
      <c r="R38" s="37"/>
      <c r="S38" s="16"/>
      <c r="T38" s="8"/>
      <c r="U38" s="37"/>
      <c r="V38" s="16"/>
    </row>
    <row r="39" ht="25" customHeight="1" spans="1:22">
      <c r="A39" s="14"/>
      <c r="B39" s="15"/>
      <c r="C39" s="15"/>
      <c r="D39" s="19"/>
      <c r="E39" s="16"/>
      <c r="F39" s="20"/>
      <c r="G39" s="16"/>
      <c r="H39" s="16"/>
      <c r="I39" s="16"/>
      <c r="J39" s="16"/>
      <c r="K39" s="15"/>
      <c r="L39" s="16"/>
      <c r="M39" s="20" t="s">
        <v>43</v>
      </c>
      <c r="N39" s="20"/>
      <c r="O39" s="25"/>
      <c r="P39" s="26">
        <f>(N40-P37)/2</f>
        <v>7028.92</v>
      </c>
      <c r="Q39" s="26"/>
      <c r="R39" s="16"/>
      <c r="S39" s="16"/>
      <c r="T39" s="26"/>
      <c r="U39" s="16"/>
      <c r="V39" s="16"/>
    </row>
    <row r="40" ht="25" customHeight="1" spans="1:22">
      <c r="A40" s="17"/>
      <c r="B40" s="18"/>
      <c r="C40" s="18"/>
      <c r="D40" s="19"/>
      <c r="E40" s="16"/>
      <c r="F40" s="20"/>
      <c r="G40" s="16"/>
      <c r="H40" s="16"/>
      <c r="I40" s="16"/>
      <c r="J40" s="16"/>
      <c r="K40" s="18"/>
      <c r="L40" s="16"/>
      <c r="M40" s="19" t="s">
        <v>44</v>
      </c>
      <c r="N40" s="19">
        <f>SUM(N34:N39)</f>
        <v>14857.84</v>
      </c>
      <c r="O40" s="27"/>
      <c r="P40" s="28"/>
      <c r="Q40" s="28"/>
      <c r="R40" s="16"/>
      <c r="S40" s="16"/>
      <c r="T40" s="28"/>
      <c r="U40" s="16"/>
      <c r="V40" s="16"/>
    </row>
  </sheetData>
  <mergeCells count="53">
    <mergeCell ref="A1:R1"/>
    <mergeCell ref="A2:R2"/>
    <mergeCell ref="A3:R3"/>
    <mergeCell ref="Q4:R4"/>
    <mergeCell ref="T4:U4"/>
    <mergeCell ref="A4:A5"/>
    <mergeCell ref="A6:A12"/>
    <mergeCell ref="A13:A19"/>
    <mergeCell ref="A20:A26"/>
    <mergeCell ref="A27:A33"/>
    <mergeCell ref="A34:A40"/>
    <mergeCell ref="B4:B5"/>
    <mergeCell ref="B6:B12"/>
    <mergeCell ref="B13:B19"/>
    <mergeCell ref="B20:B26"/>
    <mergeCell ref="B27:B33"/>
    <mergeCell ref="B34:B40"/>
    <mergeCell ref="C4:C5"/>
    <mergeCell ref="C6:C12"/>
    <mergeCell ref="C13:C19"/>
    <mergeCell ref="C20:C26"/>
    <mergeCell ref="C27:C33"/>
    <mergeCell ref="C34:C40"/>
    <mergeCell ref="D4:D5"/>
    <mergeCell ref="E4:E5"/>
    <mergeCell ref="F4:F5"/>
    <mergeCell ref="G4:G5"/>
    <mergeCell ref="H4:H5"/>
    <mergeCell ref="I4:I5"/>
    <mergeCell ref="J4:J5"/>
    <mergeCell ref="K4:K5"/>
    <mergeCell ref="K6:K12"/>
    <mergeCell ref="K13:K19"/>
    <mergeCell ref="K20:K26"/>
    <mergeCell ref="K27:K33"/>
    <mergeCell ref="K34:K40"/>
    <mergeCell ref="L4:L5"/>
    <mergeCell ref="M4:M5"/>
    <mergeCell ref="N4:N5"/>
    <mergeCell ref="O4:O5"/>
    <mergeCell ref="O10:O12"/>
    <mergeCell ref="O17:O19"/>
    <mergeCell ref="O24:O26"/>
    <mergeCell ref="O31:O33"/>
    <mergeCell ref="O38:O40"/>
    <mergeCell ref="P4:P5"/>
    <mergeCell ref="P11:P12"/>
    <mergeCell ref="P18:P19"/>
    <mergeCell ref="P25:P26"/>
    <mergeCell ref="P32:P33"/>
    <mergeCell ref="P39:P40"/>
    <mergeCell ref="S4:S5"/>
    <mergeCell ref="V4:V5"/>
  </mergeCells>
  <pageMargins left="0.196527777777778" right="0.0784722222222222" top="0.393055555555556" bottom="0.629861111111111" header="0.298611111111111" footer="0.156944444444444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Joker</cp:lastModifiedBy>
  <dcterms:created xsi:type="dcterms:W3CDTF">2016-09-28T07:46:00Z</dcterms:created>
  <dcterms:modified xsi:type="dcterms:W3CDTF">2023-11-01T01:23:40Z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8991E432453640FA84B7885E97CB9BAA_13</vt:lpwstr>
  </property>
</Properties>
</file>