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花名册" sheetId="1" r:id="rId1"/>
    <sheet name="数据字典" sheetId="2" r:id="rId2"/>
  </sheets>
  <definedNames>
    <definedName name="_xlnm.Print_Titles" localSheetId="0">花名册!$3:$5</definedName>
    <definedName name="初中">数据字典!$C$2:$C$4</definedName>
    <definedName name="大学">数据字典!$E$2:$E$5</definedName>
    <definedName name="高中">数据字典!$D$2:$D$4</definedName>
    <definedName name="小学">数据字典!$B$2:$B$7</definedName>
    <definedName name="中职">数据字典!#REF!</definedName>
  </definedNames>
  <calcPr calcId="144525"/>
</workbook>
</file>

<file path=xl/sharedStrings.xml><?xml version="1.0" encoding="utf-8"?>
<sst xmlns="http://schemas.openxmlformats.org/spreadsheetml/2006/main" count="483" uniqueCount="198">
  <si>
    <t>附件2：</t>
  </si>
  <si>
    <t xml:space="preserve">2023-2024学年度通辽市脱贫人口在校生就学补助汇总表
</t>
  </si>
  <si>
    <t>序号</t>
  </si>
  <si>
    <t>学生基本信息</t>
  </si>
  <si>
    <t>家长基本信息</t>
  </si>
  <si>
    <t>村干部信息</t>
  </si>
  <si>
    <t>学生姓名</t>
  </si>
  <si>
    <t>学生身份证号码</t>
  </si>
  <si>
    <t>身份证验证</t>
  </si>
  <si>
    <t>性别</t>
  </si>
  <si>
    <t>民族</t>
  </si>
  <si>
    <t>学校名称（以旗县名称开头）
如：乡镇级小学格式为（旗县名称+中心校名称+教学点或村小名称）</t>
  </si>
  <si>
    <t>所在学段</t>
  </si>
  <si>
    <t>年级</t>
  </si>
  <si>
    <t>班级</t>
  </si>
  <si>
    <t>毕业年份</t>
  </si>
  <si>
    <t>班主任老师姓名</t>
  </si>
  <si>
    <t>班主任联系电话</t>
  </si>
  <si>
    <t>家长（脱贫户户主）姓名</t>
  </si>
  <si>
    <t>家长身份证号码</t>
  </si>
  <si>
    <t>所在旗县</t>
  </si>
  <si>
    <t>所在苏木乡镇、场</t>
  </si>
  <si>
    <t>所在嘎查村</t>
  </si>
  <si>
    <t>家长联系电话</t>
  </si>
  <si>
    <t>建档立卡
脱贫状态</t>
  </si>
  <si>
    <t>贫困户认定时间,XX年X月X日
格式: 2017.09.01</t>
  </si>
  <si>
    <t>贫困户脱贫时间,XX年X月X日
格式: 2017.09.01</t>
  </si>
  <si>
    <t>是否低保户。填写：是或否</t>
  </si>
  <si>
    <t>“义务教育一卡通”、银行资助卡卡号</t>
  </si>
  <si>
    <t>村书记姓名</t>
  </si>
  <si>
    <t>村书记电话</t>
  </si>
  <si>
    <t>白娜娜</t>
  </si>
  <si>
    <t>152326200611086909</t>
  </si>
  <si>
    <t>女</t>
  </si>
  <si>
    <t>蒙古族</t>
  </si>
  <si>
    <t>奈曼旗蒙古族中学</t>
  </si>
  <si>
    <t>高中</t>
  </si>
  <si>
    <t>高二</t>
  </si>
  <si>
    <t>包美岭</t>
  </si>
  <si>
    <t>白音那</t>
  </si>
  <si>
    <t>152326197809106878</t>
  </si>
  <si>
    <t>奈曼旗</t>
  </si>
  <si>
    <t>明仁苏木</t>
  </si>
  <si>
    <t>南大德号嘎查</t>
  </si>
  <si>
    <t>已脱贫（正常脱贫）</t>
  </si>
  <si>
    <t>2016.12.10</t>
  </si>
  <si>
    <t>2018.10.1</t>
  </si>
  <si>
    <t>否</t>
  </si>
  <si>
    <t>6229760540500811355</t>
  </si>
  <si>
    <t>陈秀峰</t>
  </si>
  <si>
    <t>卜祥灵</t>
  </si>
  <si>
    <t>152326200512226881</t>
  </si>
  <si>
    <t>奈曼旗第一中学</t>
  </si>
  <si>
    <t>高三</t>
  </si>
  <si>
    <t>蔡萌</t>
  </si>
  <si>
    <t>卜范军</t>
  </si>
  <si>
    <t>15232619820314687X</t>
  </si>
  <si>
    <t>6229760540500755677</t>
  </si>
  <si>
    <t>卜祥蕊</t>
  </si>
  <si>
    <t>150525201209256882</t>
  </si>
  <si>
    <t>奈曼旗明仁苏木中心校</t>
  </si>
  <si>
    <t>小学</t>
  </si>
  <si>
    <t>五年级</t>
  </si>
  <si>
    <t>李双双</t>
  </si>
  <si>
    <t>卜范明</t>
  </si>
  <si>
    <t>152326198610166878</t>
  </si>
  <si>
    <t>6229760540500969393</t>
  </si>
  <si>
    <t>单超</t>
  </si>
  <si>
    <t>15052520140318689X</t>
  </si>
  <si>
    <t>男</t>
  </si>
  <si>
    <t>汉族</t>
  </si>
  <si>
    <t>四年级</t>
  </si>
  <si>
    <t>董佳美</t>
  </si>
  <si>
    <t>单福东</t>
  </si>
  <si>
    <t>152326197601226870</t>
  </si>
  <si>
    <t>6229760540500346758</t>
  </si>
  <si>
    <t>单继帅</t>
  </si>
  <si>
    <t>150525201402186871</t>
  </si>
  <si>
    <t>郝宇珊</t>
  </si>
  <si>
    <t>单洪志</t>
  </si>
  <si>
    <t>152326196104206874</t>
  </si>
  <si>
    <t>6229760540500346592</t>
  </si>
  <si>
    <t>单佳烁</t>
  </si>
  <si>
    <t>152326200807166871</t>
  </si>
  <si>
    <t>奈曼旗明仁苏木中学</t>
  </si>
  <si>
    <t>初中</t>
  </si>
  <si>
    <t>九年级</t>
  </si>
  <si>
    <t>常海霞</t>
  </si>
  <si>
    <t>单艳民</t>
  </si>
  <si>
    <t>15232619851006687X</t>
  </si>
  <si>
    <t>是</t>
  </si>
  <si>
    <t>6229760540500969534</t>
  </si>
  <si>
    <t>韩永昌</t>
  </si>
  <si>
    <t>150525201010306870</t>
  </si>
  <si>
    <t>七年级</t>
  </si>
  <si>
    <t>韩士清</t>
  </si>
  <si>
    <t>152326195706126893</t>
  </si>
  <si>
    <t>6229760540500346964</t>
  </si>
  <si>
    <t>韩永梅</t>
  </si>
  <si>
    <t>152326200702046902</t>
  </si>
  <si>
    <t>奈曼旗实验中学</t>
  </si>
  <si>
    <t>梁永明</t>
  </si>
  <si>
    <t>韩雨桐</t>
  </si>
  <si>
    <t>150525201707120080</t>
  </si>
  <si>
    <t>奈曼旗明仁苏木南大德号小学</t>
  </si>
  <si>
    <t>一年级</t>
  </si>
  <si>
    <t>韩士林</t>
  </si>
  <si>
    <t>152326196009136871</t>
  </si>
  <si>
    <t>6229760540500347061</t>
  </si>
  <si>
    <t>韩雨轩</t>
  </si>
  <si>
    <t>150525201307100080</t>
  </si>
  <si>
    <t>刘玉飞</t>
  </si>
  <si>
    <t>梁长宝</t>
  </si>
  <si>
    <t>152326200810186873</t>
  </si>
  <si>
    <t>奈曼旗八仙筒镇蒙古族中学</t>
  </si>
  <si>
    <t>包海霞</t>
  </si>
  <si>
    <t>梁海山</t>
  </si>
  <si>
    <t>152326198410066872</t>
  </si>
  <si>
    <t>6229760540500969583</t>
  </si>
  <si>
    <t>王安琪</t>
  </si>
  <si>
    <t>150525201403106888</t>
  </si>
  <si>
    <t>三年级</t>
  </si>
  <si>
    <t>朝鲁门其其格</t>
  </si>
  <si>
    <t>王铁柱</t>
  </si>
  <si>
    <t>152326198405196875</t>
  </si>
  <si>
    <t>6229760540500969401</t>
  </si>
  <si>
    <t>王海日汗</t>
  </si>
  <si>
    <t>150525201607250056</t>
  </si>
  <si>
    <t>马勿仁塔娜</t>
  </si>
  <si>
    <t>王亮</t>
  </si>
  <si>
    <t>152326197307106894</t>
  </si>
  <si>
    <t>6229760540500347228</t>
  </si>
  <si>
    <t>王红艳</t>
  </si>
  <si>
    <t>152326200709036889</t>
  </si>
  <si>
    <t>吴高娃</t>
  </si>
  <si>
    <t>王海花</t>
  </si>
  <si>
    <t>152326198506016888</t>
  </si>
  <si>
    <t>6217370040500428232</t>
  </si>
  <si>
    <t>王红宇</t>
  </si>
  <si>
    <t>150525201112156906</t>
  </si>
  <si>
    <t>奈曼旗蒙古族实验小学</t>
  </si>
  <si>
    <t>六年级</t>
  </si>
  <si>
    <t>龙堂</t>
  </si>
  <si>
    <t>王雨欣</t>
  </si>
  <si>
    <t>150525201205036882</t>
  </si>
  <si>
    <t>奈曼旗大沁他拉镇小学</t>
  </si>
  <si>
    <t>贾艳颖</t>
  </si>
  <si>
    <t>王中华</t>
  </si>
  <si>
    <t>152326198201206891</t>
  </si>
  <si>
    <t>6229760540500347004</t>
  </si>
  <si>
    <t>王志琦</t>
  </si>
  <si>
    <t>152326200608266896</t>
  </si>
  <si>
    <t>辛然</t>
  </si>
  <si>
    <t>王树辉</t>
  </si>
  <si>
    <t>152326198308206875</t>
  </si>
  <si>
    <t>6229760540500755651</t>
  </si>
  <si>
    <t>王志远</t>
  </si>
  <si>
    <t>150525201309296873</t>
  </si>
  <si>
    <t>李美娟</t>
  </si>
  <si>
    <t>邢云博</t>
  </si>
  <si>
    <t>150525201210136896</t>
  </si>
  <si>
    <t>邢明军</t>
  </si>
  <si>
    <t>152326198011146875</t>
  </si>
  <si>
    <t>6229760540500948785</t>
  </si>
  <si>
    <t>张福成</t>
  </si>
  <si>
    <t>150525201111056874</t>
  </si>
  <si>
    <t>李月英</t>
  </si>
  <si>
    <t>张艳龙</t>
  </si>
  <si>
    <t>152326196802146899</t>
  </si>
  <si>
    <t>6229760540500836394</t>
  </si>
  <si>
    <t>张钦宇</t>
  </si>
  <si>
    <t>150525201203196890</t>
  </si>
  <si>
    <t>赵冬</t>
  </si>
  <si>
    <t>张军</t>
  </si>
  <si>
    <t>152326196906026875</t>
  </si>
  <si>
    <t>6229760540500346816</t>
  </si>
  <si>
    <t>王可欣</t>
  </si>
  <si>
    <t>152326200801296907</t>
  </si>
  <si>
    <t>高一</t>
  </si>
  <si>
    <t>李颖</t>
  </si>
  <si>
    <t>旗县（市、区）</t>
  </si>
  <si>
    <t>大学</t>
  </si>
  <si>
    <t>旗县名称</t>
  </si>
  <si>
    <t>大一</t>
  </si>
  <si>
    <t>科尔沁区</t>
  </si>
  <si>
    <t>二年级</t>
  </si>
  <si>
    <t>八年级</t>
  </si>
  <si>
    <t>大二</t>
  </si>
  <si>
    <t>科左中旗</t>
  </si>
  <si>
    <t>普高</t>
  </si>
  <si>
    <t>大三</t>
  </si>
  <si>
    <t>科左后旗</t>
  </si>
  <si>
    <t>中职</t>
  </si>
  <si>
    <t>大四</t>
  </si>
  <si>
    <t>开鲁县</t>
  </si>
  <si>
    <t>库伦旗</t>
  </si>
  <si>
    <t>扎鲁特旗</t>
  </si>
  <si>
    <t>霍林郭勒市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</si>
</sst>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9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10" applyNumberFormat="0" applyAlignment="0" applyProtection="0">
      <alignment vertical="center"/>
    </xf>
    <xf numFmtId="0" fontId="14" fillId="8" borderId="11" applyNumberFormat="0" applyAlignment="0" applyProtection="0">
      <alignment vertical="center"/>
    </xf>
    <xf numFmtId="0" fontId="15" fillId="8" borderId="10" applyNumberFormat="0" applyAlignment="0" applyProtection="0">
      <alignment vertical="center"/>
    </xf>
    <xf numFmtId="0" fontId="16" fillId="9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3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 applyNumberFormat="0" applyFont="0" applyFill="0" applyBorder="0" applyAlignment="0" applyProtection="0"/>
  </cellStyleXfs>
  <cellXfs count="18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3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49" fontId="0" fillId="0" borderId="1" xfId="0" applyNumberFormat="1" applyBorder="1" applyAlignment="1">
      <alignment vertical="center" shrinkToFit="1"/>
    </xf>
    <xf numFmtId="0" fontId="3" fillId="4" borderId="1" xfId="0" applyFont="1" applyFill="1" applyBorder="1" applyAlignment="1">
      <alignment horizontal="center" vertical="center" shrinkToFit="1"/>
    </xf>
    <xf numFmtId="0" fontId="0" fillId="5" borderId="1" xfId="0" applyFill="1" applyBorder="1" applyAlignment="1">
      <alignment vertical="center" shrinkToFit="1"/>
    </xf>
    <xf numFmtId="0" fontId="2" fillId="0" borderId="6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 quotePrefix="1">
      <alignment vertical="center" shrinkToFit="1"/>
    </xf>
    <xf numFmtId="49" fontId="0" fillId="0" borderId="1" xfId="0" applyNumberFormat="1" applyBorder="1" applyAlignment="1" quotePrefix="1">
      <alignment vertical="center" shrinkToFi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27"/>
  <sheetViews>
    <sheetView tabSelected="1" workbookViewId="0">
      <pane ySplit="5" topLeftCell="A6" activePane="bottomLeft" state="frozen"/>
      <selection/>
      <selection pane="bottomLeft" activeCell="H12" sqref="H12"/>
    </sheetView>
  </sheetViews>
  <sheetFormatPr defaultColWidth="9" defaultRowHeight="13.5"/>
  <cols>
    <col min="1" max="1" width="6.25" customWidth="1"/>
    <col min="3" max="3" width="20.5" customWidth="1"/>
    <col min="4" max="6" width="9" customWidth="1"/>
    <col min="7" max="7" width="21.3833333333333" customWidth="1"/>
    <col min="8" max="12" width="9" customWidth="1"/>
    <col min="13" max="13" width="12.75" customWidth="1"/>
    <col min="15" max="15" width="12.75" customWidth="1"/>
  </cols>
  <sheetData>
    <row r="1" spans="1:2">
      <c r="A1" t="s">
        <v>0</v>
      </c>
      <c r="B1" s="5"/>
    </row>
    <row r="2" ht="20.25" spans="1:27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2:2">
      <c r="B3" s="5"/>
    </row>
    <row r="4" ht="26.25" customHeight="1" spans="1:27">
      <c r="A4" s="7" t="s">
        <v>2</v>
      </c>
      <c r="B4" s="8" t="s">
        <v>3</v>
      </c>
      <c r="C4" s="9"/>
      <c r="D4" s="9"/>
      <c r="E4" s="9"/>
      <c r="F4" s="9"/>
      <c r="G4" s="9"/>
      <c r="H4" s="9"/>
      <c r="I4" s="9"/>
      <c r="J4" s="9"/>
      <c r="K4" s="9"/>
      <c r="L4" s="9"/>
      <c r="M4" s="16"/>
      <c r="N4" s="8" t="s">
        <v>4</v>
      </c>
      <c r="O4" s="9"/>
      <c r="P4" s="9"/>
      <c r="Q4" s="9"/>
      <c r="R4" s="9"/>
      <c r="S4" s="9"/>
      <c r="T4" s="9"/>
      <c r="U4" s="9"/>
      <c r="V4" s="9"/>
      <c r="W4" s="9"/>
      <c r="X4" s="9"/>
      <c r="Y4" s="16"/>
      <c r="Z4" s="8" t="s">
        <v>5</v>
      </c>
      <c r="AA4" s="16"/>
    </row>
    <row r="5" ht="56.25" spans="1:27">
      <c r="A5" s="10"/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1" t="s">
        <v>12</v>
      </c>
      <c r="I5" s="11" t="s">
        <v>13</v>
      </c>
      <c r="J5" s="11" t="s">
        <v>14</v>
      </c>
      <c r="K5" s="11" t="s">
        <v>15</v>
      </c>
      <c r="L5" s="11" t="s">
        <v>16</v>
      </c>
      <c r="M5" s="11" t="s">
        <v>17</v>
      </c>
      <c r="N5" s="11" t="s">
        <v>18</v>
      </c>
      <c r="O5" s="11" t="s">
        <v>19</v>
      </c>
      <c r="P5" s="11" t="s">
        <v>8</v>
      </c>
      <c r="Q5" s="11" t="s">
        <v>20</v>
      </c>
      <c r="R5" s="11" t="s">
        <v>21</v>
      </c>
      <c r="S5" s="11" t="s">
        <v>22</v>
      </c>
      <c r="T5" s="11" t="s">
        <v>23</v>
      </c>
      <c r="U5" s="11" t="s">
        <v>24</v>
      </c>
      <c r="V5" s="11" t="s">
        <v>25</v>
      </c>
      <c r="W5" s="11" t="s">
        <v>26</v>
      </c>
      <c r="X5" s="11" t="s">
        <v>27</v>
      </c>
      <c r="Y5" s="11" t="s">
        <v>28</v>
      </c>
      <c r="Z5" s="11" t="s">
        <v>29</v>
      </c>
      <c r="AA5" s="11" t="s">
        <v>30</v>
      </c>
    </row>
    <row r="6" ht="37.5" customHeight="1" spans="1:27">
      <c r="A6" s="12">
        <v>1</v>
      </c>
      <c r="B6" s="12" t="s">
        <v>31</v>
      </c>
      <c r="C6" s="13" t="s">
        <v>32</v>
      </c>
      <c r="D6" s="14" t="str">
        <f ca="1" t="shared" ref="D6:D27" si="0">IF(C6="","",(IF(MID("10X98765432",MOD(SUMPRODUCT(MID(C6,ROW(INDIRECT("1:17")),1)*2^(18-ROW(INDIRECT("1:17")))),11)+1,1)=MID(C6,18,18),"正确","错误")))</f>
        <v>正确</v>
      </c>
      <c r="E6" s="15" t="s">
        <v>33</v>
      </c>
      <c r="F6" s="15" t="s">
        <v>34</v>
      </c>
      <c r="G6" s="12" t="s">
        <v>35</v>
      </c>
      <c r="H6" s="15" t="s">
        <v>36</v>
      </c>
      <c r="I6" s="15" t="s">
        <v>37</v>
      </c>
      <c r="J6" s="12">
        <v>280</v>
      </c>
      <c r="K6" s="15">
        <v>2025</v>
      </c>
      <c r="L6" s="12" t="s">
        <v>38</v>
      </c>
      <c r="M6" s="12">
        <v>15848139074</v>
      </c>
      <c r="N6" s="12" t="s">
        <v>39</v>
      </c>
      <c r="O6" s="13" t="s">
        <v>40</v>
      </c>
      <c r="P6" s="14" t="str">
        <f ca="1" t="shared" ref="P6:P21" si="1">IF(O6="","",(IF(MID("10X98765432",MOD(SUMPRODUCT(MID(O6,ROW(INDIRECT("1:17")),1)*2^(18-ROW(INDIRECT("1:17")))),11)+1,1)=MID(O6,18,18),"正确","错误")))</f>
        <v>正确</v>
      </c>
      <c r="Q6" s="15" t="s">
        <v>41</v>
      </c>
      <c r="R6" s="12" t="s">
        <v>42</v>
      </c>
      <c r="S6" s="12" t="s">
        <v>43</v>
      </c>
      <c r="T6" s="12">
        <v>13947597450</v>
      </c>
      <c r="U6" s="15" t="s">
        <v>44</v>
      </c>
      <c r="V6" s="12" t="s">
        <v>45</v>
      </c>
      <c r="W6" s="12" t="s">
        <v>46</v>
      </c>
      <c r="X6" s="15" t="s">
        <v>47</v>
      </c>
      <c r="Y6" s="13" t="s">
        <v>48</v>
      </c>
      <c r="Z6" s="12" t="s">
        <v>49</v>
      </c>
      <c r="AA6" s="12">
        <v>15894888759</v>
      </c>
    </row>
    <row r="7" ht="37.5" customHeight="1" spans="1:27">
      <c r="A7" s="12">
        <v>2</v>
      </c>
      <c r="B7" s="12" t="s">
        <v>50</v>
      </c>
      <c r="C7" s="13" t="s">
        <v>51</v>
      </c>
      <c r="D7" s="14" t="str">
        <f ca="1" t="shared" si="0"/>
        <v>正确</v>
      </c>
      <c r="E7" s="15" t="s">
        <v>33</v>
      </c>
      <c r="F7" s="15" t="s">
        <v>34</v>
      </c>
      <c r="G7" s="12" t="s">
        <v>52</v>
      </c>
      <c r="H7" s="15" t="s">
        <v>36</v>
      </c>
      <c r="I7" s="15" t="s">
        <v>53</v>
      </c>
      <c r="J7" s="12">
        <v>670</v>
      </c>
      <c r="K7" s="15">
        <v>2024</v>
      </c>
      <c r="L7" s="12" t="s">
        <v>54</v>
      </c>
      <c r="M7" s="12">
        <v>15104756152</v>
      </c>
      <c r="N7" s="12" t="s">
        <v>55</v>
      </c>
      <c r="O7" s="12" t="s">
        <v>56</v>
      </c>
      <c r="P7" s="14" t="str">
        <f ca="1" t="shared" si="1"/>
        <v>正确</v>
      </c>
      <c r="Q7" s="15" t="s">
        <v>41</v>
      </c>
      <c r="R7" s="12" t="s">
        <v>42</v>
      </c>
      <c r="S7" s="12" t="s">
        <v>43</v>
      </c>
      <c r="T7" s="12">
        <v>13739941056</v>
      </c>
      <c r="U7" s="15" t="s">
        <v>44</v>
      </c>
      <c r="V7" s="12" t="s">
        <v>45</v>
      </c>
      <c r="W7" s="12" t="s">
        <v>46</v>
      </c>
      <c r="X7" s="15" t="s">
        <v>47</v>
      </c>
      <c r="Y7" s="13" t="s">
        <v>57</v>
      </c>
      <c r="Z7" s="12" t="s">
        <v>49</v>
      </c>
      <c r="AA7" s="12">
        <v>15894888759</v>
      </c>
    </row>
    <row r="8" ht="37.5" customHeight="1" spans="1:27">
      <c r="A8" s="12">
        <v>3</v>
      </c>
      <c r="B8" s="12" t="s">
        <v>58</v>
      </c>
      <c r="C8" s="13" t="s">
        <v>59</v>
      </c>
      <c r="D8" s="14" t="str">
        <f ca="1" t="shared" si="0"/>
        <v>正确</v>
      </c>
      <c r="E8" s="15" t="s">
        <v>33</v>
      </c>
      <c r="F8" s="15" t="s">
        <v>34</v>
      </c>
      <c r="G8" s="12" t="s">
        <v>60</v>
      </c>
      <c r="H8" s="15" t="s">
        <v>61</v>
      </c>
      <c r="I8" s="15" t="s">
        <v>62</v>
      </c>
      <c r="J8" s="12">
        <v>1</v>
      </c>
      <c r="K8" s="15">
        <v>2024</v>
      </c>
      <c r="L8" s="12" t="s">
        <v>63</v>
      </c>
      <c r="M8" s="12">
        <v>15148255786</v>
      </c>
      <c r="N8" s="12" t="s">
        <v>64</v>
      </c>
      <c r="O8" s="18" t="s">
        <v>65</v>
      </c>
      <c r="P8" s="14" t="str">
        <f ca="1" t="shared" si="1"/>
        <v>正确</v>
      </c>
      <c r="Q8" s="15" t="s">
        <v>41</v>
      </c>
      <c r="R8" s="12" t="s">
        <v>42</v>
      </c>
      <c r="S8" s="12" t="s">
        <v>43</v>
      </c>
      <c r="T8" s="12">
        <v>15204885973</v>
      </c>
      <c r="U8" s="15" t="s">
        <v>44</v>
      </c>
      <c r="V8" s="12" t="s">
        <v>45</v>
      </c>
      <c r="W8" s="12" t="s">
        <v>46</v>
      </c>
      <c r="X8" s="15" t="s">
        <v>47</v>
      </c>
      <c r="Y8" s="13" t="s">
        <v>66</v>
      </c>
      <c r="Z8" s="12" t="s">
        <v>49</v>
      </c>
      <c r="AA8" s="12">
        <v>15894888759</v>
      </c>
    </row>
    <row r="9" ht="37.5" customHeight="1" spans="1:27">
      <c r="A9" s="12">
        <v>4</v>
      </c>
      <c r="B9" s="12" t="s">
        <v>67</v>
      </c>
      <c r="C9" s="13" t="s">
        <v>68</v>
      </c>
      <c r="D9" s="14" t="str">
        <f ca="1" t="shared" si="0"/>
        <v>正确</v>
      </c>
      <c r="E9" s="15" t="s">
        <v>69</v>
      </c>
      <c r="F9" s="15" t="s">
        <v>70</v>
      </c>
      <c r="G9" s="12" t="s">
        <v>60</v>
      </c>
      <c r="H9" s="15" t="s">
        <v>61</v>
      </c>
      <c r="I9" s="15" t="s">
        <v>71</v>
      </c>
      <c r="J9" s="12">
        <v>2</v>
      </c>
      <c r="K9" s="15">
        <v>2026</v>
      </c>
      <c r="L9" s="12" t="s">
        <v>72</v>
      </c>
      <c r="M9" s="12">
        <v>15947433016</v>
      </c>
      <c r="N9" s="12" t="s">
        <v>73</v>
      </c>
      <c r="O9" s="13" t="s">
        <v>74</v>
      </c>
      <c r="P9" s="14" t="str">
        <f ca="1" t="shared" si="1"/>
        <v>正确</v>
      </c>
      <c r="Q9" s="15" t="s">
        <v>41</v>
      </c>
      <c r="R9" s="12" t="s">
        <v>42</v>
      </c>
      <c r="S9" s="12" t="s">
        <v>43</v>
      </c>
      <c r="T9" s="12">
        <v>18612768264</v>
      </c>
      <c r="U9" s="15" t="s">
        <v>44</v>
      </c>
      <c r="V9" s="12" t="s">
        <v>45</v>
      </c>
      <c r="W9" s="12" t="s">
        <v>46</v>
      </c>
      <c r="X9" s="15" t="s">
        <v>47</v>
      </c>
      <c r="Y9" s="13" t="s">
        <v>75</v>
      </c>
      <c r="Z9" s="12" t="s">
        <v>49</v>
      </c>
      <c r="AA9" s="12">
        <v>15894888759</v>
      </c>
    </row>
    <row r="10" ht="37.5" customHeight="1" spans="1:27">
      <c r="A10" s="12">
        <v>5</v>
      </c>
      <c r="B10" s="12" t="s">
        <v>76</v>
      </c>
      <c r="C10" s="13" t="s">
        <v>77</v>
      </c>
      <c r="D10" s="14" t="str">
        <f ca="1" t="shared" si="0"/>
        <v>正确</v>
      </c>
      <c r="E10" s="15" t="s">
        <v>69</v>
      </c>
      <c r="F10" s="15" t="s">
        <v>34</v>
      </c>
      <c r="G10" s="12" t="s">
        <v>60</v>
      </c>
      <c r="H10" s="15" t="s">
        <v>61</v>
      </c>
      <c r="I10" s="15" t="s">
        <v>71</v>
      </c>
      <c r="J10" s="12">
        <v>1</v>
      </c>
      <c r="K10" s="15">
        <v>2026</v>
      </c>
      <c r="L10" s="12" t="s">
        <v>78</v>
      </c>
      <c r="M10" s="12">
        <v>13034754963</v>
      </c>
      <c r="N10" s="12" t="s">
        <v>79</v>
      </c>
      <c r="O10" s="13" t="s">
        <v>80</v>
      </c>
      <c r="P10" s="14" t="str">
        <f ca="1" t="shared" si="1"/>
        <v>正确</v>
      </c>
      <c r="Q10" s="15" t="s">
        <v>41</v>
      </c>
      <c r="R10" s="12" t="s">
        <v>42</v>
      </c>
      <c r="S10" s="12" t="s">
        <v>43</v>
      </c>
      <c r="T10" s="12">
        <v>15247524020</v>
      </c>
      <c r="U10" s="15" t="s">
        <v>44</v>
      </c>
      <c r="V10" s="12" t="s">
        <v>45</v>
      </c>
      <c r="W10" s="12" t="s">
        <v>46</v>
      </c>
      <c r="X10" s="15" t="s">
        <v>47</v>
      </c>
      <c r="Y10" s="13" t="s">
        <v>81</v>
      </c>
      <c r="Z10" s="12" t="s">
        <v>49</v>
      </c>
      <c r="AA10" s="12">
        <v>15894888759</v>
      </c>
    </row>
    <row r="11" ht="37.5" customHeight="1" spans="1:27">
      <c r="A11" s="12">
        <v>6</v>
      </c>
      <c r="B11" s="12" t="s">
        <v>82</v>
      </c>
      <c r="C11" s="19" t="s">
        <v>83</v>
      </c>
      <c r="D11" s="14" t="str">
        <f ca="1" t="shared" si="0"/>
        <v>正确</v>
      </c>
      <c r="E11" s="15" t="s">
        <v>69</v>
      </c>
      <c r="F11" s="15" t="s">
        <v>70</v>
      </c>
      <c r="G11" s="12" t="s">
        <v>84</v>
      </c>
      <c r="H11" s="15" t="s">
        <v>85</v>
      </c>
      <c r="I11" s="15" t="s">
        <v>86</v>
      </c>
      <c r="J11" s="12">
        <v>1</v>
      </c>
      <c r="K11" s="15">
        <v>2024</v>
      </c>
      <c r="L11" s="12" t="s">
        <v>87</v>
      </c>
      <c r="M11" s="12">
        <v>13789752480</v>
      </c>
      <c r="N11" s="12" t="s">
        <v>88</v>
      </c>
      <c r="O11" s="13" t="s">
        <v>89</v>
      </c>
      <c r="P11" s="14" t="str">
        <f ca="1" t="shared" si="1"/>
        <v>正确</v>
      </c>
      <c r="Q11" s="15" t="s">
        <v>41</v>
      </c>
      <c r="R11" s="12" t="s">
        <v>42</v>
      </c>
      <c r="S11" s="12" t="s">
        <v>43</v>
      </c>
      <c r="T11" s="12">
        <v>17610033012</v>
      </c>
      <c r="U11" s="15" t="s">
        <v>44</v>
      </c>
      <c r="V11" s="12" t="s">
        <v>45</v>
      </c>
      <c r="W11" s="12" t="s">
        <v>46</v>
      </c>
      <c r="X11" s="15" t="s">
        <v>90</v>
      </c>
      <c r="Y11" s="13" t="s">
        <v>91</v>
      </c>
      <c r="Z11" s="12" t="s">
        <v>49</v>
      </c>
      <c r="AA11" s="12">
        <v>15894888759</v>
      </c>
    </row>
    <row r="12" ht="37.5" customHeight="1" spans="1:27">
      <c r="A12" s="12">
        <v>7</v>
      </c>
      <c r="B12" s="12" t="s">
        <v>92</v>
      </c>
      <c r="C12" s="13" t="s">
        <v>93</v>
      </c>
      <c r="D12" s="14" t="str">
        <f ca="1" t="shared" si="0"/>
        <v>正确</v>
      </c>
      <c r="E12" s="15" t="s">
        <v>69</v>
      </c>
      <c r="F12" s="15" t="s">
        <v>34</v>
      </c>
      <c r="G12" s="12" t="s">
        <v>84</v>
      </c>
      <c r="H12" s="15" t="s">
        <v>85</v>
      </c>
      <c r="I12" s="15" t="s">
        <v>94</v>
      </c>
      <c r="J12" s="12">
        <v>154</v>
      </c>
      <c r="K12" s="15">
        <v>2024</v>
      </c>
      <c r="L12" s="12"/>
      <c r="M12" s="12"/>
      <c r="N12" s="12" t="s">
        <v>95</v>
      </c>
      <c r="O12" s="13" t="s">
        <v>96</v>
      </c>
      <c r="P12" s="14" t="str">
        <f ca="1" t="shared" si="1"/>
        <v>正确</v>
      </c>
      <c r="Q12" s="15" t="s">
        <v>41</v>
      </c>
      <c r="R12" s="12" t="s">
        <v>42</v>
      </c>
      <c r="S12" s="12" t="s">
        <v>43</v>
      </c>
      <c r="T12" s="17">
        <v>15750480064</v>
      </c>
      <c r="U12" s="15" t="s">
        <v>44</v>
      </c>
      <c r="V12" s="12" t="s">
        <v>45</v>
      </c>
      <c r="W12" s="12" t="s">
        <v>46</v>
      </c>
      <c r="X12" s="15" t="s">
        <v>90</v>
      </c>
      <c r="Y12" s="13" t="s">
        <v>97</v>
      </c>
      <c r="Z12" s="12" t="s">
        <v>49</v>
      </c>
      <c r="AA12" s="12">
        <v>15894888759</v>
      </c>
    </row>
    <row r="13" ht="37.5" customHeight="1" spans="1:27">
      <c r="A13" s="12">
        <v>8</v>
      </c>
      <c r="B13" s="12" t="s">
        <v>98</v>
      </c>
      <c r="C13" s="19" t="s">
        <v>99</v>
      </c>
      <c r="D13" s="14" t="str">
        <f ca="1" t="shared" si="0"/>
        <v>正确</v>
      </c>
      <c r="E13" s="15" t="s">
        <v>33</v>
      </c>
      <c r="F13" s="15" t="s">
        <v>34</v>
      </c>
      <c r="G13" s="12" t="s">
        <v>100</v>
      </c>
      <c r="H13" s="15" t="s">
        <v>36</v>
      </c>
      <c r="I13" s="15" t="s">
        <v>37</v>
      </c>
      <c r="J13" s="12">
        <v>365</v>
      </c>
      <c r="K13" s="15">
        <v>2025</v>
      </c>
      <c r="L13" s="12" t="s">
        <v>101</v>
      </c>
      <c r="M13" s="12">
        <v>13253157068</v>
      </c>
      <c r="N13" s="12" t="s">
        <v>95</v>
      </c>
      <c r="O13" s="13" t="s">
        <v>96</v>
      </c>
      <c r="P13" s="14" t="str">
        <f ca="1" t="shared" si="1"/>
        <v>正确</v>
      </c>
      <c r="Q13" s="15" t="s">
        <v>41</v>
      </c>
      <c r="R13" s="12" t="s">
        <v>42</v>
      </c>
      <c r="S13" s="12" t="s">
        <v>43</v>
      </c>
      <c r="T13" s="17">
        <v>15750480064</v>
      </c>
      <c r="U13" s="15" t="s">
        <v>44</v>
      </c>
      <c r="V13" s="12" t="s">
        <v>45</v>
      </c>
      <c r="W13" s="12" t="s">
        <v>46</v>
      </c>
      <c r="X13" s="15" t="s">
        <v>90</v>
      </c>
      <c r="Y13" s="13" t="s">
        <v>97</v>
      </c>
      <c r="Z13" s="12" t="s">
        <v>49</v>
      </c>
      <c r="AA13" s="12">
        <v>15894888759</v>
      </c>
    </row>
    <row r="14" ht="37.5" customHeight="1" spans="1:27">
      <c r="A14" s="12">
        <v>9</v>
      </c>
      <c r="B14" s="12" t="s">
        <v>102</v>
      </c>
      <c r="C14" s="19" t="s">
        <v>103</v>
      </c>
      <c r="D14" s="14" t="str">
        <f ca="1" t="shared" si="0"/>
        <v>正确</v>
      </c>
      <c r="E14" s="15" t="s">
        <v>33</v>
      </c>
      <c r="F14" s="15" t="s">
        <v>34</v>
      </c>
      <c r="G14" s="12" t="s">
        <v>104</v>
      </c>
      <c r="H14" s="15" t="s">
        <v>61</v>
      </c>
      <c r="I14" s="15" t="s">
        <v>105</v>
      </c>
      <c r="J14" s="12">
        <v>1</v>
      </c>
      <c r="K14" s="15">
        <v>2028</v>
      </c>
      <c r="L14" s="12"/>
      <c r="M14" s="12"/>
      <c r="N14" s="12" t="s">
        <v>106</v>
      </c>
      <c r="O14" s="13" t="s">
        <v>107</v>
      </c>
      <c r="P14" s="14" t="str">
        <f ca="1" t="shared" si="1"/>
        <v>正确</v>
      </c>
      <c r="Q14" s="15" t="s">
        <v>41</v>
      </c>
      <c r="R14" s="12" t="s">
        <v>42</v>
      </c>
      <c r="S14" s="12" t="s">
        <v>43</v>
      </c>
      <c r="T14" s="12">
        <v>18347534622</v>
      </c>
      <c r="U14" s="15" t="s">
        <v>44</v>
      </c>
      <c r="V14" s="12" t="s">
        <v>45</v>
      </c>
      <c r="W14" s="12" t="s">
        <v>46</v>
      </c>
      <c r="X14" s="15" t="s">
        <v>90</v>
      </c>
      <c r="Y14" s="13" t="s">
        <v>108</v>
      </c>
      <c r="Z14" s="12" t="s">
        <v>49</v>
      </c>
      <c r="AA14" s="12">
        <v>15894888759</v>
      </c>
    </row>
    <row r="15" ht="37.5" customHeight="1" spans="1:27">
      <c r="A15" s="12">
        <v>10</v>
      </c>
      <c r="B15" s="12" t="s">
        <v>109</v>
      </c>
      <c r="C15" s="19" t="s">
        <v>110</v>
      </c>
      <c r="D15" s="14" t="str">
        <f ca="1" t="shared" si="0"/>
        <v>正确</v>
      </c>
      <c r="E15" s="15" t="s">
        <v>33</v>
      </c>
      <c r="F15" s="15" t="s">
        <v>34</v>
      </c>
      <c r="G15" s="12" t="s">
        <v>60</v>
      </c>
      <c r="H15" s="15" t="s">
        <v>61</v>
      </c>
      <c r="I15" s="15" t="s">
        <v>62</v>
      </c>
      <c r="J15" s="12">
        <v>1</v>
      </c>
      <c r="K15" s="15">
        <v>2025</v>
      </c>
      <c r="L15" s="12" t="s">
        <v>111</v>
      </c>
      <c r="M15" s="12">
        <v>18347785635</v>
      </c>
      <c r="N15" s="12" t="s">
        <v>106</v>
      </c>
      <c r="O15" s="13" t="s">
        <v>107</v>
      </c>
      <c r="P15" s="14" t="str">
        <f ca="1" t="shared" si="1"/>
        <v>正确</v>
      </c>
      <c r="Q15" s="15" t="s">
        <v>41</v>
      </c>
      <c r="R15" s="12" t="s">
        <v>42</v>
      </c>
      <c r="S15" s="12" t="s">
        <v>43</v>
      </c>
      <c r="T15" s="12">
        <v>18347534622</v>
      </c>
      <c r="U15" s="15" t="s">
        <v>44</v>
      </c>
      <c r="V15" s="12" t="s">
        <v>45</v>
      </c>
      <c r="W15" s="12" t="s">
        <v>46</v>
      </c>
      <c r="X15" s="15" t="s">
        <v>90</v>
      </c>
      <c r="Y15" s="13" t="s">
        <v>108</v>
      </c>
      <c r="Z15" s="12" t="s">
        <v>49</v>
      </c>
      <c r="AA15" s="12">
        <v>15894888759</v>
      </c>
    </row>
    <row r="16" ht="37.5" customHeight="1" spans="1:27">
      <c r="A16" s="12">
        <v>11</v>
      </c>
      <c r="B16" s="12" t="s">
        <v>112</v>
      </c>
      <c r="C16" s="19" t="s">
        <v>113</v>
      </c>
      <c r="D16" s="14" t="str">
        <f ca="1" t="shared" si="0"/>
        <v>正确</v>
      </c>
      <c r="E16" s="15" t="s">
        <v>69</v>
      </c>
      <c r="F16" s="15" t="s">
        <v>34</v>
      </c>
      <c r="G16" s="12" t="s">
        <v>114</v>
      </c>
      <c r="H16" s="15" t="s">
        <v>85</v>
      </c>
      <c r="I16" s="15" t="s">
        <v>86</v>
      </c>
      <c r="J16" s="12">
        <v>110</v>
      </c>
      <c r="K16" s="15">
        <v>2024</v>
      </c>
      <c r="L16" s="12" t="s">
        <v>115</v>
      </c>
      <c r="M16" s="12">
        <v>15004975697</v>
      </c>
      <c r="N16" s="12" t="s">
        <v>116</v>
      </c>
      <c r="O16" s="13" t="s">
        <v>117</v>
      </c>
      <c r="P16" s="14" t="str">
        <f ca="1" t="shared" si="1"/>
        <v>正确</v>
      </c>
      <c r="Q16" s="15" t="s">
        <v>41</v>
      </c>
      <c r="R16" s="12" t="s">
        <v>42</v>
      </c>
      <c r="S16" s="12" t="s">
        <v>43</v>
      </c>
      <c r="T16" s="12">
        <v>17624064541</v>
      </c>
      <c r="U16" s="15" t="s">
        <v>44</v>
      </c>
      <c r="V16" s="12" t="s">
        <v>45</v>
      </c>
      <c r="W16" s="12" t="s">
        <v>46</v>
      </c>
      <c r="X16" s="15" t="s">
        <v>47</v>
      </c>
      <c r="Y16" s="13" t="s">
        <v>118</v>
      </c>
      <c r="Z16" s="12" t="s">
        <v>49</v>
      </c>
      <c r="AA16" s="12">
        <v>15894888759</v>
      </c>
    </row>
    <row r="17" ht="37.5" customHeight="1" spans="1:27">
      <c r="A17" s="12">
        <v>12</v>
      </c>
      <c r="B17" s="12" t="s">
        <v>119</v>
      </c>
      <c r="C17" s="19" t="s">
        <v>120</v>
      </c>
      <c r="D17" s="14" t="str">
        <f ca="1" t="shared" si="0"/>
        <v>正确</v>
      </c>
      <c r="E17" s="15" t="s">
        <v>33</v>
      </c>
      <c r="F17" s="15" t="s">
        <v>34</v>
      </c>
      <c r="G17" s="12" t="s">
        <v>114</v>
      </c>
      <c r="H17" s="15" t="s">
        <v>61</v>
      </c>
      <c r="I17" s="15" t="s">
        <v>121</v>
      </c>
      <c r="J17" s="12">
        <v>2</v>
      </c>
      <c r="K17" s="15">
        <v>2026</v>
      </c>
      <c r="L17" s="12" t="s">
        <v>122</v>
      </c>
      <c r="M17" s="12">
        <v>18804891353</v>
      </c>
      <c r="N17" s="12" t="s">
        <v>123</v>
      </c>
      <c r="O17" s="13" t="s">
        <v>124</v>
      </c>
      <c r="P17" s="14" t="str">
        <f ca="1" t="shared" si="1"/>
        <v>正确</v>
      </c>
      <c r="Q17" s="15" t="s">
        <v>41</v>
      </c>
      <c r="R17" s="12" t="s">
        <v>42</v>
      </c>
      <c r="S17" s="12" t="s">
        <v>43</v>
      </c>
      <c r="T17" s="12">
        <v>13739942902</v>
      </c>
      <c r="U17" s="15" t="s">
        <v>44</v>
      </c>
      <c r="V17" s="12" t="s">
        <v>45</v>
      </c>
      <c r="W17" s="12" t="s">
        <v>46</v>
      </c>
      <c r="X17" s="15" t="s">
        <v>47</v>
      </c>
      <c r="Y17" s="13" t="s">
        <v>125</v>
      </c>
      <c r="Z17" s="12" t="s">
        <v>49</v>
      </c>
      <c r="AA17" s="12">
        <v>15894888759</v>
      </c>
    </row>
    <row r="18" ht="37.5" customHeight="1" spans="1:27">
      <c r="A18" s="12">
        <v>13</v>
      </c>
      <c r="B18" s="12" t="s">
        <v>126</v>
      </c>
      <c r="C18" s="19" t="s">
        <v>127</v>
      </c>
      <c r="D18" s="14" t="str">
        <f ca="1" t="shared" si="0"/>
        <v>正确</v>
      </c>
      <c r="E18" s="15" t="s">
        <v>69</v>
      </c>
      <c r="F18" s="15" t="s">
        <v>34</v>
      </c>
      <c r="G18" s="12" t="s">
        <v>104</v>
      </c>
      <c r="H18" s="15" t="s">
        <v>61</v>
      </c>
      <c r="I18" s="15" t="s">
        <v>105</v>
      </c>
      <c r="J18" s="12">
        <v>1</v>
      </c>
      <c r="K18" s="15">
        <v>2028</v>
      </c>
      <c r="L18" s="12" t="s">
        <v>128</v>
      </c>
      <c r="M18" s="12">
        <v>15004912861</v>
      </c>
      <c r="N18" s="12" t="s">
        <v>129</v>
      </c>
      <c r="O18" s="13" t="s">
        <v>130</v>
      </c>
      <c r="P18" s="14" t="str">
        <f ca="1" t="shared" si="1"/>
        <v>正确</v>
      </c>
      <c r="Q18" s="15" t="s">
        <v>41</v>
      </c>
      <c r="R18" s="12" t="s">
        <v>42</v>
      </c>
      <c r="S18" s="12" t="s">
        <v>43</v>
      </c>
      <c r="T18" s="12">
        <v>18747381513</v>
      </c>
      <c r="U18" s="15" t="s">
        <v>44</v>
      </c>
      <c r="V18" s="12" t="s">
        <v>45</v>
      </c>
      <c r="W18" s="12" t="s">
        <v>46</v>
      </c>
      <c r="X18" s="15" t="s">
        <v>47</v>
      </c>
      <c r="Y18" s="13" t="s">
        <v>131</v>
      </c>
      <c r="Z18" s="12" t="s">
        <v>49</v>
      </c>
      <c r="AA18" s="12">
        <v>15894888759</v>
      </c>
    </row>
    <row r="19" ht="37.5" customHeight="1" spans="1:27">
      <c r="A19" s="12">
        <v>14</v>
      </c>
      <c r="B19" s="12" t="s">
        <v>132</v>
      </c>
      <c r="C19" s="13" t="s">
        <v>133</v>
      </c>
      <c r="D19" s="14" t="str">
        <f ca="1" t="shared" si="0"/>
        <v>正确</v>
      </c>
      <c r="E19" s="15" t="s">
        <v>33</v>
      </c>
      <c r="F19" s="15" t="s">
        <v>34</v>
      </c>
      <c r="G19" s="12" t="s">
        <v>35</v>
      </c>
      <c r="H19" s="15" t="s">
        <v>36</v>
      </c>
      <c r="I19" s="15" t="s">
        <v>37</v>
      </c>
      <c r="J19" s="12">
        <v>278</v>
      </c>
      <c r="K19" s="15">
        <v>2025</v>
      </c>
      <c r="L19" s="12" t="s">
        <v>134</v>
      </c>
      <c r="M19" s="12">
        <v>15771334100</v>
      </c>
      <c r="N19" s="12" t="s">
        <v>135</v>
      </c>
      <c r="O19" s="13" t="s">
        <v>136</v>
      </c>
      <c r="P19" s="14" t="str">
        <f ca="1" t="shared" si="1"/>
        <v>正确</v>
      </c>
      <c r="Q19" s="15" t="s">
        <v>41</v>
      </c>
      <c r="R19" s="12" t="s">
        <v>42</v>
      </c>
      <c r="S19" s="12" t="s">
        <v>43</v>
      </c>
      <c r="T19" s="12">
        <v>18747562561</v>
      </c>
      <c r="U19" s="15" t="s">
        <v>44</v>
      </c>
      <c r="V19" s="12" t="s">
        <v>45</v>
      </c>
      <c r="W19" s="12" t="s">
        <v>46</v>
      </c>
      <c r="X19" s="15" t="s">
        <v>90</v>
      </c>
      <c r="Y19" s="13" t="s">
        <v>137</v>
      </c>
      <c r="Z19" s="12" t="s">
        <v>49</v>
      </c>
      <c r="AA19" s="12">
        <v>15894888759</v>
      </c>
    </row>
    <row r="20" ht="37.5" customHeight="1" spans="1:27">
      <c r="A20" s="12">
        <v>15</v>
      </c>
      <c r="B20" s="12" t="s">
        <v>138</v>
      </c>
      <c r="C20" s="13" t="s">
        <v>139</v>
      </c>
      <c r="D20" s="14" t="str">
        <f ca="1" t="shared" si="0"/>
        <v>正确</v>
      </c>
      <c r="E20" s="15" t="s">
        <v>33</v>
      </c>
      <c r="F20" s="15" t="s">
        <v>34</v>
      </c>
      <c r="G20" s="12" t="s">
        <v>140</v>
      </c>
      <c r="H20" s="15" t="s">
        <v>61</v>
      </c>
      <c r="I20" s="15" t="s">
        <v>141</v>
      </c>
      <c r="J20" s="12">
        <v>3</v>
      </c>
      <c r="K20" s="15">
        <v>2024</v>
      </c>
      <c r="L20" s="12" t="s">
        <v>142</v>
      </c>
      <c r="M20" s="12">
        <v>13947541180</v>
      </c>
      <c r="N20" s="12" t="s">
        <v>135</v>
      </c>
      <c r="O20" s="13" t="s">
        <v>136</v>
      </c>
      <c r="P20" s="14" t="str">
        <f ca="1" t="shared" si="1"/>
        <v>正确</v>
      </c>
      <c r="Q20" s="15" t="s">
        <v>41</v>
      </c>
      <c r="R20" s="12" t="s">
        <v>42</v>
      </c>
      <c r="S20" s="12" t="s">
        <v>43</v>
      </c>
      <c r="T20" s="12">
        <v>18747562561</v>
      </c>
      <c r="U20" s="15" t="s">
        <v>44</v>
      </c>
      <c r="V20" s="12" t="s">
        <v>45</v>
      </c>
      <c r="W20" s="12" t="s">
        <v>46</v>
      </c>
      <c r="X20" s="15" t="s">
        <v>90</v>
      </c>
      <c r="Y20" s="13" t="s">
        <v>137</v>
      </c>
      <c r="Z20" s="12" t="s">
        <v>49</v>
      </c>
      <c r="AA20" s="12">
        <v>15894888759</v>
      </c>
    </row>
    <row r="21" ht="37.5" customHeight="1" spans="1:27">
      <c r="A21" s="12">
        <v>16</v>
      </c>
      <c r="B21" s="12" t="s">
        <v>143</v>
      </c>
      <c r="C21" s="13" t="s">
        <v>144</v>
      </c>
      <c r="D21" s="14" t="str">
        <f ca="1" t="shared" si="0"/>
        <v>正确</v>
      </c>
      <c r="E21" s="15" t="s">
        <v>33</v>
      </c>
      <c r="F21" s="15" t="s">
        <v>34</v>
      </c>
      <c r="G21" s="12" t="s">
        <v>145</v>
      </c>
      <c r="H21" s="15" t="s">
        <v>61</v>
      </c>
      <c r="I21" s="15" t="s">
        <v>141</v>
      </c>
      <c r="J21" s="12">
        <v>2</v>
      </c>
      <c r="K21" s="15">
        <v>2024</v>
      </c>
      <c r="L21" s="12" t="s">
        <v>146</v>
      </c>
      <c r="M21" s="12">
        <v>18747855175</v>
      </c>
      <c r="N21" s="12" t="s">
        <v>147</v>
      </c>
      <c r="O21" s="13" t="s">
        <v>148</v>
      </c>
      <c r="P21" s="14" t="str">
        <f ca="1" t="shared" si="1"/>
        <v>正确</v>
      </c>
      <c r="Q21" s="15" t="s">
        <v>41</v>
      </c>
      <c r="R21" s="12" t="s">
        <v>42</v>
      </c>
      <c r="S21" s="12" t="s">
        <v>43</v>
      </c>
      <c r="T21" s="12">
        <v>15004986807</v>
      </c>
      <c r="U21" s="15" t="s">
        <v>44</v>
      </c>
      <c r="V21" s="12" t="s">
        <v>45</v>
      </c>
      <c r="W21" s="12" t="s">
        <v>46</v>
      </c>
      <c r="X21" s="15" t="s">
        <v>47</v>
      </c>
      <c r="Y21" s="13" t="s">
        <v>149</v>
      </c>
      <c r="Z21" s="12" t="s">
        <v>49</v>
      </c>
      <c r="AA21" s="12">
        <v>15894888759</v>
      </c>
    </row>
    <row r="22" ht="37.5" customHeight="1" spans="1:27">
      <c r="A22" s="12">
        <v>17</v>
      </c>
      <c r="B22" s="12" t="s">
        <v>150</v>
      </c>
      <c r="C22" s="19" t="s">
        <v>151</v>
      </c>
      <c r="D22" s="14" t="str">
        <f ca="1" t="shared" si="0"/>
        <v>正确</v>
      </c>
      <c r="E22" s="15" t="s">
        <v>69</v>
      </c>
      <c r="F22" s="15" t="s">
        <v>34</v>
      </c>
      <c r="G22" s="12" t="s">
        <v>52</v>
      </c>
      <c r="H22" s="15" t="s">
        <v>36</v>
      </c>
      <c r="I22" s="15" t="s">
        <v>53</v>
      </c>
      <c r="J22" s="12">
        <v>665</v>
      </c>
      <c r="K22" s="15">
        <v>2024</v>
      </c>
      <c r="L22" s="12" t="s">
        <v>152</v>
      </c>
      <c r="M22" s="12">
        <v>15804758351</v>
      </c>
      <c r="N22" s="12" t="s">
        <v>153</v>
      </c>
      <c r="O22" s="13" t="s">
        <v>154</v>
      </c>
      <c r="P22" s="14" t="str">
        <f ca="1" t="shared" ref="P22:P27" si="2">IF(O22="","",(IF(MID("10X98765432",MOD(SUMPRODUCT(MID(O22,ROW(INDIRECT("1:17")),1)*2^(18-ROW(INDIRECT("1:17")))),11)+1,1)=MID(O22,18,18),"正确","错误")))</f>
        <v>正确</v>
      </c>
      <c r="Q22" s="15" t="s">
        <v>41</v>
      </c>
      <c r="R22" s="12" t="s">
        <v>42</v>
      </c>
      <c r="S22" s="12" t="s">
        <v>43</v>
      </c>
      <c r="T22" s="12">
        <v>15247525499</v>
      </c>
      <c r="U22" s="15" t="s">
        <v>44</v>
      </c>
      <c r="V22" s="12" t="s">
        <v>45</v>
      </c>
      <c r="W22" s="12" t="s">
        <v>46</v>
      </c>
      <c r="X22" s="15" t="s">
        <v>47</v>
      </c>
      <c r="Y22" s="13" t="s">
        <v>155</v>
      </c>
      <c r="Z22" s="12" t="s">
        <v>49</v>
      </c>
      <c r="AA22" s="12">
        <v>15894888759</v>
      </c>
    </row>
    <row r="23" ht="37.5" customHeight="1" spans="1:27">
      <c r="A23" s="12">
        <v>18</v>
      </c>
      <c r="B23" s="12" t="s">
        <v>156</v>
      </c>
      <c r="C23" s="13" t="s">
        <v>157</v>
      </c>
      <c r="D23" s="14" t="str">
        <f ca="1" t="shared" si="0"/>
        <v>正确</v>
      </c>
      <c r="E23" s="15" t="s">
        <v>69</v>
      </c>
      <c r="F23" s="15" t="s">
        <v>34</v>
      </c>
      <c r="G23" s="12" t="s">
        <v>140</v>
      </c>
      <c r="H23" s="15" t="s">
        <v>61</v>
      </c>
      <c r="I23" s="15" t="s">
        <v>71</v>
      </c>
      <c r="J23" s="12">
        <v>3</v>
      </c>
      <c r="K23" s="15">
        <v>2026</v>
      </c>
      <c r="L23" s="12" t="s">
        <v>158</v>
      </c>
      <c r="M23" s="12">
        <v>18547584588</v>
      </c>
      <c r="N23" s="12" t="s">
        <v>135</v>
      </c>
      <c r="O23" s="13" t="s">
        <v>136</v>
      </c>
      <c r="P23" s="14" t="str">
        <f ca="1" t="shared" si="2"/>
        <v>正确</v>
      </c>
      <c r="Q23" s="15" t="s">
        <v>41</v>
      </c>
      <c r="R23" s="12" t="s">
        <v>42</v>
      </c>
      <c r="S23" s="12" t="s">
        <v>43</v>
      </c>
      <c r="T23" s="12">
        <v>18747562561</v>
      </c>
      <c r="U23" s="15" t="s">
        <v>44</v>
      </c>
      <c r="V23" s="12" t="s">
        <v>45</v>
      </c>
      <c r="W23" s="12" t="s">
        <v>46</v>
      </c>
      <c r="X23" s="15" t="s">
        <v>90</v>
      </c>
      <c r="Y23" s="13" t="s">
        <v>137</v>
      </c>
      <c r="Z23" s="12" t="s">
        <v>49</v>
      </c>
      <c r="AA23" s="12">
        <v>15894888759</v>
      </c>
    </row>
    <row r="24" ht="37.5" customHeight="1" spans="1:27">
      <c r="A24" s="12">
        <v>19</v>
      </c>
      <c r="B24" s="12" t="s">
        <v>159</v>
      </c>
      <c r="C24" s="19" t="s">
        <v>160</v>
      </c>
      <c r="D24" s="14" t="str">
        <f ca="1" t="shared" si="0"/>
        <v>正确</v>
      </c>
      <c r="E24" s="15" t="s">
        <v>69</v>
      </c>
      <c r="F24" s="15" t="s">
        <v>34</v>
      </c>
      <c r="G24" s="12" t="s">
        <v>60</v>
      </c>
      <c r="H24" s="15" t="s">
        <v>61</v>
      </c>
      <c r="I24" s="15" t="s">
        <v>62</v>
      </c>
      <c r="J24" s="12">
        <v>1</v>
      </c>
      <c r="K24" s="15">
        <v>2025</v>
      </c>
      <c r="L24" s="12" t="s">
        <v>63</v>
      </c>
      <c r="M24" s="12">
        <v>15148255786</v>
      </c>
      <c r="N24" s="12" t="s">
        <v>161</v>
      </c>
      <c r="O24" s="13" t="s">
        <v>162</v>
      </c>
      <c r="P24" s="14" t="str">
        <f ca="1" t="shared" si="2"/>
        <v>正确</v>
      </c>
      <c r="Q24" s="15" t="s">
        <v>41</v>
      </c>
      <c r="R24" s="12" t="s">
        <v>42</v>
      </c>
      <c r="S24" s="12" t="s">
        <v>43</v>
      </c>
      <c r="T24" s="12">
        <v>13948134189</v>
      </c>
      <c r="U24" s="15" t="s">
        <v>44</v>
      </c>
      <c r="V24" s="12" t="s">
        <v>45</v>
      </c>
      <c r="W24" s="12" t="s">
        <v>46</v>
      </c>
      <c r="X24" s="15" t="s">
        <v>90</v>
      </c>
      <c r="Y24" s="13" t="s">
        <v>163</v>
      </c>
      <c r="Z24" s="12" t="s">
        <v>49</v>
      </c>
      <c r="AA24" s="12">
        <v>15894888759</v>
      </c>
    </row>
    <row r="25" ht="37.5" customHeight="1" spans="1:27">
      <c r="A25" s="12">
        <v>20</v>
      </c>
      <c r="B25" s="12" t="s">
        <v>164</v>
      </c>
      <c r="C25" s="19" t="s">
        <v>165</v>
      </c>
      <c r="D25" s="14" t="str">
        <f ca="1" t="shared" si="0"/>
        <v>正确</v>
      </c>
      <c r="E25" s="15" t="s">
        <v>69</v>
      </c>
      <c r="F25" s="15" t="s">
        <v>34</v>
      </c>
      <c r="G25" s="12" t="s">
        <v>114</v>
      </c>
      <c r="H25" s="15" t="s">
        <v>61</v>
      </c>
      <c r="I25" s="15" t="s">
        <v>141</v>
      </c>
      <c r="J25" s="12">
        <v>2</v>
      </c>
      <c r="K25" s="15">
        <v>2024</v>
      </c>
      <c r="L25" s="12" t="s">
        <v>166</v>
      </c>
      <c r="M25" s="12">
        <v>18404713877</v>
      </c>
      <c r="N25" s="12" t="s">
        <v>167</v>
      </c>
      <c r="O25" s="13" t="s">
        <v>168</v>
      </c>
      <c r="P25" s="14" t="str">
        <f ca="1" t="shared" si="2"/>
        <v>正确</v>
      </c>
      <c r="Q25" s="15" t="s">
        <v>41</v>
      </c>
      <c r="R25" s="12" t="s">
        <v>42</v>
      </c>
      <c r="S25" s="12" t="s">
        <v>43</v>
      </c>
      <c r="T25" s="12">
        <v>13664017395</v>
      </c>
      <c r="U25" s="15" t="s">
        <v>44</v>
      </c>
      <c r="V25" s="12" t="s">
        <v>45</v>
      </c>
      <c r="W25" s="12" t="s">
        <v>46</v>
      </c>
      <c r="X25" s="15" t="s">
        <v>47</v>
      </c>
      <c r="Y25" s="13" t="s">
        <v>169</v>
      </c>
      <c r="Z25" s="12" t="s">
        <v>49</v>
      </c>
      <c r="AA25" s="12">
        <v>15894888759</v>
      </c>
    </row>
    <row r="26" ht="37.5" customHeight="1" spans="1:27">
      <c r="A26" s="12">
        <v>21</v>
      </c>
      <c r="B26" s="12" t="s">
        <v>170</v>
      </c>
      <c r="C26" s="13" t="s">
        <v>171</v>
      </c>
      <c r="D26" s="14" t="str">
        <f ca="1" t="shared" si="0"/>
        <v>正确</v>
      </c>
      <c r="E26" s="15" t="s">
        <v>69</v>
      </c>
      <c r="F26" s="15" t="s">
        <v>70</v>
      </c>
      <c r="G26" s="12" t="s">
        <v>60</v>
      </c>
      <c r="H26" s="15" t="s">
        <v>61</v>
      </c>
      <c r="I26" s="15" t="s">
        <v>141</v>
      </c>
      <c r="J26" s="12">
        <v>2</v>
      </c>
      <c r="K26" s="15">
        <v>2024</v>
      </c>
      <c r="L26" s="12" t="s">
        <v>172</v>
      </c>
      <c r="M26" s="12">
        <v>15849554650</v>
      </c>
      <c r="N26" s="12" t="s">
        <v>173</v>
      </c>
      <c r="O26" s="13" t="s">
        <v>174</v>
      </c>
      <c r="P26" s="14" t="str">
        <f ca="1" t="shared" si="2"/>
        <v>正确</v>
      </c>
      <c r="Q26" s="15" t="s">
        <v>41</v>
      </c>
      <c r="R26" s="12" t="s">
        <v>42</v>
      </c>
      <c r="S26" s="12" t="s">
        <v>43</v>
      </c>
      <c r="T26" s="12">
        <v>15849538153</v>
      </c>
      <c r="U26" s="15" t="s">
        <v>44</v>
      </c>
      <c r="V26" s="12" t="s">
        <v>45</v>
      </c>
      <c r="W26" s="12" t="s">
        <v>46</v>
      </c>
      <c r="X26" s="15" t="s">
        <v>47</v>
      </c>
      <c r="Y26" s="13" t="s">
        <v>175</v>
      </c>
      <c r="Z26" s="12" t="s">
        <v>49</v>
      </c>
      <c r="AA26" s="12">
        <v>15894888759</v>
      </c>
    </row>
    <row r="27" ht="37.5" customHeight="1" spans="1:27">
      <c r="A27" s="12"/>
      <c r="B27" s="12" t="s">
        <v>176</v>
      </c>
      <c r="C27" s="13" t="s">
        <v>177</v>
      </c>
      <c r="D27" s="14" t="str">
        <f ca="1" t="shared" si="0"/>
        <v>正确</v>
      </c>
      <c r="E27" s="15" t="s">
        <v>33</v>
      </c>
      <c r="F27" s="15" t="s">
        <v>34</v>
      </c>
      <c r="G27" s="12" t="s">
        <v>52</v>
      </c>
      <c r="H27" s="15" t="s">
        <v>36</v>
      </c>
      <c r="I27" s="15" t="s">
        <v>178</v>
      </c>
      <c r="J27" s="12">
        <v>729</v>
      </c>
      <c r="K27" s="15">
        <v>2026</v>
      </c>
      <c r="L27" s="12" t="s">
        <v>179</v>
      </c>
      <c r="M27" s="12">
        <v>15848141862</v>
      </c>
      <c r="N27" s="12" t="s">
        <v>147</v>
      </c>
      <c r="O27" s="13" t="s">
        <v>148</v>
      </c>
      <c r="P27" s="14" t="str">
        <f ca="1" t="shared" si="2"/>
        <v>正确</v>
      </c>
      <c r="Q27" s="15" t="s">
        <v>41</v>
      </c>
      <c r="R27" s="12" t="s">
        <v>42</v>
      </c>
      <c r="S27" s="12" t="s">
        <v>43</v>
      </c>
      <c r="T27" s="12">
        <v>15004986807</v>
      </c>
      <c r="U27" s="15" t="s">
        <v>44</v>
      </c>
      <c r="V27" s="12" t="s">
        <v>45</v>
      </c>
      <c r="W27" s="12" t="s">
        <v>46</v>
      </c>
      <c r="X27" s="15" t="s">
        <v>47</v>
      </c>
      <c r="Y27" s="13" t="s">
        <v>149</v>
      </c>
      <c r="Z27" s="12" t="s">
        <v>49</v>
      </c>
      <c r="AA27" s="12">
        <v>15894888759</v>
      </c>
    </row>
  </sheetData>
  <mergeCells count="5">
    <mergeCell ref="A2:AA2"/>
    <mergeCell ref="B4:M4"/>
    <mergeCell ref="N4:Y4"/>
    <mergeCell ref="Z4:AA4"/>
    <mergeCell ref="A4:A5"/>
  </mergeCells>
  <dataValidations count="14">
    <dataValidation type="custom" allowBlank="1" showInputMessage="1" showErrorMessage="1" error="您所输入数据中含有“空格”。" sqref="B6 L6 N6 Z6 Z7 Z8 Z9 Z10 Z11 Z12 Z13 Z14 Z15 Z16 Z17 Z18 Z19 Z20 Z21 Z22 Z23 Z24 Z25 Z26 Z27 B7:B17 B18:B20 B21:B23 B24:B27 L7:L17 L18:L20 L21:L23 L24:L27 N7:N17 N18:N20 N21:N23 N24:N27">
      <formula1>LEN(B6)=LEN(SUBSTITUTE(B6," ",))</formula1>
    </dataValidation>
    <dataValidation type="textLength" operator="equal" allowBlank="1" showInputMessage="1" showErrorMessage="1" sqref="C6 C7:C17 C18:C20 C21:C23 C24:C27">
      <formula1>18</formula1>
    </dataValidation>
    <dataValidation type="list" allowBlank="1" showInputMessage="1" showErrorMessage="1" sqref="E6 E7:E17 E18:E20 E21:E23 E24:E27">
      <formula1>"男,女"</formula1>
    </dataValidation>
    <dataValidation type="list" allowBlank="1" showInputMessage="1" showErrorMessage="1" sqref="F6 F7:F17 F18:F20 F21:F23 F24:F27">
      <formula1>"汉族,满族,蒙古族,回族,藏族,维吾尔族,苗族,彝族,壮族,布依族,侗族,瑶族,白族,土家族,哈尼族,哈萨克族,傣族,黎族,傈僳族,佤族,畲族,高山族,拉祜族,水族,东乡族,纳西族,景颇族,柯尔克孜族,土族,达斡尔族,仫佬族,羌族,布朗族,撒拉族,毛南族,仡佬族,锡伯族,阿昌族,普米族,朝鲜族,塔吉克族,怒族,乌孜别克族,俄罗斯族,鄂温克族,德昂族,保安族,裕固族,京族,塔塔尔族,独龙族,鄂伦春族,赫哲族,门巴族,珞巴族,基诺族"</formula1>
    </dataValidation>
    <dataValidation type="list" allowBlank="1" showInputMessage="1" showErrorMessage="1" sqref="H6 H7:H17 H18:H20 H21:H23 H24:H27">
      <formula1>数据字典!$B$1:$E$1</formula1>
    </dataValidation>
    <dataValidation type="list" allowBlank="1" showInputMessage="1" showErrorMessage="1" sqref="I6 I7:I17 I18:I20 I21:I23 I24:I27">
      <formula1>INDIRECT($H6)</formula1>
    </dataValidation>
    <dataValidation type="list" allowBlank="1" showInputMessage="1" showErrorMessage="1" sqref="K6 K7:K17 K18:K20 K21:K23 K24:K27">
      <formula1>"2021,2022,2023,2024,2025,2026,2027,2028"</formula1>
    </dataValidation>
    <dataValidation type="textLength" operator="equal" allowBlank="1" showInputMessage="1" showErrorMessage="1" error="您输入的不是正确的11位手机号码" sqref="M6 M7:M17 M18:M20 M21:M23 M24:M27" errorStyle="warning">
      <formula1>11</formula1>
    </dataValidation>
    <dataValidation type="textLength" operator="equal" allowBlank="1" showInputMessage="1" showErrorMessage="1" error="您输入的不是18位二代身份证" sqref="O6 O7 O12 O13 O27 O9:O11 O14:O17 O18:O20 O21:O23 O24:O26" errorStyle="warning">
      <formula1>18</formula1>
    </dataValidation>
    <dataValidation type="list" allowBlank="1" showInputMessage="1" showErrorMessage="1" sqref="Q6 Q27 Q7:Q17 Q18:Q20 Q21:Q23 Q24:Q26">
      <formula1>数据字典!$G$2:$G$9</formula1>
    </dataValidation>
    <dataValidation type="textLength" operator="equal" allowBlank="1" showInputMessage="1" showErrorMessage="1" error="不是11位手机号" sqref="T6 AA6 AA7 AA8 AA9 AA10 AA11 T12 AA12 T13 AA13 AA14 AA15 AA16 AA17 AA18 AA19 AA20 AA21 AA22 T23 AA23 T24 AA24 AA25 AA26 T27 AA27 T7:T11 T14:T17 T18:T20 T21:T22 T25:T26" errorStyle="warning">
      <formula1>11</formula1>
    </dataValidation>
    <dataValidation type="list" allowBlank="1" showInputMessage="1" showErrorMessage="1" sqref="U6 U27 U7:U17 U18:U20 U21:U23 U24:U26">
      <formula1>"已脱贫（正常脱贫）,未脱贫（含返贫）,稳定脱贫"</formula1>
    </dataValidation>
    <dataValidation type="list" allowBlank="1" showInputMessage="1" showErrorMessage="1" sqref="X6 X27 X7:X8 X9:X17 X18:X20 X21:X23 X24:X26">
      <formula1>"是,否"</formula1>
    </dataValidation>
    <dataValidation type="textLength" operator="equal" allowBlank="1" showInputMessage="1" showErrorMessage="1" error="您输入的银行卡号不是19位的，请确认输入的是否正确" sqref="Y6 Y27 Y7:Y17 Y18:Y20 Y21:Y23 Y24:Y26" errorStyle="warning">
      <formula1>19</formula1>
    </dataValidation>
  </dataValidations>
  <pageMargins left="0.708661417322835" right="0.708661417322835" top="0.748031496062992" bottom="0.748031496062992" header="0.31496062992126" footer="0.31496062992126"/>
  <pageSetup paperSize="9" scale="4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H25" sqref="H25"/>
    </sheetView>
  </sheetViews>
  <sheetFormatPr defaultColWidth="9" defaultRowHeight="13.5" outlineLevelCol="6"/>
  <cols>
    <col min="1" max="1" width="17.75" customWidth="1"/>
    <col min="2" max="2" width="10" customWidth="1"/>
  </cols>
  <sheetData>
    <row r="1" spans="1:7">
      <c r="A1" s="1" t="s">
        <v>180</v>
      </c>
      <c r="B1" s="2" t="s">
        <v>61</v>
      </c>
      <c r="C1" s="2" t="s">
        <v>85</v>
      </c>
      <c r="D1" s="2" t="s">
        <v>36</v>
      </c>
      <c r="E1" s="2" t="s">
        <v>181</v>
      </c>
      <c r="G1" s="2" t="s">
        <v>182</v>
      </c>
    </row>
    <row r="2" spans="1:7">
      <c r="A2" s="3" t="s">
        <v>61</v>
      </c>
      <c r="B2" s="3" t="s">
        <v>105</v>
      </c>
      <c r="C2" s="3" t="s">
        <v>94</v>
      </c>
      <c r="D2" s="3" t="s">
        <v>178</v>
      </c>
      <c r="E2" s="3" t="s">
        <v>183</v>
      </c>
      <c r="G2" s="4" t="s">
        <v>184</v>
      </c>
    </row>
    <row r="3" spans="1:7">
      <c r="A3" s="3" t="s">
        <v>85</v>
      </c>
      <c r="B3" s="3" t="s">
        <v>185</v>
      </c>
      <c r="C3" s="3" t="s">
        <v>186</v>
      </c>
      <c r="D3" s="3" t="s">
        <v>37</v>
      </c>
      <c r="E3" s="3" t="s">
        <v>187</v>
      </c>
      <c r="G3" s="3" t="s">
        <v>188</v>
      </c>
    </row>
    <row r="4" spans="1:7">
      <c r="A4" s="3" t="s">
        <v>189</v>
      </c>
      <c r="B4" s="3" t="s">
        <v>121</v>
      </c>
      <c r="C4" s="3" t="s">
        <v>86</v>
      </c>
      <c r="D4" s="3" t="s">
        <v>53</v>
      </c>
      <c r="E4" s="3" t="s">
        <v>190</v>
      </c>
      <c r="G4" s="3" t="s">
        <v>191</v>
      </c>
    </row>
    <row r="5" spans="1:7">
      <c r="A5" s="3" t="s">
        <v>192</v>
      </c>
      <c r="B5" s="3" t="s">
        <v>71</v>
      </c>
      <c r="E5" s="3" t="s">
        <v>193</v>
      </c>
      <c r="G5" s="3" t="s">
        <v>194</v>
      </c>
    </row>
    <row r="6" spans="1:7">
      <c r="A6" s="3" t="s">
        <v>181</v>
      </c>
      <c r="B6" s="3" t="s">
        <v>62</v>
      </c>
      <c r="G6" s="3" t="s">
        <v>195</v>
      </c>
    </row>
    <row r="7" spans="2:7">
      <c r="B7" s="4" t="s">
        <v>141</v>
      </c>
      <c r="G7" s="3" t="s">
        <v>41</v>
      </c>
    </row>
    <row r="8" spans="7:7">
      <c r="G8" s="3" t="s">
        <v>196</v>
      </c>
    </row>
    <row r="9" spans="7:7">
      <c r="G9" s="3" t="s">
        <v>197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</vt:lpstr>
      <vt:lpstr>数据字典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Joker</cp:lastModifiedBy>
  <dcterms:created xsi:type="dcterms:W3CDTF">2020-08-04T09:31:00Z</dcterms:created>
  <cp:lastPrinted>2021-06-26T12:27:00Z</cp:lastPrinted>
  <dcterms:modified xsi:type="dcterms:W3CDTF">2023-09-01T09:37:08Z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4E732607D43A46D78C8074A443F6F109_13</vt:lpwstr>
  </property>
</Properties>
</file>