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Export" sheetId="1" r:id="rId1"/>
    <sheet name="proviceSheet" sheetId="2" state="hidden" r:id="rId2"/>
  </sheets>
  <externalReferences>
    <externalReference r:id="rId3"/>
  </externalReferences>
  <definedNames>
    <definedName name="_xlnm._FilterDatabase" localSheetId="0" hidden="1">Export!$A$1:$AF$175</definedName>
    <definedName name="provincialBank">proviceSheet!$A$1:$AE$1</definedName>
    <definedName name="河北省">proviceSheet!$A$2:$L$2</definedName>
    <definedName name="安徽省">proviceSheet!$A$3:$Q$3</definedName>
    <definedName name="甘肃省">proviceSheet!$A$4:$O$4</definedName>
    <definedName name="天津市">proviceSheet!$A$5:$A$5</definedName>
    <definedName name="河南省">proviceSheet!$A$6:$R$6</definedName>
    <definedName name="山东省">proviceSheet!$A$7:$Q$7</definedName>
    <definedName name="贵州省">proviceSheet!$A$8:$J$8</definedName>
    <definedName name="江苏省">proviceSheet!$A$9:$N$9</definedName>
    <definedName name="西藏自治区">proviceSheet!$A$10:$H$10</definedName>
    <definedName name="重庆市">proviceSheet!$A$11:$A$11</definedName>
    <definedName name="湖南省">proviceSheet!$A$12:$O$12</definedName>
    <definedName name="广西壮族自治区">proviceSheet!$A$13:$O$13</definedName>
    <definedName name="海南省">proviceSheet!$A$14:$D$14</definedName>
    <definedName name="青海省">proviceSheet!$A$15:$I$15</definedName>
    <definedName name="宁夏回族自治区">proviceSheet!$A$16:$F$16</definedName>
    <definedName name="福建省">proviceSheet!$A$17:$J$17</definedName>
    <definedName name="湖北省">proviceSheet!$A$18:$N$18</definedName>
    <definedName name="四川省">proviceSheet!$A$19:$V$19</definedName>
    <definedName name="江西省">proviceSheet!$A$20:$L$20</definedName>
    <definedName name="新疆维吾尔自治区">proviceSheet!$A$21:$O$21</definedName>
    <definedName name="辽宁省">proviceSheet!$A$22:$O$22</definedName>
    <definedName name="吉林省">proviceSheet!$A$23:$J$23</definedName>
    <definedName name="云南省">proviceSheet!$A$24:$Q$24</definedName>
    <definedName name="内蒙古自治区">proviceSheet!$A$25:$M$25</definedName>
    <definedName name="上海市">proviceSheet!$A$26:$A$26</definedName>
    <definedName name="广东省">proviceSheet!$A$27:$V$27</definedName>
    <definedName name="黑龙江省">proviceSheet!$A$28:$N$28</definedName>
    <definedName name="陕西省">proviceSheet!$A$29:$K$29</definedName>
    <definedName name="北京市">proviceSheet!$A$30:$A$30</definedName>
    <definedName name="山西省">proviceSheet!$A$31:$L$31</definedName>
    <definedName name="浙江省">proviceSheet!$A$32:$L$32</definedName>
  </definedNames>
  <calcPr calcId="144525"/>
</workbook>
</file>

<file path=xl/sharedStrings.xml><?xml version="1.0" encoding="utf-8"?>
<sst xmlns="http://schemas.openxmlformats.org/spreadsheetml/2006/main" count="4371" uniqueCount="1277">
  <si>
    <t>清单序号 *</t>
  </si>
  <si>
    <t>农户（机构）名称 *</t>
  </si>
  <si>
    <t>身份证号码</t>
  </si>
  <si>
    <t>金额</t>
  </si>
  <si>
    <t>地块数</t>
  </si>
  <si>
    <t>亩数</t>
  </si>
  <si>
    <t>农户地址</t>
  </si>
  <si>
    <t>联系电话 *</t>
  </si>
  <si>
    <t>投保农户数 *</t>
  </si>
  <si>
    <t>地块数 *</t>
  </si>
  <si>
    <t>投保地号/地块编号 *</t>
  </si>
  <si>
    <t>地块俗称/地块名称 *</t>
  </si>
  <si>
    <t>承保地块位置</t>
  </si>
  <si>
    <t>作物名称 *</t>
  </si>
  <si>
    <t>种植数量 *</t>
  </si>
  <si>
    <t>承保数量 *</t>
  </si>
  <si>
    <t>转基因亩数</t>
  </si>
  <si>
    <t>承保亩数</t>
  </si>
  <si>
    <t>历年平均产量</t>
  </si>
  <si>
    <t>经度</t>
  </si>
  <si>
    <t>纬度</t>
  </si>
  <si>
    <t>银行账号 *</t>
  </si>
  <si>
    <t>账号名称 *</t>
  </si>
  <si>
    <t>银行名称 *</t>
  </si>
  <si>
    <t>银行地址</t>
  </si>
  <si>
    <t>开户行省 *</t>
  </si>
  <si>
    <t>开户行市 *</t>
  </si>
  <si>
    <t>是否贫困户</t>
  </si>
  <si>
    <t/>
  </si>
  <si>
    <t>1</t>
  </si>
  <si>
    <t>于立国</t>
  </si>
  <si>
    <t>152326199603086874</t>
  </si>
  <si>
    <t>北大德号村</t>
  </si>
  <si>
    <t>13947564794</t>
  </si>
  <si>
    <t>村南、村北</t>
  </si>
  <si>
    <t>水地玉米</t>
  </si>
  <si>
    <t>95</t>
  </si>
  <si>
    <t>1800</t>
  </si>
  <si>
    <t>6217370040500669884</t>
  </si>
  <si>
    <t>通辽奈曼农村合作银行</t>
  </si>
  <si>
    <t>内蒙古、通辽</t>
  </si>
  <si>
    <t>内蒙古</t>
  </si>
  <si>
    <t>通辽</t>
  </si>
  <si>
    <t>1 否</t>
  </si>
  <si>
    <t>2</t>
  </si>
  <si>
    <t>于占水</t>
  </si>
  <si>
    <t>152326196803016893</t>
  </si>
  <si>
    <t>15248386299</t>
  </si>
  <si>
    <t>55</t>
  </si>
  <si>
    <t>6229760540500969674</t>
  </si>
  <si>
    <t>3</t>
  </si>
  <si>
    <t>辛立龙</t>
  </si>
  <si>
    <t>152326198103056877</t>
  </si>
  <si>
    <t>15047566733</t>
  </si>
  <si>
    <t>90</t>
  </si>
  <si>
    <t>6229760540500851856</t>
  </si>
  <si>
    <t>4</t>
  </si>
  <si>
    <t>田永云</t>
  </si>
  <si>
    <t>152326197202286884</t>
  </si>
  <si>
    <t>15248396825</t>
  </si>
  <si>
    <t>10.5</t>
  </si>
  <si>
    <t>6229760540500971332</t>
  </si>
  <si>
    <t>5</t>
  </si>
  <si>
    <t>于铁龙</t>
  </si>
  <si>
    <t>152326198901086878</t>
  </si>
  <si>
    <t>15947350361</t>
  </si>
  <si>
    <t>25</t>
  </si>
  <si>
    <t>6212250609001647692</t>
  </si>
  <si>
    <t>通辽工商银行</t>
  </si>
  <si>
    <t>6</t>
  </si>
  <si>
    <t>于洪祥</t>
  </si>
  <si>
    <t>152326197404256878</t>
  </si>
  <si>
    <t>15048551016</t>
  </si>
  <si>
    <t>72</t>
  </si>
  <si>
    <t>6229760540500522986</t>
  </si>
  <si>
    <t>7</t>
  </si>
  <si>
    <t>赵树军</t>
  </si>
  <si>
    <t>152326197602026870</t>
  </si>
  <si>
    <t>15804752901</t>
  </si>
  <si>
    <t>98</t>
  </si>
  <si>
    <t>6229760540500349398</t>
  </si>
  <si>
    <t>8</t>
  </si>
  <si>
    <t>李长松</t>
  </si>
  <si>
    <t>152326198209026895</t>
  </si>
  <si>
    <t>15947356312</t>
  </si>
  <si>
    <t>43</t>
  </si>
  <si>
    <t>6229760540500969815</t>
  </si>
  <si>
    <t>9</t>
  </si>
  <si>
    <t>李国深</t>
  </si>
  <si>
    <t>152326196410126872</t>
  </si>
  <si>
    <t>18747371298</t>
  </si>
  <si>
    <t>15</t>
  </si>
  <si>
    <t>6229760540500348440</t>
  </si>
  <si>
    <t>10</t>
  </si>
  <si>
    <t>李井峰</t>
  </si>
  <si>
    <t>15232619771011689X</t>
  </si>
  <si>
    <t>15842054108</t>
  </si>
  <si>
    <t>18</t>
  </si>
  <si>
    <t>6217370140503934168</t>
  </si>
  <si>
    <t>内蒙古农业银行</t>
  </si>
  <si>
    <t>11</t>
  </si>
  <si>
    <t>康明</t>
  </si>
  <si>
    <t>15232619660824687X</t>
  </si>
  <si>
    <t>13847512036</t>
  </si>
  <si>
    <t>44</t>
  </si>
  <si>
    <t>6228272141228896274</t>
  </si>
  <si>
    <t>12</t>
  </si>
  <si>
    <t>吴刚</t>
  </si>
  <si>
    <t>152326195510206875</t>
  </si>
  <si>
    <t>15134795689</t>
  </si>
  <si>
    <t>6229760540500348291</t>
  </si>
  <si>
    <t>13</t>
  </si>
  <si>
    <t>申九林</t>
  </si>
  <si>
    <t>152326197304296899</t>
  </si>
  <si>
    <t>15134777682</t>
  </si>
  <si>
    <t>16</t>
  </si>
  <si>
    <t>6229760540500523174</t>
  </si>
  <si>
    <t>14</t>
  </si>
  <si>
    <t>吴海</t>
  </si>
  <si>
    <t>152326196911156877</t>
  </si>
  <si>
    <t>15949445279</t>
  </si>
  <si>
    <t>20</t>
  </si>
  <si>
    <t>6229760540500348457</t>
  </si>
  <si>
    <t>任福祥</t>
  </si>
  <si>
    <t>152326197510076870</t>
  </si>
  <si>
    <t>15947052374</t>
  </si>
  <si>
    <t>50</t>
  </si>
  <si>
    <t>6229760540500349562</t>
  </si>
  <si>
    <t>孙贵云</t>
  </si>
  <si>
    <t>15232619640810691X</t>
  </si>
  <si>
    <t>15247525897</t>
  </si>
  <si>
    <t>100</t>
  </si>
  <si>
    <t>6229760540500348317</t>
  </si>
  <si>
    <t>17</t>
  </si>
  <si>
    <t>连玉柱</t>
  </si>
  <si>
    <t>152326198907216872</t>
  </si>
  <si>
    <t>15750509678</t>
  </si>
  <si>
    <t>30</t>
  </si>
  <si>
    <t>6229760540500851849</t>
  </si>
  <si>
    <t>连井学</t>
  </si>
  <si>
    <t>152326196710146891</t>
  </si>
  <si>
    <t>15750511678</t>
  </si>
  <si>
    <t>60</t>
  </si>
  <si>
    <t>6229760540500348770</t>
  </si>
  <si>
    <t>19</t>
  </si>
  <si>
    <t>康彦军</t>
  </si>
  <si>
    <t>152326198208136873</t>
  </si>
  <si>
    <t>15204819337</t>
  </si>
  <si>
    <t>6229760540500697812</t>
  </si>
  <si>
    <t>崔秀华</t>
  </si>
  <si>
    <t>152326197304306866</t>
  </si>
  <si>
    <r>
      <rPr>
        <sz val="10"/>
        <rFont val="宋体"/>
        <charset val="134"/>
      </rPr>
      <t>村南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、村北</t>
    </r>
    <r>
      <rPr>
        <sz val="10"/>
        <rFont val="Arial"/>
        <charset val="134"/>
      </rPr>
      <t>4</t>
    </r>
    <r>
      <rPr>
        <sz val="10"/>
        <rFont val="宋体"/>
        <charset val="134"/>
      </rPr>
      <t>块</t>
    </r>
  </si>
  <si>
    <t>15849521973</t>
  </si>
  <si>
    <t>6217370540500028247</t>
  </si>
  <si>
    <t>21</t>
  </si>
  <si>
    <t>李长顺</t>
  </si>
  <si>
    <t>152326198005196892</t>
  </si>
  <si>
    <r>
      <rPr>
        <sz val="10"/>
        <rFont val="宋体"/>
        <charset val="134"/>
      </rPr>
      <t>村南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、村北</t>
    </r>
    <r>
      <rPr>
        <sz val="10"/>
        <rFont val="Arial"/>
        <charset val="134"/>
      </rPr>
      <t>5</t>
    </r>
    <r>
      <rPr>
        <sz val="10"/>
        <rFont val="宋体"/>
        <charset val="134"/>
      </rPr>
      <t>块</t>
    </r>
  </si>
  <si>
    <t>15248365912</t>
  </si>
  <si>
    <t>6229760540500697838</t>
  </si>
  <si>
    <t>22</t>
  </si>
  <si>
    <t>辛凤坤</t>
  </si>
  <si>
    <t>152326196001206871</t>
  </si>
  <si>
    <t>13947127965</t>
  </si>
  <si>
    <t>6229760540500554351</t>
  </si>
  <si>
    <t>23</t>
  </si>
  <si>
    <t>康喜</t>
  </si>
  <si>
    <t>152326195802196912</t>
  </si>
  <si>
    <t>13948585341</t>
  </si>
  <si>
    <t>6229760540500348002</t>
  </si>
  <si>
    <t>24</t>
  </si>
  <si>
    <t>赵树祥</t>
  </si>
  <si>
    <t>152326197305256872</t>
  </si>
  <si>
    <t>15947782728</t>
  </si>
  <si>
    <t>45</t>
  </si>
  <si>
    <t>6229760540500348275</t>
  </si>
  <si>
    <t>赵有</t>
  </si>
  <si>
    <t>徐东伟</t>
  </si>
  <si>
    <t>152326197609186877</t>
  </si>
  <si>
    <t>15047564300</t>
  </si>
  <si>
    <t>80</t>
  </si>
  <si>
    <t>6229760540500822295</t>
  </si>
  <si>
    <t>26</t>
  </si>
  <si>
    <t>辛凤明</t>
  </si>
  <si>
    <t>15232619540312687X</t>
  </si>
  <si>
    <t>15047463390</t>
  </si>
  <si>
    <t>6229760540500348655</t>
  </si>
  <si>
    <t>27</t>
  </si>
  <si>
    <t>刘俊</t>
  </si>
  <si>
    <t>152326193807026876</t>
  </si>
  <si>
    <t>18247534401</t>
  </si>
  <si>
    <t>150</t>
  </si>
  <si>
    <t>6229760540500348234</t>
  </si>
  <si>
    <t>28</t>
  </si>
  <si>
    <t>王东华</t>
  </si>
  <si>
    <t>152326199001056870</t>
  </si>
  <si>
    <t>18347373447</t>
  </si>
  <si>
    <t>6229760540500851931</t>
  </si>
  <si>
    <t>29</t>
  </si>
  <si>
    <t>王文国</t>
  </si>
  <si>
    <t>15232619720524687X</t>
  </si>
  <si>
    <t>13624851374</t>
  </si>
  <si>
    <t>6229760540500348572</t>
  </si>
  <si>
    <t>张秀坤</t>
  </si>
  <si>
    <t>152326196801026879</t>
  </si>
  <si>
    <t>13154753187</t>
  </si>
  <si>
    <t>6229760540500348788</t>
  </si>
  <si>
    <t>31</t>
  </si>
  <si>
    <t>许春志</t>
  </si>
  <si>
    <t>152326197007236873</t>
  </si>
  <si>
    <t>13204759681</t>
  </si>
  <si>
    <t>6229760540500522945</t>
  </si>
  <si>
    <t>32</t>
  </si>
  <si>
    <t>刁桂双</t>
  </si>
  <si>
    <t>152326196606066867</t>
  </si>
  <si>
    <t>13514754169</t>
  </si>
  <si>
    <t>40</t>
  </si>
  <si>
    <t>6229760540500348135</t>
  </si>
  <si>
    <t>33</t>
  </si>
  <si>
    <t>许春山</t>
  </si>
  <si>
    <t>152326197008256892</t>
  </si>
  <si>
    <t>13734752124</t>
  </si>
  <si>
    <t>6229760540500348051</t>
  </si>
  <si>
    <t>34</t>
  </si>
  <si>
    <t>宣耀丰</t>
  </si>
  <si>
    <t>152326197909146877</t>
  </si>
  <si>
    <t>13654758513</t>
  </si>
  <si>
    <t>70</t>
  </si>
  <si>
    <t>6229760540500697903</t>
  </si>
  <si>
    <t>35</t>
  </si>
  <si>
    <t>曹秀林</t>
  </si>
  <si>
    <t>152326195912296877</t>
  </si>
  <si>
    <t>13664013323</t>
  </si>
  <si>
    <t>6229760540500693324</t>
  </si>
  <si>
    <t>36</t>
  </si>
  <si>
    <t>宣文海</t>
  </si>
  <si>
    <t>152326196601206891</t>
  </si>
  <si>
    <t>18747434893</t>
  </si>
  <si>
    <t>64</t>
  </si>
  <si>
    <t>6229760540500349315</t>
  </si>
  <si>
    <t>37</t>
  </si>
  <si>
    <t>陈义</t>
  </si>
  <si>
    <t>152326197305206875</t>
  </si>
  <si>
    <t>15248339634</t>
  </si>
  <si>
    <t>6229760540500348861</t>
  </si>
  <si>
    <t>38</t>
  </si>
  <si>
    <t>曹强</t>
  </si>
  <si>
    <t>152326198004236872</t>
  </si>
  <si>
    <t>15750538951</t>
  </si>
  <si>
    <t>6229760540500697804</t>
  </si>
  <si>
    <t>39</t>
  </si>
  <si>
    <t>孙国军</t>
  </si>
  <si>
    <t>152326196805096874</t>
  </si>
  <si>
    <t>13734750238</t>
  </si>
  <si>
    <t>6229760540500348036</t>
  </si>
  <si>
    <t>连井军</t>
  </si>
  <si>
    <t>152326197612306876</t>
  </si>
  <si>
    <t>18247563396</t>
  </si>
  <si>
    <t>6229760540500523505</t>
  </si>
  <si>
    <t>41</t>
  </si>
  <si>
    <t>刘宗军</t>
  </si>
  <si>
    <t>15232619680710687X</t>
  </si>
  <si>
    <t>13847713040</t>
  </si>
  <si>
    <t>6217370540500019592</t>
  </si>
  <si>
    <t>42</t>
  </si>
  <si>
    <t>刘汉廷</t>
  </si>
  <si>
    <t>152326193808156875</t>
  </si>
  <si>
    <t>13847513040</t>
  </si>
  <si>
    <t>6229760540500554435</t>
  </si>
  <si>
    <t>李文青</t>
  </si>
  <si>
    <t>152326196611136890</t>
  </si>
  <si>
    <t>15204851729</t>
  </si>
  <si>
    <t>6229760540500348762</t>
  </si>
  <si>
    <t>丛佩玉</t>
  </si>
  <si>
    <t>152326196410306873</t>
  </si>
  <si>
    <t>15204851726</t>
  </si>
  <si>
    <t>6229760540500554401</t>
  </si>
  <si>
    <t>王国辉</t>
  </si>
  <si>
    <t>152326197210176861</t>
  </si>
  <si>
    <t>15144793871</t>
  </si>
  <si>
    <t>6229760540500969823</t>
  </si>
  <si>
    <t>46</t>
  </si>
  <si>
    <t>赵素霞</t>
  </si>
  <si>
    <t>152326197810096865</t>
  </si>
  <si>
    <t>15204856404</t>
  </si>
  <si>
    <t>6229760540500791037</t>
  </si>
  <si>
    <t>47</t>
  </si>
  <si>
    <t>梁增</t>
  </si>
  <si>
    <t>152326198309106876</t>
  </si>
  <si>
    <t>15047560833</t>
  </si>
  <si>
    <t>6229760040501312578</t>
  </si>
  <si>
    <t>48</t>
  </si>
  <si>
    <t>吴荣</t>
  </si>
  <si>
    <t>152326196111266875</t>
  </si>
  <si>
    <t>15204851764</t>
  </si>
  <si>
    <t>6229760540500347996</t>
  </si>
  <si>
    <t>49</t>
  </si>
  <si>
    <t>徐国辉</t>
  </si>
  <si>
    <t>152326196901046877</t>
  </si>
  <si>
    <t>1364110161</t>
  </si>
  <si>
    <t>6229760540500349554</t>
  </si>
  <si>
    <t>曹立新</t>
  </si>
  <si>
    <t>152326198201046912</t>
  </si>
  <si>
    <t>15147598945</t>
  </si>
  <si>
    <t>6229760540500697846</t>
  </si>
  <si>
    <t>51</t>
  </si>
  <si>
    <t>尹林林</t>
  </si>
  <si>
    <t>152326199009056891</t>
  </si>
  <si>
    <t>15114711145</t>
  </si>
  <si>
    <t>6229760540500969641</t>
  </si>
  <si>
    <t>52</t>
  </si>
  <si>
    <t>李文国</t>
  </si>
  <si>
    <t>152326197003256914</t>
  </si>
  <si>
    <t>13848553771</t>
  </si>
  <si>
    <t>6229760540500348929</t>
  </si>
  <si>
    <t>53</t>
  </si>
  <si>
    <t>李德福</t>
  </si>
  <si>
    <t>152326198305206896</t>
  </si>
  <si>
    <t>15947454584</t>
  </si>
  <si>
    <t>6217370540500043865</t>
  </si>
  <si>
    <t>54</t>
  </si>
  <si>
    <t>祁凤新</t>
  </si>
  <si>
    <t>152326195701206878</t>
  </si>
  <si>
    <t>15949444535</t>
  </si>
  <si>
    <t>6229760540500348523</t>
  </si>
  <si>
    <t>文喜三</t>
  </si>
  <si>
    <t>152326195601016874</t>
  </si>
  <si>
    <t>13624858891</t>
  </si>
  <si>
    <t>6229760540500876044</t>
  </si>
  <si>
    <t>56</t>
  </si>
  <si>
    <t>田广</t>
  </si>
  <si>
    <t>152326198602196911</t>
  </si>
  <si>
    <t>13948580930</t>
  </si>
  <si>
    <t>6229760540500697937</t>
  </si>
  <si>
    <t>57</t>
  </si>
  <si>
    <t>田永久</t>
  </si>
  <si>
    <t>152326195407086879</t>
  </si>
  <si>
    <t>13948230930</t>
  </si>
  <si>
    <t>6229760540500554419</t>
  </si>
  <si>
    <t>58</t>
  </si>
  <si>
    <t>白祥</t>
  </si>
  <si>
    <t>152326195610076879</t>
  </si>
  <si>
    <t>18747351208</t>
  </si>
  <si>
    <t>6229760540500348150</t>
  </si>
  <si>
    <t>59</t>
  </si>
  <si>
    <t>文振卫</t>
  </si>
  <si>
    <t>152326198304156874</t>
  </si>
  <si>
    <t>15947345687</t>
  </si>
  <si>
    <t>6229760540500697887</t>
  </si>
  <si>
    <t>曹勇</t>
  </si>
  <si>
    <t>152326197009236877</t>
  </si>
  <si>
    <t>13484755921</t>
  </si>
  <si>
    <t>65</t>
  </si>
  <si>
    <t>6229760540500969781</t>
  </si>
  <si>
    <t>61</t>
  </si>
  <si>
    <t>徐国全</t>
  </si>
  <si>
    <t>152326197010116872</t>
  </si>
  <si>
    <t>13947538872</t>
  </si>
  <si>
    <t>6229760540500948702</t>
  </si>
  <si>
    <t>62</t>
  </si>
  <si>
    <t>宣文国</t>
  </si>
  <si>
    <t>152326197403106878</t>
  </si>
  <si>
    <t>13948582909</t>
  </si>
  <si>
    <t>75</t>
  </si>
  <si>
    <t>6229760540500697853</t>
  </si>
  <si>
    <t>63</t>
  </si>
  <si>
    <t>于德江</t>
  </si>
  <si>
    <t>152326199107186876</t>
  </si>
  <si>
    <t>13847510557</t>
  </si>
  <si>
    <t>6217370140502964034</t>
  </si>
  <si>
    <t>曹秀文</t>
  </si>
  <si>
    <t>152326195207236879</t>
  </si>
  <si>
    <t>18747346945</t>
  </si>
  <si>
    <t>6229760540500348580</t>
  </si>
  <si>
    <t>梁玉</t>
  </si>
  <si>
    <t>152326198202166895</t>
  </si>
  <si>
    <t>15047522080</t>
  </si>
  <si>
    <t>6229760540500969799</t>
  </si>
  <si>
    <t>66</t>
  </si>
  <si>
    <t>魏艳东</t>
  </si>
  <si>
    <t>152326197508276873</t>
  </si>
  <si>
    <t>15949440426</t>
  </si>
  <si>
    <t>6229760540500851872</t>
  </si>
  <si>
    <t>67</t>
  </si>
  <si>
    <t>白井生</t>
  </si>
  <si>
    <t>152326195810016870</t>
  </si>
  <si>
    <t>15134705751</t>
  </si>
  <si>
    <t>120</t>
  </si>
  <si>
    <t>6229760540500348069</t>
  </si>
  <si>
    <t>68</t>
  </si>
  <si>
    <t>王树良</t>
  </si>
  <si>
    <t>152326197509256874</t>
  </si>
  <si>
    <t>15848544552</t>
  </si>
  <si>
    <t>6229760540500349281</t>
  </si>
  <si>
    <t>69</t>
  </si>
  <si>
    <t>孙宝明</t>
  </si>
  <si>
    <t>152326198002016876</t>
  </si>
  <si>
    <t>13789457593</t>
  </si>
  <si>
    <t>112</t>
  </si>
  <si>
    <t>6229760540500846658</t>
  </si>
  <si>
    <t>刘福东</t>
  </si>
  <si>
    <t>21012419851108363X</t>
  </si>
  <si>
    <t>13739944585</t>
  </si>
  <si>
    <t>6229760540500969690</t>
  </si>
  <si>
    <t>71</t>
  </si>
  <si>
    <t>张秀军</t>
  </si>
  <si>
    <t>152326197309136878</t>
  </si>
  <si>
    <r>
      <rPr>
        <sz val="10"/>
        <rFont val="宋体"/>
        <charset val="134"/>
      </rPr>
      <t>村北</t>
    </r>
    <r>
      <rPr>
        <sz val="10"/>
        <rFont val="Arial"/>
        <charset val="134"/>
      </rPr>
      <t>1</t>
    </r>
    <r>
      <rPr>
        <sz val="10"/>
        <rFont val="宋体"/>
        <charset val="134"/>
      </rPr>
      <t>块</t>
    </r>
  </si>
  <si>
    <t>15947432412</t>
  </si>
  <si>
    <t>6229760540500348846</t>
  </si>
  <si>
    <t>曹利</t>
  </si>
  <si>
    <t>152326198809116878</t>
  </si>
  <si>
    <t>13848652890</t>
  </si>
  <si>
    <t>6229760540500969732</t>
  </si>
  <si>
    <t>73</t>
  </si>
  <si>
    <t>丛日明</t>
  </si>
  <si>
    <t>152326199003156875</t>
  </si>
  <si>
    <t>15149141719</t>
  </si>
  <si>
    <t>6229760040501138932</t>
  </si>
  <si>
    <t>74</t>
  </si>
  <si>
    <t>于海勇</t>
  </si>
  <si>
    <t>152326196804116896</t>
  </si>
  <si>
    <t>13948453079</t>
  </si>
  <si>
    <t>6229760540500349034</t>
  </si>
  <si>
    <t>刘宗祥</t>
  </si>
  <si>
    <t>152326197402196875</t>
  </si>
  <si>
    <r>
      <rPr>
        <sz val="10"/>
        <rFont val="宋体"/>
        <charset val="134"/>
      </rPr>
      <t>村南</t>
    </r>
    <r>
      <rPr>
        <sz val="10"/>
        <rFont val="Arial"/>
        <charset val="134"/>
      </rPr>
      <t>3</t>
    </r>
    <r>
      <rPr>
        <sz val="10"/>
        <rFont val="宋体"/>
        <charset val="134"/>
      </rPr>
      <t>块、村北</t>
    </r>
    <r>
      <rPr>
        <sz val="10"/>
        <rFont val="Arial"/>
        <charset val="134"/>
      </rPr>
      <t>5</t>
    </r>
    <r>
      <rPr>
        <sz val="10"/>
        <rFont val="宋体"/>
        <charset val="134"/>
      </rPr>
      <t>块</t>
    </r>
  </si>
  <si>
    <t>15849590718</t>
  </si>
  <si>
    <t>6229760540500697911</t>
  </si>
  <si>
    <t>76</t>
  </si>
  <si>
    <t>陈华</t>
  </si>
  <si>
    <t>152326196808046899</t>
  </si>
  <si>
    <t>15047151667</t>
  </si>
  <si>
    <t>6229760540500348853</t>
  </si>
  <si>
    <t>77</t>
  </si>
  <si>
    <t>刘秀武</t>
  </si>
  <si>
    <t>152326196609066870</t>
  </si>
  <si>
    <t>13947579338</t>
  </si>
  <si>
    <t>6229760540500348622</t>
  </si>
  <si>
    <t>78</t>
  </si>
  <si>
    <t>文树青</t>
  </si>
  <si>
    <t>152326195807116870</t>
  </si>
  <si>
    <t>13948149305</t>
  </si>
  <si>
    <t>6229760540500349158</t>
  </si>
  <si>
    <t>79</t>
  </si>
  <si>
    <t>刘汉文</t>
  </si>
  <si>
    <t>152326194711216899</t>
  </si>
  <si>
    <t>15547528751</t>
  </si>
  <si>
    <t>6229760540500348713</t>
  </si>
  <si>
    <t>于均</t>
  </si>
  <si>
    <t>152326194906216899</t>
  </si>
  <si>
    <t>13617850161</t>
  </si>
  <si>
    <t>6229760540500554310</t>
  </si>
  <si>
    <t>81</t>
  </si>
  <si>
    <t>孙淑花</t>
  </si>
  <si>
    <t>152326196707056860</t>
  </si>
  <si>
    <t>13624855587</t>
  </si>
  <si>
    <t>6229760540500348671</t>
  </si>
  <si>
    <t>82</t>
  </si>
  <si>
    <t>孙宝利</t>
  </si>
  <si>
    <t>152326198709096873</t>
  </si>
  <si>
    <t>15047202821</t>
  </si>
  <si>
    <t>6229760540500851864</t>
  </si>
  <si>
    <t>83</t>
  </si>
  <si>
    <t>孙福</t>
  </si>
  <si>
    <t>152326196201166894</t>
  </si>
  <si>
    <t>15047492821</t>
  </si>
  <si>
    <t>6229760540500348804</t>
  </si>
  <si>
    <t>84</t>
  </si>
  <si>
    <t>李井山</t>
  </si>
  <si>
    <t>152326197112156891</t>
  </si>
  <si>
    <t>13451351695</t>
  </si>
  <si>
    <t>6229760540500348630</t>
  </si>
  <si>
    <t>85</t>
  </si>
  <si>
    <t>于彩香</t>
  </si>
  <si>
    <t>15232619721117688x</t>
  </si>
  <si>
    <t>15848538837</t>
  </si>
  <si>
    <t>6229760540500982701</t>
  </si>
  <si>
    <t>86</t>
  </si>
  <si>
    <t>赵志燕</t>
  </si>
  <si>
    <t>152326197704296863</t>
  </si>
  <si>
    <t>18247542477</t>
  </si>
  <si>
    <t>6229760540500969807</t>
  </si>
  <si>
    <t>87</t>
  </si>
  <si>
    <t>任福明</t>
  </si>
  <si>
    <t>152326196311066878</t>
  </si>
  <si>
    <t>15547320605</t>
  </si>
  <si>
    <t>6229760540500349182</t>
  </si>
  <si>
    <t>88</t>
  </si>
  <si>
    <t>任小磊</t>
  </si>
  <si>
    <t>152326198602146877</t>
  </si>
  <si>
    <t>15547580605</t>
  </si>
  <si>
    <t>6229760540500697895</t>
  </si>
  <si>
    <t>89</t>
  </si>
  <si>
    <t>王树辉</t>
  </si>
  <si>
    <t>15232619730220687X</t>
  </si>
  <si>
    <t>15848715489</t>
  </si>
  <si>
    <t>6229760540500348838</t>
  </si>
  <si>
    <t>肖振文</t>
  </si>
  <si>
    <t>152326196303116871</t>
  </si>
  <si>
    <t>15750538846</t>
  </si>
  <si>
    <t>6229760540500348283</t>
  </si>
  <si>
    <t>91</t>
  </si>
  <si>
    <t>卜宪辉</t>
  </si>
  <si>
    <t>152326198512156879</t>
  </si>
  <si>
    <t>15004975219</t>
  </si>
  <si>
    <t>6229760540500969617</t>
  </si>
  <si>
    <t>92</t>
  </si>
  <si>
    <t>隋春树</t>
  </si>
  <si>
    <t>152326198010246874</t>
  </si>
  <si>
    <t>15924594693</t>
  </si>
  <si>
    <t>6229760540500523372</t>
  </si>
  <si>
    <t>93</t>
  </si>
  <si>
    <t>刘宗华</t>
  </si>
  <si>
    <t>152326197011266872</t>
  </si>
  <si>
    <t>15138704875</t>
  </si>
  <si>
    <t>6229760540500523091</t>
  </si>
  <si>
    <t>94</t>
  </si>
  <si>
    <t>刘亚波</t>
  </si>
  <si>
    <t>152326198005276876</t>
  </si>
  <si>
    <t>13948551785</t>
  </si>
  <si>
    <t>6229760540500987510</t>
  </si>
  <si>
    <t>田永贵</t>
  </si>
  <si>
    <t>15232619690628687x</t>
  </si>
  <si>
    <t>15934949783</t>
  </si>
  <si>
    <t>6229760540500349000</t>
  </si>
  <si>
    <t>96</t>
  </si>
  <si>
    <t>曹杰</t>
  </si>
  <si>
    <t>152326197206116874</t>
  </si>
  <si>
    <t>15114733566</t>
  </si>
  <si>
    <t>6229760540500348549</t>
  </si>
  <si>
    <t>97</t>
  </si>
  <si>
    <t>于海龙</t>
  </si>
  <si>
    <t>152326195705126875</t>
  </si>
  <si>
    <t>15248355594</t>
  </si>
  <si>
    <t>6229760540500349257</t>
  </si>
  <si>
    <t>李长付</t>
  </si>
  <si>
    <t>152326198810206870</t>
  </si>
  <si>
    <t>13947558672</t>
  </si>
  <si>
    <t>6229760540500858752</t>
  </si>
  <si>
    <t>99</t>
  </si>
  <si>
    <t>李国英</t>
  </si>
  <si>
    <t>152326196207106876</t>
  </si>
  <si>
    <t>13947550272</t>
  </si>
  <si>
    <t>6229760540500348028</t>
  </si>
  <si>
    <t>李青五</t>
  </si>
  <si>
    <t>152326195610236895</t>
  </si>
  <si>
    <t>15934944643</t>
  </si>
  <si>
    <t>6229760540500348721</t>
  </si>
  <si>
    <t>101</t>
  </si>
  <si>
    <t>于德海</t>
  </si>
  <si>
    <t>152326197412176878</t>
  </si>
  <si>
    <t>15847598249</t>
  </si>
  <si>
    <t>6229760540500554336</t>
  </si>
  <si>
    <t>102</t>
  </si>
  <si>
    <t>丛佩琢</t>
  </si>
  <si>
    <t>152326196711066914</t>
  </si>
  <si>
    <t>15144792176</t>
  </si>
  <si>
    <t>6229760540500554377</t>
  </si>
  <si>
    <t>103</t>
  </si>
  <si>
    <t>田隆</t>
  </si>
  <si>
    <t>152326198506096873</t>
  </si>
  <si>
    <t>15947378479</t>
  </si>
  <si>
    <t>6229760540500987502</t>
  </si>
  <si>
    <t>104</t>
  </si>
  <si>
    <t>田永生</t>
  </si>
  <si>
    <t>152326195202286877</t>
  </si>
  <si>
    <t>13847504324</t>
  </si>
  <si>
    <t>6229760540500349026</t>
  </si>
  <si>
    <t>105</t>
  </si>
  <si>
    <t>孟繁华</t>
  </si>
  <si>
    <t>152326197812236876</t>
  </si>
  <si>
    <t>18247665066</t>
  </si>
  <si>
    <t>622976054050052380</t>
  </si>
  <si>
    <t>106</t>
  </si>
  <si>
    <t>孙冠军</t>
  </si>
  <si>
    <t>152326197505056875</t>
  </si>
  <si>
    <t>15848773485</t>
  </si>
  <si>
    <t>6229760540500349380</t>
  </si>
  <si>
    <t>107</t>
  </si>
  <si>
    <t>尹向前</t>
  </si>
  <si>
    <t>152326197904066915</t>
  </si>
  <si>
    <t>15149945118</t>
  </si>
  <si>
    <t>6229760540500348986</t>
  </si>
  <si>
    <t>108</t>
  </si>
  <si>
    <t>王树峰</t>
  </si>
  <si>
    <t>152326197011076876</t>
  </si>
  <si>
    <t>15847544201</t>
  </si>
  <si>
    <t>6229760540500348820</t>
  </si>
  <si>
    <t>109</t>
  </si>
  <si>
    <t>雷春立</t>
  </si>
  <si>
    <t>152326198001076885</t>
  </si>
  <si>
    <t>13947567965</t>
  </si>
  <si>
    <t>6229760540500982750</t>
  </si>
  <si>
    <t>110</t>
  </si>
  <si>
    <t>徐国丰</t>
  </si>
  <si>
    <t>152326196610296876</t>
  </si>
  <si>
    <t>15847481850</t>
  </si>
  <si>
    <t>6229760540500349547</t>
  </si>
  <si>
    <t>111</t>
  </si>
  <si>
    <t>徐国东</t>
  </si>
  <si>
    <t>15232619730906689X</t>
  </si>
  <si>
    <t>18747553020</t>
  </si>
  <si>
    <t>6229760540500791029</t>
  </si>
  <si>
    <t>曹秀峰</t>
  </si>
  <si>
    <t>15232619420820687X</t>
  </si>
  <si>
    <t>15848565489</t>
  </si>
  <si>
    <t>6229760540500348143</t>
  </si>
  <si>
    <t>113</t>
  </si>
  <si>
    <t>张志福</t>
  </si>
  <si>
    <t>152326197112156912</t>
  </si>
  <si>
    <t>15248374480</t>
  </si>
  <si>
    <t>6229760540500349356</t>
  </si>
  <si>
    <t>114</t>
  </si>
  <si>
    <t>辛凤顺</t>
  </si>
  <si>
    <t>152326197803026893</t>
  </si>
  <si>
    <t>13848856356</t>
  </si>
  <si>
    <t>6217370140500849294</t>
  </si>
  <si>
    <t>115</t>
  </si>
  <si>
    <t>李青文</t>
  </si>
  <si>
    <t>152326195208166876</t>
  </si>
  <si>
    <t>13500636937</t>
  </si>
  <si>
    <t>6229760540500348911</t>
  </si>
  <si>
    <t>116</t>
  </si>
  <si>
    <t>于坤</t>
  </si>
  <si>
    <t>152326196501236874</t>
  </si>
  <si>
    <t>15849537130</t>
  </si>
  <si>
    <t>6229760540500349406</t>
  </si>
  <si>
    <t>117</t>
  </si>
  <si>
    <t>张作臣</t>
  </si>
  <si>
    <t>152326197105236877</t>
  </si>
  <si>
    <t>13947517800</t>
  </si>
  <si>
    <t>6229760540500348945</t>
  </si>
  <si>
    <t>118</t>
  </si>
  <si>
    <t>王树军</t>
  </si>
  <si>
    <t>152326197901276896</t>
  </si>
  <si>
    <t>15114735841</t>
  </si>
  <si>
    <t>6229760540500791045</t>
  </si>
  <si>
    <t>119</t>
  </si>
  <si>
    <t>祁广成</t>
  </si>
  <si>
    <t>152326198104176870</t>
  </si>
  <si>
    <t>13404853329</t>
  </si>
  <si>
    <t>6229760540500969658</t>
  </si>
  <si>
    <t>宝哈日巴拉</t>
  </si>
  <si>
    <t>152326196808086874</t>
  </si>
  <si>
    <t>15047499310</t>
  </si>
  <si>
    <t>6229760540500349349</t>
  </si>
  <si>
    <t>121</t>
  </si>
  <si>
    <t>廉井奎</t>
  </si>
  <si>
    <t>152326196306106871</t>
  </si>
  <si>
    <t>15847597340</t>
  </si>
  <si>
    <t>6229760540500349141</t>
  </si>
  <si>
    <t>122</t>
  </si>
  <si>
    <t>田永春</t>
  </si>
  <si>
    <t>152326196012126877</t>
  </si>
  <si>
    <t>15924525609</t>
  </si>
  <si>
    <t>6229760540500348705</t>
  </si>
  <si>
    <t>123</t>
  </si>
  <si>
    <t>孟庆海</t>
  </si>
  <si>
    <t>152326195212026876</t>
  </si>
  <si>
    <t>15847485418</t>
  </si>
  <si>
    <t>6229760540500349521</t>
  </si>
  <si>
    <t>124</t>
  </si>
  <si>
    <t>刘玉</t>
  </si>
  <si>
    <t>152326195308226872</t>
  </si>
  <si>
    <r>
      <rPr>
        <sz val="10"/>
        <rFont val="宋体"/>
        <charset val="134"/>
      </rPr>
      <t>村北</t>
    </r>
    <r>
      <rPr>
        <sz val="10"/>
        <rFont val="Arial"/>
        <charset val="134"/>
      </rPr>
      <t>5</t>
    </r>
    <r>
      <rPr>
        <sz val="10"/>
        <rFont val="宋体"/>
        <charset val="134"/>
      </rPr>
      <t>块</t>
    </r>
  </si>
  <si>
    <t>13404854989</t>
  </si>
  <si>
    <t>6229760540500348127</t>
  </si>
  <si>
    <t>125</t>
  </si>
  <si>
    <t>刘国伟</t>
  </si>
  <si>
    <t>152326198309046877</t>
  </si>
  <si>
    <t>13847566273</t>
  </si>
  <si>
    <t>6229760540500982719</t>
  </si>
  <si>
    <t>126</t>
  </si>
  <si>
    <t>于丙成</t>
  </si>
  <si>
    <t>152326198605106870</t>
  </si>
  <si>
    <t>15004737330</t>
  </si>
  <si>
    <t>6229760540500786698</t>
  </si>
  <si>
    <t>127</t>
  </si>
  <si>
    <t>杨秀文</t>
  </si>
  <si>
    <t>152326197102026874</t>
  </si>
  <si>
    <t>15848580624</t>
  </si>
  <si>
    <t>6229760540500349133</t>
  </si>
  <si>
    <t>128</t>
  </si>
  <si>
    <t>魏景祥</t>
  </si>
  <si>
    <t>152326197002206878</t>
  </si>
  <si>
    <t>15147047924</t>
  </si>
  <si>
    <t>6229760540500631407</t>
  </si>
  <si>
    <t>129</t>
  </si>
  <si>
    <t>廉井五</t>
  </si>
  <si>
    <t>152326197111246879</t>
  </si>
  <si>
    <r>
      <rPr>
        <sz val="10"/>
        <rFont val="宋体"/>
        <charset val="134"/>
      </rPr>
      <t>村南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块、村北</t>
    </r>
    <r>
      <rPr>
        <sz val="10"/>
        <rFont val="Arial"/>
        <charset val="134"/>
      </rPr>
      <t>11</t>
    </r>
    <r>
      <rPr>
        <sz val="10"/>
        <rFont val="宋体"/>
        <charset val="134"/>
      </rPr>
      <t>块</t>
    </r>
  </si>
  <si>
    <t>13451352528</t>
  </si>
  <si>
    <t>6229760540500349232</t>
  </si>
  <si>
    <t>130</t>
  </si>
  <si>
    <t>赵殿国</t>
  </si>
  <si>
    <t>152326198001086872</t>
  </si>
  <si>
    <t>13789759850</t>
  </si>
  <si>
    <t>6229760540500851138</t>
  </si>
  <si>
    <t>131</t>
  </si>
  <si>
    <t>于海辉</t>
  </si>
  <si>
    <t>152326197501166890</t>
  </si>
  <si>
    <t>15934944226</t>
  </si>
  <si>
    <t>6229760540500349109</t>
  </si>
  <si>
    <t>132</t>
  </si>
  <si>
    <t>于洪志</t>
  </si>
  <si>
    <t>152326197911166877</t>
  </si>
  <si>
    <t>13848652628</t>
  </si>
  <si>
    <t>6229760540500349307</t>
  </si>
  <si>
    <t>133</t>
  </si>
  <si>
    <t>毛玉军</t>
  </si>
  <si>
    <t>152326196805036871</t>
  </si>
  <si>
    <t>13488587932</t>
  </si>
  <si>
    <t>6229760540500349240</t>
  </si>
  <si>
    <t>134</t>
  </si>
  <si>
    <t>毛闯闯</t>
  </si>
  <si>
    <t>15232619891112687X</t>
  </si>
  <si>
    <t>13614850161</t>
  </si>
  <si>
    <t>6229760540500846674</t>
  </si>
  <si>
    <t>135</t>
  </si>
  <si>
    <t>于丙忠</t>
  </si>
  <si>
    <t>152326198205166874</t>
  </si>
  <si>
    <t>15894861085</t>
  </si>
  <si>
    <t>6229760540500851823</t>
  </si>
  <si>
    <t>136</t>
  </si>
  <si>
    <t>赵殿臣</t>
  </si>
  <si>
    <t>152326197105246872</t>
  </si>
  <si>
    <t>15894867443</t>
  </si>
  <si>
    <t>6229760540500554344</t>
  </si>
  <si>
    <t>137</t>
  </si>
  <si>
    <t>连井龙</t>
  </si>
  <si>
    <t>15232619730810687X</t>
  </si>
  <si>
    <t>13848953289</t>
  </si>
  <si>
    <t>6229760540500348903</t>
  </si>
  <si>
    <t>138</t>
  </si>
  <si>
    <t>孙才</t>
  </si>
  <si>
    <t>152326195702246871</t>
  </si>
  <si>
    <t>15847532556</t>
  </si>
  <si>
    <t>6229760540500348739</t>
  </si>
  <si>
    <t>139</t>
  </si>
  <si>
    <t>曹玉方</t>
  </si>
  <si>
    <t>152326194510296896</t>
  </si>
  <si>
    <t>15144963828</t>
  </si>
  <si>
    <t>6229760540500348218</t>
  </si>
  <si>
    <t>140</t>
  </si>
  <si>
    <t>吴海军</t>
  </si>
  <si>
    <t>152301198912125011</t>
  </si>
  <si>
    <t>15149899511</t>
  </si>
  <si>
    <t>6229760540500697820</t>
  </si>
  <si>
    <t>141</t>
  </si>
  <si>
    <t>徐海波</t>
  </si>
  <si>
    <t>152326198605176895</t>
  </si>
  <si>
    <t>13948853805</t>
  </si>
  <si>
    <t>6229760540500969633</t>
  </si>
  <si>
    <t>142</t>
  </si>
  <si>
    <t>田勇</t>
  </si>
  <si>
    <t>152326198401096877</t>
  </si>
  <si>
    <t>15848658452</t>
  </si>
  <si>
    <t>6229760540500846666</t>
  </si>
  <si>
    <t>143</t>
  </si>
  <si>
    <t>田永德</t>
  </si>
  <si>
    <t>152326195508096873</t>
  </si>
  <si>
    <t>15947344479</t>
  </si>
  <si>
    <t>6229760540500348937</t>
  </si>
  <si>
    <t>144</t>
  </si>
  <si>
    <t>任福军</t>
  </si>
  <si>
    <t>152326196401186873</t>
  </si>
  <si>
    <t>18204985645</t>
  </si>
  <si>
    <t>6229760540500348994</t>
  </si>
  <si>
    <t>145</t>
  </si>
  <si>
    <t>尹华</t>
  </si>
  <si>
    <t>152326196812296874</t>
  </si>
  <si>
    <t>15847536435</t>
  </si>
  <si>
    <t>6229760540500349190</t>
  </si>
  <si>
    <t>146</t>
  </si>
  <si>
    <t>赵国军</t>
  </si>
  <si>
    <t>152326197504256875</t>
  </si>
  <si>
    <t>15147018385</t>
  </si>
  <si>
    <t>6229760540500349448</t>
  </si>
  <si>
    <t>147</t>
  </si>
  <si>
    <t>孟繁泳</t>
  </si>
  <si>
    <t>152326198306286875</t>
  </si>
  <si>
    <t>15004902411</t>
  </si>
  <si>
    <t>6229760540500918630</t>
  </si>
  <si>
    <t>148</t>
  </si>
  <si>
    <t>魏艳秋</t>
  </si>
  <si>
    <t>152326198607226892</t>
  </si>
  <si>
    <r>
      <rPr>
        <sz val="10"/>
        <rFont val="宋体"/>
        <charset val="134"/>
      </rPr>
      <t>村南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、村北</t>
    </r>
    <r>
      <rPr>
        <sz val="10"/>
        <rFont val="Arial"/>
        <charset val="134"/>
      </rPr>
      <t>9</t>
    </r>
  </si>
  <si>
    <t>13847452238</t>
  </si>
  <si>
    <t>6229760540500955939</t>
  </si>
  <si>
    <t>149</t>
  </si>
  <si>
    <t>林树全</t>
  </si>
  <si>
    <t>230321197412124038</t>
  </si>
  <si>
    <t>18247579725</t>
  </si>
  <si>
    <t>6229760540500866706</t>
  </si>
  <si>
    <t>申喜阳</t>
  </si>
  <si>
    <t>152326193012106872</t>
  </si>
  <si>
    <t>15147582416</t>
  </si>
  <si>
    <t>6229760540500348366</t>
  </si>
  <si>
    <t>151</t>
  </si>
  <si>
    <t>尹胡玉</t>
  </si>
  <si>
    <t>18647583648</t>
  </si>
  <si>
    <t>6217370540500025979</t>
  </si>
  <si>
    <t>尹才</t>
  </si>
  <si>
    <t>152</t>
  </si>
  <si>
    <t>王文靖</t>
  </si>
  <si>
    <t>152326198305286873</t>
  </si>
  <si>
    <t>13948855127</t>
  </si>
  <si>
    <t>6229760540500697861</t>
  </si>
  <si>
    <t>153</t>
  </si>
  <si>
    <t>刘欢</t>
  </si>
  <si>
    <t>15232619970312687X</t>
  </si>
  <si>
    <t>15849588665</t>
  </si>
  <si>
    <t>6229760040500579722</t>
  </si>
  <si>
    <t>154</t>
  </si>
  <si>
    <t>于占福</t>
  </si>
  <si>
    <t>152326196201136898</t>
  </si>
  <si>
    <t>15004937026</t>
  </si>
  <si>
    <t>6229760540500349489</t>
  </si>
  <si>
    <t>155</t>
  </si>
  <si>
    <t>毛玉森</t>
  </si>
  <si>
    <t>152326195502216870</t>
  </si>
  <si>
    <r>
      <rPr>
        <sz val="10"/>
        <rFont val="宋体"/>
        <charset val="134"/>
      </rPr>
      <t>村南</t>
    </r>
    <r>
      <rPr>
        <sz val="10"/>
        <rFont val="Arial"/>
        <charset val="134"/>
      </rPr>
      <t>2</t>
    </r>
    <r>
      <rPr>
        <sz val="10"/>
        <rFont val="宋体"/>
        <charset val="134"/>
      </rPr>
      <t>块、村北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块</t>
    </r>
  </si>
  <si>
    <t>13614040161</t>
  </si>
  <si>
    <t>6229760540500349091</t>
  </si>
  <si>
    <t>156</t>
  </si>
  <si>
    <t>孙庆杰</t>
  </si>
  <si>
    <t>152326198909026896</t>
  </si>
  <si>
    <t>15750441932</t>
  </si>
  <si>
    <t>6229760540500969609</t>
  </si>
  <si>
    <t>157</t>
  </si>
  <si>
    <t>廉井刚</t>
  </si>
  <si>
    <t>15232619590619687X</t>
  </si>
  <si>
    <t>13789656504</t>
  </si>
  <si>
    <t>6217370540500024709</t>
  </si>
  <si>
    <t>158</t>
  </si>
  <si>
    <t>孟繁祥</t>
  </si>
  <si>
    <t>152326198211066896</t>
  </si>
  <si>
    <t>15847335418</t>
  </si>
  <si>
    <t>6229760540500851815</t>
  </si>
  <si>
    <t>159</t>
  </si>
  <si>
    <t>刘亚中</t>
  </si>
  <si>
    <t>152326198010016876</t>
  </si>
  <si>
    <t>13614850781</t>
  </si>
  <si>
    <t>6229760540500969724</t>
  </si>
  <si>
    <t>160</t>
  </si>
  <si>
    <t>张志胜</t>
  </si>
  <si>
    <t>152326198212306871</t>
  </si>
  <si>
    <t>18247501655</t>
  </si>
  <si>
    <t>6229760540500875806</t>
  </si>
  <si>
    <t>161</t>
  </si>
  <si>
    <t>孙宝军</t>
  </si>
  <si>
    <t>152326197706166878</t>
  </si>
  <si>
    <t>15144792375</t>
  </si>
  <si>
    <t>6229760540500851807</t>
  </si>
  <si>
    <t>162</t>
  </si>
  <si>
    <t>李德军</t>
  </si>
  <si>
    <t>152326197605026876</t>
  </si>
  <si>
    <t>13789656112</t>
  </si>
  <si>
    <t>6217370140503315053</t>
  </si>
  <si>
    <t>163</t>
  </si>
  <si>
    <t>于秀花</t>
  </si>
  <si>
    <t>152326197101126865</t>
  </si>
  <si>
    <t>13722052640</t>
  </si>
  <si>
    <t>6217370140500849518</t>
  </si>
  <si>
    <t>164</t>
  </si>
  <si>
    <t>许春辉</t>
  </si>
  <si>
    <t>152326197207296870</t>
  </si>
  <si>
    <t>15947345446</t>
  </si>
  <si>
    <t>6229760540500697879</t>
  </si>
  <si>
    <t>165</t>
  </si>
  <si>
    <t>邓凤忠</t>
  </si>
  <si>
    <t>152326196208246870</t>
  </si>
  <si>
    <t>15750599830</t>
  </si>
  <si>
    <t>6229760540500523281</t>
  </si>
  <si>
    <t>166</t>
  </si>
  <si>
    <t>刘汉武</t>
  </si>
  <si>
    <t>152326195305296875</t>
  </si>
  <si>
    <t>15204891529</t>
  </si>
  <si>
    <t>6229760540500349042</t>
  </si>
  <si>
    <t>167</t>
  </si>
  <si>
    <t>高虎成</t>
  </si>
  <si>
    <t>152326198112016893</t>
  </si>
  <si>
    <t>15048549407</t>
  </si>
  <si>
    <t>6229760540500916782</t>
  </si>
  <si>
    <t>168</t>
  </si>
  <si>
    <t>方跃辉</t>
  </si>
  <si>
    <t>152326196603176876</t>
  </si>
  <si>
    <t>13664005265</t>
  </si>
  <si>
    <t>6229760540500790112</t>
  </si>
  <si>
    <t>169</t>
  </si>
  <si>
    <t>赵殿华</t>
  </si>
  <si>
    <t>152326197401066876</t>
  </si>
  <si>
    <r>
      <rPr>
        <sz val="10"/>
        <rFont val="宋体"/>
        <charset val="134"/>
      </rPr>
      <t>村南</t>
    </r>
    <r>
      <rPr>
        <sz val="10"/>
        <rFont val="Arial"/>
        <charset val="134"/>
      </rPr>
      <t>2</t>
    </r>
    <r>
      <rPr>
        <sz val="10"/>
        <rFont val="宋体"/>
        <charset val="134"/>
      </rPr>
      <t>块、村北</t>
    </r>
    <r>
      <rPr>
        <sz val="10"/>
        <rFont val="Arial"/>
        <charset val="134"/>
      </rPr>
      <t>6</t>
    </r>
    <r>
      <rPr>
        <sz val="10"/>
        <rFont val="宋体"/>
        <charset val="134"/>
      </rPr>
      <t>块</t>
    </r>
  </si>
  <si>
    <t>15004998199</t>
  </si>
  <si>
    <t>6229760540500349497</t>
  </si>
  <si>
    <t>170</t>
  </si>
  <si>
    <t>张福</t>
  </si>
  <si>
    <t>152326195704166875</t>
  </si>
  <si>
    <t>15934949242</t>
  </si>
  <si>
    <t>6229760540500348085</t>
  </si>
  <si>
    <t>171</t>
  </si>
  <si>
    <t>刘强</t>
  </si>
  <si>
    <t>152326195504236875</t>
  </si>
  <si>
    <t>15568865512</t>
  </si>
  <si>
    <t>6229760540500523000</t>
  </si>
  <si>
    <t>172</t>
  </si>
  <si>
    <t>丛日光</t>
  </si>
  <si>
    <t>152326199003156891</t>
  </si>
  <si>
    <t>173</t>
  </si>
  <si>
    <t>刘亚成</t>
  </si>
  <si>
    <t xml:space="preserve">152326197311256879
</t>
  </si>
  <si>
    <t>河北省</t>
  </si>
  <si>
    <t>安徽省</t>
  </si>
  <si>
    <t>甘肃省</t>
  </si>
  <si>
    <t>天津市</t>
  </si>
  <si>
    <t>河南省</t>
  </si>
  <si>
    <t>山东省</t>
  </si>
  <si>
    <t>贵州省</t>
  </si>
  <si>
    <t>江苏省</t>
  </si>
  <si>
    <t>西藏自治区</t>
  </si>
  <si>
    <t>重庆市</t>
  </si>
  <si>
    <t>湖南省</t>
  </si>
  <si>
    <t>广西壮族自治区</t>
  </si>
  <si>
    <t>海南省</t>
  </si>
  <si>
    <t>青海省</t>
  </si>
  <si>
    <t>宁夏回族自治区</t>
  </si>
  <si>
    <t>福建省</t>
  </si>
  <si>
    <t>湖北省</t>
  </si>
  <si>
    <t>四川省</t>
  </si>
  <si>
    <t>江西省</t>
  </si>
  <si>
    <t>新疆维吾尔自治区</t>
  </si>
  <si>
    <t>辽宁省</t>
  </si>
  <si>
    <t>吉林省</t>
  </si>
  <si>
    <t>云南省</t>
  </si>
  <si>
    <t>内蒙古自治区</t>
  </si>
  <si>
    <t>上海市</t>
  </si>
  <si>
    <t>广东省</t>
  </si>
  <si>
    <t>黑龙江省</t>
  </si>
  <si>
    <t>陕西省</t>
  </si>
  <si>
    <t>北京市</t>
  </si>
  <si>
    <t>山西省</t>
  </si>
  <si>
    <t>浙江省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</si>
  <si>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</si>
  <si>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</si>
  <si>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</si>
  <si>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</si>
  <si>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</si>
  <si>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</si>
  <si>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</si>
  <si>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</si>
  <si>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</si>
  <si>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</si>
  <si>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其他</t>
  </si>
  <si>
    <t>石家庄市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</si>
  <si>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</si>
  <si>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</si>
  <si>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</si>
  <si>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</si>
  <si>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</si>
  <si>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</si>
  <si>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</si>
  <si>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</si>
  <si>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</si>
  <si>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</si>
  <si>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</si>
  <si>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</si>
  <si>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</si>
  <si>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</si>
  <si>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</si>
  <si>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</si>
  <si>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</si>
  <si>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</si>
  <si>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</si>
  <si>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</si>
  <si>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</si>
  <si>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</si>
  <si>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</si>
  <si>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</si>
  <si>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</si>
  <si>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</si>
  <si>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</si>
  <si>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</si>
  <si>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</si>
  <si>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</si>
  <si>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</si>
  <si>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</si>
  <si>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</si>
  <si>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</si>
  <si>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</si>
  <si>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</si>
  <si>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</si>
  <si>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</si>
  <si>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</si>
  <si>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</si>
  <si>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</si>
  <si>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</si>
  <si>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</si>
  <si>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</si>
  <si>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</si>
  <si>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</si>
  <si>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</si>
  <si>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</si>
  <si>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</si>
  <si>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</si>
  <si>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</si>
  <si>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</si>
  <si>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</si>
  <si>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</si>
  <si>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</si>
  <si>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</si>
  <si>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</si>
  <si>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</si>
  <si>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莱芜市</t>
  </si>
  <si>
    <t>临沂市</t>
  </si>
  <si>
    <t>德州市</t>
  </si>
  <si>
    <t>聊城市</t>
  </si>
  <si>
    <t>滨州市</t>
  </si>
  <si>
    <t>菏泽市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</si>
  <si>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</si>
  <si>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</si>
  <si>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</si>
  <si>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</si>
  <si>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</si>
  <si>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</si>
  <si>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</si>
  <si>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</si>
  <si>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</si>
  <si>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</si>
  <si>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</si>
  <si>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</si>
  <si>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</si>
  <si>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</si>
  <si>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</si>
  <si>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</si>
  <si>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</si>
  <si>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</si>
  <si>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</si>
  <si>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</si>
  <si>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</si>
  <si>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</si>
  <si>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拉萨市</t>
  </si>
  <si>
    <t>昌都地区</t>
  </si>
  <si>
    <t>山南地区</t>
  </si>
  <si>
    <t>日喀则地区</t>
  </si>
  <si>
    <t>那曲地区</t>
  </si>
  <si>
    <t>阿里地区</t>
  </si>
  <si>
    <t>林芝地区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</si>
  <si>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</si>
  <si>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</si>
  <si>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</si>
  <si>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</si>
  <si>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</si>
  <si>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</si>
  <si>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</si>
  <si>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</si>
  <si>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</si>
  <si>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</si>
  <si>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</si>
  <si>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</si>
  <si>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</si>
  <si>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</si>
  <si>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</si>
  <si>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</si>
  <si>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</si>
  <si>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</si>
  <si>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</si>
  <si>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</si>
  <si>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</si>
  <si>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</si>
  <si>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</si>
  <si>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</si>
  <si>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</si>
  <si>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</si>
  <si>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</si>
  <si>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</si>
  <si>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</si>
  <si>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</si>
  <si>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</si>
  <si>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西宁市</t>
  </si>
  <si>
    <t>海东地区</t>
  </si>
  <si>
    <t>海北藏族自治州</t>
  </si>
  <si>
    <t>黄南州藏族自治州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</si>
  <si>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</si>
  <si>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</si>
  <si>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</si>
  <si>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</si>
  <si>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</si>
  <si>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</si>
  <si>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</si>
  <si>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</si>
  <si>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</si>
  <si>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</si>
  <si>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</si>
  <si>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</si>
  <si>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</si>
  <si>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</si>
  <si>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</si>
  <si>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</si>
  <si>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</si>
  <si>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</si>
  <si>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武汉市</t>
  </si>
  <si>
    <t>黄石市</t>
  </si>
  <si>
    <t>十堰市</t>
  </si>
  <si>
    <t>宜昌市</t>
  </si>
  <si>
    <t>襄樊市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</si>
  <si>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</si>
  <si>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</si>
  <si>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</si>
  <si>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</si>
  <si>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</si>
  <si>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</si>
  <si>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</si>
  <si>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</si>
  <si>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</si>
  <si>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</si>
  <si>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</si>
  <si>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</si>
  <si>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</si>
  <si>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</si>
  <si>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</si>
  <si>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</si>
  <si>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</si>
  <si>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</si>
  <si>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</si>
  <si>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</si>
  <si>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</si>
  <si>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</si>
  <si>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</si>
  <si>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</si>
  <si>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</si>
  <si>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</si>
  <si>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</si>
  <si>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</si>
  <si>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</si>
  <si>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</si>
  <si>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</si>
  <si>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</si>
  <si>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</si>
  <si>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</si>
  <si>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</si>
  <si>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</si>
  <si>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</si>
  <si>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</si>
  <si>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</si>
  <si>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</si>
  <si>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乌鲁木齐市</t>
  </si>
  <si>
    <t>克拉玛依市</t>
  </si>
  <si>
    <t>吐鲁番地区</t>
  </si>
  <si>
    <t>哈密地区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</si>
  <si>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</si>
  <si>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</si>
  <si>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</si>
  <si>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</si>
  <si>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</si>
  <si>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</si>
  <si>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</si>
  <si>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</si>
  <si>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</si>
  <si>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</si>
  <si>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</si>
  <si>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</si>
  <si>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</si>
  <si>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</si>
  <si>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</si>
  <si>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</si>
  <si>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</si>
  <si>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</si>
  <si>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</si>
  <si>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</si>
  <si>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</si>
  <si>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</si>
  <si>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</si>
  <si>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</si>
  <si>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</si>
  <si>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</si>
  <si>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</si>
  <si>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</si>
  <si>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</si>
  <si>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</si>
  <si>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</si>
  <si>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</si>
  <si>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</si>
  <si>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</si>
  <si>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</si>
  <si>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</si>
  <si>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</si>
  <si>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</si>
  <si>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</si>
  <si>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</si>
  <si>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</si>
  <si>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</si>
  <si>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</si>
  <si>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</si>
  <si>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</si>
  <si>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</si>
  <si>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</si>
  <si>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</si>
  <si>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</si>
  <si>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</si>
  <si>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</si>
  <si>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</si>
  <si>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</si>
  <si>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</si>
  <si>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</si>
  <si>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</si>
  <si>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</si>
  <si>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</si>
  <si>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</si>
  <si>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</si>
  <si>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</si>
  <si>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</si>
  <si>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</si>
  <si>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</si>
  <si>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</si>
  <si>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</si>
  <si>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</si>
  <si>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</si>
  <si>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</si>
  <si>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</si>
  <si>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</si>
  <si>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</si>
  <si>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</si>
  <si>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</si>
  <si>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</si>
  <si>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</si>
  <si>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</si>
  <si>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</si>
  <si>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</si>
  <si>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</si>
  <si>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</si>
  <si>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</si>
  <si>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</si>
  <si>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</si>
  <si>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</si>
  <si>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</si>
  <si>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</si>
  <si>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</si>
  <si>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</si>
  <si>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</si>
  <si>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</si>
  <si>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</si>
  <si>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</si>
  <si>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哈尔滨市</t>
  </si>
  <si>
    <t>齐齐哈尔市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</si>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</sst>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4" borderId="3" xfId="0" applyFont="1" applyFill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4" borderId="3" xfId="0" applyFont="1" applyFill="1" applyBorder="1" applyAlignment="1">
      <alignment vertical="center" wrapText="1"/>
    </xf>
    <xf numFmtId="0" fontId="0" fillId="0" borderId="3" xfId="0" applyFont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赵树军</v>
          </cell>
          <cell r="B1">
            <v>44</v>
          </cell>
        </row>
        <row r="2">
          <cell r="A2" t="str">
            <v>肖振文</v>
          </cell>
          <cell r="B2">
            <v>15</v>
          </cell>
        </row>
        <row r="3">
          <cell r="A3" t="str">
            <v>曹杰</v>
          </cell>
          <cell r="B3">
            <v>11</v>
          </cell>
        </row>
        <row r="4">
          <cell r="A4" t="str">
            <v>徐东伟</v>
          </cell>
          <cell r="B4">
            <v>66</v>
          </cell>
        </row>
        <row r="5">
          <cell r="A5" t="str">
            <v>曹利</v>
          </cell>
          <cell r="B5">
            <v>245</v>
          </cell>
        </row>
        <row r="6">
          <cell r="A6" t="str">
            <v>李长付</v>
          </cell>
          <cell r="B6">
            <v>15</v>
          </cell>
        </row>
        <row r="7">
          <cell r="A7" t="str">
            <v>刘玉</v>
          </cell>
          <cell r="B7">
            <v>23</v>
          </cell>
        </row>
        <row r="8">
          <cell r="A8" t="str">
            <v>白井生</v>
          </cell>
          <cell r="B8">
            <v>22</v>
          </cell>
        </row>
        <row r="9">
          <cell r="A9" t="str">
            <v>文树霞</v>
          </cell>
          <cell r="B9">
            <v>105</v>
          </cell>
        </row>
        <row r="10">
          <cell r="A10" t="str">
            <v>辛立龙</v>
          </cell>
          <cell r="B10">
            <v>66</v>
          </cell>
        </row>
        <row r="11">
          <cell r="A11" t="str">
            <v>方跃辉</v>
          </cell>
          <cell r="B11">
            <v>11</v>
          </cell>
        </row>
        <row r="12">
          <cell r="A12" t="str">
            <v>张秀军</v>
          </cell>
          <cell r="B12">
            <v>44</v>
          </cell>
        </row>
        <row r="13">
          <cell r="A13" t="str">
            <v>王树辉</v>
          </cell>
          <cell r="B13">
            <v>15</v>
          </cell>
        </row>
        <row r="14">
          <cell r="A14" t="str">
            <v>许春辉</v>
          </cell>
          <cell r="B14">
            <v>33</v>
          </cell>
        </row>
        <row r="15">
          <cell r="A15" t="str">
            <v>隋春树</v>
          </cell>
          <cell r="B15">
            <v>60</v>
          </cell>
        </row>
        <row r="16">
          <cell r="A16" t="str">
            <v>赵殿国</v>
          </cell>
          <cell r="B16">
            <v>46</v>
          </cell>
        </row>
        <row r="17">
          <cell r="A17" t="str">
            <v>刘亚成</v>
          </cell>
          <cell r="B17">
            <v>99</v>
          </cell>
        </row>
        <row r="18">
          <cell r="A18" t="str">
            <v>许春山</v>
          </cell>
          <cell r="B18">
            <v>44</v>
          </cell>
        </row>
        <row r="19">
          <cell r="A19" t="str">
            <v>李井峰</v>
          </cell>
          <cell r="B19">
            <v>22</v>
          </cell>
        </row>
        <row r="20">
          <cell r="A20" t="str">
            <v>王东华</v>
          </cell>
          <cell r="B20">
            <v>11</v>
          </cell>
        </row>
        <row r="21">
          <cell r="A21" t="str">
            <v>孟繁华</v>
          </cell>
          <cell r="B21">
            <v>77</v>
          </cell>
        </row>
        <row r="22">
          <cell r="A22" t="str">
            <v>赵树祥</v>
          </cell>
          <cell r="B22">
            <v>50</v>
          </cell>
        </row>
        <row r="23">
          <cell r="A23" t="str">
            <v>孙宝明</v>
          </cell>
          <cell r="B23">
            <v>33</v>
          </cell>
        </row>
        <row r="24">
          <cell r="A24" t="str">
            <v>文振卫</v>
          </cell>
          <cell r="B24">
            <v>50</v>
          </cell>
        </row>
        <row r="25">
          <cell r="A25" t="str">
            <v>曹健</v>
          </cell>
          <cell r="B25">
            <v>33</v>
          </cell>
        </row>
        <row r="26">
          <cell r="A26" t="str">
            <v>吴荣</v>
          </cell>
          <cell r="B26">
            <v>11</v>
          </cell>
        </row>
        <row r="27">
          <cell r="A27" t="str">
            <v>刘亚中</v>
          </cell>
          <cell r="B27">
            <v>33</v>
          </cell>
        </row>
        <row r="28">
          <cell r="A28" t="str">
            <v>毛玉军</v>
          </cell>
          <cell r="B28">
            <v>22</v>
          </cell>
        </row>
        <row r="29">
          <cell r="A29" t="str">
            <v>文喜三</v>
          </cell>
          <cell r="B29">
            <v>33</v>
          </cell>
        </row>
        <row r="30">
          <cell r="A30" t="str">
            <v>魏景祥</v>
          </cell>
          <cell r="B30">
            <v>25</v>
          </cell>
        </row>
        <row r="31">
          <cell r="A31" t="str">
            <v>方亮亮</v>
          </cell>
          <cell r="B31">
            <v>20</v>
          </cell>
        </row>
        <row r="32">
          <cell r="A32" t="str">
            <v>魏艳秋</v>
          </cell>
          <cell r="B32">
            <v>180</v>
          </cell>
        </row>
        <row r="33">
          <cell r="A33" t="str">
            <v>刘汉文</v>
          </cell>
          <cell r="B33">
            <v>43</v>
          </cell>
        </row>
        <row r="34">
          <cell r="A34" t="str">
            <v>任小磊</v>
          </cell>
          <cell r="B34">
            <v>30</v>
          </cell>
        </row>
        <row r="35">
          <cell r="A35" t="str">
            <v>宣文国</v>
          </cell>
          <cell r="B35">
            <v>92</v>
          </cell>
        </row>
        <row r="36">
          <cell r="A36" t="str">
            <v>于占福</v>
          </cell>
          <cell r="B36">
            <v>10</v>
          </cell>
        </row>
        <row r="37">
          <cell r="A37" t="str">
            <v>徐国辉</v>
          </cell>
          <cell r="B37">
            <v>15</v>
          </cell>
        </row>
        <row r="38">
          <cell r="A38" t="str">
            <v>于海勇</v>
          </cell>
          <cell r="B38">
            <v>5</v>
          </cell>
        </row>
        <row r="39">
          <cell r="A39" t="str">
            <v>于彩香</v>
          </cell>
          <cell r="B39">
            <v>24</v>
          </cell>
        </row>
        <row r="40">
          <cell r="A40" t="str">
            <v>辛凤顺</v>
          </cell>
          <cell r="B40">
            <v>66</v>
          </cell>
        </row>
        <row r="41">
          <cell r="A41" t="str">
            <v>于洪志</v>
          </cell>
          <cell r="B41">
            <v>20</v>
          </cell>
        </row>
        <row r="42">
          <cell r="A42" t="str">
            <v>李青文</v>
          </cell>
          <cell r="B42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175"/>
  <sheetViews>
    <sheetView tabSelected="1" workbookViewId="0">
      <pane ySplit="1" topLeftCell="A2" activePane="bottomLeft" state="frozen"/>
      <selection/>
      <selection pane="bottomLeft" activeCell="H171" sqref="H88:H171"/>
    </sheetView>
  </sheetViews>
  <sheetFormatPr defaultColWidth="9" defaultRowHeight="13.5"/>
  <cols>
    <col min="3" max="3" width="9" style="1"/>
    <col min="8" max="8" width="12.625"/>
  </cols>
  <sheetData>
    <row r="1" ht="24" spans="1:29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4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ht="25.5" hidden="1" spans="1:28">
      <c r="A2" s="5" t="s">
        <v>29</v>
      </c>
      <c r="B2" s="6" t="s">
        <v>30</v>
      </c>
      <c r="C2" s="7" t="s">
        <v>31</v>
      </c>
      <c r="D2" s="5"/>
      <c r="E2" s="5"/>
      <c r="F2" s="5"/>
      <c r="G2" s="5" t="s">
        <v>32</v>
      </c>
      <c r="H2" s="5" t="s">
        <v>33</v>
      </c>
      <c r="I2" s="5" t="s">
        <v>29</v>
      </c>
      <c r="J2" s="5" t="s">
        <v>29</v>
      </c>
      <c r="K2" s="5" t="s">
        <v>29</v>
      </c>
      <c r="L2" s="5" t="s">
        <v>34</v>
      </c>
      <c r="M2" s="5" t="s">
        <v>34</v>
      </c>
      <c r="N2" s="5" t="s">
        <v>35</v>
      </c>
      <c r="O2" s="5" t="s">
        <v>36</v>
      </c>
      <c r="P2" s="5" t="s">
        <v>36</v>
      </c>
      <c r="Q2">
        <v>105</v>
      </c>
      <c r="R2">
        <f>O2-Q2</f>
        <v>-10</v>
      </c>
      <c r="S2" s="5" t="s">
        <v>37</v>
      </c>
      <c r="T2" s="5" t="s">
        <v>28</v>
      </c>
      <c r="U2" s="5" t="s">
        <v>28</v>
      </c>
      <c r="V2" s="5" t="s">
        <v>38</v>
      </c>
      <c r="W2" s="5" t="s">
        <v>30</v>
      </c>
      <c r="X2" s="5" t="s">
        <v>39</v>
      </c>
      <c r="Y2" s="5" t="s">
        <v>40</v>
      </c>
      <c r="Z2" s="5" t="s">
        <v>41</v>
      </c>
      <c r="AA2" s="5" t="s">
        <v>42</v>
      </c>
      <c r="AB2" s="5" t="s">
        <v>43</v>
      </c>
    </row>
    <row r="3" ht="25.5" hidden="1" spans="1:28">
      <c r="A3" s="5" t="s">
        <v>44</v>
      </c>
      <c r="B3" s="8" t="s">
        <v>45</v>
      </c>
      <c r="C3" s="7" t="s">
        <v>46</v>
      </c>
      <c r="D3" s="9">
        <v>594</v>
      </c>
      <c r="E3" s="5"/>
      <c r="F3" s="9">
        <v>55</v>
      </c>
      <c r="G3" s="5" t="s">
        <v>32</v>
      </c>
      <c r="H3" s="5" t="s">
        <v>47</v>
      </c>
      <c r="I3" s="5" t="s">
        <v>29</v>
      </c>
      <c r="J3" s="5" t="s">
        <v>29</v>
      </c>
      <c r="K3" s="5" t="s">
        <v>29</v>
      </c>
      <c r="L3" s="5" t="s">
        <v>34</v>
      </c>
      <c r="M3" s="5" t="s">
        <v>34</v>
      </c>
      <c r="N3" s="5" t="s">
        <v>35</v>
      </c>
      <c r="O3" s="5" t="s">
        <v>48</v>
      </c>
      <c r="P3" s="5" t="s">
        <v>48</v>
      </c>
      <c r="Q3" t="e">
        <f>VLOOKUP(B3,[1]Sheet1!$A$1:$B$42,2,0)</f>
        <v>#N/A</v>
      </c>
      <c r="R3" t="e">
        <f t="shared" ref="R3:R34" si="0">O3-Q3</f>
        <v>#N/A</v>
      </c>
      <c r="S3" s="5" t="s">
        <v>37</v>
      </c>
      <c r="T3" s="5" t="s">
        <v>28</v>
      </c>
      <c r="U3" s="5" t="s">
        <v>28</v>
      </c>
      <c r="V3" s="5" t="s">
        <v>49</v>
      </c>
      <c r="W3" s="5" t="s">
        <v>45</v>
      </c>
      <c r="X3" s="5" t="s">
        <v>39</v>
      </c>
      <c r="Y3" s="5" t="s">
        <v>40</v>
      </c>
      <c r="Z3" s="5" t="s">
        <v>41</v>
      </c>
      <c r="AA3" s="5" t="s">
        <v>42</v>
      </c>
      <c r="AB3" s="5" t="s">
        <v>43</v>
      </c>
    </row>
    <row r="4" ht="25.5" hidden="1" spans="1:28">
      <c r="A4" s="5" t="s">
        <v>50</v>
      </c>
      <c r="B4" s="8" t="s">
        <v>51</v>
      </c>
      <c r="C4" s="7" t="s">
        <v>52</v>
      </c>
      <c r="D4" s="9">
        <v>259.2</v>
      </c>
      <c r="E4" s="5"/>
      <c r="F4" s="9">
        <v>24</v>
      </c>
      <c r="G4" s="5" t="s">
        <v>32</v>
      </c>
      <c r="H4" s="5" t="s">
        <v>53</v>
      </c>
      <c r="I4" s="5" t="s">
        <v>29</v>
      </c>
      <c r="J4" s="5" t="s">
        <v>29</v>
      </c>
      <c r="K4" s="5" t="s">
        <v>29</v>
      </c>
      <c r="L4" s="5" t="s">
        <v>34</v>
      </c>
      <c r="M4" s="5" t="s">
        <v>34</v>
      </c>
      <c r="N4" s="5" t="s">
        <v>35</v>
      </c>
      <c r="O4" s="5" t="s">
        <v>54</v>
      </c>
      <c r="P4" s="5" t="s">
        <v>54</v>
      </c>
      <c r="Q4">
        <f>VLOOKUP(B4,[1]Sheet1!$A$1:$B$42,2,0)</f>
        <v>66</v>
      </c>
      <c r="R4">
        <f t="shared" si="0"/>
        <v>24</v>
      </c>
      <c r="S4" s="5" t="s">
        <v>37</v>
      </c>
      <c r="T4" s="5" t="s">
        <v>28</v>
      </c>
      <c r="U4" s="5" t="s">
        <v>28</v>
      </c>
      <c r="V4" s="5" t="s">
        <v>55</v>
      </c>
      <c r="W4" s="5" t="s">
        <v>51</v>
      </c>
      <c r="X4" s="5" t="s">
        <v>39</v>
      </c>
      <c r="Y4" s="5" t="s">
        <v>40</v>
      </c>
      <c r="Z4" s="5" t="s">
        <v>41</v>
      </c>
      <c r="AA4" s="5" t="s">
        <v>42</v>
      </c>
      <c r="AB4" s="5" t="s">
        <v>43</v>
      </c>
    </row>
    <row r="5" ht="25.5" spans="1:28">
      <c r="A5" s="5" t="s">
        <v>56</v>
      </c>
      <c r="B5" s="5" t="s">
        <v>57</v>
      </c>
      <c r="C5" s="7" t="s">
        <v>58</v>
      </c>
      <c r="D5" s="5"/>
      <c r="E5" s="5"/>
      <c r="F5" s="5"/>
      <c r="G5" s="5" t="s">
        <v>32</v>
      </c>
      <c r="H5" s="5" t="s">
        <v>59</v>
      </c>
      <c r="I5" s="5" t="s">
        <v>29</v>
      </c>
      <c r="J5" s="5" t="s">
        <v>29</v>
      </c>
      <c r="K5" s="5" t="s">
        <v>29</v>
      </c>
      <c r="L5" s="5" t="s">
        <v>34</v>
      </c>
      <c r="M5" s="5" t="s">
        <v>34</v>
      </c>
      <c r="N5" s="5" t="s">
        <v>35</v>
      </c>
      <c r="O5" s="5" t="s">
        <v>60</v>
      </c>
      <c r="P5" s="5" t="s">
        <v>60</v>
      </c>
      <c r="Q5" t="e">
        <f>VLOOKUP(B5,[1]Sheet1!$A$1:$B$42,2,0)</f>
        <v>#N/A</v>
      </c>
      <c r="R5" t="e">
        <f t="shared" si="0"/>
        <v>#N/A</v>
      </c>
      <c r="S5" s="5" t="s">
        <v>37</v>
      </c>
      <c r="T5" s="5" t="s">
        <v>28</v>
      </c>
      <c r="U5" s="5" t="s">
        <v>28</v>
      </c>
      <c r="V5" s="5" t="s">
        <v>61</v>
      </c>
      <c r="W5" s="5" t="s">
        <v>57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</row>
    <row r="6" ht="25.5" hidden="1" spans="1:28">
      <c r="A6" s="5" t="s">
        <v>62</v>
      </c>
      <c r="B6" s="8" t="s">
        <v>63</v>
      </c>
      <c r="C6" s="7" t="s">
        <v>64</v>
      </c>
      <c r="D6" s="9">
        <v>270</v>
      </c>
      <c r="E6" s="5"/>
      <c r="F6" s="9">
        <v>25</v>
      </c>
      <c r="G6" s="5" t="s">
        <v>32</v>
      </c>
      <c r="H6" s="5" t="s">
        <v>65</v>
      </c>
      <c r="I6" s="5" t="s">
        <v>29</v>
      </c>
      <c r="J6" s="5" t="s">
        <v>29</v>
      </c>
      <c r="K6" s="5" t="s">
        <v>29</v>
      </c>
      <c r="L6" s="5" t="s">
        <v>34</v>
      </c>
      <c r="M6" s="5" t="s">
        <v>34</v>
      </c>
      <c r="N6" s="5" t="s">
        <v>35</v>
      </c>
      <c r="O6" s="5" t="s">
        <v>66</v>
      </c>
      <c r="P6" s="5" t="s">
        <v>66</v>
      </c>
      <c r="Q6" t="e">
        <f>VLOOKUP(B6,[1]Sheet1!$A$1:$B$42,2,0)</f>
        <v>#N/A</v>
      </c>
      <c r="R6" t="e">
        <f t="shared" si="0"/>
        <v>#N/A</v>
      </c>
      <c r="S6" s="5" t="s">
        <v>37</v>
      </c>
      <c r="T6" s="5" t="s">
        <v>28</v>
      </c>
      <c r="U6" s="5" t="s">
        <v>28</v>
      </c>
      <c r="V6" s="5" t="s">
        <v>67</v>
      </c>
      <c r="W6" s="5" t="s">
        <v>63</v>
      </c>
      <c r="X6" s="5" t="s">
        <v>68</v>
      </c>
      <c r="Y6" s="5" t="s">
        <v>40</v>
      </c>
      <c r="Z6" s="5" t="s">
        <v>41</v>
      </c>
      <c r="AA6" s="5" t="s">
        <v>42</v>
      </c>
      <c r="AB6" s="5" t="s">
        <v>43</v>
      </c>
    </row>
    <row r="7" ht="25.5" hidden="1" spans="1:28">
      <c r="A7" s="5" t="s">
        <v>69</v>
      </c>
      <c r="B7" s="8" t="s">
        <v>70</v>
      </c>
      <c r="C7" s="7" t="s">
        <v>71</v>
      </c>
      <c r="D7" s="9">
        <v>777.6</v>
      </c>
      <c r="E7" s="5"/>
      <c r="F7" s="9">
        <v>72</v>
      </c>
      <c r="G7" s="5" t="s">
        <v>32</v>
      </c>
      <c r="H7" s="5" t="s">
        <v>72</v>
      </c>
      <c r="I7" s="5" t="s">
        <v>29</v>
      </c>
      <c r="J7" s="5" t="s">
        <v>29</v>
      </c>
      <c r="K7" s="5" t="s">
        <v>29</v>
      </c>
      <c r="L7" s="5" t="s">
        <v>34</v>
      </c>
      <c r="M7" s="5" t="s">
        <v>34</v>
      </c>
      <c r="N7" s="5" t="s">
        <v>35</v>
      </c>
      <c r="O7" s="5" t="s">
        <v>73</v>
      </c>
      <c r="P7" s="5" t="s">
        <v>73</v>
      </c>
      <c r="Q7" t="e">
        <f>VLOOKUP(B7,[1]Sheet1!$A$1:$B$42,2,0)</f>
        <v>#N/A</v>
      </c>
      <c r="R7" t="e">
        <f t="shared" si="0"/>
        <v>#N/A</v>
      </c>
      <c r="S7" s="5" t="s">
        <v>37</v>
      </c>
      <c r="T7" s="5" t="s">
        <v>28</v>
      </c>
      <c r="U7" s="5" t="s">
        <v>28</v>
      </c>
      <c r="V7" s="5" t="s">
        <v>74</v>
      </c>
      <c r="W7" s="5" t="s">
        <v>70</v>
      </c>
      <c r="X7" s="5" t="s">
        <v>39</v>
      </c>
      <c r="Y7" s="5" t="s">
        <v>40</v>
      </c>
      <c r="Z7" s="5" t="s">
        <v>41</v>
      </c>
      <c r="AA7" s="5" t="s">
        <v>42</v>
      </c>
      <c r="AB7" s="5" t="s">
        <v>43</v>
      </c>
    </row>
    <row r="8" ht="25.5" hidden="1" spans="1:28">
      <c r="A8" s="5" t="s">
        <v>75</v>
      </c>
      <c r="B8" s="8" t="s">
        <v>76</v>
      </c>
      <c r="C8" s="7" t="s">
        <v>77</v>
      </c>
      <c r="D8" s="9">
        <v>583.2</v>
      </c>
      <c r="E8" s="5"/>
      <c r="F8" s="9">
        <v>54</v>
      </c>
      <c r="G8" s="5" t="s">
        <v>32</v>
      </c>
      <c r="H8" s="5" t="s">
        <v>78</v>
      </c>
      <c r="I8" s="5" t="s">
        <v>29</v>
      </c>
      <c r="J8" s="5" t="s">
        <v>29</v>
      </c>
      <c r="K8" s="5" t="s">
        <v>29</v>
      </c>
      <c r="L8" s="5" t="s">
        <v>34</v>
      </c>
      <c r="M8" s="5" t="s">
        <v>34</v>
      </c>
      <c r="N8" s="5" t="s">
        <v>35</v>
      </c>
      <c r="O8" s="5" t="s">
        <v>79</v>
      </c>
      <c r="P8" s="5" t="s">
        <v>79</v>
      </c>
      <c r="Q8">
        <f>VLOOKUP(B8,[1]Sheet1!$A$1:$B$42,2,0)</f>
        <v>44</v>
      </c>
      <c r="R8">
        <f t="shared" si="0"/>
        <v>54</v>
      </c>
      <c r="S8" s="5" t="s">
        <v>37</v>
      </c>
      <c r="T8" s="5" t="s">
        <v>28</v>
      </c>
      <c r="U8" s="5" t="s">
        <v>28</v>
      </c>
      <c r="V8" s="5" t="s">
        <v>80</v>
      </c>
      <c r="W8" s="5" t="s">
        <v>76</v>
      </c>
      <c r="X8" s="5" t="s">
        <v>39</v>
      </c>
      <c r="Y8" s="5" t="s">
        <v>40</v>
      </c>
      <c r="Z8" s="5" t="s">
        <v>41</v>
      </c>
      <c r="AA8" s="5" t="s">
        <v>42</v>
      </c>
      <c r="AB8" s="5" t="s">
        <v>43</v>
      </c>
    </row>
    <row r="9" ht="25.5" hidden="1" spans="1:28">
      <c r="A9" s="5" t="s">
        <v>81</v>
      </c>
      <c r="B9" s="8" t="s">
        <v>82</v>
      </c>
      <c r="C9" s="7" t="s">
        <v>83</v>
      </c>
      <c r="D9" s="9">
        <v>464.4</v>
      </c>
      <c r="E9" s="5"/>
      <c r="F9" s="9">
        <v>43</v>
      </c>
      <c r="G9" s="5" t="s">
        <v>32</v>
      </c>
      <c r="H9" s="5" t="s">
        <v>84</v>
      </c>
      <c r="I9" s="5" t="s">
        <v>29</v>
      </c>
      <c r="J9" s="5" t="s">
        <v>29</v>
      </c>
      <c r="K9" s="5" t="s">
        <v>29</v>
      </c>
      <c r="L9" s="5" t="s">
        <v>34</v>
      </c>
      <c r="M9" s="5" t="s">
        <v>34</v>
      </c>
      <c r="N9" s="5" t="s">
        <v>35</v>
      </c>
      <c r="O9" s="5" t="s">
        <v>85</v>
      </c>
      <c r="P9" s="5" t="s">
        <v>85</v>
      </c>
      <c r="Q9" t="e">
        <f>VLOOKUP(B9,[1]Sheet1!$A$1:$B$42,2,0)</f>
        <v>#N/A</v>
      </c>
      <c r="R9" t="e">
        <f t="shared" si="0"/>
        <v>#N/A</v>
      </c>
      <c r="S9" s="5" t="s">
        <v>37</v>
      </c>
      <c r="T9" s="5" t="s">
        <v>28</v>
      </c>
      <c r="U9" s="5" t="s">
        <v>28</v>
      </c>
      <c r="V9" s="5" t="s">
        <v>86</v>
      </c>
      <c r="W9" s="5" t="s">
        <v>82</v>
      </c>
      <c r="X9" s="5" t="s">
        <v>39</v>
      </c>
      <c r="Y9" s="5" t="s">
        <v>40</v>
      </c>
      <c r="Z9" s="5" t="s">
        <v>41</v>
      </c>
      <c r="AA9" s="5" t="s">
        <v>42</v>
      </c>
      <c r="AB9" s="5" t="s">
        <v>43</v>
      </c>
    </row>
    <row r="10" ht="25.5" hidden="1" spans="1:28">
      <c r="A10" s="5" t="s">
        <v>87</v>
      </c>
      <c r="B10" s="8" t="s">
        <v>88</v>
      </c>
      <c r="C10" s="7" t="s">
        <v>89</v>
      </c>
      <c r="D10" s="9">
        <v>162</v>
      </c>
      <c r="E10" s="5"/>
      <c r="F10" s="9">
        <v>15</v>
      </c>
      <c r="G10" s="5" t="s">
        <v>32</v>
      </c>
      <c r="H10" s="5" t="s">
        <v>90</v>
      </c>
      <c r="I10" s="5" t="s">
        <v>29</v>
      </c>
      <c r="J10" s="5" t="s">
        <v>29</v>
      </c>
      <c r="K10" s="5" t="s">
        <v>29</v>
      </c>
      <c r="L10" s="5" t="s">
        <v>34</v>
      </c>
      <c r="M10" s="5" t="s">
        <v>34</v>
      </c>
      <c r="N10" s="5" t="s">
        <v>35</v>
      </c>
      <c r="O10" s="5" t="s">
        <v>91</v>
      </c>
      <c r="P10" s="5" t="s">
        <v>91</v>
      </c>
      <c r="Q10" t="e">
        <f>VLOOKUP(B10,[1]Sheet1!$A$1:$B$42,2,0)</f>
        <v>#N/A</v>
      </c>
      <c r="R10" t="e">
        <f t="shared" si="0"/>
        <v>#N/A</v>
      </c>
      <c r="S10" s="5" t="s">
        <v>37</v>
      </c>
      <c r="T10" s="5" t="s">
        <v>28</v>
      </c>
      <c r="U10" s="5" t="s">
        <v>28</v>
      </c>
      <c r="V10" s="5" t="s">
        <v>92</v>
      </c>
      <c r="W10" s="5" t="s">
        <v>88</v>
      </c>
      <c r="X10" s="5" t="s">
        <v>39</v>
      </c>
      <c r="Y10" s="5" t="s">
        <v>40</v>
      </c>
      <c r="Z10" s="5" t="s">
        <v>41</v>
      </c>
      <c r="AA10" s="5" t="s">
        <v>42</v>
      </c>
      <c r="AB10" s="5" t="s">
        <v>43</v>
      </c>
    </row>
    <row r="11" ht="25.5" hidden="1" spans="1:28">
      <c r="A11" s="5" t="s">
        <v>93</v>
      </c>
      <c r="B11" s="6" t="s">
        <v>94</v>
      </c>
      <c r="C11" s="7" t="s">
        <v>95</v>
      </c>
      <c r="D11" s="5"/>
      <c r="E11" s="5"/>
      <c r="F11" s="5"/>
      <c r="G11" s="5" t="s">
        <v>32</v>
      </c>
      <c r="H11" s="5" t="s">
        <v>96</v>
      </c>
      <c r="I11" s="5" t="s">
        <v>29</v>
      </c>
      <c r="J11" s="5" t="s">
        <v>29</v>
      </c>
      <c r="K11" s="5" t="s">
        <v>29</v>
      </c>
      <c r="L11" s="5" t="s">
        <v>34</v>
      </c>
      <c r="M11" s="5" t="s">
        <v>34</v>
      </c>
      <c r="N11" s="5" t="s">
        <v>35</v>
      </c>
      <c r="O11" s="5" t="s">
        <v>97</v>
      </c>
      <c r="P11" s="5" t="s">
        <v>97</v>
      </c>
      <c r="Q11">
        <f>VLOOKUP(B11,[1]Sheet1!$A$1:$B$42,2,0)</f>
        <v>22</v>
      </c>
      <c r="R11">
        <f t="shared" si="0"/>
        <v>-4</v>
      </c>
      <c r="S11" s="5" t="s">
        <v>37</v>
      </c>
      <c r="T11" s="5" t="s">
        <v>28</v>
      </c>
      <c r="U11" s="5" t="s">
        <v>28</v>
      </c>
      <c r="V11" s="5" t="s">
        <v>98</v>
      </c>
      <c r="W11" s="5" t="s">
        <v>94</v>
      </c>
      <c r="X11" s="5" t="s">
        <v>99</v>
      </c>
      <c r="Y11" s="5" t="s">
        <v>40</v>
      </c>
      <c r="Z11" s="5" t="s">
        <v>41</v>
      </c>
      <c r="AA11" s="5" t="s">
        <v>42</v>
      </c>
      <c r="AB11" s="5" t="s">
        <v>43</v>
      </c>
    </row>
    <row r="12" ht="25.5" hidden="1" spans="1:28">
      <c r="A12" s="5" t="s">
        <v>100</v>
      </c>
      <c r="B12" s="8" t="s">
        <v>101</v>
      </c>
      <c r="C12" s="7" t="s">
        <v>102</v>
      </c>
      <c r="D12" s="9">
        <v>475.2</v>
      </c>
      <c r="E12" s="5"/>
      <c r="F12" s="9">
        <v>44</v>
      </c>
      <c r="G12" s="5" t="s">
        <v>32</v>
      </c>
      <c r="H12" s="5" t="s">
        <v>103</v>
      </c>
      <c r="I12" s="5" t="s">
        <v>29</v>
      </c>
      <c r="J12" s="5" t="s">
        <v>29</v>
      </c>
      <c r="K12" s="5" t="s">
        <v>29</v>
      </c>
      <c r="L12" s="5" t="s">
        <v>34</v>
      </c>
      <c r="M12" s="5" t="s">
        <v>34</v>
      </c>
      <c r="N12" s="5" t="s">
        <v>35</v>
      </c>
      <c r="O12" s="5" t="s">
        <v>104</v>
      </c>
      <c r="P12" s="5" t="s">
        <v>104</v>
      </c>
      <c r="Q12" t="e">
        <f>VLOOKUP(B12,[1]Sheet1!$A$1:$B$42,2,0)</f>
        <v>#N/A</v>
      </c>
      <c r="R12" t="e">
        <f t="shared" si="0"/>
        <v>#N/A</v>
      </c>
      <c r="S12" s="5" t="s">
        <v>37</v>
      </c>
      <c r="T12" s="5" t="s">
        <v>28</v>
      </c>
      <c r="U12" s="5" t="s">
        <v>28</v>
      </c>
      <c r="V12" s="5" t="s">
        <v>105</v>
      </c>
      <c r="W12" s="5" t="s">
        <v>101</v>
      </c>
      <c r="X12" s="5" t="s">
        <v>39</v>
      </c>
      <c r="Y12" s="5" t="s">
        <v>40</v>
      </c>
      <c r="Z12" s="5" t="s">
        <v>41</v>
      </c>
      <c r="AA12" s="5" t="s">
        <v>42</v>
      </c>
      <c r="AB12" s="5" t="s">
        <v>43</v>
      </c>
    </row>
    <row r="13" ht="25.5" hidden="1" spans="1:28">
      <c r="A13" s="5" t="s">
        <v>106</v>
      </c>
      <c r="B13" s="8" t="s">
        <v>107</v>
      </c>
      <c r="C13" s="7" t="s">
        <v>108</v>
      </c>
      <c r="D13" s="9">
        <v>270</v>
      </c>
      <c r="E13" s="5"/>
      <c r="F13" s="9">
        <v>25</v>
      </c>
      <c r="G13" s="5" t="s">
        <v>32</v>
      </c>
      <c r="H13" s="5" t="s">
        <v>109</v>
      </c>
      <c r="I13" s="5" t="s">
        <v>29</v>
      </c>
      <c r="J13" s="5" t="s">
        <v>29</v>
      </c>
      <c r="K13" s="5" t="s">
        <v>29</v>
      </c>
      <c r="L13" s="5" t="s">
        <v>34</v>
      </c>
      <c r="M13" s="5" t="s">
        <v>34</v>
      </c>
      <c r="N13" s="5" t="s">
        <v>35</v>
      </c>
      <c r="O13" s="5" t="s">
        <v>66</v>
      </c>
      <c r="P13" s="5" t="s">
        <v>66</v>
      </c>
      <c r="Q13" t="e">
        <f>VLOOKUP(B13,[1]Sheet1!$A$1:$B$42,2,0)</f>
        <v>#N/A</v>
      </c>
      <c r="R13" t="e">
        <f t="shared" si="0"/>
        <v>#N/A</v>
      </c>
      <c r="S13" s="5" t="s">
        <v>37</v>
      </c>
      <c r="T13" s="5" t="s">
        <v>28</v>
      </c>
      <c r="U13" s="5" t="s">
        <v>28</v>
      </c>
      <c r="V13" s="5" t="s">
        <v>110</v>
      </c>
      <c r="W13" s="5" t="s">
        <v>107</v>
      </c>
      <c r="X13" s="5" t="s">
        <v>39</v>
      </c>
      <c r="Y13" s="5" t="s">
        <v>40</v>
      </c>
      <c r="Z13" s="5" t="s">
        <v>41</v>
      </c>
      <c r="AA13" s="5" t="s">
        <v>42</v>
      </c>
      <c r="AB13" s="5" t="s">
        <v>43</v>
      </c>
    </row>
    <row r="14" ht="25.5" hidden="1" spans="1:28">
      <c r="A14" s="5" t="s">
        <v>111</v>
      </c>
      <c r="B14" s="8" t="s">
        <v>112</v>
      </c>
      <c r="C14" s="7" t="s">
        <v>113</v>
      </c>
      <c r="D14" s="9">
        <v>172.8</v>
      </c>
      <c r="E14" s="5"/>
      <c r="F14" s="9">
        <v>16</v>
      </c>
      <c r="G14" s="5" t="s">
        <v>32</v>
      </c>
      <c r="H14" s="5" t="s">
        <v>114</v>
      </c>
      <c r="I14" s="5" t="s">
        <v>29</v>
      </c>
      <c r="J14" s="5" t="s">
        <v>29</v>
      </c>
      <c r="K14" s="5" t="s">
        <v>29</v>
      </c>
      <c r="L14" s="5" t="s">
        <v>34</v>
      </c>
      <c r="M14" s="5" t="s">
        <v>34</v>
      </c>
      <c r="N14" s="5" t="s">
        <v>35</v>
      </c>
      <c r="O14" s="5" t="s">
        <v>115</v>
      </c>
      <c r="P14" s="5" t="s">
        <v>115</v>
      </c>
      <c r="Q14" t="e">
        <f>VLOOKUP(B14,[1]Sheet1!$A$1:$B$42,2,0)</f>
        <v>#N/A</v>
      </c>
      <c r="R14" t="e">
        <f t="shared" si="0"/>
        <v>#N/A</v>
      </c>
      <c r="S14" s="5" t="s">
        <v>37</v>
      </c>
      <c r="T14" s="5" t="s">
        <v>28</v>
      </c>
      <c r="U14" s="5" t="s">
        <v>28</v>
      </c>
      <c r="V14" s="5" t="s">
        <v>116</v>
      </c>
      <c r="W14" s="5" t="s">
        <v>112</v>
      </c>
      <c r="X14" s="5" t="s">
        <v>39</v>
      </c>
      <c r="Y14" s="5" t="s">
        <v>40</v>
      </c>
      <c r="Z14" s="5" t="s">
        <v>41</v>
      </c>
      <c r="AA14" s="5" t="s">
        <v>42</v>
      </c>
      <c r="AB14" s="5" t="s">
        <v>43</v>
      </c>
    </row>
    <row r="15" ht="25.5" hidden="1" spans="1:28">
      <c r="A15" s="5" t="s">
        <v>117</v>
      </c>
      <c r="B15" s="8" t="s">
        <v>118</v>
      </c>
      <c r="C15" s="7" t="s">
        <v>119</v>
      </c>
      <c r="D15" s="9">
        <v>216</v>
      </c>
      <c r="E15" s="5"/>
      <c r="F15" s="9">
        <v>20</v>
      </c>
      <c r="G15" s="5" t="s">
        <v>32</v>
      </c>
      <c r="H15" s="5" t="s">
        <v>120</v>
      </c>
      <c r="I15" s="5" t="s">
        <v>29</v>
      </c>
      <c r="J15" s="5" t="s">
        <v>29</v>
      </c>
      <c r="K15" s="5" t="s">
        <v>29</v>
      </c>
      <c r="L15" s="5" t="s">
        <v>34</v>
      </c>
      <c r="M15" s="5" t="s">
        <v>34</v>
      </c>
      <c r="N15" s="5" t="s">
        <v>35</v>
      </c>
      <c r="O15" s="5" t="s">
        <v>121</v>
      </c>
      <c r="P15" s="5" t="s">
        <v>121</v>
      </c>
      <c r="Q15" t="e">
        <f>VLOOKUP(B15,[1]Sheet1!$A$1:$B$42,2,0)</f>
        <v>#N/A</v>
      </c>
      <c r="R15" t="e">
        <f t="shared" si="0"/>
        <v>#N/A</v>
      </c>
      <c r="S15" s="5" t="s">
        <v>37</v>
      </c>
      <c r="T15" s="5" t="s">
        <v>28</v>
      </c>
      <c r="U15" s="5" t="s">
        <v>28</v>
      </c>
      <c r="V15" s="5" t="s">
        <v>122</v>
      </c>
      <c r="W15" s="5" t="s">
        <v>118</v>
      </c>
      <c r="X15" s="5" t="s">
        <v>39</v>
      </c>
      <c r="Y15" s="5" t="s">
        <v>40</v>
      </c>
      <c r="Z15" s="5" t="s">
        <v>41</v>
      </c>
      <c r="AA15" s="5" t="s">
        <v>42</v>
      </c>
      <c r="AB15" s="5" t="s">
        <v>43</v>
      </c>
    </row>
    <row r="16" ht="25.5" hidden="1" spans="1:28">
      <c r="A16" s="5" t="s">
        <v>91</v>
      </c>
      <c r="B16" s="8" t="s">
        <v>123</v>
      </c>
      <c r="C16" s="7" t="s">
        <v>124</v>
      </c>
      <c r="D16" s="10">
        <v>540</v>
      </c>
      <c r="E16" s="5"/>
      <c r="F16" s="9">
        <v>50</v>
      </c>
      <c r="G16" s="5" t="s">
        <v>32</v>
      </c>
      <c r="H16" s="5" t="s">
        <v>125</v>
      </c>
      <c r="I16" s="5" t="s">
        <v>29</v>
      </c>
      <c r="J16" s="5" t="s">
        <v>29</v>
      </c>
      <c r="K16" s="5" t="s">
        <v>29</v>
      </c>
      <c r="L16" s="5" t="s">
        <v>34</v>
      </c>
      <c r="M16" s="5" t="s">
        <v>34</v>
      </c>
      <c r="N16" s="5" t="s">
        <v>35</v>
      </c>
      <c r="O16" s="5" t="s">
        <v>126</v>
      </c>
      <c r="P16" s="5" t="s">
        <v>126</v>
      </c>
      <c r="Q16" t="e">
        <f>VLOOKUP(B16,[1]Sheet1!$A$1:$B$42,2,0)</f>
        <v>#N/A</v>
      </c>
      <c r="R16" t="e">
        <f t="shared" si="0"/>
        <v>#N/A</v>
      </c>
      <c r="S16" s="5" t="s">
        <v>37</v>
      </c>
      <c r="T16" s="5" t="s">
        <v>28</v>
      </c>
      <c r="U16" s="5" t="s">
        <v>28</v>
      </c>
      <c r="V16" s="5" t="s">
        <v>127</v>
      </c>
      <c r="W16" s="5" t="s">
        <v>123</v>
      </c>
      <c r="X16" s="5" t="s">
        <v>39</v>
      </c>
      <c r="Y16" s="5" t="s">
        <v>40</v>
      </c>
      <c r="Z16" s="5" t="s">
        <v>41</v>
      </c>
      <c r="AA16" s="5" t="s">
        <v>42</v>
      </c>
      <c r="AB16" s="5" t="s">
        <v>43</v>
      </c>
    </row>
    <row r="17" ht="25.5" hidden="1" spans="1:28">
      <c r="A17" s="5" t="s">
        <v>115</v>
      </c>
      <c r="B17" s="8" t="s">
        <v>128</v>
      </c>
      <c r="C17" s="7" t="s">
        <v>129</v>
      </c>
      <c r="D17" s="11">
        <v>1080</v>
      </c>
      <c r="E17" s="5"/>
      <c r="F17" s="9">
        <v>100</v>
      </c>
      <c r="G17" s="5" t="s">
        <v>32</v>
      </c>
      <c r="H17" s="5" t="s">
        <v>130</v>
      </c>
      <c r="I17" s="5" t="s">
        <v>29</v>
      </c>
      <c r="J17" s="5" t="s">
        <v>29</v>
      </c>
      <c r="K17" s="5" t="s">
        <v>29</v>
      </c>
      <c r="L17" s="5" t="s">
        <v>34</v>
      </c>
      <c r="M17" s="5" t="s">
        <v>34</v>
      </c>
      <c r="N17" s="5" t="s">
        <v>35</v>
      </c>
      <c r="O17" s="5" t="s">
        <v>131</v>
      </c>
      <c r="P17" s="5" t="s">
        <v>131</v>
      </c>
      <c r="Q17" t="e">
        <f>VLOOKUP(B17,[1]Sheet1!$A$1:$B$42,2,0)</f>
        <v>#N/A</v>
      </c>
      <c r="R17" t="e">
        <f t="shared" si="0"/>
        <v>#N/A</v>
      </c>
      <c r="S17" s="5" t="s">
        <v>37</v>
      </c>
      <c r="T17" s="5" t="s">
        <v>28</v>
      </c>
      <c r="U17" s="5" t="s">
        <v>28</v>
      </c>
      <c r="V17" s="5" t="s">
        <v>132</v>
      </c>
      <c r="W17" s="5" t="s">
        <v>128</v>
      </c>
      <c r="X17" s="5" t="s">
        <v>39</v>
      </c>
      <c r="Y17" s="5" t="s">
        <v>40</v>
      </c>
      <c r="Z17" s="5" t="s">
        <v>41</v>
      </c>
      <c r="AA17" s="5" t="s">
        <v>42</v>
      </c>
      <c r="AB17" s="5" t="s">
        <v>43</v>
      </c>
    </row>
    <row r="18" ht="25.5" hidden="1" spans="1:28">
      <c r="A18" s="5" t="s">
        <v>133</v>
      </c>
      <c r="B18" s="8" t="s">
        <v>134</v>
      </c>
      <c r="C18" s="7" t="s">
        <v>135</v>
      </c>
      <c r="D18" s="10">
        <v>648</v>
      </c>
      <c r="E18" s="5"/>
      <c r="F18" s="9">
        <v>60</v>
      </c>
      <c r="G18" s="5" t="s">
        <v>32</v>
      </c>
      <c r="H18" s="5" t="s">
        <v>136</v>
      </c>
      <c r="I18" s="5" t="s">
        <v>29</v>
      </c>
      <c r="J18" s="5" t="s">
        <v>29</v>
      </c>
      <c r="K18" s="5" t="s">
        <v>29</v>
      </c>
      <c r="L18" s="5" t="s">
        <v>34</v>
      </c>
      <c r="M18" s="5" t="s">
        <v>34</v>
      </c>
      <c r="N18" s="5" t="s">
        <v>35</v>
      </c>
      <c r="O18" s="5" t="s">
        <v>137</v>
      </c>
      <c r="P18" s="5" t="s">
        <v>137</v>
      </c>
      <c r="Q18" t="e">
        <f>VLOOKUP(B18,[1]Sheet1!$A$1:$B$42,2,0)</f>
        <v>#N/A</v>
      </c>
      <c r="R18" t="e">
        <f t="shared" si="0"/>
        <v>#N/A</v>
      </c>
      <c r="S18" s="5" t="s">
        <v>37</v>
      </c>
      <c r="T18" s="5" t="s">
        <v>28</v>
      </c>
      <c r="U18" s="5" t="s">
        <v>28</v>
      </c>
      <c r="V18" s="5" t="s">
        <v>138</v>
      </c>
      <c r="W18" s="5" t="s">
        <v>134</v>
      </c>
      <c r="X18" s="5" t="s">
        <v>39</v>
      </c>
      <c r="Y18" s="5" t="s">
        <v>40</v>
      </c>
      <c r="Z18" s="5" t="s">
        <v>41</v>
      </c>
      <c r="AA18" s="5" t="s">
        <v>42</v>
      </c>
      <c r="AB18" s="5" t="s">
        <v>43</v>
      </c>
    </row>
    <row r="19" ht="25.5" hidden="1" spans="1:28">
      <c r="A19" s="5" t="s">
        <v>97</v>
      </c>
      <c r="B19" s="8" t="s">
        <v>139</v>
      </c>
      <c r="C19" s="7" t="s">
        <v>140</v>
      </c>
      <c r="D19" s="9">
        <v>972</v>
      </c>
      <c r="E19" s="5"/>
      <c r="F19" s="9">
        <v>90</v>
      </c>
      <c r="G19" s="5" t="s">
        <v>32</v>
      </c>
      <c r="H19" s="5" t="s">
        <v>141</v>
      </c>
      <c r="I19" s="5" t="s">
        <v>29</v>
      </c>
      <c r="J19" s="5" t="s">
        <v>29</v>
      </c>
      <c r="K19" s="5" t="s">
        <v>29</v>
      </c>
      <c r="L19" s="5" t="s">
        <v>34</v>
      </c>
      <c r="M19" s="5" t="s">
        <v>34</v>
      </c>
      <c r="N19" s="5" t="s">
        <v>35</v>
      </c>
      <c r="O19" s="5" t="s">
        <v>142</v>
      </c>
      <c r="P19" s="5" t="s">
        <v>142</v>
      </c>
      <c r="Q19" t="e">
        <f>VLOOKUP(B19,[1]Sheet1!$A$1:$B$42,2,0)</f>
        <v>#N/A</v>
      </c>
      <c r="R19" t="e">
        <f t="shared" si="0"/>
        <v>#N/A</v>
      </c>
      <c r="S19" s="5" t="s">
        <v>37</v>
      </c>
      <c r="T19" s="5" t="s">
        <v>28</v>
      </c>
      <c r="U19" s="5" t="s">
        <v>28</v>
      </c>
      <c r="V19" s="5" t="s">
        <v>143</v>
      </c>
      <c r="W19" s="5" t="s">
        <v>139</v>
      </c>
      <c r="X19" s="5" t="s">
        <v>39</v>
      </c>
      <c r="Y19" s="5" t="s">
        <v>40</v>
      </c>
      <c r="Z19" s="5" t="s">
        <v>41</v>
      </c>
      <c r="AA19" s="5" t="s">
        <v>42</v>
      </c>
      <c r="AB19" s="5" t="s">
        <v>43</v>
      </c>
    </row>
    <row r="20" ht="25.5" hidden="1" spans="1:28">
      <c r="A20" s="5" t="s">
        <v>144</v>
      </c>
      <c r="B20" s="8" t="s">
        <v>145</v>
      </c>
      <c r="C20" s="7" t="s">
        <v>146</v>
      </c>
      <c r="D20" s="9">
        <v>540</v>
      </c>
      <c r="E20" s="5"/>
      <c r="F20" s="9">
        <v>50</v>
      </c>
      <c r="G20" s="5" t="s">
        <v>32</v>
      </c>
      <c r="H20" s="5" t="s">
        <v>147</v>
      </c>
      <c r="I20" s="5" t="s">
        <v>29</v>
      </c>
      <c r="J20" s="5" t="s">
        <v>29</v>
      </c>
      <c r="K20" s="5" t="s">
        <v>29</v>
      </c>
      <c r="L20" s="5" t="s">
        <v>34</v>
      </c>
      <c r="M20" s="5" t="s">
        <v>34</v>
      </c>
      <c r="N20" s="5" t="s">
        <v>35</v>
      </c>
      <c r="O20" s="5" t="s">
        <v>126</v>
      </c>
      <c r="P20" s="5" t="s">
        <v>126</v>
      </c>
      <c r="Q20" t="e">
        <f>VLOOKUP(B20,[1]Sheet1!$A$1:$B$42,2,0)</f>
        <v>#N/A</v>
      </c>
      <c r="R20" t="e">
        <f t="shared" si="0"/>
        <v>#N/A</v>
      </c>
      <c r="S20" s="5" t="s">
        <v>37</v>
      </c>
      <c r="T20" s="5" t="s">
        <v>28</v>
      </c>
      <c r="U20" s="5" t="s">
        <v>28</v>
      </c>
      <c r="V20" s="5" t="s">
        <v>148</v>
      </c>
      <c r="W20" s="5" t="s">
        <v>145</v>
      </c>
      <c r="X20" s="5" t="s">
        <v>39</v>
      </c>
      <c r="Y20" s="5" t="s">
        <v>40</v>
      </c>
      <c r="Z20" s="5" t="s">
        <v>41</v>
      </c>
      <c r="AA20" s="5" t="s">
        <v>42</v>
      </c>
      <c r="AB20" s="5" t="s">
        <v>43</v>
      </c>
    </row>
    <row r="21" ht="25.5" hidden="1" spans="1:28">
      <c r="A21" s="5" t="s">
        <v>121</v>
      </c>
      <c r="B21" s="8" t="s">
        <v>149</v>
      </c>
      <c r="C21" s="7" t="s">
        <v>150</v>
      </c>
      <c r="D21" s="12">
        <v>464.4</v>
      </c>
      <c r="E21" s="13" t="s">
        <v>151</v>
      </c>
      <c r="F21" s="9">
        <v>43</v>
      </c>
      <c r="G21" s="5" t="s">
        <v>32</v>
      </c>
      <c r="H21" s="5" t="s">
        <v>152</v>
      </c>
      <c r="I21" s="5" t="s">
        <v>29</v>
      </c>
      <c r="J21" s="5" t="s">
        <v>29</v>
      </c>
      <c r="K21" s="5" t="s">
        <v>29</v>
      </c>
      <c r="L21" s="5" t="s">
        <v>34</v>
      </c>
      <c r="M21" s="5" t="s">
        <v>34</v>
      </c>
      <c r="N21" s="5" t="s">
        <v>35</v>
      </c>
      <c r="O21" s="5" t="s">
        <v>85</v>
      </c>
      <c r="P21" s="5" t="s">
        <v>85</v>
      </c>
      <c r="Q21" t="e">
        <f>VLOOKUP(B21,[1]Sheet1!$A$1:$B$42,2,0)</f>
        <v>#N/A</v>
      </c>
      <c r="R21" t="e">
        <f t="shared" si="0"/>
        <v>#N/A</v>
      </c>
      <c r="S21" s="5" t="s">
        <v>37</v>
      </c>
      <c r="T21" s="5" t="s">
        <v>28</v>
      </c>
      <c r="U21" s="5" t="s">
        <v>28</v>
      </c>
      <c r="V21" s="5" t="s">
        <v>153</v>
      </c>
      <c r="W21" s="5" t="s">
        <v>149</v>
      </c>
      <c r="X21" s="5" t="s">
        <v>39</v>
      </c>
      <c r="Y21" s="5" t="s">
        <v>40</v>
      </c>
      <c r="Z21" s="5" t="s">
        <v>41</v>
      </c>
      <c r="AA21" s="5" t="s">
        <v>42</v>
      </c>
      <c r="AB21" s="5" t="s">
        <v>43</v>
      </c>
    </row>
    <row r="22" ht="25.5" hidden="1" spans="1:28">
      <c r="A22" s="5" t="s">
        <v>154</v>
      </c>
      <c r="B22" s="8" t="s">
        <v>155</v>
      </c>
      <c r="C22" s="7" t="s">
        <v>156</v>
      </c>
      <c r="D22" s="12">
        <v>216</v>
      </c>
      <c r="E22" s="13" t="s">
        <v>157</v>
      </c>
      <c r="F22" s="9">
        <v>20</v>
      </c>
      <c r="G22" s="5" t="s">
        <v>32</v>
      </c>
      <c r="H22" s="5" t="s">
        <v>158</v>
      </c>
      <c r="I22" s="5" t="s">
        <v>29</v>
      </c>
      <c r="J22" s="5" t="s">
        <v>29</v>
      </c>
      <c r="K22" s="5" t="s">
        <v>29</v>
      </c>
      <c r="L22" s="5" t="s">
        <v>34</v>
      </c>
      <c r="M22" s="5" t="s">
        <v>34</v>
      </c>
      <c r="N22" s="5" t="s">
        <v>35</v>
      </c>
      <c r="O22" s="5" t="s">
        <v>121</v>
      </c>
      <c r="P22" s="5" t="s">
        <v>121</v>
      </c>
      <c r="Q22" t="e">
        <f>VLOOKUP(B22,[1]Sheet1!$A$1:$B$42,2,0)</f>
        <v>#N/A</v>
      </c>
      <c r="R22" t="e">
        <f t="shared" si="0"/>
        <v>#N/A</v>
      </c>
      <c r="S22" s="5" t="s">
        <v>37</v>
      </c>
      <c r="T22" s="5" t="s">
        <v>28</v>
      </c>
      <c r="U22" s="5" t="s">
        <v>28</v>
      </c>
      <c r="V22" s="5" t="s">
        <v>159</v>
      </c>
      <c r="W22" s="5" t="s">
        <v>155</v>
      </c>
      <c r="X22" s="5" t="s">
        <v>39</v>
      </c>
      <c r="Y22" s="5" t="s">
        <v>40</v>
      </c>
      <c r="Z22" s="5" t="s">
        <v>41</v>
      </c>
      <c r="AA22" s="5" t="s">
        <v>42</v>
      </c>
      <c r="AB22" s="5" t="s">
        <v>43</v>
      </c>
    </row>
    <row r="23" ht="25.5" hidden="1" spans="1:28">
      <c r="A23" s="5" t="s">
        <v>160</v>
      </c>
      <c r="B23" s="8" t="s">
        <v>161</v>
      </c>
      <c r="C23" s="7" t="s">
        <v>162</v>
      </c>
      <c r="D23" s="12">
        <v>216</v>
      </c>
      <c r="E23" s="5"/>
      <c r="F23" s="9">
        <v>20</v>
      </c>
      <c r="G23" s="5" t="s">
        <v>32</v>
      </c>
      <c r="H23" s="5" t="s">
        <v>163</v>
      </c>
      <c r="I23" s="5" t="s">
        <v>29</v>
      </c>
      <c r="J23" s="5" t="s">
        <v>29</v>
      </c>
      <c r="K23" s="5" t="s">
        <v>29</v>
      </c>
      <c r="L23" s="5" t="s">
        <v>34</v>
      </c>
      <c r="M23" s="5" t="s">
        <v>34</v>
      </c>
      <c r="N23" s="5" t="s">
        <v>35</v>
      </c>
      <c r="O23" s="5" t="s">
        <v>121</v>
      </c>
      <c r="P23" s="5" t="s">
        <v>121</v>
      </c>
      <c r="Q23" t="e">
        <f>VLOOKUP(B23,[1]Sheet1!$A$1:$B$42,2,0)</f>
        <v>#N/A</v>
      </c>
      <c r="R23" t="e">
        <f t="shared" si="0"/>
        <v>#N/A</v>
      </c>
      <c r="S23" s="5" t="s">
        <v>37</v>
      </c>
      <c r="T23" s="5" t="s">
        <v>28</v>
      </c>
      <c r="U23" s="5" t="s">
        <v>28</v>
      </c>
      <c r="V23" s="5" t="s">
        <v>164</v>
      </c>
      <c r="W23" s="5" t="s">
        <v>161</v>
      </c>
      <c r="X23" s="5" t="s">
        <v>39</v>
      </c>
      <c r="Y23" s="5" t="s">
        <v>40</v>
      </c>
      <c r="Z23" s="5" t="s">
        <v>41</v>
      </c>
      <c r="AA23" s="5" t="s">
        <v>42</v>
      </c>
      <c r="AB23" s="5" t="s">
        <v>43</v>
      </c>
    </row>
    <row r="24" ht="25.5" hidden="1" spans="1:28">
      <c r="A24" s="5" t="s">
        <v>165</v>
      </c>
      <c r="B24" s="8" t="s">
        <v>166</v>
      </c>
      <c r="C24" s="7" t="s">
        <v>167</v>
      </c>
      <c r="D24" s="9">
        <v>226.8</v>
      </c>
      <c r="E24" s="5"/>
      <c r="F24" s="9">
        <v>21</v>
      </c>
      <c r="G24" s="5" t="s">
        <v>32</v>
      </c>
      <c r="H24" s="5" t="s">
        <v>168</v>
      </c>
      <c r="I24" s="5" t="s">
        <v>29</v>
      </c>
      <c r="J24" s="5" t="s">
        <v>29</v>
      </c>
      <c r="K24" s="5" t="s">
        <v>29</v>
      </c>
      <c r="L24" s="5" t="s">
        <v>34</v>
      </c>
      <c r="M24" s="5" t="s">
        <v>34</v>
      </c>
      <c r="N24" s="5" t="s">
        <v>35</v>
      </c>
      <c r="O24" s="5" t="s">
        <v>154</v>
      </c>
      <c r="P24" s="5" t="s">
        <v>154</v>
      </c>
      <c r="Q24" t="e">
        <f>VLOOKUP(B24,[1]Sheet1!$A$1:$B$42,2,0)</f>
        <v>#N/A</v>
      </c>
      <c r="R24" t="e">
        <f t="shared" si="0"/>
        <v>#N/A</v>
      </c>
      <c r="S24" s="5" t="s">
        <v>37</v>
      </c>
      <c r="T24" s="5" t="s">
        <v>28</v>
      </c>
      <c r="U24" s="5" t="s">
        <v>28</v>
      </c>
      <c r="V24" s="5" t="s">
        <v>169</v>
      </c>
      <c r="W24" s="5" t="s">
        <v>166</v>
      </c>
      <c r="X24" s="5" t="s">
        <v>39</v>
      </c>
      <c r="Y24" s="5" t="s">
        <v>40</v>
      </c>
      <c r="Z24" s="5" t="s">
        <v>41</v>
      </c>
      <c r="AA24" s="5" t="s">
        <v>42</v>
      </c>
      <c r="AB24" s="5" t="s">
        <v>43</v>
      </c>
    </row>
    <row r="25" ht="25.5" hidden="1" spans="1:28">
      <c r="A25" s="5" t="s">
        <v>170</v>
      </c>
      <c r="B25" s="14" t="s">
        <v>171</v>
      </c>
      <c r="C25" s="7" t="s">
        <v>172</v>
      </c>
      <c r="D25" s="5"/>
      <c r="E25" s="5"/>
      <c r="F25" s="5"/>
      <c r="G25" s="5" t="s">
        <v>32</v>
      </c>
      <c r="H25" s="5" t="s">
        <v>173</v>
      </c>
      <c r="I25" s="5" t="s">
        <v>29</v>
      </c>
      <c r="J25" s="5" t="s">
        <v>29</v>
      </c>
      <c r="K25" s="5" t="s">
        <v>29</v>
      </c>
      <c r="L25" s="5" t="s">
        <v>34</v>
      </c>
      <c r="M25" s="5" t="s">
        <v>34</v>
      </c>
      <c r="N25" s="5" t="s">
        <v>35</v>
      </c>
      <c r="O25" s="5" t="s">
        <v>174</v>
      </c>
      <c r="P25" s="5" t="s">
        <v>174</v>
      </c>
      <c r="Q25">
        <f>VLOOKUP(B25,[1]Sheet1!$A$1:$B$42,2,0)</f>
        <v>50</v>
      </c>
      <c r="R25">
        <f t="shared" si="0"/>
        <v>-5</v>
      </c>
      <c r="S25" s="5" t="s">
        <v>37</v>
      </c>
      <c r="T25" s="5" t="s">
        <v>28</v>
      </c>
      <c r="U25" s="5" t="s">
        <v>28</v>
      </c>
      <c r="V25" s="5" t="s">
        <v>175</v>
      </c>
      <c r="W25" s="5" t="s">
        <v>176</v>
      </c>
      <c r="X25" s="5" t="s">
        <v>39</v>
      </c>
      <c r="Y25" s="5" t="s">
        <v>40</v>
      </c>
      <c r="Z25" s="5" t="s">
        <v>41</v>
      </c>
      <c r="AA25" s="5" t="s">
        <v>42</v>
      </c>
      <c r="AB25" s="5" t="s">
        <v>43</v>
      </c>
    </row>
    <row r="26" ht="25.5" hidden="1" spans="1:28">
      <c r="A26" s="5" t="s">
        <v>66</v>
      </c>
      <c r="B26" s="8" t="s">
        <v>177</v>
      </c>
      <c r="C26" s="7" t="s">
        <v>178</v>
      </c>
      <c r="D26" s="9">
        <v>151.2</v>
      </c>
      <c r="E26" s="5"/>
      <c r="F26" s="9">
        <v>14</v>
      </c>
      <c r="G26" s="5" t="s">
        <v>32</v>
      </c>
      <c r="H26" s="5" t="s">
        <v>179</v>
      </c>
      <c r="I26" s="5" t="s">
        <v>29</v>
      </c>
      <c r="J26" s="5" t="s">
        <v>29</v>
      </c>
      <c r="K26" s="5" t="s">
        <v>29</v>
      </c>
      <c r="L26" s="5" t="s">
        <v>34</v>
      </c>
      <c r="M26" s="5" t="s">
        <v>34</v>
      </c>
      <c r="N26" s="5" t="s">
        <v>35</v>
      </c>
      <c r="O26" s="5" t="s">
        <v>180</v>
      </c>
      <c r="P26" s="5" t="s">
        <v>180</v>
      </c>
      <c r="Q26">
        <f>VLOOKUP(B26,[1]Sheet1!$A$1:$B$42,2,0)</f>
        <v>66</v>
      </c>
      <c r="R26">
        <f t="shared" si="0"/>
        <v>14</v>
      </c>
      <c r="S26" s="5" t="s">
        <v>37</v>
      </c>
      <c r="T26" s="5" t="s">
        <v>28</v>
      </c>
      <c r="U26" s="5" t="s">
        <v>28</v>
      </c>
      <c r="V26" s="5" t="s">
        <v>181</v>
      </c>
      <c r="W26" s="5" t="s">
        <v>177</v>
      </c>
      <c r="X26" s="5" t="s">
        <v>39</v>
      </c>
      <c r="Y26" s="5" t="s">
        <v>40</v>
      </c>
      <c r="Z26" s="5" t="s">
        <v>41</v>
      </c>
      <c r="AA26" s="5" t="s">
        <v>42</v>
      </c>
      <c r="AB26" s="5" t="s">
        <v>43</v>
      </c>
    </row>
    <row r="27" ht="25.5" hidden="1" spans="1:28">
      <c r="A27" s="5" t="s">
        <v>182</v>
      </c>
      <c r="B27" s="8" t="s">
        <v>183</v>
      </c>
      <c r="C27" s="7" t="s">
        <v>184</v>
      </c>
      <c r="D27" s="9">
        <v>259.2</v>
      </c>
      <c r="E27" s="5"/>
      <c r="F27" s="9">
        <v>24</v>
      </c>
      <c r="G27" s="5" t="s">
        <v>32</v>
      </c>
      <c r="H27" s="5" t="s">
        <v>185</v>
      </c>
      <c r="I27" s="5" t="s">
        <v>29</v>
      </c>
      <c r="J27" s="5" t="s">
        <v>29</v>
      </c>
      <c r="K27" s="5" t="s">
        <v>29</v>
      </c>
      <c r="L27" s="5" t="s">
        <v>34</v>
      </c>
      <c r="M27" s="5" t="s">
        <v>34</v>
      </c>
      <c r="N27" s="5" t="s">
        <v>35</v>
      </c>
      <c r="O27" s="5" t="s">
        <v>170</v>
      </c>
      <c r="P27" s="5" t="s">
        <v>170</v>
      </c>
      <c r="Q27" t="e">
        <f>VLOOKUP(B27,[1]Sheet1!$A$1:$B$42,2,0)</f>
        <v>#N/A</v>
      </c>
      <c r="R27" t="e">
        <f t="shared" si="0"/>
        <v>#N/A</v>
      </c>
      <c r="S27" s="5" t="s">
        <v>37</v>
      </c>
      <c r="T27" s="5" t="s">
        <v>28</v>
      </c>
      <c r="U27" s="5" t="s">
        <v>28</v>
      </c>
      <c r="V27" s="5" t="s">
        <v>186</v>
      </c>
      <c r="W27" s="5" t="s">
        <v>183</v>
      </c>
      <c r="X27" s="5" t="s">
        <v>39</v>
      </c>
      <c r="Y27" s="5" t="s">
        <v>40</v>
      </c>
      <c r="Z27" s="5" t="s">
        <v>41</v>
      </c>
      <c r="AA27" s="5" t="s">
        <v>42</v>
      </c>
      <c r="AB27" s="5" t="s">
        <v>43</v>
      </c>
    </row>
    <row r="28" ht="25.5" hidden="1" spans="1:28">
      <c r="A28" s="5" t="s">
        <v>187</v>
      </c>
      <c r="B28" s="8" t="s">
        <v>188</v>
      </c>
      <c r="C28" s="7" t="s">
        <v>189</v>
      </c>
      <c r="D28" s="9">
        <v>1620</v>
      </c>
      <c r="E28" s="5"/>
      <c r="F28" s="9">
        <v>150</v>
      </c>
      <c r="G28" s="5" t="s">
        <v>32</v>
      </c>
      <c r="H28" s="5" t="s">
        <v>190</v>
      </c>
      <c r="I28" s="5" t="s">
        <v>29</v>
      </c>
      <c r="J28" s="5" t="s">
        <v>29</v>
      </c>
      <c r="K28" s="5" t="s">
        <v>29</v>
      </c>
      <c r="L28" s="5" t="s">
        <v>34</v>
      </c>
      <c r="M28" s="5" t="s">
        <v>34</v>
      </c>
      <c r="N28" s="5" t="s">
        <v>35</v>
      </c>
      <c r="O28" s="5" t="s">
        <v>191</v>
      </c>
      <c r="P28" s="5" t="s">
        <v>191</v>
      </c>
      <c r="Q28" t="e">
        <f>VLOOKUP(B28,[1]Sheet1!$A$1:$B$42,2,0)</f>
        <v>#N/A</v>
      </c>
      <c r="R28" t="e">
        <f t="shared" si="0"/>
        <v>#N/A</v>
      </c>
      <c r="S28" s="5" t="s">
        <v>37</v>
      </c>
      <c r="T28" s="5" t="s">
        <v>28</v>
      </c>
      <c r="U28" s="5" t="s">
        <v>28</v>
      </c>
      <c r="V28" s="5" t="s">
        <v>192</v>
      </c>
      <c r="W28" s="5" t="s">
        <v>188</v>
      </c>
      <c r="X28" s="5" t="s">
        <v>39</v>
      </c>
      <c r="Y28" s="5" t="s">
        <v>40</v>
      </c>
      <c r="Z28" s="5" t="s">
        <v>41</v>
      </c>
      <c r="AA28" s="5" t="s">
        <v>42</v>
      </c>
      <c r="AB28" s="5" t="s">
        <v>43</v>
      </c>
    </row>
    <row r="29" ht="25.5" hidden="1" spans="1:28">
      <c r="A29" s="5" t="s">
        <v>193</v>
      </c>
      <c r="B29" s="8" t="s">
        <v>194</v>
      </c>
      <c r="C29" s="7" t="s">
        <v>195</v>
      </c>
      <c r="D29" s="9">
        <v>1080</v>
      </c>
      <c r="E29" s="5"/>
      <c r="F29" s="9">
        <v>100</v>
      </c>
      <c r="G29" s="5" t="s">
        <v>32</v>
      </c>
      <c r="H29" s="5" t="s">
        <v>196</v>
      </c>
      <c r="I29" s="5" t="s">
        <v>29</v>
      </c>
      <c r="J29" s="5" t="s">
        <v>29</v>
      </c>
      <c r="K29" s="5" t="s">
        <v>29</v>
      </c>
      <c r="L29" s="5" t="s">
        <v>34</v>
      </c>
      <c r="M29" s="5" t="s">
        <v>34</v>
      </c>
      <c r="N29" s="5" t="s">
        <v>35</v>
      </c>
      <c r="O29" s="5" t="s">
        <v>131</v>
      </c>
      <c r="P29" s="5" t="s">
        <v>131</v>
      </c>
      <c r="Q29">
        <f>VLOOKUP(B29,[1]Sheet1!$A$1:$B$42,2,0)</f>
        <v>11</v>
      </c>
      <c r="R29">
        <f t="shared" si="0"/>
        <v>89</v>
      </c>
      <c r="S29" s="5" t="s">
        <v>37</v>
      </c>
      <c r="T29" s="5" t="s">
        <v>28</v>
      </c>
      <c r="U29" s="5" t="s">
        <v>28</v>
      </c>
      <c r="V29" s="5" t="s">
        <v>197</v>
      </c>
      <c r="W29" s="5" t="s">
        <v>194</v>
      </c>
      <c r="X29" s="5" t="s">
        <v>39</v>
      </c>
      <c r="Y29" s="5" t="s">
        <v>40</v>
      </c>
      <c r="Z29" s="5" t="s">
        <v>41</v>
      </c>
      <c r="AA29" s="5" t="s">
        <v>42</v>
      </c>
      <c r="AB29" s="5" t="s">
        <v>43</v>
      </c>
    </row>
    <row r="30" ht="25.5" hidden="1" spans="1:28">
      <c r="A30" s="5" t="s">
        <v>198</v>
      </c>
      <c r="B30" s="8" t="s">
        <v>199</v>
      </c>
      <c r="C30" s="7" t="s">
        <v>200</v>
      </c>
      <c r="D30" s="9">
        <v>540</v>
      </c>
      <c r="E30" s="5"/>
      <c r="F30" s="9">
        <v>50</v>
      </c>
      <c r="G30" s="5" t="s">
        <v>32</v>
      </c>
      <c r="H30" s="5" t="s">
        <v>201</v>
      </c>
      <c r="I30" s="5" t="s">
        <v>29</v>
      </c>
      <c r="J30" s="5" t="s">
        <v>29</v>
      </c>
      <c r="K30" s="5" t="s">
        <v>29</v>
      </c>
      <c r="L30" s="5" t="s">
        <v>34</v>
      </c>
      <c r="M30" s="5" t="s">
        <v>34</v>
      </c>
      <c r="N30" s="5" t="s">
        <v>35</v>
      </c>
      <c r="O30" s="5" t="s">
        <v>126</v>
      </c>
      <c r="P30" s="5" t="s">
        <v>126</v>
      </c>
      <c r="Q30" t="e">
        <f>VLOOKUP(B30,[1]Sheet1!$A$1:$B$42,2,0)</f>
        <v>#N/A</v>
      </c>
      <c r="R30" t="e">
        <f t="shared" si="0"/>
        <v>#N/A</v>
      </c>
      <c r="S30" s="5" t="s">
        <v>37</v>
      </c>
      <c r="T30" s="5" t="s">
        <v>28</v>
      </c>
      <c r="U30" s="5" t="s">
        <v>28</v>
      </c>
      <c r="V30" s="5" t="s">
        <v>202</v>
      </c>
      <c r="W30" s="5" t="s">
        <v>199</v>
      </c>
      <c r="X30" s="5" t="s">
        <v>39</v>
      </c>
      <c r="Y30" s="5" t="s">
        <v>40</v>
      </c>
      <c r="Z30" s="5" t="s">
        <v>41</v>
      </c>
      <c r="AA30" s="5" t="s">
        <v>42</v>
      </c>
      <c r="AB30" s="5" t="s">
        <v>43</v>
      </c>
    </row>
    <row r="31" ht="25.5" hidden="1" spans="1:28">
      <c r="A31" s="5" t="s">
        <v>137</v>
      </c>
      <c r="B31" s="8" t="s">
        <v>203</v>
      </c>
      <c r="C31" s="7" t="s">
        <v>204</v>
      </c>
      <c r="D31" s="9">
        <v>540</v>
      </c>
      <c r="E31" s="5"/>
      <c r="F31" s="9">
        <v>50</v>
      </c>
      <c r="G31" s="5" t="s">
        <v>32</v>
      </c>
      <c r="H31" s="5" t="s">
        <v>205</v>
      </c>
      <c r="I31" s="5" t="s">
        <v>29</v>
      </c>
      <c r="J31" s="5" t="s">
        <v>29</v>
      </c>
      <c r="K31" s="5" t="s">
        <v>29</v>
      </c>
      <c r="L31" s="5" t="s">
        <v>34</v>
      </c>
      <c r="M31" s="5" t="s">
        <v>34</v>
      </c>
      <c r="N31" s="5" t="s">
        <v>35</v>
      </c>
      <c r="O31" s="5" t="s">
        <v>126</v>
      </c>
      <c r="P31" s="5" t="s">
        <v>126</v>
      </c>
      <c r="Q31" t="e">
        <f>VLOOKUP(B31,[1]Sheet1!$A$1:$B$42,2,0)</f>
        <v>#N/A</v>
      </c>
      <c r="R31" t="e">
        <f t="shared" si="0"/>
        <v>#N/A</v>
      </c>
      <c r="S31" s="5" t="s">
        <v>37</v>
      </c>
      <c r="T31" s="5" t="s">
        <v>28</v>
      </c>
      <c r="U31" s="5" t="s">
        <v>28</v>
      </c>
      <c r="V31" s="5" t="s">
        <v>206</v>
      </c>
      <c r="W31" s="5" t="s">
        <v>203</v>
      </c>
      <c r="X31" s="5" t="s">
        <v>39</v>
      </c>
      <c r="Y31" s="5" t="s">
        <v>40</v>
      </c>
      <c r="Z31" s="5" t="s">
        <v>41</v>
      </c>
      <c r="AA31" s="5" t="s">
        <v>42</v>
      </c>
      <c r="AB31" s="5" t="s">
        <v>43</v>
      </c>
    </row>
    <row r="32" ht="25.5" hidden="1" spans="1:28">
      <c r="A32" s="5" t="s">
        <v>207</v>
      </c>
      <c r="B32" s="8" t="s">
        <v>208</v>
      </c>
      <c r="C32" s="7" t="s">
        <v>209</v>
      </c>
      <c r="D32" s="9">
        <v>648</v>
      </c>
      <c r="E32" s="5"/>
      <c r="F32" s="9">
        <v>60</v>
      </c>
      <c r="G32" s="5" t="s">
        <v>32</v>
      </c>
      <c r="H32" s="5" t="s">
        <v>210</v>
      </c>
      <c r="I32" s="5" t="s">
        <v>29</v>
      </c>
      <c r="J32" s="5" t="s">
        <v>29</v>
      </c>
      <c r="K32" s="5" t="s">
        <v>29</v>
      </c>
      <c r="L32" s="5" t="s">
        <v>34</v>
      </c>
      <c r="M32" s="5" t="s">
        <v>34</v>
      </c>
      <c r="N32" s="5" t="s">
        <v>35</v>
      </c>
      <c r="O32" s="5" t="s">
        <v>142</v>
      </c>
      <c r="P32" s="5" t="s">
        <v>142</v>
      </c>
      <c r="Q32" t="e">
        <f>VLOOKUP(B32,[1]Sheet1!$A$1:$B$42,2,0)</f>
        <v>#N/A</v>
      </c>
      <c r="R32" t="e">
        <f t="shared" si="0"/>
        <v>#N/A</v>
      </c>
      <c r="S32" s="5" t="s">
        <v>37</v>
      </c>
      <c r="T32" s="5" t="s">
        <v>28</v>
      </c>
      <c r="U32" s="5" t="s">
        <v>28</v>
      </c>
      <c r="V32" s="5" t="s">
        <v>211</v>
      </c>
      <c r="W32" s="5" t="s">
        <v>208</v>
      </c>
      <c r="X32" s="5" t="s">
        <v>39</v>
      </c>
      <c r="Y32" s="5" t="s">
        <v>40</v>
      </c>
      <c r="Z32" s="5" t="s">
        <v>41</v>
      </c>
      <c r="AA32" s="5" t="s">
        <v>42</v>
      </c>
      <c r="AB32" s="5" t="s">
        <v>43</v>
      </c>
    </row>
    <row r="33" ht="25.5" hidden="1" spans="1:28">
      <c r="A33" s="5" t="s">
        <v>212</v>
      </c>
      <c r="B33" s="8" t="s">
        <v>213</v>
      </c>
      <c r="C33" s="7" t="s">
        <v>214</v>
      </c>
      <c r="D33" s="9">
        <v>432</v>
      </c>
      <c r="E33" s="5"/>
      <c r="F33" s="9">
        <v>40</v>
      </c>
      <c r="G33" s="5" t="s">
        <v>32</v>
      </c>
      <c r="H33" s="5" t="s">
        <v>215</v>
      </c>
      <c r="I33" s="5" t="s">
        <v>29</v>
      </c>
      <c r="J33" s="5" t="s">
        <v>29</v>
      </c>
      <c r="K33" s="5" t="s">
        <v>29</v>
      </c>
      <c r="L33" s="5" t="s">
        <v>34</v>
      </c>
      <c r="M33" s="5" t="s">
        <v>34</v>
      </c>
      <c r="N33" s="5" t="s">
        <v>35</v>
      </c>
      <c r="O33" s="5" t="s">
        <v>216</v>
      </c>
      <c r="P33" s="5" t="s">
        <v>216</v>
      </c>
      <c r="Q33" t="e">
        <f>VLOOKUP(B33,[1]Sheet1!$A$1:$B$42,2,0)</f>
        <v>#N/A</v>
      </c>
      <c r="R33" t="e">
        <f t="shared" si="0"/>
        <v>#N/A</v>
      </c>
      <c r="S33" s="5" t="s">
        <v>37</v>
      </c>
      <c r="T33" s="5" t="s">
        <v>28</v>
      </c>
      <c r="U33" s="5" t="s">
        <v>28</v>
      </c>
      <c r="V33" s="5" t="s">
        <v>217</v>
      </c>
      <c r="W33" s="5" t="s">
        <v>213</v>
      </c>
      <c r="X33" s="5" t="s">
        <v>39</v>
      </c>
      <c r="Y33" s="5" t="s">
        <v>40</v>
      </c>
      <c r="Z33" s="5" t="s">
        <v>41</v>
      </c>
      <c r="AA33" s="5" t="s">
        <v>42</v>
      </c>
      <c r="AB33" s="5" t="s">
        <v>43</v>
      </c>
    </row>
    <row r="34" ht="25.5" hidden="1" spans="1:28">
      <c r="A34" s="5" t="s">
        <v>218</v>
      </c>
      <c r="B34" s="14" t="s">
        <v>219</v>
      </c>
      <c r="C34" s="7" t="s">
        <v>220</v>
      </c>
      <c r="D34" s="5"/>
      <c r="E34" s="5"/>
      <c r="F34" s="5"/>
      <c r="G34" s="5" t="s">
        <v>32</v>
      </c>
      <c r="H34" s="5" t="s">
        <v>221</v>
      </c>
      <c r="I34" s="5" t="s">
        <v>29</v>
      </c>
      <c r="J34" s="5" t="s">
        <v>29</v>
      </c>
      <c r="K34" s="5" t="s">
        <v>29</v>
      </c>
      <c r="L34" s="5" t="s">
        <v>34</v>
      </c>
      <c r="M34" s="5" t="s">
        <v>34</v>
      </c>
      <c r="N34" s="5" t="s">
        <v>35</v>
      </c>
      <c r="O34" s="5" t="s">
        <v>137</v>
      </c>
      <c r="P34" s="5" t="s">
        <v>137</v>
      </c>
      <c r="Q34">
        <f>VLOOKUP(B34,[1]Sheet1!$A$1:$B$42,2,0)</f>
        <v>44</v>
      </c>
      <c r="R34">
        <f t="shared" si="0"/>
        <v>-14</v>
      </c>
      <c r="S34" s="5" t="s">
        <v>37</v>
      </c>
      <c r="T34" s="5" t="s">
        <v>28</v>
      </c>
      <c r="U34" s="5" t="s">
        <v>28</v>
      </c>
      <c r="V34" s="5" t="s">
        <v>222</v>
      </c>
      <c r="W34" s="5" t="s">
        <v>219</v>
      </c>
      <c r="X34" s="5" t="s">
        <v>39</v>
      </c>
      <c r="Y34" s="5" t="s">
        <v>40</v>
      </c>
      <c r="Z34" s="5" t="s">
        <v>41</v>
      </c>
      <c r="AA34" s="5" t="s">
        <v>42</v>
      </c>
      <c r="AB34" s="5" t="s">
        <v>43</v>
      </c>
    </row>
    <row r="35" ht="25.5" hidden="1" spans="1:28">
      <c r="A35" s="5" t="s">
        <v>223</v>
      </c>
      <c r="B35" s="8" t="s">
        <v>224</v>
      </c>
      <c r="C35" s="7" t="s">
        <v>225</v>
      </c>
      <c r="D35" s="9">
        <v>756</v>
      </c>
      <c r="E35" s="5"/>
      <c r="F35" s="9">
        <v>70</v>
      </c>
      <c r="G35" s="5" t="s">
        <v>32</v>
      </c>
      <c r="H35" s="5" t="s">
        <v>226</v>
      </c>
      <c r="I35" s="5" t="s">
        <v>29</v>
      </c>
      <c r="J35" s="5" t="s">
        <v>29</v>
      </c>
      <c r="K35" s="5" t="s">
        <v>29</v>
      </c>
      <c r="L35" s="5" t="s">
        <v>34</v>
      </c>
      <c r="M35" s="5" t="s">
        <v>34</v>
      </c>
      <c r="N35" s="5" t="s">
        <v>35</v>
      </c>
      <c r="O35" s="5" t="s">
        <v>227</v>
      </c>
      <c r="P35" s="5" t="s">
        <v>227</v>
      </c>
      <c r="Q35" t="e">
        <f>VLOOKUP(B35,[1]Sheet1!$A$1:$B$42,2,0)</f>
        <v>#N/A</v>
      </c>
      <c r="R35" t="e">
        <f t="shared" ref="R35:R66" si="1">O35-Q35</f>
        <v>#N/A</v>
      </c>
      <c r="S35" s="5" t="s">
        <v>37</v>
      </c>
      <c r="T35" s="5" t="s">
        <v>28</v>
      </c>
      <c r="U35" s="5" t="s">
        <v>28</v>
      </c>
      <c r="V35" s="5" t="s">
        <v>228</v>
      </c>
      <c r="W35" s="5" t="s">
        <v>224</v>
      </c>
      <c r="X35" s="5" t="s">
        <v>39</v>
      </c>
      <c r="Y35" s="5" t="s">
        <v>40</v>
      </c>
      <c r="Z35" s="5" t="s">
        <v>41</v>
      </c>
      <c r="AA35" s="5" t="s">
        <v>42</v>
      </c>
      <c r="AB35" s="5" t="s">
        <v>43</v>
      </c>
    </row>
    <row r="36" ht="25.5" hidden="1" spans="1:28">
      <c r="A36" s="5" t="s">
        <v>229</v>
      </c>
      <c r="B36" s="8" t="s">
        <v>230</v>
      </c>
      <c r="C36" s="7" t="s">
        <v>231</v>
      </c>
      <c r="D36" s="9">
        <v>378</v>
      </c>
      <c r="E36" s="5"/>
      <c r="F36" s="9">
        <v>35</v>
      </c>
      <c r="G36" s="5" t="s">
        <v>32</v>
      </c>
      <c r="H36" s="5" t="s">
        <v>232</v>
      </c>
      <c r="I36" s="5" t="s">
        <v>29</v>
      </c>
      <c r="J36" s="5" t="s">
        <v>29</v>
      </c>
      <c r="K36" s="5" t="s">
        <v>29</v>
      </c>
      <c r="L36" s="5" t="s">
        <v>34</v>
      </c>
      <c r="M36" s="5" t="s">
        <v>34</v>
      </c>
      <c r="N36" s="5" t="s">
        <v>35</v>
      </c>
      <c r="O36" s="5" t="s">
        <v>229</v>
      </c>
      <c r="P36" s="5" t="s">
        <v>229</v>
      </c>
      <c r="Q36" t="e">
        <f>VLOOKUP(B36,[1]Sheet1!$A$1:$B$42,2,0)</f>
        <v>#N/A</v>
      </c>
      <c r="R36" t="e">
        <f t="shared" si="1"/>
        <v>#N/A</v>
      </c>
      <c r="S36" s="5" t="s">
        <v>37</v>
      </c>
      <c r="T36" s="5" t="s">
        <v>28</v>
      </c>
      <c r="U36" s="5" t="s">
        <v>28</v>
      </c>
      <c r="V36" s="5" t="s">
        <v>233</v>
      </c>
      <c r="W36" s="5" t="s">
        <v>230</v>
      </c>
      <c r="X36" s="5" t="s">
        <v>39</v>
      </c>
      <c r="Y36" s="5" t="s">
        <v>40</v>
      </c>
      <c r="Z36" s="5" t="s">
        <v>41</v>
      </c>
      <c r="AA36" s="5" t="s">
        <v>42</v>
      </c>
      <c r="AB36" s="5" t="s">
        <v>43</v>
      </c>
    </row>
    <row r="37" ht="25.5" hidden="1" spans="1:28">
      <c r="A37" s="5" t="s">
        <v>234</v>
      </c>
      <c r="B37" s="8" t="s">
        <v>235</v>
      </c>
      <c r="C37" s="7" t="s">
        <v>236</v>
      </c>
      <c r="D37" s="9">
        <v>691.2</v>
      </c>
      <c r="E37" s="5"/>
      <c r="F37" s="9">
        <v>64</v>
      </c>
      <c r="G37" s="5" t="s">
        <v>32</v>
      </c>
      <c r="H37" s="5" t="s">
        <v>237</v>
      </c>
      <c r="I37" s="5" t="s">
        <v>29</v>
      </c>
      <c r="J37" s="5" t="s">
        <v>29</v>
      </c>
      <c r="K37" s="5" t="s">
        <v>29</v>
      </c>
      <c r="L37" s="5" t="s">
        <v>34</v>
      </c>
      <c r="M37" s="5" t="s">
        <v>34</v>
      </c>
      <c r="N37" s="5" t="s">
        <v>35</v>
      </c>
      <c r="O37" s="5" t="s">
        <v>238</v>
      </c>
      <c r="P37" s="5" t="s">
        <v>238</v>
      </c>
      <c r="Q37" t="e">
        <f>VLOOKUP(B37,[1]Sheet1!$A$1:$B$42,2,0)</f>
        <v>#N/A</v>
      </c>
      <c r="R37" t="e">
        <f t="shared" si="1"/>
        <v>#N/A</v>
      </c>
      <c r="S37" s="5" t="s">
        <v>37</v>
      </c>
      <c r="T37" s="5" t="s">
        <v>28</v>
      </c>
      <c r="U37" s="5" t="s">
        <v>28</v>
      </c>
      <c r="V37" s="5" t="s">
        <v>239</v>
      </c>
      <c r="W37" s="5" t="s">
        <v>235</v>
      </c>
      <c r="X37" s="5" t="s">
        <v>39</v>
      </c>
      <c r="Y37" s="5" t="s">
        <v>40</v>
      </c>
      <c r="Z37" s="5" t="s">
        <v>41</v>
      </c>
      <c r="AA37" s="5" t="s">
        <v>42</v>
      </c>
      <c r="AB37" s="5" t="s">
        <v>43</v>
      </c>
    </row>
    <row r="38" ht="25.5" hidden="1" spans="1:28">
      <c r="A38" s="5" t="s">
        <v>240</v>
      </c>
      <c r="B38" s="8" t="s">
        <v>241</v>
      </c>
      <c r="C38" s="7" t="s">
        <v>242</v>
      </c>
      <c r="D38" s="9">
        <v>756</v>
      </c>
      <c r="E38" s="5"/>
      <c r="F38" s="9">
        <v>70</v>
      </c>
      <c r="G38" s="5" t="s">
        <v>32</v>
      </c>
      <c r="H38" s="5" t="s">
        <v>243</v>
      </c>
      <c r="I38" s="5" t="s">
        <v>29</v>
      </c>
      <c r="J38" s="5" t="s">
        <v>29</v>
      </c>
      <c r="K38" s="5" t="s">
        <v>29</v>
      </c>
      <c r="L38" s="5" t="s">
        <v>34</v>
      </c>
      <c r="M38" s="5" t="s">
        <v>34</v>
      </c>
      <c r="N38" s="5" t="s">
        <v>35</v>
      </c>
      <c r="O38" s="5" t="s">
        <v>227</v>
      </c>
      <c r="P38" s="5" t="s">
        <v>227</v>
      </c>
      <c r="Q38" t="e">
        <f>VLOOKUP(B38,[1]Sheet1!$A$1:$B$42,2,0)</f>
        <v>#N/A</v>
      </c>
      <c r="R38" t="e">
        <f t="shared" si="1"/>
        <v>#N/A</v>
      </c>
      <c r="S38" s="5" t="s">
        <v>37</v>
      </c>
      <c r="T38" s="5" t="s">
        <v>28</v>
      </c>
      <c r="U38" s="5" t="s">
        <v>28</v>
      </c>
      <c r="V38" s="5" t="s">
        <v>244</v>
      </c>
      <c r="W38" s="5" t="s">
        <v>241</v>
      </c>
      <c r="X38" s="5" t="s">
        <v>39</v>
      </c>
      <c r="Y38" s="5" t="s">
        <v>40</v>
      </c>
      <c r="Z38" s="5" t="s">
        <v>41</v>
      </c>
      <c r="AA38" s="5" t="s">
        <v>42</v>
      </c>
      <c r="AB38" s="5" t="s">
        <v>43</v>
      </c>
    </row>
    <row r="39" ht="25.5" spans="1:28">
      <c r="A39" s="5" t="s">
        <v>245</v>
      </c>
      <c r="B39" s="5" t="s">
        <v>246</v>
      </c>
      <c r="C39" s="7" t="s">
        <v>247</v>
      </c>
      <c r="D39" s="5"/>
      <c r="E39" s="5"/>
      <c r="F39" s="5"/>
      <c r="G39" s="5" t="s">
        <v>32</v>
      </c>
      <c r="H39" s="5" t="s">
        <v>248</v>
      </c>
      <c r="I39" s="5" t="s">
        <v>29</v>
      </c>
      <c r="J39" s="5" t="s">
        <v>29</v>
      </c>
      <c r="K39" s="5" t="s">
        <v>29</v>
      </c>
      <c r="L39" s="5" t="s">
        <v>34</v>
      </c>
      <c r="M39" s="5" t="s">
        <v>34</v>
      </c>
      <c r="N39" s="5" t="s">
        <v>35</v>
      </c>
      <c r="O39" s="5" t="s">
        <v>165</v>
      </c>
      <c r="P39" s="5" t="s">
        <v>165</v>
      </c>
      <c r="Q39" t="e">
        <f>VLOOKUP(B39,[1]Sheet1!$A$1:$B$42,2,0)</f>
        <v>#N/A</v>
      </c>
      <c r="R39" t="e">
        <f t="shared" si="1"/>
        <v>#N/A</v>
      </c>
      <c r="S39" s="5" t="s">
        <v>37</v>
      </c>
      <c r="T39" s="5" t="s">
        <v>28</v>
      </c>
      <c r="U39" s="5" t="s">
        <v>28</v>
      </c>
      <c r="V39" s="5" t="s">
        <v>249</v>
      </c>
      <c r="W39" s="5" t="s">
        <v>246</v>
      </c>
      <c r="X39" s="5" t="s">
        <v>39</v>
      </c>
      <c r="Y39" s="5" t="s">
        <v>40</v>
      </c>
      <c r="Z39" s="5" t="s">
        <v>41</v>
      </c>
      <c r="AA39" s="5" t="s">
        <v>42</v>
      </c>
      <c r="AB39" s="5" t="s">
        <v>43</v>
      </c>
    </row>
    <row r="40" ht="25.5" hidden="1" spans="1:28">
      <c r="A40" s="5" t="s">
        <v>250</v>
      </c>
      <c r="B40" s="8" t="s">
        <v>251</v>
      </c>
      <c r="C40" s="7" t="s">
        <v>252</v>
      </c>
      <c r="D40" s="9">
        <v>248.4</v>
      </c>
      <c r="E40" s="5"/>
      <c r="F40" s="9">
        <v>23</v>
      </c>
      <c r="G40" s="5" t="s">
        <v>32</v>
      </c>
      <c r="H40" s="5" t="s">
        <v>253</v>
      </c>
      <c r="I40" s="5" t="s">
        <v>29</v>
      </c>
      <c r="J40" s="5" t="s">
        <v>29</v>
      </c>
      <c r="K40" s="5" t="s">
        <v>29</v>
      </c>
      <c r="L40" s="5" t="s">
        <v>34</v>
      </c>
      <c r="M40" s="5" t="s">
        <v>34</v>
      </c>
      <c r="N40" s="5" t="s">
        <v>35</v>
      </c>
      <c r="O40" s="5" t="s">
        <v>165</v>
      </c>
      <c r="P40" s="5" t="s">
        <v>165</v>
      </c>
      <c r="Q40" t="e">
        <f>VLOOKUP(B40,[1]Sheet1!$A$1:$B$42,2,0)</f>
        <v>#N/A</v>
      </c>
      <c r="R40" t="e">
        <f t="shared" si="1"/>
        <v>#N/A</v>
      </c>
      <c r="S40" s="5" t="s">
        <v>37</v>
      </c>
      <c r="T40" s="5" t="s">
        <v>28</v>
      </c>
      <c r="U40" s="5" t="s">
        <v>28</v>
      </c>
      <c r="V40" s="5" t="s">
        <v>254</v>
      </c>
      <c r="W40" s="5" t="s">
        <v>251</v>
      </c>
      <c r="X40" s="5" t="s">
        <v>39</v>
      </c>
      <c r="Y40" s="5" t="s">
        <v>40</v>
      </c>
      <c r="Z40" s="5" t="s">
        <v>41</v>
      </c>
      <c r="AA40" s="5" t="s">
        <v>42</v>
      </c>
      <c r="AB40" s="5" t="s">
        <v>43</v>
      </c>
    </row>
    <row r="41" ht="25.5" hidden="1" spans="1:28">
      <c r="A41" s="5" t="s">
        <v>216</v>
      </c>
      <c r="B41" s="8" t="s">
        <v>255</v>
      </c>
      <c r="C41" s="7" t="s">
        <v>256</v>
      </c>
      <c r="D41" s="9">
        <v>432</v>
      </c>
      <c r="E41" s="5"/>
      <c r="F41" s="9">
        <v>40</v>
      </c>
      <c r="G41" s="5" t="s">
        <v>32</v>
      </c>
      <c r="H41" s="5" t="s">
        <v>257</v>
      </c>
      <c r="I41" s="5" t="s">
        <v>29</v>
      </c>
      <c r="J41" s="5" t="s">
        <v>29</v>
      </c>
      <c r="K41" s="5" t="s">
        <v>29</v>
      </c>
      <c r="L41" s="5" t="s">
        <v>34</v>
      </c>
      <c r="M41" s="5" t="s">
        <v>34</v>
      </c>
      <c r="N41" s="5" t="s">
        <v>35</v>
      </c>
      <c r="O41" s="5" t="s">
        <v>216</v>
      </c>
      <c r="P41" s="5" t="s">
        <v>216</v>
      </c>
      <c r="Q41" t="e">
        <f>VLOOKUP(B41,[1]Sheet1!$A$1:$B$42,2,0)</f>
        <v>#N/A</v>
      </c>
      <c r="R41" t="e">
        <f t="shared" si="1"/>
        <v>#N/A</v>
      </c>
      <c r="S41" s="5" t="s">
        <v>37</v>
      </c>
      <c r="T41" s="5" t="s">
        <v>28</v>
      </c>
      <c r="U41" s="5" t="s">
        <v>28</v>
      </c>
      <c r="V41" s="5" t="s">
        <v>258</v>
      </c>
      <c r="W41" s="5" t="s">
        <v>255</v>
      </c>
      <c r="X41" s="5" t="s">
        <v>39</v>
      </c>
      <c r="Y41" s="5" t="s">
        <v>40</v>
      </c>
      <c r="Z41" s="5" t="s">
        <v>41</v>
      </c>
      <c r="AA41" s="5" t="s">
        <v>42</v>
      </c>
      <c r="AB41" s="5" t="s">
        <v>43</v>
      </c>
    </row>
    <row r="42" ht="25.5" hidden="1" spans="1:28">
      <c r="A42" s="5" t="s">
        <v>259</v>
      </c>
      <c r="B42" s="8" t="s">
        <v>260</v>
      </c>
      <c r="C42" s="7" t="s">
        <v>261</v>
      </c>
      <c r="D42" s="9">
        <v>972</v>
      </c>
      <c r="E42" s="5"/>
      <c r="F42" s="9">
        <v>90</v>
      </c>
      <c r="G42" s="5" t="s">
        <v>32</v>
      </c>
      <c r="H42" s="5" t="s">
        <v>262</v>
      </c>
      <c r="I42" s="5" t="s">
        <v>29</v>
      </c>
      <c r="J42" s="5" t="s">
        <v>29</v>
      </c>
      <c r="K42" s="5" t="s">
        <v>29</v>
      </c>
      <c r="L42" s="5" t="s">
        <v>34</v>
      </c>
      <c r="M42" s="5" t="s">
        <v>34</v>
      </c>
      <c r="N42" s="5" t="s">
        <v>35</v>
      </c>
      <c r="O42" s="5" t="s">
        <v>54</v>
      </c>
      <c r="P42" s="9">
        <v>90</v>
      </c>
      <c r="Q42" t="e">
        <f>VLOOKUP(B42,[1]Sheet1!$A$1:$B$42,2,0)</f>
        <v>#N/A</v>
      </c>
      <c r="R42" t="e">
        <f t="shared" si="1"/>
        <v>#N/A</v>
      </c>
      <c r="S42" s="5" t="s">
        <v>37</v>
      </c>
      <c r="T42" s="5" t="s">
        <v>28</v>
      </c>
      <c r="U42" s="5" t="s">
        <v>28</v>
      </c>
      <c r="V42" s="5" t="s">
        <v>263</v>
      </c>
      <c r="W42" s="5" t="s">
        <v>260</v>
      </c>
      <c r="X42" s="5" t="s">
        <v>39</v>
      </c>
      <c r="Y42" s="5" t="s">
        <v>40</v>
      </c>
      <c r="Z42" s="5" t="s">
        <v>41</v>
      </c>
      <c r="AA42" s="5" t="s">
        <v>42</v>
      </c>
      <c r="AB42" s="5" t="s">
        <v>43</v>
      </c>
    </row>
    <row r="43" ht="25.5" hidden="1" spans="1:28">
      <c r="A43" s="5" t="s">
        <v>264</v>
      </c>
      <c r="B43" s="8" t="s">
        <v>265</v>
      </c>
      <c r="C43" s="7" t="s">
        <v>266</v>
      </c>
      <c r="D43" s="9">
        <v>270</v>
      </c>
      <c r="E43" s="5"/>
      <c r="F43" s="9">
        <v>25</v>
      </c>
      <c r="G43" s="5" t="s">
        <v>32</v>
      </c>
      <c r="H43" s="5" t="s">
        <v>267</v>
      </c>
      <c r="I43" s="5" t="s">
        <v>29</v>
      </c>
      <c r="J43" s="5" t="s">
        <v>29</v>
      </c>
      <c r="K43" s="5" t="s">
        <v>29</v>
      </c>
      <c r="L43" s="5" t="s">
        <v>34</v>
      </c>
      <c r="M43" s="5" t="s">
        <v>34</v>
      </c>
      <c r="N43" s="5" t="s">
        <v>35</v>
      </c>
      <c r="O43" s="5" t="s">
        <v>66</v>
      </c>
      <c r="P43" s="9">
        <v>25</v>
      </c>
      <c r="Q43" t="e">
        <f>VLOOKUP(B43,[1]Sheet1!$A$1:$B$42,2,0)</f>
        <v>#N/A</v>
      </c>
      <c r="R43" t="e">
        <f t="shared" si="1"/>
        <v>#N/A</v>
      </c>
      <c r="S43" s="5" t="s">
        <v>37</v>
      </c>
      <c r="T43" s="5" t="s">
        <v>28</v>
      </c>
      <c r="U43" s="5" t="s">
        <v>28</v>
      </c>
      <c r="V43" s="5" t="s">
        <v>268</v>
      </c>
      <c r="W43" s="5" t="s">
        <v>265</v>
      </c>
      <c r="X43" s="5" t="s">
        <v>39</v>
      </c>
      <c r="Y43" s="5" t="s">
        <v>40</v>
      </c>
      <c r="Z43" s="5" t="s">
        <v>41</v>
      </c>
      <c r="AA43" s="5" t="s">
        <v>42</v>
      </c>
      <c r="AB43" s="5" t="s">
        <v>43</v>
      </c>
    </row>
    <row r="44" ht="25.5" hidden="1" spans="1:28">
      <c r="A44" s="5" t="s">
        <v>85</v>
      </c>
      <c r="B44" s="8" t="s">
        <v>269</v>
      </c>
      <c r="C44" s="7" t="s">
        <v>270</v>
      </c>
      <c r="D44" s="9">
        <v>594</v>
      </c>
      <c r="E44" s="5"/>
      <c r="F44" s="9">
        <v>55</v>
      </c>
      <c r="G44" s="5" t="s">
        <v>32</v>
      </c>
      <c r="H44" s="5" t="s">
        <v>271</v>
      </c>
      <c r="I44" s="5" t="s">
        <v>29</v>
      </c>
      <c r="J44" s="5" t="s">
        <v>29</v>
      </c>
      <c r="K44" s="5" t="s">
        <v>29</v>
      </c>
      <c r="L44" s="5" t="s">
        <v>34</v>
      </c>
      <c r="M44" s="5" t="s">
        <v>34</v>
      </c>
      <c r="N44" s="5" t="s">
        <v>35</v>
      </c>
      <c r="O44" s="5" t="s">
        <v>48</v>
      </c>
      <c r="P44" s="5" t="s">
        <v>48</v>
      </c>
      <c r="Q44" t="e">
        <f>VLOOKUP(B44,[1]Sheet1!$A$1:$B$42,2,0)</f>
        <v>#N/A</v>
      </c>
      <c r="R44" t="e">
        <f t="shared" si="1"/>
        <v>#N/A</v>
      </c>
      <c r="S44" s="5" t="s">
        <v>37</v>
      </c>
      <c r="T44" s="5" t="s">
        <v>28</v>
      </c>
      <c r="U44" s="5" t="s">
        <v>28</v>
      </c>
      <c r="V44" s="5" t="s">
        <v>272</v>
      </c>
      <c r="W44" s="5" t="s">
        <v>269</v>
      </c>
      <c r="X44" s="5" t="s">
        <v>39</v>
      </c>
      <c r="Y44" s="5" t="s">
        <v>40</v>
      </c>
      <c r="Z44" s="5" t="s">
        <v>41</v>
      </c>
      <c r="AA44" s="5" t="s">
        <v>42</v>
      </c>
      <c r="AB44" s="5" t="s">
        <v>43</v>
      </c>
    </row>
    <row r="45" ht="25.5" hidden="1" spans="1:28">
      <c r="A45" s="5" t="s">
        <v>104</v>
      </c>
      <c r="B45" s="8" t="s">
        <v>273</v>
      </c>
      <c r="C45" s="7" t="s">
        <v>274</v>
      </c>
      <c r="D45" s="9">
        <v>594</v>
      </c>
      <c r="E45" s="5"/>
      <c r="F45" s="9">
        <v>55</v>
      </c>
      <c r="G45" s="5" t="s">
        <v>32</v>
      </c>
      <c r="H45" s="5" t="s">
        <v>275</v>
      </c>
      <c r="I45" s="5" t="s">
        <v>29</v>
      </c>
      <c r="J45" s="5" t="s">
        <v>29</v>
      </c>
      <c r="K45" s="5" t="s">
        <v>29</v>
      </c>
      <c r="L45" s="5" t="s">
        <v>34</v>
      </c>
      <c r="M45" s="5" t="s">
        <v>34</v>
      </c>
      <c r="N45" s="5" t="s">
        <v>35</v>
      </c>
      <c r="O45" s="5" t="s">
        <v>48</v>
      </c>
      <c r="P45" s="5" t="s">
        <v>48</v>
      </c>
      <c r="Q45" t="e">
        <f>VLOOKUP(B45,[1]Sheet1!$A$1:$B$42,2,0)</f>
        <v>#N/A</v>
      </c>
      <c r="R45" t="e">
        <f t="shared" si="1"/>
        <v>#N/A</v>
      </c>
      <c r="S45" s="5" t="s">
        <v>37</v>
      </c>
      <c r="T45" s="5" t="s">
        <v>28</v>
      </c>
      <c r="U45" s="5" t="s">
        <v>28</v>
      </c>
      <c r="V45" s="5" t="s">
        <v>276</v>
      </c>
      <c r="W45" s="5" t="s">
        <v>273</v>
      </c>
      <c r="X45" s="5" t="s">
        <v>39</v>
      </c>
      <c r="Y45" s="5" t="s">
        <v>40</v>
      </c>
      <c r="Z45" s="5" t="s">
        <v>41</v>
      </c>
      <c r="AA45" s="5" t="s">
        <v>42</v>
      </c>
      <c r="AB45" s="5" t="s">
        <v>43</v>
      </c>
    </row>
    <row r="46" ht="25.5" hidden="1" spans="1:28">
      <c r="A46" s="5" t="s">
        <v>174</v>
      </c>
      <c r="B46" s="8" t="s">
        <v>277</v>
      </c>
      <c r="C46" s="7" t="s">
        <v>278</v>
      </c>
      <c r="D46" s="9">
        <v>270</v>
      </c>
      <c r="E46" s="5"/>
      <c r="F46" s="9">
        <v>25</v>
      </c>
      <c r="G46" s="5" t="s">
        <v>32</v>
      </c>
      <c r="H46" s="5" t="s">
        <v>279</v>
      </c>
      <c r="I46" s="5" t="s">
        <v>29</v>
      </c>
      <c r="J46" s="5" t="s">
        <v>29</v>
      </c>
      <c r="K46" s="5" t="s">
        <v>29</v>
      </c>
      <c r="L46" s="5" t="s">
        <v>34</v>
      </c>
      <c r="M46" s="5" t="s">
        <v>34</v>
      </c>
      <c r="N46" s="5" t="s">
        <v>35</v>
      </c>
      <c r="O46" s="5" t="s">
        <v>66</v>
      </c>
      <c r="P46" s="5" t="s">
        <v>66</v>
      </c>
      <c r="Q46" t="e">
        <f>VLOOKUP(B46,[1]Sheet1!$A$1:$B$42,2,0)</f>
        <v>#N/A</v>
      </c>
      <c r="R46" t="e">
        <f t="shared" si="1"/>
        <v>#N/A</v>
      </c>
      <c r="S46" s="5" t="s">
        <v>37</v>
      </c>
      <c r="T46" s="5" t="s">
        <v>28</v>
      </c>
      <c r="U46" s="5" t="s">
        <v>28</v>
      </c>
      <c r="V46" s="5" t="s">
        <v>280</v>
      </c>
      <c r="W46" s="5" t="s">
        <v>277</v>
      </c>
      <c r="X46" s="5" t="s">
        <v>39</v>
      </c>
      <c r="Y46" s="5" t="s">
        <v>40</v>
      </c>
      <c r="Z46" s="5" t="s">
        <v>41</v>
      </c>
      <c r="AA46" s="5" t="s">
        <v>42</v>
      </c>
      <c r="AB46" s="5" t="s">
        <v>43</v>
      </c>
    </row>
    <row r="47" ht="25.5" hidden="1" spans="1:28">
      <c r="A47" s="5" t="s">
        <v>281</v>
      </c>
      <c r="B47" s="15" t="s">
        <v>282</v>
      </c>
      <c r="C47" s="7" t="s">
        <v>283</v>
      </c>
      <c r="D47" s="9">
        <v>486</v>
      </c>
      <c r="E47" s="5"/>
      <c r="F47" s="9">
        <v>45</v>
      </c>
      <c r="G47" s="5" t="s">
        <v>32</v>
      </c>
      <c r="H47" s="5" t="s">
        <v>284</v>
      </c>
      <c r="I47" s="5" t="s">
        <v>29</v>
      </c>
      <c r="J47" s="5" t="s">
        <v>29</v>
      </c>
      <c r="K47" s="5" t="s">
        <v>29</v>
      </c>
      <c r="L47" s="5" t="s">
        <v>34</v>
      </c>
      <c r="M47" s="5" t="s">
        <v>34</v>
      </c>
      <c r="N47" s="5" t="s">
        <v>35</v>
      </c>
      <c r="O47" s="5" t="s">
        <v>174</v>
      </c>
      <c r="P47" s="5" t="s">
        <v>174</v>
      </c>
      <c r="Q47" t="e">
        <f>VLOOKUP(B47,[1]Sheet1!$A$1:$B$42,2,0)</f>
        <v>#N/A</v>
      </c>
      <c r="R47" t="e">
        <f t="shared" si="1"/>
        <v>#N/A</v>
      </c>
      <c r="S47" s="5" t="s">
        <v>37</v>
      </c>
      <c r="T47" s="5" t="s">
        <v>28</v>
      </c>
      <c r="U47" s="5" t="s">
        <v>28</v>
      </c>
      <c r="V47" s="5" t="s">
        <v>285</v>
      </c>
      <c r="W47" s="5" t="s">
        <v>282</v>
      </c>
      <c r="X47" s="5" t="s">
        <v>39</v>
      </c>
      <c r="Y47" s="5" t="s">
        <v>40</v>
      </c>
      <c r="Z47" s="5" t="s">
        <v>41</v>
      </c>
      <c r="AA47" s="5" t="s">
        <v>42</v>
      </c>
      <c r="AB47" s="5" t="s">
        <v>43</v>
      </c>
    </row>
    <row r="48" ht="25.5" spans="1:28">
      <c r="A48" s="5" t="s">
        <v>286</v>
      </c>
      <c r="B48" s="5" t="s">
        <v>287</v>
      </c>
      <c r="C48" s="7" t="s">
        <v>288</v>
      </c>
      <c r="D48" s="5"/>
      <c r="E48" s="5"/>
      <c r="F48" s="5"/>
      <c r="G48" s="5" t="s">
        <v>32</v>
      </c>
      <c r="H48" s="5" t="s">
        <v>289</v>
      </c>
      <c r="I48" s="5" t="s">
        <v>29</v>
      </c>
      <c r="J48" s="5" t="s">
        <v>29</v>
      </c>
      <c r="K48" s="5" t="s">
        <v>29</v>
      </c>
      <c r="L48" s="5" t="s">
        <v>34</v>
      </c>
      <c r="M48" s="5" t="s">
        <v>34</v>
      </c>
      <c r="N48" s="5" t="s">
        <v>35</v>
      </c>
      <c r="O48" s="5" t="s">
        <v>170</v>
      </c>
      <c r="P48" s="5" t="s">
        <v>170</v>
      </c>
      <c r="Q48" t="e">
        <f>VLOOKUP(B48,[1]Sheet1!$A$1:$B$42,2,0)</f>
        <v>#N/A</v>
      </c>
      <c r="R48" t="e">
        <f t="shared" si="1"/>
        <v>#N/A</v>
      </c>
      <c r="S48" s="5" t="s">
        <v>37</v>
      </c>
      <c r="T48" s="5" t="s">
        <v>28</v>
      </c>
      <c r="U48" s="5" t="s">
        <v>28</v>
      </c>
      <c r="V48" s="5" t="s">
        <v>290</v>
      </c>
      <c r="W48" s="5" t="s">
        <v>287</v>
      </c>
      <c r="X48" s="5" t="s">
        <v>68</v>
      </c>
      <c r="Y48" s="5" t="s">
        <v>40</v>
      </c>
      <c r="Z48" s="5" t="s">
        <v>41</v>
      </c>
      <c r="AA48" s="5" t="s">
        <v>42</v>
      </c>
      <c r="AB48" s="5" t="s">
        <v>43</v>
      </c>
    </row>
    <row r="49" ht="25.5" hidden="1" spans="1:28">
      <c r="A49" s="5" t="s">
        <v>291</v>
      </c>
      <c r="B49" s="8" t="s">
        <v>292</v>
      </c>
      <c r="C49" s="7" t="s">
        <v>293</v>
      </c>
      <c r="D49" s="12">
        <v>205.2</v>
      </c>
      <c r="E49" s="5"/>
      <c r="F49" s="9">
        <v>19</v>
      </c>
      <c r="G49" s="5" t="s">
        <v>32</v>
      </c>
      <c r="H49" s="5" t="s">
        <v>294</v>
      </c>
      <c r="I49" s="5" t="s">
        <v>29</v>
      </c>
      <c r="J49" s="5" t="s">
        <v>29</v>
      </c>
      <c r="K49" s="5" t="s">
        <v>29</v>
      </c>
      <c r="L49" s="5" t="s">
        <v>34</v>
      </c>
      <c r="M49" s="5" t="s">
        <v>34</v>
      </c>
      <c r="N49" s="5" t="s">
        <v>35</v>
      </c>
      <c r="O49" s="5" t="s">
        <v>137</v>
      </c>
      <c r="P49" s="5" t="s">
        <v>137</v>
      </c>
      <c r="Q49">
        <f>VLOOKUP(B49,[1]Sheet1!$A$1:$B$42,2,0)</f>
        <v>11</v>
      </c>
      <c r="R49">
        <f t="shared" si="1"/>
        <v>19</v>
      </c>
      <c r="S49" s="5" t="s">
        <v>37</v>
      </c>
      <c r="T49" s="5" t="s">
        <v>28</v>
      </c>
      <c r="U49" s="5" t="s">
        <v>28</v>
      </c>
      <c r="V49" s="5" t="s">
        <v>295</v>
      </c>
      <c r="W49" s="5" t="s">
        <v>292</v>
      </c>
      <c r="X49" s="5" t="s">
        <v>39</v>
      </c>
      <c r="Y49" s="5" t="s">
        <v>40</v>
      </c>
      <c r="Z49" s="5" t="s">
        <v>41</v>
      </c>
      <c r="AA49" s="5" t="s">
        <v>42</v>
      </c>
      <c r="AB49" s="5" t="s">
        <v>43</v>
      </c>
    </row>
    <row r="50" ht="25.5" hidden="1" spans="1:28">
      <c r="A50" s="5" t="s">
        <v>296</v>
      </c>
      <c r="B50" s="8" t="s">
        <v>297</v>
      </c>
      <c r="C50" s="7" t="s">
        <v>298</v>
      </c>
      <c r="D50" s="12">
        <v>1620</v>
      </c>
      <c r="E50" s="5"/>
      <c r="F50" s="9">
        <v>150</v>
      </c>
      <c r="G50" s="5" t="s">
        <v>32</v>
      </c>
      <c r="H50" s="5" t="s">
        <v>299</v>
      </c>
      <c r="I50" s="5" t="s">
        <v>29</v>
      </c>
      <c r="J50" s="5" t="s">
        <v>29</v>
      </c>
      <c r="K50" s="5" t="s">
        <v>29</v>
      </c>
      <c r="L50" s="5" t="s">
        <v>34</v>
      </c>
      <c r="M50" s="5" t="s">
        <v>34</v>
      </c>
      <c r="N50" s="5" t="s">
        <v>35</v>
      </c>
      <c r="O50" s="5" t="s">
        <v>191</v>
      </c>
      <c r="P50" s="5" t="s">
        <v>191</v>
      </c>
      <c r="Q50">
        <f>VLOOKUP(B50,[1]Sheet1!$A$1:$B$42,2,0)</f>
        <v>15</v>
      </c>
      <c r="R50">
        <f t="shared" si="1"/>
        <v>135</v>
      </c>
      <c r="S50" s="5" t="s">
        <v>37</v>
      </c>
      <c r="T50" s="5" t="s">
        <v>28</v>
      </c>
      <c r="U50" s="5" t="s">
        <v>28</v>
      </c>
      <c r="V50" s="5" t="s">
        <v>300</v>
      </c>
      <c r="W50" s="5" t="s">
        <v>297</v>
      </c>
      <c r="X50" s="5" t="s">
        <v>39</v>
      </c>
      <c r="Y50" s="5" t="s">
        <v>40</v>
      </c>
      <c r="Z50" s="5" t="s">
        <v>41</v>
      </c>
      <c r="AA50" s="5" t="s">
        <v>42</v>
      </c>
      <c r="AB50" s="5" t="s">
        <v>43</v>
      </c>
    </row>
    <row r="51" ht="25.5" hidden="1" spans="1:28">
      <c r="A51" s="5" t="s">
        <v>126</v>
      </c>
      <c r="B51" s="8" t="s">
        <v>301</v>
      </c>
      <c r="C51" s="7" t="s">
        <v>302</v>
      </c>
      <c r="D51" s="12">
        <v>648</v>
      </c>
      <c r="E51" s="5"/>
      <c r="F51" s="9">
        <v>60</v>
      </c>
      <c r="G51" s="5" t="s">
        <v>32</v>
      </c>
      <c r="H51" s="5" t="s">
        <v>303</v>
      </c>
      <c r="I51" s="5" t="s">
        <v>29</v>
      </c>
      <c r="J51" s="5" t="s">
        <v>29</v>
      </c>
      <c r="K51" s="5" t="s">
        <v>29</v>
      </c>
      <c r="L51" s="5" t="s">
        <v>34</v>
      </c>
      <c r="M51" s="5" t="s">
        <v>34</v>
      </c>
      <c r="N51" s="5" t="s">
        <v>35</v>
      </c>
      <c r="O51" s="5" t="s">
        <v>142</v>
      </c>
      <c r="P51" s="5" t="s">
        <v>142</v>
      </c>
      <c r="Q51" t="e">
        <f>VLOOKUP(B51,[1]Sheet1!$A$1:$B$42,2,0)</f>
        <v>#N/A</v>
      </c>
      <c r="R51" t="e">
        <f t="shared" si="1"/>
        <v>#N/A</v>
      </c>
      <c r="S51" s="5" t="s">
        <v>37</v>
      </c>
      <c r="T51" s="5" t="s">
        <v>28</v>
      </c>
      <c r="U51" s="5" t="s">
        <v>28</v>
      </c>
      <c r="V51" s="5" t="s">
        <v>304</v>
      </c>
      <c r="W51" s="5" t="s">
        <v>301</v>
      </c>
      <c r="X51" s="5" t="s">
        <v>39</v>
      </c>
      <c r="Y51" s="5" t="s">
        <v>40</v>
      </c>
      <c r="Z51" s="5" t="s">
        <v>41</v>
      </c>
      <c r="AA51" s="5" t="s">
        <v>42</v>
      </c>
      <c r="AB51" s="5" t="s">
        <v>43</v>
      </c>
    </row>
    <row r="52" ht="25.5" hidden="1" spans="1:28">
      <c r="A52" s="5" t="s">
        <v>305</v>
      </c>
      <c r="B52" s="8" t="s">
        <v>306</v>
      </c>
      <c r="C52" s="7" t="s">
        <v>307</v>
      </c>
      <c r="D52" s="12">
        <v>540</v>
      </c>
      <c r="E52" s="5"/>
      <c r="F52" s="9">
        <v>50</v>
      </c>
      <c r="G52" s="5" t="s">
        <v>32</v>
      </c>
      <c r="H52" s="5" t="s">
        <v>308</v>
      </c>
      <c r="I52" s="5" t="s">
        <v>29</v>
      </c>
      <c r="J52" s="5" t="s">
        <v>29</v>
      </c>
      <c r="K52" s="5" t="s">
        <v>29</v>
      </c>
      <c r="L52" s="5" t="s">
        <v>34</v>
      </c>
      <c r="M52" s="5" t="s">
        <v>34</v>
      </c>
      <c r="N52" s="5" t="s">
        <v>35</v>
      </c>
      <c r="O52" s="5" t="s">
        <v>126</v>
      </c>
      <c r="P52" s="5" t="s">
        <v>126</v>
      </c>
      <c r="Q52" t="e">
        <f>VLOOKUP(B52,[1]Sheet1!$A$1:$B$42,2,0)</f>
        <v>#N/A</v>
      </c>
      <c r="R52" t="e">
        <f t="shared" si="1"/>
        <v>#N/A</v>
      </c>
      <c r="S52" s="5" t="s">
        <v>37</v>
      </c>
      <c r="T52" s="5" t="s">
        <v>28</v>
      </c>
      <c r="U52" s="5" t="s">
        <v>28</v>
      </c>
      <c r="V52" s="5" t="s">
        <v>309</v>
      </c>
      <c r="W52" s="5" t="s">
        <v>306</v>
      </c>
      <c r="X52" s="5" t="s">
        <v>39</v>
      </c>
      <c r="Y52" s="5" t="s">
        <v>40</v>
      </c>
      <c r="Z52" s="5" t="s">
        <v>41</v>
      </c>
      <c r="AA52" s="5" t="s">
        <v>42</v>
      </c>
      <c r="AB52" s="5" t="s">
        <v>43</v>
      </c>
    </row>
    <row r="53" ht="25.5" hidden="1" spans="1:28">
      <c r="A53" s="5" t="s">
        <v>310</v>
      </c>
      <c r="B53" s="8" t="s">
        <v>311</v>
      </c>
      <c r="C53" s="7" t="s">
        <v>312</v>
      </c>
      <c r="D53" s="12">
        <v>324</v>
      </c>
      <c r="E53" s="5"/>
      <c r="F53" s="9">
        <v>30</v>
      </c>
      <c r="G53" s="5" t="s">
        <v>32</v>
      </c>
      <c r="H53" s="5" t="s">
        <v>313</v>
      </c>
      <c r="I53" s="5" t="s">
        <v>29</v>
      </c>
      <c r="J53" s="5" t="s">
        <v>29</v>
      </c>
      <c r="K53" s="5" t="s">
        <v>29</v>
      </c>
      <c r="L53" s="5" t="s">
        <v>34</v>
      </c>
      <c r="M53" s="5" t="s">
        <v>34</v>
      </c>
      <c r="N53" s="5" t="s">
        <v>35</v>
      </c>
      <c r="O53" s="5" t="s">
        <v>137</v>
      </c>
      <c r="P53" s="5" t="s">
        <v>137</v>
      </c>
      <c r="Q53" t="e">
        <f>VLOOKUP(B53,[1]Sheet1!$A$1:$B$42,2,0)</f>
        <v>#N/A</v>
      </c>
      <c r="R53" t="e">
        <f t="shared" si="1"/>
        <v>#N/A</v>
      </c>
      <c r="S53" s="5" t="s">
        <v>37</v>
      </c>
      <c r="T53" s="5" t="s">
        <v>28</v>
      </c>
      <c r="U53" s="5" t="s">
        <v>28</v>
      </c>
      <c r="V53" s="5" t="s">
        <v>314</v>
      </c>
      <c r="W53" s="5" t="s">
        <v>311</v>
      </c>
      <c r="X53" s="5" t="s">
        <v>39</v>
      </c>
      <c r="Y53" s="5" t="s">
        <v>40</v>
      </c>
      <c r="Z53" s="5" t="s">
        <v>41</v>
      </c>
      <c r="AA53" s="5" t="s">
        <v>42</v>
      </c>
      <c r="AB53" s="5" t="s">
        <v>43</v>
      </c>
    </row>
    <row r="54" ht="25.5" hidden="1" spans="1:28">
      <c r="A54" s="5" t="s">
        <v>315</v>
      </c>
      <c r="B54" s="8" t="s">
        <v>316</v>
      </c>
      <c r="C54" s="7" t="s">
        <v>317</v>
      </c>
      <c r="D54" s="12">
        <v>432</v>
      </c>
      <c r="E54" s="5"/>
      <c r="F54" s="9">
        <v>40</v>
      </c>
      <c r="G54" s="5" t="s">
        <v>32</v>
      </c>
      <c r="H54" s="5" t="s">
        <v>318</v>
      </c>
      <c r="I54" s="5" t="s">
        <v>29</v>
      </c>
      <c r="J54" s="5" t="s">
        <v>29</v>
      </c>
      <c r="K54" s="5" t="s">
        <v>29</v>
      </c>
      <c r="L54" s="5" t="s">
        <v>34</v>
      </c>
      <c r="M54" s="5" t="s">
        <v>34</v>
      </c>
      <c r="N54" s="5" t="s">
        <v>35</v>
      </c>
      <c r="O54" s="5" t="s">
        <v>216</v>
      </c>
      <c r="P54" s="5" t="s">
        <v>216</v>
      </c>
      <c r="Q54" t="e">
        <f>VLOOKUP(B54,[1]Sheet1!$A$1:$B$42,2,0)</f>
        <v>#N/A</v>
      </c>
      <c r="R54" t="e">
        <f t="shared" si="1"/>
        <v>#N/A</v>
      </c>
      <c r="S54" s="5" t="s">
        <v>37</v>
      </c>
      <c r="T54" s="5" t="s">
        <v>28</v>
      </c>
      <c r="U54" s="5" t="s">
        <v>28</v>
      </c>
      <c r="V54" s="5" t="s">
        <v>319</v>
      </c>
      <c r="W54" s="5" t="s">
        <v>316</v>
      </c>
      <c r="X54" s="5" t="s">
        <v>39</v>
      </c>
      <c r="Y54" s="5" t="s">
        <v>40</v>
      </c>
      <c r="Z54" s="5" t="s">
        <v>41</v>
      </c>
      <c r="AA54" s="5" t="s">
        <v>42</v>
      </c>
      <c r="AB54" s="5" t="s">
        <v>43</v>
      </c>
    </row>
    <row r="55" ht="25.5" hidden="1" spans="1:28">
      <c r="A55" s="5" t="s">
        <v>320</v>
      </c>
      <c r="B55" s="8" t="s">
        <v>321</v>
      </c>
      <c r="C55" s="7" t="s">
        <v>322</v>
      </c>
      <c r="D55" s="12">
        <v>205.2</v>
      </c>
      <c r="E55" s="5"/>
      <c r="F55" s="9">
        <v>19</v>
      </c>
      <c r="G55" s="5" t="s">
        <v>32</v>
      </c>
      <c r="H55" s="5" t="s">
        <v>323</v>
      </c>
      <c r="I55" s="5" t="s">
        <v>29</v>
      </c>
      <c r="J55" s="5" t="s">
        <v>29</v>
      </c>
      <c r="K55" s="5" t="s">
        <v>29</v>
      </c>
      <c r="L55" s="5" t="s">
        <v>34</v>
      </c>
      <c r="M55" s="5" t="s">
        <v>34</v>
      </c>
      <c r="N55" s="5" t="s">
        <v>35</v>
      </c>
      <c r="O55" s="5" t="s">
        <v>144</v>
      </c>
      <c r="P55" s="5" t="s">
        <v>144</v>
      </c>
      <c r="Q55" t="e">
        <f>VLOOKUP(B55,[1]Sheet1!$A$1:$B$42,2,0)</f>
        <v>#N/A</v>
      </c>
      <c r="R55" t="e">
        <f t="shared" si="1"/>
        <v>#N/A</v>
      </c>
      <c r="S55" s="5" t="s">
        <v>37</v>
      </c>
      <c r="T55" s="5" t="s">
        <v>28</v>
      </c>
      <c r="U55" s="5" t="s">
        <v>28</v>
      </c>
      <c r="V55" s="5" t="s">
        <v>324</v>
      </c>
      <c r="W55" s="5" t="s">
        <v>321</v>
      </c>
      <c r="X55" s="5" t="s">
        <v>39</v>
      </c>
      <c r="Y55" s="5" t="s">
        <v>40</v>
      </c>
      <c r="Z55" s="5" t="s">
        <v>41</v>
      </c>
      <c r="AA55" s="5" t="s">
        <v>42</v>
      </c>
      <c r="AB55" s="5" t="s">
        <v>43</v>
      </c>
    </row>
    <row r="56" ht="25.5" hidden="1" spans="1:28">
      <c r="A56" s="5" t="s">
        <v>48</v>
      </c>
      <c r="B56" s="8" t="s">
        <v>325</v>
      </c>
      <c r="C56" s="7" t="s">
        <v>326</v>
      </c>
      <c r="D56" s="12">
        <v>205.2</v>
      </c>
      <c r="E56" s="5"/>
      <c r="F56" s="9">
        <v>19</v>
      </c>
      <c r="G56" s="5" t="s">
        <v>32</v>
      </c>
      <c r="H56" s="5" t="s">
        <v>327</v>
      </c>
      <c r="I56" s="5" t="s">
        <v>29</v>
      </c>
      <c r="J56" s="5" t="s">
        <v>29</v>
      </c>
      <c r="K56" s="5" t="s">
        <v>29</v>
      </c>
      <c r="L56" s="5" t="s">
        <v>34</v>
      </c>
      <c r="M56" s="5" t="s">
        <v>34</v>
      </c>
      <c r="N56" s="5" t="s">
        <v>35</v>
      </c>
      <c r="O56" s="5" t="s">
        <v>310</v>
      </c>
      <c r="P56" s="5" t="s">
        <v>310</v>
      </c>
      <c r="Q56">
        <f>VLOOKUP(B56,[1]Sheet1!$A$1:$B$42,2,0)</f>
        <v>33</v>
      </c>
      <c r="R56">
        <f t="shared" si="1"/>
        <v>19</v>
      </c>
      <c r="S56" s="5" t="s">
        <v>37</v>
      </c>
      <c r="T56" s="5" t="s">
        <v>28</v>
      </c>
      <c r="U56" s="5" t="s">
        <v>28</v>
      </c>
      <c r="V56" s="5" t="s">
        <v>328</v>
      </c>
      <c r="W56" s="5" t="s">
        <v>325</v>
      </c>
      <c r="X56" s="5" t="s">
        <v>39</v>
      </c>
      <c r="Y56" s="5" t="s">
        <v>40</v>
      </c>
      <c r="Z56" s="5" t="s">
        <v>41</v>
      </c>
      <c r="AA56" s="5" t="s">
        <v>42</v>
      </c>
      <c r="AB56" s="5" t="s">
        <v>43</v>
      </c>
    </row>
    <row r="57" ht="25.5" hidden="1" spans="1:28">
      <c r="A57" s="5" t="s">
        <v>329</v>
      </c>
      <c r="B57" s="8" t="s">
        <v>330</v>
      </c>
      <c r="C57" s="7" t="s">
        <v>331</v>
      </c>
      <c r="D57" s="9">
        <v>324</v>
      </c>
      <c r="E57" s="5"/>
      <c r="F57" s="9">
        <v>30</v>
      </c>
      <c r="G57" s="5" t="s">
        <v>32</v>
      </c>
      <c r="H57" s="5" t="s">
        <v>332</v>
      </c>
      <c r="I57" s="5" t="s">
        <v>29</v>
      </c>
      <c r="J57" s="5" t="s">
        <v>29</v>
      </c>
      <c r="K57" s="5" t="s">
        <v>29</v>
      </c>
      <c r="L57" s="5" t="s">
        <v>34</v>
      </c>
      <c r="M57" s="5" t="s">
        <v>34</v>
      </c>
      <c r="N57" s="5" t="s">
        <v>35</v>
      </c>
      <c r="O57" s="5" t="s">
        <v>137</v>
      </c>
      <c r="P57" s="5" t="s">
        <v>137</v>
      </c>
      <c r="Q57" t="e">
        <f>VLOOKUP(B57,[1]Sheet1!$A$1:$B$42,2,0)</f>
        <v>#N/A</v>
      </c>
      <c r="R57" t="e">
        <f t="shared" si="1"/>
        <v>#N/A</v>
      </c>
      <c r="S57" s="5" t="s">
        <v>37</v>
      </c>
      <c r="T57" s="5" t="s">
        <v>28</v>
      </c>
      <c r="U57" s="5" t="s">
        <v>28</v>
      </c>
      <c r="V57" s="5" t="s">
        <v>333</v>
      </c>
      <c r="W57" s="5" t="s">
        <v>330</v>
      </c>
      <c r="X57" s="5" t="s">
        <v>39</v>
      </c>
      <c r="Y57" s="5" t="s">
        <v>40</v>
      </c>
      <c r="Z57" s="5" t="s">
        <v>41</v>
      </c>
      <c r="AA57" s="5" t="s">
        <v>42</v>
      </c>
      <c r="AB57" s="5" t="s">
        <v>43</v>
      </c>
    </row>
    <row r="58" ht="25.5" hidden="1" spans="1:28">
      <c r="A58" s="5" t="s">
        <v>334</v>
      </c>
      <c r="B58" s="8" t="s">
        <v>335</v>
      </c>
      <c r="C58" s="7" t="s">
        <v>336</v>
      </c>
      <c r="D58" s="9">
        <v>291.6</v>
      </c>
      <c r="E58" s="5"/>
      <c r="F58" s="9">
        <v>27</v>
      </c>
      <c r="G58" s="5" t="s">
        <v>32</v>
      </c>
      <c r="H58" s="5" t="s">
        <v>337</v>
      </c>
      <c r="I58" s="5" t="s">
        <v>29</v>
      </c>
      <c r="J58" s="5" t="s">
        <v>29</v>
      </c>
      <c r="K58" s="5" t="s">
        <v>29</v>
      </c>
      <c r="L58" s="5" t="s">
        <v>34</v>
      </c>
      <c r="M58" s="5" t="s">
        <v>34</v>
      </c>
      <c r="N58" s="5" t="s">
        <v>35</v>
      </c>
      <c r="O58" s="5" t="s">
        <v>187</v>
      </c>
      <c r="P58" s="5" t="s">
        <v>187</v>
      </c>
      <c r="Q58" t="e">
        <f>VLOOKUP(B58,[1]Sheet1!$A$1:$B$42,2,0)</f>
        <v>#N/A</v>
      </c>
      <c r="R58" t="e">
        <f t="shared" si="1"/>
        <v>#N/A</v>
      </c>
      <c r="S58" s="5" t="s">
        <v>37</v>
      </c>
      <c r="T58" s="5" t="s">
        <v>28</v>
      </c>
      <c r="U58" s="5" t="s">
        <v>28</v>
      </c>
      <c r="V58" s="5" t="s">
        <v>338</v>
      </c>
      <c r="W58" s="5" t="s">
        <v>335</v>
      </c>
      <c r="X58" s="5" t="s">
        <v>39</v>
      </c>
      <c r="Y58" s="5" t="s">
        <v>40</v>
      </c>
      <c r="Z58" s="5" t="s">
        <v>41</v>
      </c>
      <c r="AA58" s="5" t="s">
        <v>42</v>
      </c>
      <c r="AB58" s="5" t="s">
        <v>43</v>
      </c>
    </row>
    <row r="59" ht="25.5" hidden="1" spans="1:28">
      <c r="A59" s="5" t="s">
        <v>339</v>
      </c>
      <c r="B59" s="8" t="s">
        <v>340</v>
      </c>
      <c r="C59" s="7" t="s">
        <v>341</v>
      </c>
      <c r="D59" s="9">
        <v>594</v>
      </c>
      <c r="E59" s="5"/>
      <c r="F59" s="9">
        <v>55</v>
      </c>
      <c r="G59" s="5" t="s">
        <v>32</v>
      </c>
      <c r="H59" s="5" t="s">
        <v>342</v>
      </c>
      <c r="I59" s="5" t="s">
        <v>29</v>
      </c>
      <c r="J59" s="5" t="s">
        <v>29</v>
      </c>
      <c r="K59" s="5" t="s">
        <v>29</v>
      </c>
      <c r="L59" s="5" t="s">
        <v>34</v>
      </c>
      <c r="M59" s="5" t="s">
        <v>34</v>
      </c>
      <c r="N59" s="5" t="s">
        <v>35</v>
      </c>
      <c r="O59" s="5" t="s">
        <v>48</v>
      </c>
      <c r="P59" s="5" t="s">
        <v>48</v>
      </c>
      <c r="Q59" t="e">
        <f>VLOOKUP(B59,[1]Sheet1!$A$1:$B$42,2,0)</f>
        <v>#N/A</v>
      </c>
      <c r="R59" t="e">
        <f t="shared" si="1"/>
        <v>#N/A</v>
      </c>
      <c r="S59" s="5" t="s">
        <v>37</v>
      </c>
      <c r="T59" s="5" t="s">
        <v>28</v>
      </c>
      <c r="U59" s="5" t="s">
        <v>28</v>
      </c>
      <c r="V59" s="5" t="s">
        <v>343</v>
      </c>
      <c r="W59" s="5" t="s">
        <v>340</v>
      </c>
      <c r="X59" s="5" t="s">
        <v>39</v>
      </c>
      <c r="Y59" s="5" t="s">
        <v>40</v>
      </c>
      <c r="Z59" s="5" t="s">
        <v>41</v>
      </c>
      <c r="AA59" s="5" t="s">
        <v>42</v>
      </c>
      <c r="AB59" s="5" t="s">
        <v>43</v>
      </c>
    </row>
    <row r="60" ht="25.5" hidden="1" spans="1:28">
      <c r="A60" s="5" t="s">
        <v>344</v>
      </c>
      <c r="B60" s="8" t="s">
        <v>345</v>
      </c>
      <c r="C60" s="7" t="s">
        <v>346</v>
      </c>
      <c r="D60" s="9">
        <v>324</v>
      </c>
      <c r="E60" s="5"/>
      <c r="F60" s="9">
        <v>30</v>
      </c>
      <c r="G60" s="5" t="s">
        <v>32</v>
      </c>
      <c r="H60" s="5" t="s">
        <v>347</v>
      </c>
      <c r="I60" s="5" t="s">
        <v>29</v>
      </c>
      <c r="J60" s="5" t="s">
        <v>29</v>
      </c>
      <c r="K60" s="5" t="s">
        <v>29</v>
      </c>
      <c r="L60" s="5" t="s">
        <v>34</v>
      </c>
      <c r="M60" s="5" t="s">
        <v>34</v>
      </c>
      <c r="N60" s="5" t="s">
        <v>35</v>
      </c>
      <c r="O60" s="5" t="s">
        <v>180</v>
      </c>
      <c r="P60" s="5" t="s">
        <v>180</v>
      </c>
      <c r="Q60">
        <f>VLOOKUP(B60,[1]Sheet1!$A$1:$B$42,2,0)</f>
        <v>50</v>
      </c>
      <c r="R60">
        <f t="shared" si="1"/>
        <v>30</v>
      </c>
      <c r="S60" s="5" t="s">
        <v>37</v>
      </c>
      <c r="T60" s="5" t="s">
        <v>28</v>
      </c>
      <c r="U60" s="5" t="s">
        <v>28</v>
      </c>
      <c r="V60" s="5" t="s">
        <v>348</v>
      </c>
      <c r="W60" s="5" t="s">
        <v>345</v>
      </c>
      <c r="X60" s="5" t="s">
        <v>39</v>
      </c>
      <c r="Y60" s="5" t="s">
        <v>40</v>
      </c>
      <c r="Z60" s="5" t="s">
        <v>41</v>
      </c>
      <c r="AA60" s="5" t="s">
        <v>42</v>
      </c>
      <c r="AB60" s="5" t="s">
        <v>43</v>
      </c>
    </row>
    <row r="61" ht="25.5" hidden="1" spans="1:28">
      <c r="A61" s="5" t="s">
        <v>142</v>
      </c>
      <c r="B61" s="8" t="s">
        <v>349</v>
      </c>
      <c r="C61" s="7" t="s">
        <v>350</v>
      </c>
      <c r="D61" s="9">
        <v>702</v>
      </c>
      <c r="E61" s="5"/>
      <c r="F61" s="9">
        <v>65</v>
      </c>
      <c r="G61" s="5" t="s">
        <v>32</v>
      </c>
      <c r="H61" s="5" t="s">
        <v>351</v>
      </c>
      <c r="I61" s="5" t="s">
        <v>29</v>
      </c>
      <c r="J61" s="5" t="s">
        <v>29</v>
      </c>
      <c r="K61" s="5" t="s">
        <v>29</v>
      </c>
      <c r="L61" s="5" t="s">
        <v>34</v>
      </c>
      <c r="M61" s="5" t="s">
        <v>34</v>
      </c>
      <c r="N61" s="5" t="s">
        <v>35</v>
      </c>
      <c r="O61" s="5" t="s">
        <v>352</v>
      </c>
      <c r="P61" s="5" t="s">
        <v>352</v>
      </c>
      <c r="Q61" t="e">
        <f>VLOOKUP(B61,[1]Sheet1!$A$1:$B$42,2,0)</f>
        <v>#N/A</v>
      </c>
      <c r="R61" t="e">
        <f t="shared" si="1"/>
        <v>#N/A</v>
      </c>
      <c r="S61" s="5" t="s">
        <v>37</v>
      </c>
      <c r="T61" s="5" t="s">
        <v>28</v>
      </c>
      <c r="U61" s="5" t="s">
        <v>28</v>
      </c>
      <c r="V61" s="5" t="s">
        <v>353</v>
      </c>
      <c r="W61" s="5" t="s">
        <v>349</v>
      </c>
      <c r="X61" s="5" t="s">
        <v>39</v>
      </c>
      <c r="Y61" s="5" t="s">
        <v>40</v>
      </c>
      <c r="Z61" s="5" t="s">
        <v>41</v>
      </c>
      <c r="AA61" s="5" t="s">
        <v>42</v>
      </c>
      <c r="AB61" s="5" t="s">
        <v>43</v>
      </c>
    </row>
    <row r="62" ht="25.5" hidden="1" spans="1:28">
      <c r="A62" s="5" t="s">
        <v>354</v>
      </c>
      <c r="B62" s="8" t="s">
        <v>355</v>
      </c>
      <c r="C62" s="7" t="s">
        <v>356</v>
      </c>
      <c r="D62" s="9">
        <v>432</v>
      </c>
      <c r="E62" s="5"/>
      <c r="F62" s="9">
        <v>40</v>
      </c>
      <c r="G62" s="5" t="s">
        <v>32</v>
      </c>
      <c r="H62" s="5" t="s">
        <v>357</v>
      </c>
      <c r="I62" s="5" t="s">
        <v>29</v>
      </c>
      <c r="J62" s="5" t="s">
        <v>29</v>
      </c>
      <c r="K62" s="5" t="s">
        <v>29</v>
      </c>
      <c r="L62" s="5" t="s">
        <v>34</v>
      </c>
      <c r="M62" s="5" t="s">
        <v>34</v>
      </c>
      <c r="N62" s="5" t="s">
        <v>35</v>
      </c>
      <c r="O62" s="5" t="s">
        <v>216</v>
      </c>
      <c r="P62" s="5" t="s">
        <v>216</v>
      </c>
      <c r="Q62" t="e">
        <f>VLOOKUP(B62,[1]Sheet1!$A$1:$B$42,2,0)</f>
        <v>#N/A</v>
      </c>
      <c r="R62" t="e">
        <f t="shared" si="1"/>
        <v>#N/A</v>
      </c>
      <c r="S62" s="5" t="s">
        <v>37</v>
      </c>
      <c r="T62" s="5" t="s">
        <v>28</v>
      </c>
      <c r="U62" s="5" t="s">
        <v>28</v>
      </c>
      <c r="V62" s="5" t="s">
        <v>358</v>
      </c>
      <c r="W62" s="5" t="s">
        <v>355</v>
      </c>
      <c r="X62" s="5" t="s">
        <v>39</v>
      </c>
      <c r="Y62" s="5" t="s">
        <v>40</v>
      </c>
      <c r="Z62" s="5" t="s">
        <v>41</v>
      </c>
      <c r="AA62" s="5" t="s">
        <v>42</v>
      </c>
      <c r="AB62" s="5" t="s">
        <v>43</v>
      </c>
    </row>
    <row r="63" ht="25.5" hidden="1" spans="1:28">
      <c r="A63" s="5" t="s">
        <v>359</v>
      </c>
      <c r="B63" s="6" t="s">
        <v>360</v>
      </c>
      <c r="C63" s="7" t="s">
        <v>361</v>
      </c>
      <c r="D63" s="5"/>
      <c r="E63" s="5"/>
      <c r="F63" s="5"/>
      <c r="G63" s="5" t="s">
        <v>32</v>
      </c>
      <c r="H63" s="5" t="s">
        <v>362</v>
      </c>
      <c r="I63" s="5" t="s">
        <v>29</v>
      </c>
      <c r="J63" s="5" t="s">
        <v>29</v>
      </c>
      <c r="K63" s="5" t="s">
        <v>29</v>
      </c>
      <c r="L63" s="5" t="s">
        <v>34</v>
      </c>
      <c r="M63" s="5" t="s">
        <v>34</v>
      </c>
      <c r="N63" s="5" t="s">
        <v>35</v>
      </c>
      <c r="O63" s="5" t="s">
        <v>363</v>
      </c>
      <c r="P63" s="5" t="s">
        <v>363</v>
      </c>
      <c r="Q63">
        <f>VLOOKUP(B63,[1]Sheet1!$A$1:$B$42,2,0)</f>
        <v>92</v>
      </c>
      <c r="R63">
        <f t="shared" si="1"/>
        <v>-17</v>
      </c>
      <c r="S63" s="5" t="s">
        <v>37</v>
      </c>
      <c r="T63" s="5" t="s">
        <v>28</v>
      </c>
      <c r="U63" s="5" t="s">
        <v>28</v>
      </c>
      <c r="V63" s="5" t="s">
        <v>364</v>
      </c>
      <c r="W63" s="5" t="s">
        <v>360</v>
      </c>
      <c r="X63" s="5" t="s">
        <v>39</v>
      </c>
      <c r="Y63" s="5" t="s">
        <v>40</v>
      </c>
      <c r="Z63" s="5" t="s">
        <v>41</v>
      </c>
      <c r="AA63" s="5" t="s">
        <v>42</v>
      </c>
      <c r="AB63" s="5" t="s">
        <v>43</v>
      </c>
    </row>
    <row r="64" ht="25.5" hidden="1" spans="1:28">
      <c r="A64" s="5" t="s">
        <v>365</v>
      </c>
      <c r="B64" s="8" t="s">
        <v>366</v>
      </c>
      <c r="C64" s="7" t="s">
        <v>367</v>
      </c>
      <c r="D64" s="9">
        <v>756</v>
      </c>
      <c r="E64" s="5"/>
      <c r="F64" s="9">
        <v>70</v>
      </c>
      <c r="G64" s="5" t="s">
        <v>32</v>
      </c>
      <c r="H64" s="5" t="s">
        <v>368</v>
      </c>
      <c r="I64" s="5" t="s">
        <v>29</v>
      </c>
      <c r="J64" s="5" t="s">
        <v>29</v>
      </c>
      <c r="K64" s="5" t="s">
        <v>29</v>
      </c>
      <c r="L64" s="5" t="s">
        <v>34</v>
      </c>
      <c r="M64" s="5" t="s">
        <v>34</v>
      </c>
      <c r="N64" s="5" t="s">
        <v>35</v>
      </c>
      <c r="O64" s="5" t="s">
        <v>227</v>
      </c>
      <c r="P64" s="5" t="s">
        <v>227</v>
      </c>
      <c r="Q64" t="e">
        <f>VLOOKUP(B64,[1]Sheet1!$A$1:$B$42,2,0)</f>
        <v>#N/A</v>
      </c>
      <c r="R64" t="e">
        <f t="shared" si="1"/>
        <v>#N/A</v>
      </c>
      <c r="S64" s="5" t="s">
        <v>37</v>
      </c>
      <c r="T64" s="5" t="s">
        <v>28</v>
      </c>
      <c r="U64" s="5" t="s">
        <v>28</v>
      </c>
      <c r="V64" s="5" t="s">
        <v>369</v>
      </c>
      <c r="W64" s="5" t="s">
        <v>366</v>
      </c>
      <c r="X64" s="5" t="s">
        <v>39</v>
      </c>
      <c r="Y64" s="5" t="s">
        <v>40</v>
      </c>
      <c r="Z64" s="5" t="s">
        <v>41</v>
      </c>
      <c r="AA64" s="5" t="s">
        <v>42</v>
      </c>
      <c r="AB64" s="5" t="s">
        <v>43</v>
      </c>
    </row>
    <row r="65" ht="25.5" hidden="1" spans="1:28">
      <c r="A65" s="5" t="s">
        <v>238</v>
      </c>
      <c r="B65" s="8" t="s">
        <v>370</v>
      </c>
      <c r="C65" s="7" t="s">
        <v>371</v>
      </c>
      <c r="D65" s="9">
        <v>75.6</v>
      </c>
      <c r="E65" s="5"/>
      <c r="F65" s="9">
        <v>7</v>
      </c>
      <c r="G65" s="5" t="s">
        <v>32</v>
      </c>
      <c r="H65" s="5" t="s">
        <v>372</v>
      </c>
      <c r="I65" s="5" t="s">
        <v>29</v>
      </c>
      <c r="J65" s="5" t="s">
        <v>29</v>
      </c>
      <c r="K65" s="5" t="s">
        <v>29</v>
      </c>
      <c r="L65" s="5" t="s">
        <v>34</v>
      </c>
      <c r="M65" s="5" t="s">
        <v>34</v>
      </c>
      <c r="N65" s="5" t="s">
        <v>35</v>
      </c>
      <c r="O65" s="5" t="s">
        <v>216</v>
      </c>
      <c r="P65" s="5" t="s">
        <v>216</v>
      </c>
      <c r="Q65">
        <v>33</v>
      </c>
      <c r="R65">
        <f t="shared" si="1"/>
        <v>7</v>
      </c>
      <c r="S65" s="5" t="s">
        <v>37</v>
      </c>
      <c r="T65" s="5" t="s">
        <v>28</v>
      </c>
      <c r="U65" s="5" t="s">
        <v>28</v>
      </c>
      <c r="V65" s="5" t="s">
        <v>373</v>
      </c>
      <c r="W65" s="5" t="s">
        <v>370</v>
      </c>
      <c r="X65" s="5" t="s">
        <v>39</v>
      </c>
      <c r="Y65" s="5" t="s">
        <v>40</v>
      </c>
      <c r="Z65" s="5" t="s">
        <v>41</v>
      </c>
      <c r="AA65" s="5" t="s">
        <v>42</v>
      </c>
      <c r="AB65" s="5" t="s">
        <v>43</v>
      </c>
    </row>
    <row r="66" ht="25.5" hidden="1" spans="1:28">
      <c r="A66" s="5" t="s">
        <v>352</v>
      </c>
      <c r="B66" s="8" t="s">
        <v>374</v>
      </c>
      <c r="C66" s="7" t="s">
        <v>375</v>
      </c>
      <c r="D66" s="9">
        <v>680.4</v>
      </c>
      <c r="E66" s="5"/>
      <c r="F66" s="9">
        <v>63</v>
      </c>
      <c r="G66" s="5" t="s">
        <v>32</v>
      </c>
      <c r="H66" s="5" t="s">
        <v>376</v>
      </c>
      <c r="I66" s="5" t="s">
        <v>29</v>
      </c>
      <c r="J66" s="5" t="s">
        <v>29</v>
      </c>
      <c r="K66" s="5" t="s">
        <v>29</v>
      </c>
      <c r="L66" s="5" t="s">
        <v>34</v>
      </c>
      <c r="M66" s="5" t="s">
        <v>34</v>
      </c>
      <c r="N66" s="5" t="s">
        <v>35</v>
      </c>
      <c r="O66" s="5" t="s">
        <v>365</v>
      </c>
      <c r="P66" s="5" t="s">
        <v>365</v>
      </c>
      <c r="Q66" t="e">
        <f>VLOOKUP(B66,[1]Sheet1!$A$1:$B$42,2,0)</f>
        <v>#N/A</v>
      </c>
      <c r="R66" t="e">
        <f t="shared" si="1"/>
        <v>#N/A</v>
      </c>
      <c r="S66" s="5" t="s">
        <v>37</v>
      </c>
      <c r="T66" s="5" t="s">
        <v>28</v>
      </c>
      <c r="U66" s="5" t="s">
        <v>28</v>
      </c>
      <c r="V66" s="5" t="s">
        <v>377</v>
      </c>
      <c r="W66" s="5" t="s">
        <v>374</v>
      </c>
      <c r="X66" s="5" t="s">
        <v>39</v>
      </c>
      <c r="Y66" s="5" t="s">
        <v>40</v>
      </c>
      <c r="Z66" s="5" t="s">
        <v>41</v>
      </c>
      <c r="AA66" s="5" t="s">
        <v>42</v>
      </c>
      <c r="AB66" s="5" t="s">
        <v>43</v>
      </c>
    </row>
    <row r="67" ht="25.5" hidden="1" spans="1:28">
      <c r="A67" s="5" t="s">
        <v>378</v>
      </c>
      <c r="B67" s="8" t="s">
        <v>379</v>
      </c>
      <c r="C67" s="7" t="s">
        <v>380</v>
      </c>
      <c r="D67" s="9">
        <v>540</v>
      </c>
      <c r="E67" s="5"/>
      <c r="F67" s="9">
        <v>50</v>
      </c>
      <c r="G67" s="5" t="s">
        <v>32</v>
      </c>
      <c r="H67" s="5" t="s">
        <v>381</v>
      </c>
      <c r="I67" s="5" t="s">
        <v>29</v>
      </c>
      <c r="J67" s="5" t="s">
        <v>29</v>
      </c>
      <c r="K67" s="5" t="s">
        <v>29</v>
      </c>
      <c r="L67" s="5" t="s">
        <v>34</v>
      </c>
      <c r="M67" s="5" t="s">
        <v>34</v>
      </c>
      <c r="N67" s="5" t="s">
        <v>35</v>
      </c>
      <c r="O67" s="5" t="s">
        <v>126</v>
      </c>
      <c r="P67" s="5" t="s">
        <v>126</v>
      </c>
      <c r="Q67" t="e">
        <f>VLOOKUP(B67,[1]Sheet1!$A$1:$B$42,2,0)</f>
        <v>#N/A</v>
      </c>
      <c r="R67" t="e">
        <f t="shared" ref="R67:R98" si="2">O67-Q67</f>
        <v>#N/A</v>
      </c>
      <c r="S67" s="5" t="s">
        <v>37</v>
      </c>
      <c r="T67" s="5" t="s">
        <v>28</v>
      </c>
      <c r="U67" s="5" t="s">
        <v>28</v>
      </c>
      <c r="V67" s="5" t="s">
        <v>382</v>
      </c>
      <c r="W67" s="5" t="s">
        <v>379</v>
      </c>
      <c r="X67" s="5" t="s">
        <v>39</v>
      </c>
      <c r="Y67" s="5" t="s">
        <v>40</v>
      </c>
      <c r="Z67" s="5" t="s">
        <v>41</v>
      </c>
      <c r="AA67" s="5" t="s">
        <v>42</v>
      </c>
      <c r="AB67" s="5" t="s">
        <v>43</v>
      </c>
    </row>
    <row r="68" ht="25.5" hidden="1" spans="1:28">
      <c r="A68" s="5" t="s">
        <v>383</v>
      </c>
      <c r="B68" s="8" t="s">
        <v>384</v>
      </c>
      <c r="C68" s="7" t="s">
        <v>385</v>
      </c>
      <c r="D68" s="9">
        <v>1058.4</v>
      </c>
      <c r="E68" s="5"/>
      <c r="F68" s="9">
        <v>98</v>
      </c>
      <c r="G68" s="5" t="s">
        <v>32</v>
      </c>
      <c r="H68" s="5" t="s">
        <v>386</v>
      </c>
      <c r="I68" s="5" t="s">
        <v>29</v>
      </c>
      <c r="J68" s="5" t="s">
        <v>29</v>
      </c>
      <c r="K68" s="5" t="s">
        <v>29</v>
      </c>
      <c r="L68" s="5" t="s">
        <v>34</v>
      </c>
      <c r="M68" s="5" t="s">
        <v>34</v>
      </c>
      <c r="N68" s="5" t="s">
        <v>35</v>
      </c>
      <c r="O68" s="5" t="s">
        <v>387</v>
      </c>
      <c r="P68" s="5" t="s">
        <v>387</v>
      </c>
      <c r="Q68">
        <f>VLOOKUP(B68,[1]Sheet1!$A$1:$B$42,2,0)</f>
        <v>22</v>
      </c>
      <c r="R68">
        <f t="shared" si="2"/>
        <v>98</v>
      </c>
      <c r="S68" s="5" t="s">
        <v>37</v>
      </c>
      <c r="T68" s="5" t="s">
        <v>28</v>
      </c>
      <c r="U68" s="5" t="s">
        <v>28</v>
      </c>
      <c r="V68" s="5" t="s">
        <v>388</v>
      </c>
      <c r="W68" s="5" t="s">
        <v>384</v>
      </c>
      <c r="X68" s="5" t="s">
        <v>39</v>
      </c>
      <c r="Y68" s="5" t="s">
        <v>40</v>
      </c>
      <c r="Z68" s="5" t="s">
        <v>41</v>
      </c>
      <c r="AA68" s="5" t="s">
        <v>42</v>
      </c>
      <c r="AB68" s="5" t="s">
        <v>43</v>
      </c>
    </row>
    <row r="69" ht="25.5" hidden="1" spans="1:28">
      <c r="A69" s="5" t="s">
        <v>389</v>
      </c>
      <c r="B69" s="8" t="s">
        <v>390</v>
      </c>
      <c r="C69" s="7" t="s">
        <v>391</v>
      </c>
      <c r="D69" s="9">
        <v>540</v>
      </c>
      <c r="E69" s="5"/>
      <c r="F69" s="9">
        <v>50</v>
      </c>
      <c r="G69" s="5" t="s">
        <v>32</v>
      </c>
      <c r="H69" s="5" t="s">
        <v>392</v>
      </c>
      <c r="I69" s="5" t="s">
        <v>29</v>
      </c>
      <c r="J69" s="5" t="s">
        <v>29</v>
      </c>
      <c r="K69" s="5" t="s">
        <v>29</v>
      </c>
      <c r="L69" s="5" t="s">
        <v>34</v>
      </c>
      <c r="M69" s="5" t="s">
        <v>34</v>
      </c>
      <c r="N69" s="5" t="s">
        <v>35</v>
      </c>
      <c r="O69" s="5" t="s">
        <v>126</v>
      </c>
      <c r="P69" s="5" t="s">
        <v>126</v>
      </c>
      <c r="Q69" t="e">
        <f>VLOOKUP(B69,[1]Sheet1!$A$1:$B$42,2,0)</f>
        <v>#N/A</v>
      </c>
      <c r="R69" t="e">
        <f t="shared" si="2"/>
        <v>#N/A</v>
      </c>
      <c r="S69" s="5" t="s">
        <v>37</v>
      </c>
      <c r="T69" s="5" t="s">
        <v>28</v>
      </c>
      <c r="U69" s="5" t="s">
        <v>28</v>
      </c>
      <c r="V69" s="5" t="s">
        <v>393</v>
      </c>
      <c r="W69" s="5" t="s">
        <v>390</v>
      </c>
      <c r="X69" s="5" t="s">
        <v>39</v>
      </c>
      <c r="Y69" s="5" t="s">
        <v>40</v>
      </c>
      <c r="Z69" s="5" t="s">
        <v>41</v>
      </c>
      <c r="AA69" s="5" t="s">
        <v>42</v>
      </c>
      <c r="AB69" s="5" t="s">
        <v>43</v>
      </c>
    </row>
    <row r="70" ht="25.5" hidden="1" spans="1:28">
      <c r="A70" s="5" t="s">
        <v>394</v>
      </c>
      <c r="B70" s="8" t="s">
        <v>395</v>
      </c>
      <c r="C70" s="7" t="s">
        <v>396</v>
      </c>
      <c r="D70" s="9">
        <v>853.2</v>
      </c>
      <c r="E70" s="5"/>
      <c r="F70" s="9">
        <v>79</v>
      </c>
      <c r="G70" s="5" t="s">
        <v>32</v>
      </c>
      <c r="H70" s="5" t="s">
        <v>397</v>
      </c>
      <c r="I70" s="5" t="s">
        <v>29</v>
      </c>
      <c r="J70" s="5" t="s">
        <v>29</v>
      </c>
      <c r="K70" s="5" t="s">
        <v>29</v>
      </c>
      <c r="L70" s="5" t="s">
        <v>34</v>
      </c>
      <c r="M70" s="5" t="s">
        <v>34</v>
      </c>
      <c r="N70" s="5" t="s">
        <v>35</v>
      </c>
      <c r="O70" s="5" t="s">
        <v>398</v>
      </c>
      <c r="P70" s="5" t="s">
        <v>398</v>
      </c>
      <c r="Q70">
        <f>VLOOKUP(B70,[1]Sheet1!$A$1:$B$42,2,0)</f>
        <v>33</v>
      </c>
      <c r="R70">
        <f t="shared" si="2"/>
        <v>79</v>
      </c>
      <c r="S70" s="5" t="s">
        <v>37</v>
      </c>
      <c r="T70" s="5" t="s">
        <v>28</v>
      </c>
      <c r="U70" s="5" t="s">
        <v>28</v>
      </c>
      <c r="V70" s="5" t="s">
        <v>399</v>
      </c>
      <c r="W70" s="5" t="s">
        <v>395</v>
      </c>
      <c r="X70" s="5" t="s">
        <v>39</v>
      </c>
      <c r="Y70" s="5" t="s">
        <v>40</v>
      </c>
      <c r="Z70" s="5" t="s">
        <v>41</v>
      </c>
      <c r="AA70" s="5" t="s">
        <v>42</v>
      </c>
      <c r="AB70" s="5" t="s">
        <v>43</v>
      </c>
    </row>
    <row r="71" ht="25.5" spans="1:28">
      <c r="A71" s="5" t="s">
        <v>227</v>
      </c>
      <c r="B71" s="5" t="s">
        <v>400</v>
      </c>
      <c r="C71" s="7" t="s">
        <v>401</v>
      </c>
      <c r="D71" s="5"/>
      <c r="E71" s="5"/>
      <c r="F71" s="5"/>
      <c r="G71" s="5" t="s">
        <v>32</v>
      </c>
      <c r="H71" s="5" t="s">
        <v>402</v>
      </c>
      <c r="I71" s="5" t="s">
        <v>29</v>
      </c>
      <c r="J71" s="5" t="s">
        <v>29</v>
      </c>
      <c r="K71" s="5" t="s">
        <v>29</v>
      </c>
      <c r="L71" s="5" t="s">
        <v>34</v>
      </c>
      <c r="M71" s="5" t="s">
        <v>34</v>
      </c>
      <c r="N71" s="5" t="s">
        <v>35</v>
      </c>
      <c r="O71" s="5" t="s">
        <v>106</v>
      </c>
      <c r="P71" s="5" t="s">
        <v>106</v>
      </c>
      <c r="Q71" t="e">
        <f>VLOOKUP(B71,[1]Sheet1!$A$1:$B$42,2,0)</f>
        <v>#N/A</v>
      </c>
      <c r="R71" t="e">
        <f t="shared" si="2"/>
        <v>#N/A</v>
      </c>
      <c r="S71" s="5" t="s">
        <v>37</v>
      </c>
      <c r="T71" s="5" t="s">
        <v>28</v>
      </c>
      <c r="U71" s="5" t="s">
        <v>28</v>
      </c>
      <c r="V71" s="5" t="s">
        <v>403</v>
      </c>
      <c r="W71" s="5" t="s">
        <v>400</v>
      </c>
      <c r="X71" s="5" t="s">
        <v>39</v>
      </c>
      <c r="Y71" s="5" t="s">
        <v>40</v>
      </c>
      <c r="Z71" s="5" t="s">
        <v>41</v>
      </c>
      <c r="AA71" s="5" t="s">
        <v>42</v>
      </c>
      <c r="AB71" s="5" t="s">
        <v>43</v>
      </c>
    </row>
    <row r="72" ht="25.5" hidden="1" spans="1:28">
      <c r="A72" s="5" t="s">
        <v>404</v>
      </c>
      <c r="B72" s="8" t="s">
        <v>405</v>
      </c>
      <c r="C72" s="7" t="s">
        <v>406</v>
      </c>
      <c r="D72" s="9">
        <v>10.8</v>
      </c>
      <c r="E72" s="13" t="s">
        <v>407</v>
      </c>
      <c r="F72" s="9">
        <v>1</v>
      </c>
      <c r="G72" s="5" t="s">
        <v>32</v>
      </c>
      <c r="H72" s="5" t="s">
        <v>408</v>
      </c>
      <c r="I72" s="5" t="s">
        <v>29</v>
      </c>
      <c r="J72" s="5" t="s">
        <v>29</v>
      </c>
      <c r="K72" s="5" t="s">
        <v>29</v>
      </c>
      <c r="L72" s="5" t="s">
        <v>34</v>
      </c>
      <c r="M72" s="5" t="s">
        <v>34</v>
      </c>
      <c r="N72" s="5" t="s">
        <v>35</v>
      </c>
      <c r="O72" s="5" t="s">
        <v>174</v>
      </c>
      <c r="P72" s="5" t="s">
        <v>174</v>
      </c>
      <c r="Q72">
        <f>VLOOKUP(B72,[1]Sheet1!$A$1:$B$42,2,0)</f>
        <v>44</v>
      </c>
      <c r="R72">
        <f t="shared" si="2"/>
        <v>1</v>
      </c>
      <c r="S72" s="5" t="s">
        <v>37</v>
      </c>
      <c r="T72" s="5" t="s">
        <v>28</v>
      </c>
      <c r="U72" s="5" t="s">
        <v>28</v>
      </c>
      <c r="V72" s="5" t="s">
        <v>409</v>
      </c>
      <c r="W72" s="5" t="s">
        <v>405</v>
      </c>
      <c r="X72" s="5" t="s">
        <v>39</v>
      </c>
      <c r="Y72" s="5" t="s">
        <v>40</v>
      </c>
      <c r="Z72" s="5" t="s">
        <v>41</v>
      </c>
      <c r="AA72" s="5" t="s">
        <v>42</v>
      </c>
      <c r="AB72" s="5" t="s">
        <v>43</v>
      </c>
    </row>
    <row r="73" ht="25.5" hidden="1" spans="1:28">
      <c r="A73" s="5" t="s">
        <v>73</v>
      </c>
      <c r="B73" s="6" t="s">
        <v>410</v>
      </c>
      <c r="C73" s="7" t="s">
        <v>411</v>
      </c>
      <c r="D73" s="5"/>
      <c r="E73" s="5"/>
      <c r="F73" s="5"/>
      <c r="G73" s="5" t="s">
        <v>32</v>
      </c>
      <c r="H73" s="5" t="s">
        <v>412</v>
      </c>
      <c r="I73" s="5" t="s">
        <v>29</v>
      </c>
      <c r="J73" s="5" t="s">
        <v>29</v>
      </c>
      <c r="K73" s="5" t="s">
        <v>29</v>
      </c>
      <c r="L73" s="5" t="s">
        <v>34</v>
      </c>
      <c r="M73" s="5" t="s">
        <v>34</v>
      </c>
      <c r="N73" s="5" t="s">
        <v>35</v>
      </c>
      <c r="O73" s="5" t="s">
        <v>174</v>
      </c>
      <c r="P73" s="5" t="s">
        <v>174</v>
      </c>
      <c r="Q73">
        <f>VLOOKUP(B73,[1]Sheet1!$A$1:$B$42,2,0)</f>
        <v>245</v>
      </c>
      <c r="R73">
        <f t="shared" si="2"/>
        <v>-200</v>
      </c>
      <c r="S73" s="5" t="s">
        <v>37</v>
      </c>
      <c r="T73" s="5" t="s">
        <v>28</v>
      </c>
      <c r="U73" s="5" t="s">
        <v>28</v>
      </c>
      <c r="V73" s="5" t="s">
        <v>413</v>
      </c>
      <c r="W73" s="5" t="s">
        <v>410</v>
      </c>
      <c r="X73" s="5" t="s">
        <v>39</v>
      </c>
      <c r="Y73" s="5" t="s">
        <v>40</v>
      </c>
      <c r="Z73" s="5" t="s">
        <v>41</v>
      </c>
      <c r="AA73" s="5" t="s">
        <v>42</v>
      </c>
      <c r="AB73" s="5" t="s">
        <v>43</v>
      </c>
    </row>
    <row r="74" ht="25.5" hidden="1" spans="1:28">
      <c r="A74" s="5" t="s">
        <v>414</v>
      </c>
      <c r="B74" s="8" t="s">
        <v>415</v>
      </c>
      <c r="C74" s="7" t="s">
        <v>416</v>
      </c>
      <c r="D74" s="9">
        <v>442.8</v>
      </c>
      <c r="E74" s="5"/>
      <c r="F74" s="9">
        <v>41</v>
      </c>
      <c r="G74" s="5" t="s">
        <v>32</v>
      </c>
      <c r="H74" s="5" t="s">
        <v>417</v>
      </c>
      <c r="I74" s="5" t="s">
        <v>29</v>
      </c>
      <c r="J74" s="5" t="s">
        <v>29</v>
      </c>
      <c r="K74" s="5" t="s">
        <v>29</v>
      </c>
      <c r="L74" s="5" t="s">
        <v>34</v>
      </c>
      <c r="M74" s="5" t="s">
        <v>34</v>
      </c>
      <c r="N74" s="5" t="s">
        <v>35</v>
      </c>
      <c r="O74" s="5" t="s">
        <v>259</v>
      </c>
      <c r="P74" s="5" t="s">
        <v>259</v>
      </c>
      <c r="Q74" t="e">
        <f>VLOOKUP(B74,[1]Sheet1!$A$1:$B$42,2,0)</f>
        <v>#N/A</v>
      </c>
      <c r="R74" t="e">
        <f t="shared" si="2"/>
        <v>#N/A</v>
      </c>
      <c r="S74" s="5" t="s">
        <v>37</v>
      </c>
      <c r="T74" s="5" t="s">
        <v>28</v>
      </c>
      <c r="U74" s="5" t="s">
        <v>28</v>
      </c>
      <c r="V74" s="5" t="s">
        <v>418</v>
      </c>
      <c r="W74" s="5" t="s">
        <v>415</v>
      </c>
      <c r="X74" s="5" t="s">
        <v>39</v>
      </c>
      <c r="Y74" s="5" t="s">
        <v>40</v>
      </c>
      <c r="Z74" s="5" t="s">
        <v>41</v>
      </c>
      <c r="AA74" s="5" t="s">
        <v>42</v>
      </c>
      <c r="AB74" s="5" t="s">
        <v>43</v>
      </c>
    </row>
    <row r="75" ht="25.5" hidden="1" spans="1:28">
      <c r="A75" s="5" t="s">
        <v>419</v>
      </c>
      <c r="B75" s="8" t="s">
        <v>420</v>
      </c>
      <c r="C75" s="7" t="s">
        <v>421</v>
      </c>
      <c r="D75" s="9">
        <v>378</v>
      </c>
      <c r="E75" s="5"/>
      <c r="F75" s="9">
        <v>35</v>
      </c>
      <c r="G75" s="5" t="s">
        <v>32</v>
      </c>
      <c r="H75" s="5" t="s">
        <v>422</v>
      </c>
      <c r="I75" s="5" t="s">
        <v>29</v>
      </c>
      <c r="J75" s="5" t="s">
        <v>29</v>
      </c>
      <c r="K75" s="5" t="s">
        <v>29</v>
      </c>
      <c r="L75" s="5" t="s">
        <v>34</v>
      </c>
      <c r="M75" s="5" t="s">
        <v>34</v>
      </c>
      <c r="N75" s="5" t="s">
        <v>35</v>
      </c>
      <c r="O75" s="5" t="s">
        <v>216</v>
      </c>
      <c r="P75" s="5" t="s">
        <v>216</v>
      </c>
      <c r="Q75">
        <f>VLOOKUP(B75,[1]Sheet1!$A$1:$B$42,2,0)</f>
        <v>5</v>
      </c>
      <c r="R75">
        <f t="shared" si="2"/>
        <v>35</v>
      </c>
      <c r="S75" s="5" t="s">
        <v>37</v>
      </c>
      <c r="T75" s="5" t="s">
        <v>28</v>
      </c>
      <c r="U75" s="5" t="s">
        <v>28</v>
      </c>
      <c r="V75" s="5" t="s">
        <v>423</v>
      </c>
      <c r="W75" s="5" t="s">
        <v>420</v>
      </c>
      <c r="X75" s="5" t="s">
        <v>39</v>
      </c>
      <c r="Y75" s="5" t="s">
        <v>40</v>
      </c>
      <c r="Z75" s="5" t="s">
        <v>41</v>
      </c>
      <c r="AA75" s="5" t="s">
        <v>42</v>
      </c>
      <c r="AB75" s="5" t="s">
        <v>43</v>
      </c>
    </row>
    <row r="76" ht="25.5" hidden="1" spans="1:28">
      <c r="A76" s="5" t="s">
        <v>363</v>
      </c>
      <c r="B76" s="8" t="s">
        <v>424</v>
      </c>
      <c r="C76" s="7" t="s">
        <v>425</v>
      </c>
      <c r="D76" s="12">
        <v>626.4</v>
      </c>
      <c r="E76" s="13" t="s">
        <v>426</v>
      </c>
      <c r="F76" s="9">
        <v>58</v>
      </c>
      <c r="G76" s="5" t="s">
        <v>32</v>
      </c>
      <c r="H76" s="5" t="s">
        <v>427</v>
      </c>
      <c r="I76" s="5" t="s">
        <v>29</v>
      </c>
      <c r="J76" s="5" t="s">
        <v>29</v>
      </c>
      <c r="K76" s="5" t="s">
        <v>29</v>
      </c>
      <c r="L76" s="5" t="s">
        <v>34</v>
      </c>
      <c r="M76" s="5" t="s">
        <v>34</v>
      </c>
      <c r="N76" s="5" t="s">
        <v>35</v>
      </c>
      <c r="O76" s="5" t="s">
        <v>339</v>
      </c>
      <c r="P76" s="5" t="s">
        <v>339</v>
      </c>
      <c r="Q76" t="e">
        <f>VLOOKUP(B76,[1]Sheet1!$A$1:$B$42,2,0)</f>
        <v>#N/A</v>
      </c>
      <c r="R76" t="e">
        <f t="shared" si="2"/>
        <v>#N/A</v>
      </c>
      <c r="S76" s="5" t="s">
        <v>37</v>
      </c>
      <c r="T76" s="5" t="s">
        <v>28</v>
      </c>
      <c r="U76" s="5" t="s">
        <v>28</v>
      </c>
      <c r="V76" s="5" t="s">
        <v>428</v>
      </c>
      <c r="W76" s="5" t="s">
        <v>424</v>
      </c>
      <c r="X76" s="5" t="s">
        <v>39</v>
      </c>
      <c r="Y76" s="5" t="s">
        <v>40</v>
      </c>
      <c r="Z76" s="5" t="s">
        <v>41</v>
      </c>
      <c r="AA76" s="5" t="s">
        <v>42</v>
      </c>
      <c r="AB76" s="5" t="s">
        <v>43</v>
      </c>
    </row>
    <row r="77" ht="25.5" hidden="1" spans="1:28">
      <c r="A77" s="5" t="s">
        <v>429</v>
      </c>
      <c r="B77" s="8" t="s">
        <v>430</v>
      </c>
      <c r="C77" s="7" t="s">
        <v>431</v>
      </c>
      <c r="D77" s="9">
        <v>540</v>
      </c>
      <c r="E77" s="5"/>
      <c r="F77" s="9">
        <v>50</v>
      </c>
      <c r="G77" s="5" t="s">
        <v>32</v>
      </c>
      <c r="H77" s="5" t="s">
        <v>432</v>
      </c>
      <c r="I77" s="5" t="s">
        <v>29</v>
      </c>
      <c r="J77" s="5" t="s">
        <v>29</v>
      </c>
      <c r="K77" s="5" t="s">
        <v>29</v>
      </c>
      <c r="L77" s="5" t="s">
        <v>34</v>
      </c>
      <c r="M77" s="5" t="s">
        <v>34</v>
      </c>
      <c r="N77" s="5" t="s">
        <v>35</v>
      </c>
      <c r="O77" s="5" t="s">
        <v>126</v>
      </c>
      <c r="P77" s="5" t="s">
        <v>126</v>
      </c>
      <c r="Q77" t="e">
        <f>VLOOKUP(B77,[1]Sheet1!$A$1:$B$42,2,0)</f>
        <v>#N/A</v>
      </c>
      <c r="R77" t="e">
        <f t="shared" si="2"/>
        <v>#N/A</v>
      </c>
      <c r="S77" s="5" t="s">
        <v>37</v>
      </c>
      <c r="T77" s="5" t="s">
        <v>28</v>
      </c>
      <c r="U77" s="5" t="s">
        <v>28</v>
      </c>
      <c r="V77" s="5" t="s">
        <v>433</v>
      </c>
      <c r="W77" s="5" t="s">
        <v>430</v>
      </c>
      <c r="X77" s="5" t="s">
        <v>39</v>
      </c>
      <c r="Y77" s="5" t="s">
        <v>40</v>
      </c>
      <c r="Z77" s="5" t="s">
        <v>41</v>
      </c>
      <c r="AA77" s="5" t="s">
        <v>42</v>
      </c>
      <c r="AB77" s="5" t="s">
        <v>43</v>
      </c>
    </row>
    <row r="78" ht="25.5" hidden="1" spans="1:28">
      <c r="A78" s="5" t="s">
        <v>434</v>
      </c>
      <c r="B78" s="8" t="s">
        <v>435</v>
      </c>
      <c r="C78" s="7" t="s">
        <v>436</v>
      </c>
      <c r="D78" s="9">
        <v>486</v>
      </c>
      <c r="E78" s="5"/>
      <c r="F78" s="9">
        <v>45</v>
      </c>
      <c r="G78" s="5" t="s">
        <v>32</v>
      </c>
      <c r="H78" s="5" t="s">
        <v>437</v>
      </c>
      <c r="I78" s="5" t="s">
        <v>29</v>
      </c>
      <c r="J78" s="5" t="s">
        <v>29</v>
      </c>
      <c r="K78" s="5" t="s">
        <v>29</v>
      </c>
      <c r="L78" s="5" t="s">
        <v>34</v>
      </c>
      <c r="M78" s="5" t="s">
        <v>34</v>
      </c>
      <c r="N78" s="5" t="s">
        <v>35</v>
      </c>
      <c r="O78" s="5" t="s">
        <v>174</v>
      </c>
      <c r="P78" s="5" t="s">
        <v>174</v>
      </c>
      <c r="Q78" t="e">
        <f>VLOOKUP(B78,[1]Sheet1!$A$1:$B$42,2,0)</f>
        <v>#N/A</v>
      </c>
      <c r="R78" t="e">
        <f t="shared" si="2"/>
        <v>#N/A</v>
      </c>
      <c r="S78" s="5" t="s">
        <v>37</v>
      </c>
      <c r="T78" s="5" t="s">
        <v>28</v>
      </c>
      <c r="U78" s="5" t="s">
        <v>28</v>
      </c>
      <c r="V78" s="5" t="s">
        <v>438</v>
      </c>
      <c r="W78" s="5" t="s">
        <v>435</v>
      </c>
      <c r="X78" s="5" t="s">
        <v>39</v>
      </c>
      <c r="Y78" s="5" t="s">
        <v>40</v>
      </c>
      <c r="Z78" s="5" t="s">
        <v>41</v>
      </c>
      <c r="AA78" s="5" t="s">
        <v>42</v>
      </c>
      <c r="AB78" s="5" t="s">
        <v>43</v>
      </c>
    </row>
    <row r="79" ht="25.5" hidden="1" spans="1:28">
      <c r="A79" s="5" t="s">
        <v>439</v>
      </c>
      <c r="B79" s="8" t="s">
        <v>440</v>
      </c>
      <c r="C79" s="7" t="s">
        <v>441</v>
      </c>
      <c r="D79" s="9">
        <v>399.6</v>
      </c>
      <c r="E79" s="5"/>
      <c r="F79" s="9">
        <v>37</v>
      </c>
      <c r="G79" s="5" t="s">
        <v>32</v>
      </c>
      <c r="H79" s="5" t="s">
        <v>442</v>
      </c>
      <c r="I79" s="5" t="s">
        <v>29</v>
      </c>
      <c r="J79" s="5" t="s">
        <v>29</v>
      </c>
      <c r="K79" s="5" t="s">
        <v>29</v>
      </c>
      <c r="L79" s="5" t="s">
        <v>34</v>
      </c>
      <c r="M79" s="5" t="s">
        <v>34</v>
      </c>
      <c r="N79" s="5" t="s">
        <v>35</v>
      </c>
      <c r="O79" s="5" t="s">
        <v>240</v>
      </c>
      <c r="P79" s="5" t="s">
        <v>240</v>
      </c>
      <c r="Q79" t="e">
        <f>VLOOKUP(B79,[1]Sheet1!$A$1:$B$42,2,0)</f>
        <v>#N/A</v>
      </c>
      <c r="R79" t="e">
        <f t="shared" si="2"/>
        <v>#N/A</v>
      </c>
      <c r="S79" s="5" t="s">
        <v>37</v>
      </c>
      <c r="T79" s="5" t="s">
        <v>28</v>
      </c>
      <c r="U79" s="5" t="s">
        <v>28</v>
      </c>
      <c r="V79" s="5" t="s">
        <v>443</v>
      </c>
      <c r="W79" s="5" t="s">
        <v>440</v>
      </c>
      <c r="X79" s="5" t="s">
        <v>39</v>
      </c>
      <c r="Y79" s="5" t="s">
        <v>40</v>
      </c>
      <c r="Z79" s="5" t="s">
        <v>41</v>
      </c>
      <c r="AA79" s="5" t="s">
        <v>42</v>
      </c>
      <c r="AB79" s="5" t="s">
        <v>43</v>
      </c>
    </row>
    <row r="80" ht="25.5" hidden="1" spans="1:28">
      <c r="A80" s="5" t="s">
        <v>444</v>
      </c>
      <c r="B80" s="6" t="s">
        <v>445</v>
      </c>
      <c r="C80" s="7" t="s">
        <v>446</v>
      </c>
      <c r="D80" s="5"/>
      <c r="E80" s="5"/>
      <c r="F80" s="5"/>
      <c r="G80" s="5" t="s">
        <v>32</v>
      </c>
      <c r="H80" s="5" t="s">
        <v>447</v>
      </c>
      <c r="I80" s="5" t="s">
        <v>29</v>
      </c>
      <c r="J80" s="5" t="s">
        <v>29</v>
      </c>
      <c r="K80" s="5" t="s">
        <v>29</v>
      </c>
      <c r="L80" s="5" t="s">
        <v>34</v>
      </c>
      <c r="M80" s="5" t="s">
        <v>34</v>
      </c>
      <c r="N80" s="5" t="s">
        <v>35</v>
      </c>
      <c r="O80" s="5" t="s">
        <v>216</v>
      </c>
      <c r="P80" s="5" t="s">
        <v>216</v>
      </c>
      <c r="Q80">
        <f>VLOOKUP(B80,[1]Sheet1!$A$1:$B$42,2,0)</f>
        <v>43</v>
      </c>
      <c r="R80">
        <f t="shared" si="2"/>
        <v>-3</v>
      </c>
      <c r="S80" s="5" t="s">
        <v>37</v>
      </c>
      <c r="T80" s="5" t="s">
        <v>28</v>
      </c>
      <c r="U80" s="5" t="s">
        <v>28</v>
      </c>
      <c r="V80" s="5" t="s">
        <v>448</v>
      </c>
      <c r="W80" s="5" t="s">
        <v>445</v>
      </c>
      <c r="X80" s="5" t="s">
        <v>39</v>
      </c>
      <c r="Y80" s="5" t="s">
        <v>40</v>
      </c>
      <c r="Z80" s="5" t="s">
        <v>41</v>
      </c>
      <c r="AA80" s="5" t="s">
        <v>42</v>
      </c>
      <c r="AB80" s="5" t="s">
        <v>43</v>
      </c>
    </row>
    <row r="81" ht="25.5" hidden="1" spans="1:28">
      <c r="A81" s="5" t="s">
        <v>180</v>
      </c>
      <c r="B81" s="8" t="s">
        <v>449</v>
      </c>
      <c r="C81" s="7" t="s">
        <v>450</v>
      </c>
      <c r="D81" s="9">
        <v>432</v>
      </c>
      <c r="E81" s="5"/>
      <c r="F81" s="9">
        <v>40</v>
      </c>
      <c r="G81" s="5" t="s">
        <v>32</v>
      </c>
      <c r="H81" s="5" t="s">
        <v>451</v>
      </c>
      <c r="I81" s="5" t="s">
        <v>29</v>
      </c>
      <c r="J81" s="5" t="s">
        <v>29</v>
      </c>
      <c r="K81" s="5" t="s">
        <v>29</v>
      </c>
      <c r="L81" s="5" t="s">
        <v>34</v>
      </c>
      <c r="M81" s="5" t="s">
        <v>34</v>
      </c>
      <c r="N81" s="5" t="s">
        <v>35</v>
      </c>
      <c r="O81" s="5" t="s">
        <v>216</v>
      </c>
      <c r="P81" s="5" t="s">
        <v>216</v>
      </c>
      <c r="Q81" t="e">
        <f>VLOOKUP(B81,[1]Sheet1!$A$1:$B$42,2,0)</f>
        <v>#N/A</v>
      </c>
      <c r="R81" t="e">
        <f t="shared" si="2"/>
        <v>#N/A</v>
      </c>
      <c r="S81" s="5" t="s">
        <v>37</v>
      </c>
      <c r="T81" s="5" t="s">
        <v>28</v>
      </c>
      <c r="U81" s="5" t="s">
        <v>28</v>
      </c>
      <c r="V81" s="5" t="s">
        <v>452</v>
      </c>
      <c r="W81" s="5" t="s">
        <v>449</v>
      </c>
      <c r="X81" s="5" t="s">
        <v>39</v>
      </c>
      <c r="Y81" s="5" t="s">
        <v>40</v>
      </c>
      <c r="Z81" s="5" t="s">
        <v>41</v>
      </c>
      <c r="AA81" s="5" t="s">
        <v>42</v>
      </c>
      <c r="AB81" s="5" t="s">
        <v>43</v>
      </c>
    </row>
    <row r="82" ht="25.5" hidden="1" spans="1:28">
      <c r="A82" s="5" t="s">
        <v>453</v>
      </c>
      <c r="B82" s="8" t="s">
        <v>454</v>
      </c>
      <c r="C82" s="7" t="s">
        <v>455</v>
      </c>
      <c r="D82" s="9">
        <v>1080</v>
      </c>
      <c r="E82" s="5"/>
      <c r="F82" s="9">
        <v>100</v>
      </c>
      <c r="G82" s="5" t="s">
        <v>32</v>
      </c>
      <c r="H82" s="5" t="s">
        <v>456</v>
      </c>
      <c r="I82" s="5" t="s">
        <v>29</v>
      </c>
      <c r="J82" s="5" t="s">
        <v>29</v>
      </c>
      <c r="K82" s="5" t="s">
        <v>29</v>
      </c>
      <c r="L82" s="5" t="s">
        <v>34</v>
      </c>
      <c r="M82" s="5" t="s">
        <v>34</v>
      </c>
      <c r="N82" s="5" t="s">
        <v>35</v>
      </c>
      <c r="O82" s="5" t="s">
        <v>131</v>
      </c>
      <c r="P82" s="5" t="s">
        <v>131</v>
      </c>
      <c r="Q82" t="e">
        <f>VLOOKUP(B82,[1]Sheet1!$A$1:$B$42,2,0)</f>
        <v>#N/A</v>
      </c>
      <c r="R82" t="e">
        <f t="shared" si="2"/>
        <v>#N/A</v>
      </c>
      <c r="S82" s="5" t="s">
        <v>37</v>
      </c>
      <c r="T82" s="5" t="s">
        <v>28</v>
      </c>
      <c r="U82" s="5" t="s">
        <v>28</v>
      </c>
      <c r="V82" s="5" t="s">
        <v>457</v>
      </c>
      <c r="W82" s="5" t="s">
        <v>454</v>
      </c>
      <c r="X82" s="5" t="s">
        <v>39</v>
      </c>
      <c r="Y82" s="5" t="s">
        <v>40</v>
      </c>
      <c r="Z82" s="5" t="s">
        <v>41</v>
      </c>
      <c r="AA82" s="5" t="s">
        <v>42</v>
      </c>
      <c r="AB82" s="5" t="s">
        <v>43</v>
      </c>
    </row>
    <row r="83" ht="25.5" hidden="1" spans="1:28">
      <c r="A83" s="5" t="s">
        <v>458</v>
      </c>
      <c r="B83" s="8" t="s">
        <v>459</v>
      </c>
      <c r="C83" s="7" t="s">
        <v>460</v>
      </c>
      <c r="D83" s="9">
        <v>540</v>
      </c>
      <c r="E83" s="5"/>
      <c r="F83" s="9">
        <v>50</v>
      </c>
      <c r="G83" s="5" t="s">
        <v>32</v>
      </c>
      <c r="H83" s="5" t="s">
        <v>461</v>
      </c>
      <c r="I83" s="5" t="s">
        <v>29</v>
      </c>
      <c r="J83" s="5" t="s">
        <v>29</v>
      </c>
      <c r="K83" s="5" t="s">
        <v>29</v>
      </c>
      <c r="L83" s="5" t="s">
        <v>34</v>
      </c>
      <c r="M83" s="5" t="s">
        <v>34</v>
      </c>
      <c r="N83" s="5" t="s">
        <v>35</v>
      </c>
      <c r="O83" s="5" t="s">
        <v>126</v>
      </c>
      <c r="P83" s="5" t="s">
        <v>126</v>
      </c>
      <c r="Q83" t="e">
        <f>VLOOKUP(B83,[1]Sheet1!$A$1:$B$42,2,0)</f>
        <v>#N/A</v>
      </c>
      <c r="R83" t="e">
        <f t="shared" si="2"/>
        <v>#N/A</v>
      </c>
      <c r="S83" s="5" t="s">
        <v>37</v>
      </c>
      <c r="T83" s="5" t="s">
        <v>28</v>
      </c>
      <c r="U83" s="5" t="s">
        <v>28</v>
      </c>
      <c r="V83" s="5" t="s">
        <v>462</v>
      </c>
      <c r="W83" s="5" t="s">
        <v>459</v>
      </c>
      <c r="X83" s="5" t="s">
        <v>39</v>
      </c>
      <c r="Y83" s="5" t="s">
        <v>40</v>
      </c>
      <c r="Z83" s="5" t="s">
        <v>41</v>
      </c>
      <c r="AA83" s="5" t="s">
        <v>42</v>
      </c>
      <c r="AB83" s="5" t="s">
        <v>43</v>
      </c>
    </row>
    <row r="84" ht="25.5" hidden="1" spans="1:28">
      <c r="A84" s="5" t="s">
        <v>463</v>
      </c>
      <c r="B84" s="8" t="s">
        <v>464</v>
      </c>
      <c r="C84" s="7" t="s">
        <v>465</v>
      </c>
      <c r="D84" s="9">
        <v>496.8</v>
      </c>
      <c r="E84" s="5"/>
      <c r="F84" s="9">
        <v>46</v>
      </c>
      <c r="G84" s="5" t="s">
        <v>32</v>
      </c>
      <c r="H84" s="5" t="s">
        <v>466</v>
      </c>
      <c r="I84" s="5" t="s">
        <v>29</v>
      </c>
      <c r="J84" s="5" t="s">
        <v>29</v>
      </c>
      <c r="K84" s="5" t="s">
        <v>29</v>
      </c>
      <c r="L84" s="5" t="s">
        <v>34</v>
      </c>
      <c r="M84" s="5" t="s">
        <v>34</v>
      </c>
      <c r="N84" s="5" t="s">
        <v>35</v>
      </c>
      <c r="O84" s="5" t="s">
        <v>281</v>
      </c>
      <c r="P84" s="5" t="s">
        <v>281</v>
      </c>
      <c r="Q84" t="e">
        <f>VLOOKUP(B84,[1]Sheet1!$A$1:$B$42,2,0)</f>
        <v>#N/A</v>
      </c>
      <c r="R84" t="e">
        <f t="shared" si="2"/>
        <v>#N/A</v>
      </c>
      <c r="S84" s="5" t="s">
        <v>37</v>
      </c>
      <c r="T84" s="5" t="s">
        <v>28</v>
      </c>
      <c r="U84" s="5" t="s">
        <v>28</v>
      </c>
      <c r="V84" s="5" t="s">
        <v>467</v>
      </c>
      <c r="W84" s="5" t="s">
        <v>464</v>
      </c>
      <c r="X84" s="5" t="s">
        <v>39</v>
      </c>
      <c r="Y84" s="5" t="s">
        <v>40</v>
      </c>
      <c r="Z84" s="5" t="s">
        <v>41</v>
      </c>
      <c r="AA84" s="5" t="s">
        <v>42</v>
      </c>
      <c r="AB84" s="5" t="s">
        <v>43</v>
      </c>
    </row>
    <row r="85" ht="25.5" hidden="1" spans="1:28">
      <c r="A85" s="5" t="s">
        <v>468</v>
      </c>
      <c r="B85" s="8" t="s">
        <v>469</v>
      </c>
      <c r="C85" s="7" t="s">
        <v>470</v>
      </c>
      <c r="D85" s="9">
        <v>756</v>
      </c>
      <c r="E85" s="5"/>
      <c r="F85" s="9">
        <v>70</v>
      </c>
      <c r="G85" s="5" t="s">
        <v>32</v>
      </c>
      <c r="H85" s="5" t="s">
        <v>471</v>
      </c>
      <c r="I85" s="5" t="s">
        <v>29</v>
      </c>
      <c r="J85" s="5" t="s">
        <v>29</v>
      </c>
      <c r="K85" s="5" t="s">
        <v>29</v>
      </c>
      <c r="L85" s="5" t="s">
        <v>34</v>
      </c>
      <c r="M85" s="5" t="s">
        <v>34</v>
      </c>
      <c r="N85" s="5" t="s">
        <v>35</v>
      </c>
      <c r="O85" s="5" t="s">
        <v>227</v>
      </c>
      <c r="P85" s="5" t="s">
        <v>227</v>
      </c>
      <c r="Q85" t="e">
        <f>VLOOKUP(B85,[1]Sheet1!$A$1:$B$42,2,0)</f>
        <v>#N/A</v>
      </c>
      <c r="R85" t="e">
        <f t="shared" si="2"/>
        <v>#N/A</v>
      </c>
      <c r="S85" s="5" t="s">
        <v>37</v>
      </c>
      <c r="T85" s="5" t="s">
        <v>28</v>
      </c>
      <c r="U85" s="5" t="s">
        <v>28</v>
      </c>
      <c r="V85" s="5" t="s">
        <v>472</v>
      </c>
      <c r="W85" s="5" t="s">
        <v>469</v>
      </c>
      <c r="X85" s="5" t="s">
        <v>39</v>
      </c>
      <c r="Y85" s="5" t="s">
        <v>40</v>
      </c>
      <c r="Z85" s="5" t="s">
        <v>41</v>
      </c>
      <c r="AA85" s="5" t="s">
        <v>42</v>
      </c>
      <c r="AB85" s="5" t="s">
        <v>43</v>
      </c>
    </row>
    <row r="86" ht="25.5" hidden="1" spans="1:28">
      <c r="A86" s="5" t="s">
        <v>473</v>
      </c>
      <c r="B86" s="8" t="s">
        <v>474</v>
      </c>
      <c r="C86" s="7" t="s">
        <v>475</v>
      </c>
      <c r="D86" s="9">
        <v>378</v>
      </c>
      <c r="E86" s="5"/>
      <c r="F86" s="9">
        <v>35</v>
      </c>
      <c r="G86" s="5" t="s">
        <v>32</v>
      </c>
      <c r="H86" s="5" t="s">
        <v>476</v>
      </c>
      <c r="I86" s="5" t="s">
        <v>29</v>
      </c>
      <c r="J86" s="5" t="s">
        <v>29</v>
      </c>
      <c r="K86" s="5" t="s">
        <v>29</v>
      </c>
      <c r="L86" s="5" t="s">
        <v>34</v>
      </c>
      <c r="M86" s="5" t="s">
        <v>34</v>
      </c>
      <c r="N86" s="5" t="s">
        <v>35</v>
      </c>
      <c r="O86" s="5" t="s">
        <v>344</v>
      </c>
      <c r="P86" s="5" t="s">
        <v>344</v>
      </c>
      <c r="Q86">
        <f>VLOOKUP(B86,[1]Sheet1!$A$1:$B$42,2,0)</f>
        <v>24</v>
      </c>
      <c r="R86">
        <f t="shared" si="2"/>
        <v>35</v>
      </c>
      <c r="S86" s="5" t="s">
        <v>37</v>
      </c>
      <c r="T86" s="5" t="s">
        <v>28</v>
      </c>
      <c r="U86" s="5" t="s">
        <v>28</v>
      </c>
      <c r="V86" s="5" t="s">
        <v>477</v>
      </c>
      <c r="W86" s="5" t="s">
        <v>474</v>
      </c>
      <c r="X86" s="5" t="s">
        <v>39</v>
      </c>
      <c r="Y86" s="5" t="s">
        <v>40</v>
      </c>
      <c r="Z86" s="5" t="s">
        <v>41</v>
      </c>
      <c r="AA86" s="5" t="s">
        <v>42</v>
      </c>
      <c r="AB86" s="5" t="s">
        <v>43</v>
      </c>
    </row>
    <row r="87" ht="25.5" hidden="1" spans="1:28">
      <c r="A87" s="5" t="s">
        <v>478</v>
      </c>
      <c r="B87" s="8" t="s">
        <v>479</v>
      </c>
      <c r="C87" s="7" t="s">
        <v>480</v>
      </c>
      <c r="D87" s="9">
        <v>648</v>
      </c>
      <c r="E87" s="5"/>
      <c r="F87" s="9">
        <v>60</v>
      </c>
      <c r="G87" s="5" t="s">
        <v>32</v>
      </c>
      <c r="H87" s="5" t="s">
        <v>481</v>
      </c>
      <c r="I87" s="5" t="s">
        <v>29</v>
      </c>
      <c r="J87" s="5" t="s">
        <v>29</v>
      </c>
      <c r="K87" s="5" t="s">
        <v>29</v>
      </c>
      <c r="L87" s="5" t="s">
        <v>34</v>
      </c>
      <c r="M87" s="5" t="s">
        <v>34</v>
      </c>
      <c r="N87" s="5" t="s">
        <v>35</v>
      </c>
      <c r="O87" s="5" t="s">
        <v>142</v>
      </c>
      <c r="P87" s="5" t="s">
        <v>142</v>
      </c>
      <c r="Q87" t="e">
        <f>VLOOKUP(B87,[1]Sheet1!$A$1:$B$42,2,0)</f>
        <v>#N/A</v>
      </c>
      <c r="R87" t="e">
        <f t="shared" si="2"/>
        <v>#N/A</v>
      </c>
      <c r="S87" s="5" t="s">
        <v>37</v>
      </c>
      <c r="T87" s="5" t="s">
        <v>28</v>
      </c>
      <c r="U87" s="5" t="s">
        <v>28</v>
      </c>
      <c r="V87" s="5" t="s">
        <v>482</v>
      </c>
      <c r="W87" s="5" t="s">
        <v>479</v>
      </c>
      <c r="X87" s="5" t="s">
        <v>39</v>
      </c>
      <c r="Y87" s="5" t="s">
        <v>40</v>
      </c>
      <c r="Z87" s="5" t="s">
        <v>41</v>
      </c>
      <c r="AA87" s="5" t="s">
        <v>42</v>
      </c>
      <c r="AB87" s="5" t="s">
        <v>43</v>
      </c>
    </row>
    <row r="88" ht="25.5" spans="1:28">
      <c r="A88" s="5" t="s">
        <v>483</v>
      </c>
      <c r="B88" s="5" t="s">
        <v>484</v>
      </c>
      <c r="C88" s="7" t="s">
        <v>485</v>
      </c>
      <c r="D88" s="5"/>
      <c r="E88" s="5"/>
      <c r="F88" s="5"/>
      <c r="G88" s="5" t="s">
        <v>32</v>
      </c>
      <c r="H88" s="5" t="s">
        <v>486</v>
      </c>
      <c r="I88" s="5" t="s">
        <v>29</v>
      </c>
      <c r="J88" s="5" t="s">
        <v>29</v>
      </c>
      <c r="K88" s="5" t="s">
        <v>29</v>
      </c>
      <c r="L88" s="5" t="s">
        <v>34</v>
      </c>
      <c r="M88" s="5" t="s">
        <v>34</v>
      </c>
      <c r="N88" s="5" t="s">
        <v>35</v>
      </c>
      <c r="O88" s="5" t="s">
        <v>91</v>
      </c>
      <c r="P88" s="5" t="s">
        <v>91</v>
      </c>
      <c r="Q88" t="e">
        <f>VLOOKUP(B88,[1]Sheet1!$A$1:$B$42,2,0)</f>
        <v>#N/A</v>
      </c>
      <c r="R88" t="e">
        <f t="shared" si="2"/>
        <v>#N/A</v>
      </c>
      <c r="S88" s="5" t="s">
        <v>37</v>
      </c>
      <c r="T88" s="5" t="s">
        <v>28</v>
      </c>
      <c r="U88" s="5" t="s">
        <v>28</v>
      </c>
      <c r="V88" s="5" t="s">
        <v>487</v>
      </c>
      <c r="W88" s="5" t="s">
        <v>484</v>
      </c>
      <c r="X88" s="5" t="s">
        <v>39</v>
      </c>
      <c r="Y88" s="5" t="s">
        <v>40</v>
      </c>
      <c r="Z88" s="5" t="s">
        <v>41</v>
      </c>
      <c r="AA88" s="5" t="s">
        <v>42</v>
      </c>
      <c r="AB88" s="5" t="s">
        <v>43</v>
      </c>
    </row>
    <row r="89" ht="25.5" hidden="1" spans="1:28">
      <c r="A89" s="5" t="s">
        <v>488</v>
      </c>
      <c r="B89" s="8" t="s">
        <v>489</v>
      </c>
      <c r="C89" s="7" t="s">
        <v>490</v>
      </c>
      <c r="D89" s="9">
        <v>486</v>
      </c>
      <c r="E89" s="5"/>
      <c r="F89" s="9">
        <v>45</v>
      </c>
      <c r="G89" s="5" t="s">
        <v>32</v>
      </c>
      <c r="H89" s="5" t="s">
        <v>491</v>
      </c>
      <c r="I89" s="5" t="s">
        <v>29</v>
      </c>
      <c r="J89" s="5" t="s">
        <v>29</v>
      </c>
      <c r="K89" s="5" t="s">
        <v>29</v>
      </c>
      <c r="L89" s="5" t="s">
        <v>34</v>
      </c>
      <c r="M89" s="5" t="s">
        <v>34</v>
      </c>
      <c r="N89" s="5" t="s">
        <v>35</v>
      </c>
      <c r="O89" s="5" t="s">
        <v>363</v>
      </c>
      <c r="P89" s="5" t="s">
        <v>363</v>
      </c>
      <c r="Q89">
        <f>VLOOKUP(B89,[1]Sheet1!$A$1:$B$42,2,0)</f>
        <v>30</v>
      </c>
      <c r="R89">
        <f t="shared" si="2"/>
        <v>45</v>
      </c>
      <c r="S89" s="5" t="s">
        <v>37</v>
      </c>
      <c r="T89" s="5" t="s">
        <v>28</v>
      </c>
      <c r="U89" s="5" t="s">
        <v>28</v>
      </c>
      <c r="V89" s="5" t="s">
        <v>492</v>
      </c>
      <c r="W89" s="5" t="s">
        <v>489</v>
      </c>
      <c r="X89" s="5" t="s">
        <v>39</v>
      </c>
      <c r="Y89" s="5" t="s">
        <v>40</v>
      </c>
      <c r="Z89" s="5" t="s">
        <v>41</v>
      </c>
      <c r="AA89" s="5" t="s">
        <v>42</v>
      </c>
      <c r="AB89" s="5" t="s">
        <v>43</v>
      </c>
    </row>
    <row r="90" ht="25.5" hidden="1" spans="1:28">
      <c r="A90" s="5" t="s">
        <v>493</v>
      </c>
      <c r="B90" s="8" t="s">
        <v>494</v>
      </c>
      <c r="C90" s="7" t="s">
        <v>495</v>
      </c>
      <c r="D90" s="9">
        <v>486</v>
      </c>
      <c r="E90" s="5"/>
      <c r="F90" s="9">
        <v>45</v>
      </c>
      <c r="G90" s="5" t="s">
        <v>32</v>
      </c>
      <c r="H90" s="5" t="s">
        <v>496</v>
      </c>
      <c r="I90" s="5" t="s">
        <v>29</v>
      </c>
      <c r="J90" s="5" t="s">
        <v>29</v>
      </c>
      <c r="K90" s="5" t="s">
        <v>29</v>
      </c>
      <c r="L90" s="5" t="s">
        <v>34</v>
      </c>
      <c r="M90" s="5" t="s">
        <v>34</v>
      </c>
      <c r="N90" s="5" t="s">
        <v>35</v>
      </c>
      <c r="O90" s="5" t="s">
        <v>142</v>
      </c>
      <c r="P90" s="5" t="s">
        <v>142</v>
      </c>
      <c r="Q90">
        <f>VLOOKUP(B90,[1]Sheet1!$A$1:$B$42,2,0)</f>
        <v>15</v>
      </c>
      <c r="R90">
        <f t="shared" si="2"/>
        <v>45</v>
      </c>
      <c r="S90" s="5" t="s">
        <v>37</v>
      </c>
      <c r="T90" s="5" t="s">
        <v>28</v>
      </c>
      <c r="U90" s="5" t="s">
        <v>28</v>
      </c>
      <c r="V90" s="5" t="s">
        <v>497</v>
      </c>
      <c r="W90" s="5" t="s">
        <v>494</v>
      </c>
      <c r="X90" s="5" t="s">
        <v>39</v>
      </c>
      <c r="Y90" s="5" t="s">
        <v>40</v>
      </c>
      <c r="Z90" s="5" t="s">
        <v>41</v>
      </c>
      <c r="AA90" s="5" t="s">
        <v>42</v>
      </c>
      <c r="AB90" s="5" t="s">
        <v>43</v>
      </c>
    </row>
    <row r="91" ht="25.5" hidden="1" spans="1:28">
      <c r="A91" s="5" t="s">
        <v>54</v>
      </c>
      <c r="B91" s="8" t="s">
        <v>498</v>
      </c>
      <c r="C91" s="7" t="s">
        <v>499</v>
      </c>
      <c r="D91" s="12">
        <v>162</v>
      </c>
      <c r="E91" s="5"/>
      <c r="F91" s="9">
        <v>15</v>
      </c>
      <c r="G91" s="5" t="s">
        <v>32</v>
      </c>
      <c r="H91" s="5" t="s">
        <v>500</v>
      </c>
      <c r="I91" s="5" t="s">
        <v>29</v>
      </c>
      <c r="J91" s="5" t="s">
        <v>29</v>
      </c>
      <c r="K91" s="5" t="s">
        <v>29</v>
      </c>
      <c r="L91" s="5" t="s">
        <v>34</v>
      </c>
      <c r="M91" s="5" t="s">
        <v>34</v>
      </c>
      <c r="N91" s="5" t="s">
        <v>35</v>
      </c>
      <c r="O91" s="5" t="s">
        <v>137</v>
      </c>
      <c r="P91" s="5" t="s">
        <v>137</v>
      </c>
      <c r="Q91">
        <f>VLOOKUP(B91,[1]Sheet1!$A$1:$B$42,2,0)</f>
        <v>15</v>
      </c>
      <c r="R91">
        <f t="shared" si="2"/>
        <v>15</v>
      </c>
      <c r="S91" s="5" t="s">
        <v>37</v>
      </c>
      <c r="T91" s="5" t="s">
        <v>28</v>
      </c>
      <c r="U91" s="5" t="s">
        <v>28</v>
      </c>
      <c r="V91" s="5" t="s">
        <v>501</v>
      </c>
      <c r="W91" s="5" t="s">
        <v>498</v>
      </c>
      <c r="X91" s="5" t="s">
        <v>39</v>
      </c>
      <c r="Y91" s="5" t="s">
        <v>40</v>
      </c>
      <c r="Z91" s="5" t="s">
        <v>41</v>
      </c>
      <c r="AA91" s="5" t="s">
        <v>42</v>
      </c>
      <c r="AB91" s="5" t="s">
        <v>43</v>
      </c>
    </row>
    <row r="92" ht="25.5" hidden="1" spans="1:28">
      <c r="A92" s="5" t="s">
        <v>502</v>
      </c>
      <c r="B92" s="8" t="s">
        <v>503</v>
      </c>
      <c r="C92" s="7" t="s">
        <v>504</v>
      </c>
      <c r="D92" s="9">
        <v>313.2</v>
      </c>
      <c r="E92" s="5"/>
      <c r="F92" s="9">
        <v>29</v>
      </c>
      <c r="G92" s="5" t="s">
        <v>32</v>
      </c>
      <c r="H92" s="5" t="s">
        <v>505</v>
      </c>
      <c r="I92" s="5" t="s">
        <v>29</v>
      </c>
      <c r="J92" s="5" t="s">
        <v>29</v>
      </c>
      <c r="K92" s="5" t="s">
        <v>29</v>
      </c>
      <c r="L92" s="5" t="s">
        <v>34</v>
      </c>
      <c r="M92" s="5" t="s">
        <v>34</v>
      </c>
      <c r="N92" s="5" t="s">
        <v>35</v>
      </c>
      <c r="O92" s="5" t="s">
        <v>198</v>
      </c>
      <c r="P92" s="5" t="s">
        <v>198</v>
      </c>
      <c r="Q92" t="e">
        <f>VLOOKUP(B92,[1]Sheet1!$A$1:$B$42,2,0)</f>
        <v>#N/A</v>
      </c>
      <c r="R92" t="e">
        <f t="shared" si="2"/>
        <v>#N/A</v>
      </c>
      <c r="S92" s="5" t="s">
        <v>37</v>
      </c>
      <c r="T92" s="5" t="s">
        <v>28</v>
      </c>
      <c r="U92" s="5" t="s">
        <v>28</v>
      </c>
      <c r="V92" s="5" t="s">
        <v>506</v>
      </c>
      <c r="W92" s="5" t="s">
        <v>503</v>
      </c>
      <c r="X92" s="5" t="s">
        <v>39</v>
      </c>
      <c r="Y92" s="5" t="s">
        <v>40</v>
      </c>
      <c r="Z92" s="5" t="s">
        <v>41</v>
      </c>
      <c r="AA92" s="5" t="s">
        <v>42</v>
      </c>
      <c r="AB92" s="5" t="s">
        <v>43</v>
      </c>
    </row>
    <row r="93" ht="25.5" hidden="1" spans="1:28">
      <c r="A93" s="5" t="s">
        <v>507</v>
      </c>
      <c r="B93" s="8" t="s">
        <v>508</v>
      </c>
      <c r="C93" s="7" t="s">
        <v>509</v>
      </c>
      <c r="D93" s="9">
        <v>432</v>
      </c>
      <c r="E93" s="5"/>
      <c r="F93" s="9">
        <v>40</v>
      </c>
      <c r="G93" s="5" t="s">
        <v>32</v>
      </c>
      <c r="H93" s="5" t="s">
        <v>510</v>
      </c>
      <c r="I93" s="5" t="s">
        <v>29</v>
      </c>
      <c r="J93" s="5" t="s">
        <v>29</v>
      </c>
      <c r="K93" s="5" t="s">
        <v>29</v>
      </c>
      <c r="L93" s="5" t="s">
        <v>34</v>
      </c>
      <c r="M93" s="5" t="s">
        <v>34</v>
      </c>
      <c r="N93" s="5" t="s">
        <v>35</v>
      </c>
      <c r="O93" s="5" t="s">
        <v>131</v>
      </c>
      <c r="P93" s="5" t="s">
        <v>131</v>
      </c>
      <c r="Q93">
        <f>VLOOKUP(B93,[1]Sheet1!$A$1:$B$42,2,0)</f>
        <v>60</v>
      </c>
      <c r="R93">
        <f t="shared" si="2"/>
        <v>40</v>
      </c>
      <c r="S93" s="5" t="s">
        <v>37</v>
      </c>
      <c r="T93" s="5" t="s">
        <v>28</v>
      </c>
      <c r="U93" s="5" t="s">
        <v>28</v>
      </c>
      <c r="V93" s="5" t="s">
        <v>511</v>
      </c>
      <c r="W93" s="5" t="s">
        <v>508</v>
      </c>
      <c r="X93" s="5" t="s">
        <v>39</v>
      </c>
      <c r="Y93" s="5" t="s">
        <v>40</v>
      </c>
      <c r="Z93" s="5" t="s">
        <v>41</v>
      </c>
      <c r="AA93" s="5" t="s">
        <v>42</v>
      </c>
      <c r="AB93" s="5" t="s">
        <v>43</v>
      </c>
    </row>
    <row r="94" ht="25.5" hidden="1" spans="1:28">
      <c r="A94" s="5" t="s">
        <v>512</v>
      </c>
      <c r="B94" s="8" t="s">
        <v>513</v>
      </c>
      <c r="C94" s="7" t="s">
        <v>514</v>
      </c>
      <c r="D94" s="9">
        <v>540</v>
      </c>
      <c r="E94" s="5"/>
      <c r="F94" s="9">
        <v>50</v>
      </c>
      <c r="G94" s="5" t="s">
        <v>32</v>
      </c>
      <c r="H94" s="5" t="s">
        <v>515</v>
      </c>
      <c r="I94" s="5" t="s">
        <v>29</v>
      </c>
      <c r="J94" s="5" t="s">
        <v>29</v>
      </c>
      <c r="K94" s="5" t="s">
        <v>29</v>
      </c>
      <c r="L94" s="5" t="s">
        <v>34</v>
      </c>
      <c r="M94" s="5" t="s">
        <v>34</v>
      </c>
      <c r="N94" s="5" t="s">
        <v>35</v>
      </c>
      <c r="O94" s="5" t="s">
        <v>126</v>
      </c>
      <c r="P94" s="5" t="s">
        <v>126</v>
      </c>
      <c r="Q94" t="e">
        <f>VLOOKUP(B94,[1]Sheet1!$A$1:$B$42,2,0)</f>
        <v>#N/A</v>
      </c>
      <c r="R94" t="e">
        <f t="shared" si="2"/>
        <v>#N/A</v>
      </c>
      <c r="S94" s="5" t="s">
        <v>37</v>
      </c>
      <c r="T94" s="5" t="s">
        <v>28</v>
      </c>
      <c r="U94" s="5" t="s">
        <v>28</v>
      </c>
      <c r="V94" s="5" t="s">
        <v>516</v>
      </c>
      <c r="W94" s="5" t="s">
        <v>513</v>
      </c>
      <c r="X94" s="5" t="s">
        <v>39</v>
      </c>
      <c r="Y94" s="5" t="s">
        <v>40</v>
      </c>
      <c r="Z94" s="5" t="s">
        <v>41</v>
      </c>
      <c r="AA94" s="5" t="s">
        <v>42</v>
      </c>
      <c r="AB94" s="5" t="s">
        <v>43</v>
      </c>
    </row>
    <row r="95" ht="25.5" hidden="1" spans="1:28">
      <c r="A95" s="5" t="s">
        <v>517</v>
      </c>
      <c r="B95" s="8" t="s">
        <v>518</v>
      </c>
      <c r="C95" s="7" t="s">
        <v>519</v>
      </c>
      <c r="D95" s="9">
        <v>864</v>
      </c>
      <c r="E95" s="5"/>
      <c r="F95" s="9">
        <v>80</v>
      </c>
      <c r="G95" s="5" t="s">
        <v>32</v>
      </c>
      <c r="H95" s="5" t="s">
        <v>520</v>
      </c>
      <c r="I95" s="5" t="s">
        <v>29</v>
      </c>
      <c r="J95" s="5" t="s">
        <v>29</v>
      </c>
      <c r="K95" s="5" t="s">
        <v>29</v>
      </c>
      <c r="L95" s="5" t="s">
        <v>34</v>
      </c>
      <c r="M95" s="5" t="s">
        <v>34</v>
      </c>
      <c r="N95" s="5" t="s">
        <v>35</v>
      </c>
      <c r="O95" s="5" t="s">
        <v>180</v>
      </c>
      <c r="P95" s="5" t="s">
        <v>180</v>
      </c>
      <c r="Q95" t="e">
        <f>VLOOKUP(B95,[1]Sheet1!$A$1:$B$42,2,0)</f>
        <v>#N/A</v>
      </c>
      <c r="R95" t="e">
        <f t="shared" si="2"/>
        <v>#N/A</v>
      </c>
      <c r="S95" s="5" t="s">
        <v>37</v>
      </c>
      <c r="T95" s="5" t="s">
        <v>28</v>
      </c>
      <c r="U95" s="5" t="s">
        <v>28</v>
      </c>
      <c r="V95" s="5" t="s">
        <v>521</v>
      </c>
      <c r="W95" s="5" t="s">
        <v>518</v>
      </c>
      <c r="X95" s="5" t="s">
        <v>39</v>
      </c>
      <c r="Y95" s="5" t="s">
        <v>40</v>
      </c>
      <c r="Z95" s="5" t="s">
        <v>41</v>
      </c>
      <c r="AA95" s="5" t="s">
        <v>42</v>
      </c>
      <c r="AB95" s="5" t="s">
        <v>43</v>
      </c>
    </row>
    <row r="96" ht="25.5" hidden="1" spans="1:28">
      <c r="A96" s="5" t="s">
        <v>36</v>
      </c>
      <c r="B96" s="8" t="s">
        <v>522</v>
      </c>
      <c r="C96" s="7" t="s">
        <v>523</v>
      </c>
      <c r="D96" s="9">
        <v>1080</v>
      </c>
      <c r="E96" s="5"/>
      <c r="F96" s="9">
        <v>100</v>
      </c>
      <c r="G96" s="5" t="s">
        <v>32</v>
      </c>
      <c r="H96" s="5" t="s">
        <v>524</v>
      </c>
      <c r="I96" s="5" t="s">
        <v>29</v>
      </c>
      <c r="J96" s="5" t="s">
        <v>29</v>
      </c>
      <c r="K96" s="5" t="s">
        <v>29</v>
      </c>
      <c r="L96" s="5" t="s">
        <v>34</v>
      </c>
      <c r="M96" s="5" t="s">
        <v>34</v>
      </c>
      <c r="N96" s="5" t="s">
        <v>35</v>
      </c>
      <c r="O96" s="5" t="s">
        <v>131</v>
      </c>
      <c r="P96" s="5" t="s">
        <v>131</v>
      </c>
      <c r="Q96" t="e">
        <f>VLOOKUP(B96,[1]Sheet1!$A$1:$B$42,2,0)</f>
        <v>#N/A</v>
      </c>
      <c r="R96" t="e">
        <f t="shared" si="2"/>
        <v>#N/A</v>
      </c>
      <c r="S96" s="5" t="s">
        <v>37</v>
      </c>
      <c r="T96" s="5" t="s">
        <v>28</v>
      </c>
      <c r="U96" s="5" t="s">
        <v>28</v>
      </c>
      <c r="V96" s="5" t="s">
        <v>525</v>
      </c>
      <c r="W96" s="5" t="s">
        <v>522</v>
      </c>
      <c r="X96" s="5" t="s">
        <v>39</v>
      </c>
      <c r="Y96" s="5" t="s">
        <v>40</v>
      </c>
      <c r="Z96" s="5" t="s">
        <v>41</v>
      </c>
      <c r="AA96" s="5" t="s">
        <v>42</v>
      </c>
      <c r="AB96" s="5" t="s">
        <v>43</v>
      </c>
    </row>
    <row r="97" ht="25.5" hidden="1" spans="1:28">
      <c r="A97" s="5" t="s">
        <v>526</v>
      </c>
      <c r="B97" s="8" t="s">
        <v>527</v>
      </c>
      <c r="C97" s="7" t="s">
        <v>528</v>
      </c>
      <c r="D97" s="9">
        <v>583.2</v>
      </c>
      <c r="E97" s="5"/>
      <c r="F97" s="9">
        <v>54</v>
      </c>
      <c r="G97" s="5" t="s">
        <v>32</v>
      </c>
      <c r="H97" s="5" t="s">
        <v>529</v>
      </c>
      <c r="I97" s="5" t="s">
        <v>29</v>
      </c>
      <c r="J97" s="5" t="s">
        <v>29</v>
      </c>
      <c r="K97" s="5" t="s">
        <v>29</v>
      </c>
      <c r="L97" s="5" t="s">
        <v>34</v>
      </c>
      <c r="M97" s="5" t="s">
        <v>34</v>
      </c>
      <c r="N97" s="5" t="s">
        <v>35</v>
      </c>
      <c r="O97" s="5" t="s">
        <v>352</v>
      </c>
      <c r="P97" s="5" t="s">
        <v>352</v>
      </c>
      <c r="Q97">
        <f>VLOOKUP(B97,[1]Sheet1!$A$1:$B$42,2,0)</f>
        <v>11</v>
      </c>
      <c r="R97">
        <f t="shared" si="2"/>
        <v>54</v>
      </c>
      <c r="S97" s="5" t="s">
        <v>37</v>
      </c>
      <c r="T97" s="5" t="s">
        <v>28</v>
      </c>
      <c r="U97" s="5" t="s">
        <v>28</v>
      </c>
      <c r="V97" s="5" t="s">
        <v>530</v>
      </c>
      <c r="W97" s="5" t="s">
        <v>527</v>
      </c>
      <c r="X97" s="5" t="s">
        <v>39</v>
      </c>
      <c r="Y97" s="5" t="s">
        <v>40</v>
      </c>
      <c r="Z97" s="5" t="s">
        <v>41</v>
      </c>
      <c r="AA97" s="5" t="s">
        <v>42</v>
      </c>
      <c r="AB97" s="5" t="s">
        <v>43</v>
      </c>
    </row>
    <row r="98" ht="25.5" hidden="1" spans="1:28">
      <c r="A98" s="5" t="s">
        <v>531</v>
      </c>
      <c r="B98" s="8" t="s">
        <v>532</v>
      </c>
      <c r="C98" s="7" t="s">
        <v>533</v>
      </c>
      <c r="D98" s="9">
        <v>745.2</v>
      </c>
      <c r="E98" s="5"/>
      <c r="F98" s="9">
        <v>69</v>
      </c>
      <c r="G98" s="5" t="s">
        <v>32</v>
      </c>
      <c r="H98" s="5" t="s">
        <v>534</v>
      </c>
      <c r="I98" s="5" t="s">
        <v>29</v>
      </c>
      <c r="J98" s="5" t="s">
        <v>29</v>
      </c>
      <c r="K98" s="5" t="s">
        <v>29</v>
      </c>
      <c r="L98" s="5" t="s">
        <v>34</v>
      </c>
      <c r="M98" s="5" t="s">
        <v>34</v>
      </c>
      <c r="N98" s="5" t="s">
        <v>35</v>
      </c>
      <c r="O98" s="5" t="s">
        <v>394</v>
      </c>
      <c r="P98" s="5" t="s">
        <v>394</v>
      </c>
      <c r="Q98" t="e">
        <f>VLOOKUP(B98,[1]Sheet1!$A$1:$B$42,2,0)</f>
        <v>#N/A</v>
      </c>
      <c r="R98" t="e">
        <f t="shared" si="2"/>
        <v>#N/A</v>
      </c>
      <c r="S98" s="5" t="s">
        <v>37</v>
      </c>
      <c r="T98" s="5" t="s">
        <v>28</v>
      </c>
      <c r="U98" s="5" t="s">
        <v>28</v>
      </c>
      <c r="V98" s="5" t="s">
        <v>535</v>
      </c>
      <c r="W98" s="5" t="s">
        <v>532</v>
      </c>
      <c r="X98" s="5" t="s">
        <v>39</v>
      </c>
      <c r="Y98" s="5" t="s">
        <v>40</v>
      </c>
      <c r="Z98" s="5" t="s">
        <v>41</v>
      </c>
      <c r="AA98" s="5" t="s">
        <v>42</v>
      </c>
      <c r="AB98" s="5" t="s">
        <v>43</v>
      </c>
    </row>
    <row r="99" ht="25.5" hidden="1" spans="1:28">
      <c r="A99" s="5" t="s">
        <v>79</v>
      </c>
      <c r="B99" s="8" t="s">
        <v>536</v>
      </c>
      <c r="C99" s="7" t="s">
        <v>537</v>
      </c>
      <c r="D99" s="9">
        <v>432</v>
      </c>
      <c r="E99" s="5"/>
      <c r="F99" s="9">
        <v>40</v>
      </c>
      <c r="G99" s="5" t="s">
        <v>32</v>
      </c>
      <c r="H99" s="5" t="s">
        <v>538</v>
      </c>
      <c r="I99" s="5" t="s">
        <v>29</v>
      </c>
      <c r="J99" s="5" t="s">
        <v>29</v>
      </c>
      <c r="K99" s="5" t="s">
        <v>29</v>
      </c>
      <c r="L99" s="5" t="s">
        <v>34</v>
      </c>
      <c r="M99" s="5" t="s">
        <v>34</v>
      </c>
      <c r="N99" s="5" t="s">
        <v>35</v>
      </c>
      <c r="O99" s="5" t="s">
        <v>216</v>
      </c>
      <c r="P99" s="5" t="s">
        <v>216</v>
      </c>
      <c r="Q99">
        <f>VLOOKUP(B99,[1]Sheet1!$A$1:$B$42,2,0)</f>
        <v>15</v>
      </c>
      <c r="R99">
        <f t="shared" ref="R99:R130" si="3">O99-Q99</f>
        <v>25</v>
      </c>
      <c r="S99" s="5" t="s">
        <v>37</v>
      </c>
      <c r="T99" s="5" t="s">
        <v>28</v>
      </c>
      <c r="U99" s="5" t="s">
        <v>28</v>
      </c>
      <c r="V99" s="5" t="s">
        <v>539</v>
      </c>
      <c r="W99" s="5" t="s">
        <v>536</v>
      </c>
      <c r="X99" s="5" t="s">
        <v>39</v>
      </c>
      <c r="Y99" s="5" t="s">
        <v>40</v>
      </c>
      <c r="Z99" s="5" t="s">
        <v>41</v>
      </c>
      <c r="AA99" s="5" t="s">
        <v>42</v>
      </c>
      <c r="AB99" s="5" t="s">
        <v>43</v>
      </c>
    </row>
    <row r="100" ht="25.5" hidden="1" spans="1:28">
      <c r="A100" s="5" t="s">
        <v>540</v>
      </c>
      <c r="B100" s="8" t="s">
        <v>541</v>
      </c>
      <c r="C100" s="7" t="s">
        <v>542</v>
      </c>
      <c r="D100" s="9">
        <v>216</v>
      </c>
      <c r="E100" s="5"/>
      <c r="F100" s="9">
        <v>20</v>
      </c>
      <c r="G100" s="5" t="s">
        <v>32</v>
      </c>
      <c r="H100" s="5" t="s">
        <v>543</v>
      </c>
      <c r="I100" s="5" t="s">
        <v>29</v>
      </c>
      <c r="J100" s="5" t="s">
        <v>29</v>
      </c>
      <c r="K100" s="5" t="s">
        <v>29</v>
      </c>
      <c r="L100" s="5" t="s">
        <v>34</v>
      </c>
      <c r="M100" s="5" t="s">
        <v>34</v>
      </c>
      <c r="N100" s="5" t="s">
        <v>35</v>
      </c>
      <c r="O100" s="5" t="s">
        <v>121</v>
      </c>
      <c r="P100" s="5" t="s">
        <v>121</v>
      </c>
      <c r="Q100" t="e">
        <f>VLOOKUP(B100,[1]Sheet1!$A$1:$B$42,2,0)</f>
        <v>#N/A</v>
      </c>
      <c r="R100" t="e">
        <f t="shared" si="3"/>
        <v>#N/A</v>
      </c>
      <c r="S100" s="5" t="s">
        <v>37</v>
      </c>
      <c r="T100" s="5" t="s">
        <v>28</v>
      </c>
      <c r="U100" s="5" t="s">
        <v>28</v>
      </c>
      <c r="V100" s="5" t="s">
        <v>544</v>
      </c>
      <c r="W100" s="5" t="s">
        <v>541</v>
      </c>
      <c r="X100" s="5" t="s">
        <v>39</v>
      </c>
      <c r="Y100" s="5" t="s">
        <v>40</v>
      </c>
      <c r="Z100" s="5" t="s">
        <v>41</v>
      </c>
      <c r="AA100" s="5" t="s">
        <v>42</v>
      </c>
      <c r="AB100" s="5" t="s">
        <v>43</v>
      </c>
    </row>
    <row r="101" ht="25.5" hidden="1" spans="1:28">
      <c r="A101" s="5" t="s">
        <v>131</v>
      </c>
      <c r="B101" s="8" t="s">
        <v>545</v>
      </c>
      <c r="C101" s="7" t="s">
        <v>546</v>
      </c>
      <c r="D101" s="9">
        <v>324</v>
      </c>
      <c r="E101" s="5"/>
      <c r="F101" s="9">
        <v>30</v>
      </c>
      <c r="G101" s="5" t="s">
        <v>32</v>
      </c>
      <c r="H101" s="5" t="s">
        <v>547</v>
      </c>
      <c r="I101" s="5" t="s">
        <v>29</v>
      </c>
      <c r="J101" s="5" t="s">
        <v>29</v>
      </c>
      <c r="K101" s="5" t="s">
        <v>29</v>
      </c>
      <c r="L101" s="5" t="s">
        <v>34</v>
      </c>
      <c r="M101" s="5" t="s">
        <v>34</v>
      </c>
      <c r="N101" s="5" t="s">
        <v>35</v>
      </c>
      <c r="O101" s="5" t="s">
        <v>137</v>
      </c>
      <c r="P101" s="5" t="s">
        <v>137</v>
      </c>
      <c r="Q101" t="e">
        <f>VLOOKUP(B101,[1]Sheet1!$A$1:$B$42,2,0)</f>
        <v>#N/A</v>
      </c>
      <c r="R101" t="e">
        <f t="shared" si="3"/>
        <v>#N/A</v>
      </c>
      <c r="S101" s="5" t="s">
        <v>37</v>
      </c>
      <c r="T101" s="5" t="s">
        <v>28</v>
      </c>
      <c r="U101" s="5" t="s">
        <v>28</v>
      </c>
      <c r="V101" s="5" t="s">
        <v>548</v>
      </c>
      <c r="W101" s="5" t="s">
        <v>545</v>
      </c>
      <c r="X101" s="5" t="s">
        <v>39</v>
      </c>
      <c r="Y101" s="5" t="s">
        <v>40</v>
      </c>
      <c r="Z101" s="5" t="s">
        <v>41</v>
      </c>
      <c r="AA101" s="5" t="s">
        <v>42</v>
      </c>
      <c r="AB101" s="5" t="s">
        <v>43</v>
      </c>
    </row>
    <row r="102" ht="25.5" hidden="1" spans="1:28">
      <c r="A102" s="5" t="s">
        <v>549</v>
      </c>
      <c r="B102" s="8" t="s">
        <v>550</v>
      </c>
      <c r="C102" s="7" t="s">
        <v>551</v>
      </c>
      <c r="D102" s="9">
        <v>540</v>
      </c>
      <c r="E102" s="5"/>
      <c r="F102" s="9">
        <v>50</v>
      </c>
      <c r="G102" s="5" t="s">
        <v>32</v>
      </c>
      <c r="H102" s="5" t="s">
        <v>552</v>
      </c>
      <c r="I102" s="5" t="s">
        <v>29</v>
      </c>
      <c r="J102" s="5" t="s">
        <v>29</v>
      </c>
      <c r="K102" s="5" t="s">
        <v>29</v>
      </c>
      <c r="L102" s="5" t="s">
        <v>34</v>
      </c>
      <c r="M102" s="5" t="s">
        <v>34</v>
      </c>
      <c r="N102" s="5" t="s">
        <v>35</v>
      </c>
      <c r="O102" s="5" t="s">
        <v>126</v>
      </c>
      <c r="P102" s="5" t="s">
        <v>126</v>
      </c>
      <c r="Q102" t="e">
        <f>VLOOKUP(B102,[1]Sheet1!$A$1:$B$42,2,0)</f>
        <v>#N/A</v>
      </c>
      <c r="R102" t="e">
        <f t="shared" si="3"/>
        <v>#N/A</v>
      </c>
      <c r="S102" s="5" t="s">
        <v>37</v>
      </c>
      <c r="T102" s="5" t="s">
        <v>28</v>
      </c>
      <c r="U102" s="5" t="s">
        <v>28</v>
      </c>
      <c r="V102" s="5" t="s">
        <v>553</v>
      </c>
      <c r="W102" s="5" t="s">
        <v>550</v>
      </c>
      <c r="X102" s="5" t="s">
        <v>39</v>
      </c>
      <c r="Y102" s="5" t="s">
        <v>40</v>
      </c>
      <c r="Z102" s="5" t="s">
        <v>41</v>
      </c>
      <c r="AA102" s="5" t="s">
        <v>42</v>
      </c>
      <c r="AB102" s="5" t="s">
        <v>43</v>
      </c>
    </row>
    <row r="103" ht="25.5" hidden="1" spans="1:28">
      <c r="A103" s="5" t="s">
        <v>554</v>
      </c>
      <c r="B103" s="8" t="s">
        <v>555</v>
      </c>
      <c r="C103" s="7" t="s">
        <v>556</v>
      </c>
      <c r="D103" s="9">
        <v>345.6</v>
      </c>
      <c r="E103" s="5"/>
      <c r="F103" s="9">
        <v>32</v>
      </c>
      <c r="G103" s="5" t="s">
        <v>32</v>
      </c>
      <c r="H103" s="5" t="s">
        <v>557</v>
      </c>
      <c r="I103" s="5" t="s">
        <v>29</v>
      </c>
      <c r="J103" s="5" t="s">
        <v>29</v>
      </c>
      <c r="K103" s="5" t="s">
        <v>29</v>
      </c>
      <c r="L103" s="5" t="s">
        <v>34</v>
      </c>
      <c r="M103" s="5" t="s">
        <v>34</v>
      </c>
      <c r="N103" s="5" t="s">
        <v>35</v>
      </c>
      <c r="O103" s="5" t="s">
        <v>212</v>
      </c>
      <c r="P103" s="5" t="s">
        <v>212</v>
      </c>
      <c r="Q103" t="e">
        <f>VLOOKUP(B103,[1]Sheet1!$A$1:$B$42,2,0)</f>
        <v>#N/A</v>
      </c>
      <c r="R103" t="e">
        <f t="shared" si="3"/>
        <v>#N/A</v>
      </c>
      <c r="S103" s="5" t="s">
        <v>37</v>
      </c>
      <c r="T103" s="5" t="s">
        <v>28</v>
      </c>
      <c r="U103" s="5" t="s">
        <v>28</v>
      </c>
      <c r="V103" s="5" t="s">
        <v>558</v>
      </c>
      <c r="W103" s="5" t="s">
        <v>555</v>
      </c>
      <c r="X103" s="5" t="s">
        <v>39</v>
      </c>
      <c r="Y103" s="5" t="s">
        <v>40</v>
      </c>
      <c r="Z103" s="5" t="s">
        <v>41</v>
      </c>
      <c r="AA103" s="5" t="s">
        <v>42</v>
      </c>
      <c r="AB103" s="5" t="s">
        <v>43</v>
      </c>
    </row>
    <row r="104" ht="25.5" hidden="1" spans="1:28">
      <c r="A104" s="5" t="s">
        <v>559</v>
      </c>
      <c r="B104" s="8" t="s">
        <v>560</v>
      </c>
      <c r="C104" s="7" t="s">
        <v>561</v>
      </c>
      <c r="D104" s="9">
        <v>972</v>
      </c>
      <c r="E104" s="5"/>
      <c r="F104" s="9">
        <v>90</v>
      </c>
      <c r="G104" s="5" t="s">
        <v>32</v>
      </c>
      <c r="H104" s="5" t="s">
        <v>562</v>
      </c>
      <c r="I104" s="5" t="s">
        <v>29</v>
      </c>
      <c r="J104" s="5" t="s">
        <v>29</v>
      </c>
      <c r="K104" s="5" t="s">
        <v>29</v>
      </c>
      <c r="L104" s="5" t="s">
        <v>34</v>
      </c>
      <c r="M104" s="5" t="s">
        <v>34</v>
      </c>
      <c r="N104" s="5" t="s">
        <v>35</v>
      </c>
      <c r="O104" s="5" t="s">
        <v>54</v>
      </c>
      <c r="P104" s="5" t="s">
        <v>54</v>
      </c>
      <c r="Q104" t="e">
        <f>VLOOKUP(B104,[1]Sheet1!$A$1:$B$42,2,0)</f>
        <v>#N/A</v>
      </c>
      <c r="R104" t="e">
        <f t="shared" si="3"/>
        <v>#N/A</v>
      </c>
      <c r="S104" s="5" t="s">
        <v>37</v>
      </c>
      <c r="T104" s="5" t="s">
        <v>28</v>
      </c>
      <c r="U104" s="5" t="s">
        <v>28</v>
      </c>
      <c r="V104" s="5" t="s">
        <v>563</v>
      </c>
      <c r="W104" s="5" t="s">
        <v>560</v>
      </c>
      <c r="X104" s="5" t="s">
        <v>39</v>
      </c>
      <c r="Y104" s="5" t="s">
        <v>40</v>
      </c>
      <c r="Z104" s="5" t="s">
        <v>41</v>
      </c>
      <c r="AA104" s="5" t="s">
        <v>42</v>
      </c>
      <c r="AB104" s="5" t="s">
        <v>43</v>
      </c>
    </row>
    <row r="105" ht="25.5" hidden="1" spans="1:28">
      <c r="A105" s="5" t="s">
        <v>564</v>
      </c>
      <c r="B105" s="8" t="s">
        <v>565</v>
      </c>
      <c r="C105" s="7" t="s">
        <v>566</v>
      </c>
      <c r="D105" s="9">
        <v>540</v>
      </c>
      <c r="E105" s="5"/>
      <c r="F105" s="9">
        <v>50</v>
      </c>
      <c r="G105" s="5" t="s">
        <v>32</v>
      </c>
      <c r="H105" s="5" t="s">
        <v>567</v>
      </c>
      <c r="I105" s="5" t="s">
        <v>29</v>
      </c>
      <c r="J105" s="5" t="s">
        <v>29</v>
      </c>
      <c r="K105" s="5" t="s">
        <v>29</v>
      </c>
      <c r="L105" s="5" t="s">
        <v>34</v>
      </c>
      <c r="M105" s="5" t="s">
        <v>34</v>
      </c>
      <c r="N105" s="5" t="s">
        <v>35</v>
      </c>
      <c r="O105" s="5" t="s">
        <v>126</v>
      </c>
      <c r="P105" s="5" t="s">
        <v>126</v>
      </c>
      <c r="Q105" t="e">
        <f>VLOOKUP(B105,[1]Sheet1!$A$1:$B$42,2,0)</f>
        <v>#N/A</v>
      </c>
      <c r="R105" t="e">
        <f t="shared" si="3"/>
        <v>#N/A</v>
      </c>
      <c r="S105" s="5" t="s">
        <v>37</v>
      </c>
      <c r="T105" s="5" t="s">
        <v>28</v>
      </c>
      <c r="U105" s="5" t="s">
        <v>28</v>
      </c>
      <c r="V105" s="5" t="s">
        <v>568</v>
      </c>
      <c r="W105" s="5" t="s">
        <v>565</v>
      </c>
      <c r="X105" s="5" t="s">
        <v>39</v>
      </c>
      <c r="Y105" s="5" t="s">
        <v>40</v>
      </c>
      <c r="Z105" s="5" t="s">
        <v>41</v>
      </c>
      <c r="AA105" s="5" t="s">
        <v>42</v>
      </c>
      <c r="AB105" s="5" t="s">
        <v>43</v>
      </c>
    </row>
    <row r="106" ht="25.5" hidden="1" spans="1:28">
      <c r="A106" s="5" t="s">
        <v>569</v>
      </c>
      <c r="B106" s="16" t="s">
        <v>570</v>
      </c>
      <c r="C106" s="7" t="s">
        <v>571</v>
      </c>
      <c r="D106" s="5"/>
      <c r="E106" s="5"/>
      <c r="F106" s="5"/>
      <c r="G106" s="5" t="s">
        <v>32</v>
      </c>
      <c r="H106" s="5" t="s">
        <v>572</v>
      </c>
      <c r="I106" s="5" t="s">
        <v>29</v>
      </c>
      <c r="J106" s="5" t="s">
        <v>29</v>
      </c>
      <c r="K106" s="5" t="s">
        <v>29</v>
      </c>
      <c r="L106" s="5" t="s">
        <v>34</v>
      </c>
      <c r="M106" s="5" t="s">
        <v>34</v>
      </c>
      <c r="N106" s="5" t="s">
        <v>35</v>
      </c>
      <c r="O106" s="5" t="s">
        <v>223</v>
      </c>
      <c r="P106" s="5" t="s">
        <v>223</v>
      </c>
      <c r="Q106">
        <f>VLOOKUP(B106,[1]Sheet1!$A$1:$B$42,2,0)</f>
        <v>77</v>
      </c>
      <c r="R106">
        <f t="shared" si="3"/>
        <v>-43</v>
      </c>
      <c r="S106" s="5" t="s">
        <v>37</v>
      </c>
      <c r="T106" s="5" t="s">
        <v>28</v>
      </c>
      <c r="U106" s="5" t="s">
        <v>28</v>
      </c>
      <c r="V106" s="5" t="s">
        <v>573</v>
      </c>
      <c r="W106" s="5" t="s">
        <v>570</v>
      </c>
      <c r="X106" s="5" t="s">
        <v>39</v>
      </c>
      <c r="Y106" s="5" t="s">
        <v>40</v>
      </c>
      <c r="Z106" s="5" t="s">
        <v>41</v>
      </c>
      <c r="AA106" s="5" t="s">
        <v>42</v>
      </c>
      <c r="AB106" s="5" t="s">
        <v>43</v>
      </c>
    </row>
    <row r="107" ht="25.5" hidden="1" spans="1:28">
      <c r="A107" s="5" t="s">
        <v>574</v>
      </c>
      <c r="B107" s="8" t="s">
        <v>575</v>
      </c>
      <c r="C107" s="7" t="s">
        <v>576</v>
      </c>
      <c r="D107" s="9">
        <v>378</v>
      </c>
      <c r="E107" s="5"/>
      <c r="F107" s="9">
        <v>35</v>
      </c>
      <c r="G107" s="5" t="s">
        <v>32</v>
      </c>
      <c r="H107" s="5" t="s">
        <v>577</v>
      </c>
      <c r="I107" s="5" t="s">
        <v>29</v>
      </c>
      <c r="J107" s="5" t="s">
        <v>29</v>
      </c>
      <c r="K107" s="5" t="s">
        <v>29</v>
      </c>
      <c r="L107" s="5" t="s">
        <v>34</v>
      </c>
      <c r="M107" s="5" t="s">
        <v>34</v>
      </c>
      <c r="N107" s="5" t="s">
        <v>35</v>
      </c>
      <c r="O107" s="5" t="s">
        <v>229</v>
      </c>
      <c r="P107" s="5" t="s">
        <v>229</v>
      </c>
      <c r="Q107" t="e">
        <f>VLOOKUP(B107,[1]Sheet1!$A$1:$B$42,2,0)</f>
        <v>#N/A</v>
      </c>
      <c r="R107" t="e">
        <f t="shared" si="3"/>
        <v>#N/A</v>
      </c>
      <c r="S107" s="5" t="s">
        <v>37</v>
      </c>
      <c r="T107" s="5" t="s">
        <v>28</v>
      </c>
      <c r="U107" s="5" t="s">
        <v>28</v>
      </c>
      <c r="V107" s="5" t="s">
        <v>578</v>
      </c>
      <c r="W107" s="5" t="s">
        <v>575</v>
      </c>
      <c r="X107" s="5" t="s">
        <v>39</v>
      </c>
      <c r="Y107" s="5" t="s">
        <v>40</v>
      </c>
      <c r="Z107" s="5" t="s">
        <v>41</v>
      </c>
      <c r="AA107" s="5" t="s">
        <v>42</v>
      </c>
      <c r="AB107" s="5" t="s">
        <v>43</v>
      </c>
    </row>
    <row r="108" ht="25.5" hidden="1" spans="1:28">
      <c r="A108" s="5" t="s">
        <v>579</v>
      </c>
      <c r="B108" s="8" t="s">
        <v>580</v>
      </c>
      <c r="C108" s="7" t="s">
        <v>581</v>
      </c>
      <c r="D108" s="9">
        <v>475.2</v>
      </c>
      <c r="E108" s="5"/>
      <c r="F108" s="9">
        <v>44</v>
      </c>
      <c r="G108" s="5" t="s">
        <v>32</v>
      </c>
      <c r="H108" s="5" t="s">
        <v>582</v>
      </c>
      <c r="I108" s="5" t="s">
        <v>29</v>
      </c>
      <c r="J108" s="5" t="s">
        <v>29</v>
      </c>
      <c r="K108" s="5" t="s">
        <v>29</v>
      </c>
      <c r="L108" s="5" t="s">
        <v>34</v>
      </c>
      <c r="M108" s="5" t="s">
        <v>34</v>
      </c>
      <c r="N108" s="5" t="s">
        <v>35</v>
      </c>
      <c r="O108" s="5" t="s">
        <v>216</v>
      </c>
      <c r="P108" s="5" t="s">
        <v>216</v>
      </c>
      <c r="Q108" t="e">
        <f>VLOOKUP(B108,[1]Sheet1!$A$1:$B$42,2,0)</f>
        <v>#N/A</v>
      </c>
      <c r="R108" t="e">
        <f t="shared" si="3"/>
        <v>#N/A</v>
      </c>
      <c r="S108" s="5" t="s">
        <v>37</v>
      </c>
      <c r="T108" s="5" t="s">
        <v>28</v>
      </c>
      <c r="U108" s="5" t="s">
        <v>28</v>
      </c>
      <c r="V108" s="5" t="s">
        <v>583</v>
      </c>
      <c r="W108" s="5" t="s">
        <v>580</v>
      </c>
      <c r="X108" s="5" t="s">
        <v>39</v>
      </c>
      <c r="Y108" s="5" t="s">
        <v>40</v>
      </c>
      <c r="Z108" s="5" t="s">
        <v>41</v>
      </c>
      <c r="AA108" s="5" t="s">
        <v>42</v>
      </c>
      <c r="AB108" s="5" t="s">
        <v>43</v>
      </c>
    </row>
    <row r="109" ht="25.5" hidden="1" spans="1:28">
      <c r="A109" s="5" t="s">
        <v>584</v>
      </c>
      <c r="B109" s="8" t="s">
        <v>585</v>
      </c>
      <c r="C109" s="7" t="s">
        <v>586</v>
      </c>
      <c r="D109" s="9">
        <v>540</v>
      </c>
      <c r="E109" s="5"/>
      <c r="F109" s="9">
        <v>50</v>
      </c>
      <c r="G109" s="5" t="s">
        <v>32</v>
      </c>
      <c r="H109" s="5" t="s">
        <v>587</v>
      </c>
      <c r="I109" s="5" t="s">
        <v>29</v>
      </c>
      <c r="J109" s="5" t="s">
        <v>29</v>
      </c>
      <c r="K109" s="5" t="s">
        <v>29</v>
      </c>
      <c r="L109" s="5" t="s">
        <v>34</v>
      </c>
      <c r="M109" s="5" t="s">
        <v>34</v>
      </c>
      <c r="N109" s="5" t="s">
        <v>35</v>
      </c>
      <c r="O109" s="5" t="s">
        <v>126</v>
      </c>
      <c r="P109" s="5" t="s">
        <v>126</v>
      </c>
      <c r="Q109" t="e">
        <f>VLOOKUP(B109,[1]Sheet1!$A$1:$B$42,2,0)</f>
        <v>#N/A</v>
      </c>
      <c r="R109" t="e">
        <f t="shared" si="3"/>
        <v>#N/A</v>
      </c>
      <c r="S109" s="5" t="s">
        <v>37</v>
      </c>
      <c r="T109" s="5" t="s">
        <v>28</v>
      </c>
      <c r="U109" s="5" t="s">
        <v>28</v>
      </c>
      <c r="V109" s="5" t="s">
        <v>588</v>
      </c>
      <c r="W109" s="5" t="s">
        <v>585</v>
      </c>
      <c r="X109" s="5" t="s">
        <v>39</v>
      </c>
      <c r="Y109" s="5" t="s">
        <v>40</v>
      </c>
      <c r="Z109" s="5" t="s">
        <v>41</v>
      </c>
      <c r="AA109" s="5" t="s">
        <v>42</v>
      </c>
      <c r="AB109" s="5" t="s">
        <v>43</v>
      </c>
    </row>
    <row r="110" ht="25.5" hidden="1" spans="1:28">
      <c r="A110" s="5" t="s">
        <v>589</v>
      </c>
      <c r="B110" s="8" t="s">
        <v>590</v>
      </c>
      <c r="C110" s="7" t="s">
        <v>591</v>
      </c>
      <c r="D110" s="9">
        <v>432</v>
      </c>
      <c r="E110" s="5"/>
      <c r="F110" s="9">
        <v>40</v>
      </c>
      <c r="G110" s="5" t="s">
        <v>32</v>
      </c>
      <c r="H110" s="5" t="s">
        <v>592</v>
      </c>
      <c r="I110" s="5" t="s">
        <v>29</v>
      </c>
      <c r="J110" s="5" t="s">
        <v>29</v>
      </c>
      <c r="K110" s="5" t="s">
        <v>29</v>
      </c>
      <c r="L110" s="5" t="s">
        <v>34</v>
      </c>
      <c r="M110" s="5" t="s">
        <v>34</v>
      </c>
      <c r="N110" s="5" t="s">
        <v>35</v>
      </c>
      <c r="O110" s="5" t="s">
        <v>216</v>
      </c>
      <c r="P110" s="5" t="s">
        <v>216</v>
      </c>
      <c r="Q110" t="e">
        <f>VLOOKUP(B110,[1]Sheet1!$A$1:$B$42,2,0)</f>
        <v>#N/A</v>
      </c>
      <c r="R110" t="e">
        <f t="shared" si="3"/>
        <v>#N/A</v>
      </c>
      <c r="S110" s="5" t="s">
        <v>37</v>
      </c>
      <c r="T110" s="5" t="s">
        <v>28</v>
      </c>
      <c r="U110" s="5" t="s">
        <v>28</v>
      </c>
      <c r="V110" s="5" t="s">
        <v>593</v>
      </c>
      <c r="W110" s="5" t="s">
        <v>590</v>
      </c>
      <c r="X110" s="5" t="s">
        <v>39</v>
      </c>
      <c r="Y110" s="5" t="s">
        <v>40</v>
      </c>
      <c r="Z110" s="5" t="s">
        <v>41</v>
      </c>
      <c r="AA110" s="5" t="s">
        <v>42</v>
      </c>
      <c r="AB110" s="5" t="s">
        <v>43</v>
      </c>
    </row>
    <row r="111" ht="25.5" hidden="1" spans="1:28">
      <c r="A111" s="5" t="s">
        <v>594</v>
      </c>
      <c r="B111" s="8" t="s">
        <v>595</v>
      </c>
      <c r="C111" s="7" t="s">
        <v>596</v>
      </c>
      <c r="D111" s="9">
        <v>1015.2</v>
      </c>
      <c r="E111" s="5"/>
      <c r="F111" s="9">
        <v>94</v>
      </c>
      <c r="G111" s="5" t="s">
        <v>32</v>
      </c>
      <c r="H111" s="5" t="s">
        <v>597</v>
      </c>
      <c r="I111" s="5" t="s">
        <v>29</v>
      </c>
      <c r="J111" s="5" t="s">
        <v>29</v>
      </c>
      <c r="K111" s="5" t="s">
        <v>29</v>
      </c>
      <c r="L111" s="5" t="s">
        <v>34</v>
      </c>
      <c r="M111" s="5" t="s">
        <v>34</v>
      </c>
      <c r="N111" s="5" t="s">
        <v>35</v>
      </c>
      <c r="O111" s="5" t="s">
        <v>517</v>
      </c>
      <c r="P111" s="5" t="s">
        <v>517</v>
      </c>
      <c r="Q111" t="e">
        <f>VLOOKUP(B111,[1]Sheet1!$A$1:$B$42,2,0)</f>
        <v>#N/A</v>
      </c>
      <c r="R111" t="e">
        <f t="shared" si="3"/>
        <v>#N/A</v>
      </c>
      <c r="S111" s="5" t="s">
        <v>37</v>
      </c>
      <c r="T111" s="5" t="s">
        <v>28</v>
      </c>
      <c r="U111" s="5" t="s">
        <v>28</v>
      </c>
      <c r="V111" s="5" t="s">
        <v>598</v>
      </c>
      <c r="W111" s="5" t="s">
        <v>595</v>
      </c>
      <c r="X111" s="5" t="s">
        <v>39</v>
      </c>
      <c r="Y111" s="5" t="s">
        <v>40</v>
      </c>
      <c r="Z111" s="5" t="s">
        <v>41</v>
      </c>
      <c r="AA111" s="5" t="s">
        <v>42</v>
      </c>
      <c r="AB111" s="5" t="s">
        <v>43</v>
      </c>
    </row>
    <row r="112" ht="25.5" hidden="1" spans="1:28">
      <c r="A112" s="5" t="s">
        <v>599</v>
      </c>
      <c r="B112" s="8" t="s">
        <v>600</v>
      </c>
      <c r="C112" s="7" t="s">
        <v>601</v>
      </c>
      <c r="D112" s="9">
        <v>777.6</v>
      </c>
      <c r="E112" s="5"/>
      <c r="F112" s="9">
        <v>72</v>
      </c>
      <c r="G112" s="5" t="s">
        <v>32</v>
      </c>
      <c r="H112" s="5" t="s">
        <v>602</v>
      </c>
      <c r="I112" s="5" t="s">
        <v>29</v>
      </c>
      <c r="J112" s="5" t="s">
        <v>29</v>
      </c>
      <c r="K112" s="5" t="s">
        <v>29</v>
      </c>
      <c r="L112" s="5" t="s">
        <v>34</v>
      </c>
      <c r="M112" s="5" t="s">
        <v>34</v>
      </c>
      <c r="N112" s="5" t="s">
        <v>35</v>
      </c>
      <c r="O112" s="5" t="s">
        <v>73</v>
      </c>
      <c r="P112" s="5" t="s">
        <v>73</v>
      </c>
      <c r="Q112" t="e">
        <f>VLOOKUP(B112,[1]Sheet1!$A$1:$B$42,2,0)</f>
        <v>#N/A</v>
      </c>
      <c r="R112" t="e">
        <f t="shared" si="3"/>
        <v>#N/A</v>
      </c>
      <c r="S112" s="5" t="s">
        <v>37</v>
      </c>
      <c r="T112" s="5" t="s">
        <v>28</v>
      </c>
      <c r="U112" s="5" t="s">
        <v>28</v>
      </c>
      <c r="V112" s="5" t="s">
        <v>603</v>
      </c>
      <c r="W112" s="5" t="s">
        <v>600</v>
      </c>
      <c r="X112" s="5" t="s">
        <v>39</v>
      </c>
      <c r="Y112" s="5" t="s">
        <v>40</v>
      </c>
      <c r="Z112" s="5" t="s">
        <v>41</v>
      </c>
      <c r="AA112" s="5" t="s">
        <v>42</v>
      </c>
      <c r="AB112" s="5" t="s">
        <v>43</v>
      </c>
    </row>
    <row r="113" ht="25.5" hidden="1" spans="1:28">
      <c r="A113" s="5" t="s">
        <v>398</v>
      </c>
      <c r="B113" s="8" t="s">
        <v>604</v>
      </c>
      <c r="C113" s="7" t="s">
        <v>605</v>
      </c>
      <c r="D113" s="9">
        <v>324</v>
      </c>
      <c r="E113" s="5"/>
      <c r="F113" s="9">
        <v>30</v>
      </c>
      <c r="G113" s="5" t="s">
        <v>32</v>
      </c>
      <c r="H113" s="5" t="s">
        <v>606</v>
      </c>
      <c r="I113" s="5" t="s">
        <v>29</v>
      </c>
      <c r="J113" s="5" t="s">
        <v>29</v>
      </c>
      <c r="K113" s="5" t="s">
        <v>29</v>
      </c>
      <c r="L113" s="5" t="s">
        <v>34</v>
      </c>
      <c r="M113" s="5" t="s">
        <v>34</v>
      </c>
      <c r="N113" s="5" t="s">
        <v>35</v>
      </c>
      <c r="O113" s="5" t="s">
        <v>137</v>
      </c>
      <c r="P113" s="5" t="s">
        <v>137</v>
      </c>
      <c r="Q113" t="e">
        <f>VLOOKUP(B113,[1]Sheet1!$A$1:$B$42,2,0)</f>
        <v>#N/A</v>
      </c>
      <c r="R113" t="e">
        <f t="shared" si="3"/>
        <v>#N/A</v>
      </c>
      <c r="S113" s="5" t="s">
        <v>37</v>
      </c>
      <c r="T113" s="5" t="s">
        <v>28</v>
      </c>
      <c r="U113" s="5" t="s">
        <v>28</v>
      </c>
      <c r="V113" s="5" t="s">
        <v>607</v>
      </c>
      <c r="W113" s="5" t="s">
        <v>604</v>
      </c>
      <c r="X113" s="5" t="s">
        <v>39</v>
      </c>
      <c r="Y113" s="5" t="s">
        <v>40</v>
      </c>
      <c r="Z113" s="5" t="s">
        <v>41</v>
      </c>
      <c r="AA113" s="5" t="s">
        <v>42</v>
      </c>
      <c r="AB113" s="5" t="s">
        <v>43</v>
      </c>
    </row>
    <row r="114" ht="25.5" hidden="1" spans="1:28">
      <c r="A114" s="5" t="s">
        <v>608</v>
      </c>
      <c r="B114" s="8" t="s">
        <v>609</v>
      </c>
      <c r="C114" s="7" t="s">
        <v>610</v>
      </c>
      <c r="D114" s="9">
        <v>324</v>
      </c>
      <c r="E114" s="5"/>
      <c r="F114" s="9">
        <v>30</v>
      </c>
      <c r="G114" s="5" t="s">
        <v>32</v>
      </c>
      <c r="H114" s="5" t="s">
        <v>611</v>
      </c>
      <c r="I114" s="5" t="s">
        <v>29</v>
      </c>
      <c r="J114" s="5" t="s">
        <v>29</v>
      </c>
      <c r="K114" s="5" t="s">
        <v>29</v>
      </c>
      <c r="L114" s="5" t="s">
        <v>34</v>
      </c>
      <c r="M114" s="5" t="s">
        <v>34</v>
      </c>
      <c r="N114" s="5" t="s">
        <v>35</v>
      </c>
      <c r="O114" s="5" t="s">
        <v>137</v>
      </c>
      <c r="P114" s="5" t="s">
        <v>137</v>
      </c>
      <c r="Q114" t="e">
        <f>VLOOKUP(B114,[1]Sheet1!$A$1:$B$42,2,0)</f>
        <v>#N/A</v>
      </c>
      <c r="R114" t="e">
        <f t="shared" si="3"/>
        <v>#N/A</v>
      </c>
      <c r="S114" s="5" t="s">
        <v>37</v>
      </c>
      <c r="T114" s="5" t="s">
        <v>28</v>
      </c>
      <c r="U114" s="5" t="s">
        <v>28</v>
      </c>
      <c r="V114" s="5" t="s">
        <v>612</v>
      </c>
      <c r="W114" s="5" t="s">
        <v>609</v>
      </c>
      <c r="X114" s="5" t="s">
        <v>39</v>
      </c>
      <c r="Y114" s="5" t="s">
        <v>40</v>
      </c>
      <c r="Z114" s="5" t="s">
        <v>41</v>
      </c>
      <c r="AA114" s="5" t="s">
        <v>42</v>
      </c>
      <c r="AB114" s="5" t="s">
        <v>43</v>
      </c>
    </row>
    <row r="115" ht="25.5" hidden="1" spans="1:28">
      <c r="A115" s="5" t="s">
        <v>613</v>
      </c>
      <c r="B115" s="6" t="s">
        <v>614</v>
      </c>
      <c r="C115" s="7" t="s">
        <v>615</v>
      </c>
      <c r="D115" s="5"/>
      <c r="E115" s="5"/>
      <c r="F115" s="5"/>
      <c r="G115" s="5" t="s">
        <v>32</v>
      </c>
      <c r="H115" s="5" t="s">
        <v>616</v>
      </c>
      <c r="I115" s="5" t="s">
        <v>29</v>
      </c>
      <c r="J115" s="5" t="s">
        <v>29</v>
      </c>
      <c r="K115" s="5" t="s">
        <v>29</v>
      </c>
      <c r="L115" s="5" t="s">
        <v>34</v>
      </c>
      <c r="M115" s="5" t="s">
        <v>34</v>
      </c>
      <c r="N115" s="5" t="s">
        <v>35</v>
      </c>
      <c r="O115" s="5" t="s">
        <v>48</v>
      </c>
      <c r="P115" s="5" t="s">
        <v>48</v>
      </c>
      <c r="Q115">
        <f>VLOOKUP(B115,[1]Sheet1!$A$1:$B$42,2,0)</f>
        <v>66</v>
      </c>
      <c r="R115">
        <f t="shared" si="3"/>
        <v>-11</v>
      </c>
      <c r="S115" s="5" t="s">
        <v>37</v>
      </c>
      <c r="T115" s="5" t="s">
        <v>28</v>
      </c>
      <c r="U115" s="5" t="s">
        <v>28</v>
      </c>
      <c r="V115" s="5" t="s">
        <v>617</v>
      </c>
      <c r="W115" s="5" t="s">
        <v>614</v>
      </c>
      <c r="X115" s="5" t="s">
        <v>39</v>
      </c>
      <c r="Y115" s="5" t="s">
        <v>40</v>
      </c>
      <c r="Z115" s="5" t="s">
        <v>41</v>
      </c>
      <c r="AA115" s="5" t="s">
        <v>42</v>
      </c>
      <c r="AB115" s="5" t="s">
        <v>43</v>
      </c>
    </row>
    <row r="116" ht="25.5" hidden="1" spans="1:28">
      <c r="A116" s="5" t="s">
        <v>618</v>
      </c>
      <c r="B116" s="8" t="s">
        <v>619</v>
      </c>
      <c r="C116" s="7" t="s">
        <v>620</v>
      </c>
      <c r="D116" s="9">
        <v>108</v>
      </c>
      <c r="E116" s="5"/>
      <c r="F116" s="9">
        <v>10</v>
      </c>
      <c r="G116" s="5" t="s">
        <v>32</v>
      </c>
      <c r="H116" s="5" t="s">
        <v>621</v>
      </c>
      <c r="I116" s="5" t="s">
        <v>29</v>
      </c>
      <c r="J116" s="5" t="s">
        <v>29</v>
      </c>
      <c r="K116" s="5" t="s">
        <v>29</v>
      </c>
      <c r="L116" s="5" t="s">
        <v>34</v>
      </c>
      <c r="M116" s="5" t="s">
        <v>34</v>
      </c>
      <c r="N116" s="5" t="s">
        <v>35</v>
      </c>
      <c r="O116" s="5" t="s">
        <v>142</v>
      </c>
      <c r="P116" s="5" t="s">
        <v>142</v>
      </c>
      <c r="Q116">
        <f>VLOOKUP(B116,[1]Sheet1!$A$1:$B$42,2,0)</f>
        <v>50</v>
      </c>
      <c r="R116">
        <f t="shared" si="3"/>
        <v>10</v>
      </c>
      <c r="S116" s="5" t="s">
        <v>37</v>
      </c>
      <c r="T116" s="5" t="s">
        <v>28</v>
      </c>
      <c r="U116" s="5" t="s">
        <v>28</v>
      </c>
      <c r="V116" s="5" t="s">
        <v>622</v>
      </c>
      <c r="W116" s="5" t="s">
        <v>619</v>
      </c>
      <c r="X116" s="5" t="s">
        <v>39</v>
      </c>
      <c r="Y116" s="5" t="s">
        <v>40</v>
      </c>
      <c r="Z116" s="5" t="s">
        <v>41</v>
      </c>
      <c r="AA116" s="5" t="s">
        <v>42</v>
      </c>
      <c r="AB116" s="5" t="s">
        <v>43</v>
      </c>
    </row>
    <row r="117" ht="25.5" hidden="1" spans="1:28">
      <c r="A117" s="5" t="s">
        <v>623</v>
      </c>
      <c r="B117" s="8" t="s">
        <v>624</v>
      </c>
      <c r="C117" s="7" t="s">
        <v>625</v>
      </c>
      <c r="D117" s="9">
        <v>345.6</v>
      </c>
      <c r="E117" s="5"/>
      <c r="F117" s="9">
        <v>32</v>
      </c>
      <c r="G117" s="5" t="s">
        <v>32</v>
      </c>
      <c r="H117" s="5" t="s">
        <v>626</v>
      </c>
      <c r="I117" s="5" t="s">
        <v>29</v>
      </c>
      <c r="J117" s="5" t="s">
        <v>29</v>
      </c>
      <c r="K117" s="5" t="s">
        <v>29</v>
      </c>
      <c r="L117" s="5" t="s">
        <v>34</v>
      </c>
      <c r="M117" s="5" t="s">
        <v>34</v>
      </c>
      <c r="N117" s="5" t="s">
        <v>35</v>
      </c>
      <c r="O117" s="5" t="s">
        <v>212</v>
      </c>
      <c r="P117" s="5" t="s">
        <v>212</v>
      </c>
      <c r="Q117" t="e">
        <f>VLOOKUP(B117,[1]Sheet1!$A$1:$B$42,2,0)</f>
        <v>#N/A</v>
      </c>
      <c r="R117" t="e">
        <f t="shared" si="3"/>
        <v>#N/A</v>
      </c>
      <c r="S117" s="5" t="s">
        <v>37</v>
      </c>
      <c r="T117" s="5" t="s">
        <v>28</v>
      </c>
      <c r="U117" s="5" t="s">
        <v>28</v>
      </c>
      <c r="V117" s="5" t="s">
        <v>627</v>
      </c>
      <c r="W117" s="5" t="s">
        <v>624</v>
      </c>
      <c r="X117" s="5" t="s">
        <v>39</v>
      </c>
      <c r="Y117" s="5" t="s">
        <v>40</v>
      </c>
      <c r="Z117" s="5" t="s">
        <v>41</v>
      </c>
      <c r="AA117" s="5" t="s">
        <v>42</v>
      </c>
      <c r="AB117" s="5" t="s">
        <v>43</v>
      </c>
    </row>
    <row r="118" ht="25.5" hidden="1" spans="1:28">
      <c r="A118" s="5" t="s">
        <v>628</v>
      </c>
      <c r="B118" s="8" t="s">
        <v>629</v>
      </c>
      <c r="C118" s="7" t="s">
        <v>630</v>
      </c>
      <c r="D118" s="9">
        <v>540</v>
      </c>
      <c r="E118" s="5"/>
      <c r="F118" s="9">
        <v>50</v>
      </c>
      <c r="G118" s="5" t="s">
        <v>32</v>
      </c>
      <c r="H118" s="5" t="s">
        <v>631</v>
      </c>
      <c r="I118" s="5" t="s">
        <v>29</v>
      </c>
      <c r="J118" s="5" t="s">
        <v>29</v>
      </c>
      <c r="K118" s="5" t="s">
        <v>29</v>
      </c>
      <c r="L118" s="5" t="s">
        <v>34</v>
      </c>
      <c r="M118" s="5" t="s">
        <v>34</v>
      </c>
      <c r="N118" s="5" t="s">
        <v>35</v>
      </c>
      <c r="O118" s="5" t="s">
        <v>126</v>
      </c>
      <c r="P118" s="5" t="s">
        <v>126</v>
      </c>
      <c r="Q118" t="e">
        <f>VLOOKUP(B118,[1]Sheet1!$A$1:$B$42,2,0)</f>
        <v>#N/A</v>
      </c>
      <c r="R118" t="e">
        <f t="shared" si="3"/>
        <v>#N/A</v>
      </c>
      <c r="S118" s="5" t="s">
        <v>37</v>
      </c>
      <c r="T118" s="5" t="s">
        <v>28</v>
      </c>
      <c r="U118" s="5" t="s">
        <v>28</v>
      </c>
      <c r="V118" s="5" t="s">
        <v>632</v>
      </c>
      <c r="W118" s="5" t="s">
        <v>629</v>
      </c>
      <c r="X118" s="5" t="s">
        <v>39</v>
      </c>
      <c r="Y118" s="5" t="s">
        <v>40</v>
      </c>
      <c r="Z118" s="5" t="s">
        <v>41</v>
      </c>
      <c r="AA118" s="5" t="s">
        <v>42</v>
      </c>
      <c r="AB118" s="5" t="s">
        <v>43</v>
      </c>
    </row>
    <row r="119" ht="25.5" hidden="1" spans="1:28">
      <c r="A119" s="5" t="s">
        <v>633</v>
      </c>
      <c r="B119" s="8" t="s">
        <v>634</v>
      </c>
      <c r="C119" s="7" t="s">
        <v>635</v>
      </c>
      <c r="D119" s="9">
        <v>540</v>
      </c>
      <c r="E119" s="5"/>
      <c r="F119" s="9">
        <v>50</v>
      </c>
      <c r="G119" s="5" t="s">
        <v>32</v>
      </c>
      <c r="H119" s="5" t="s">
        <v>636</v>
      </c>
      <c r="I119" s="5" t="s">
        <v>29</v>
      </c>
      <c r="J119" s="5" t="s">
        <v>29</v>
      </c>
      <c r="K119" s="5" t="s">
        <v>29</v>
      </c>
      <c r="L119" s="5" t="s">
        <v>34</v>
      </c>
      <c r="M119" s="5" t="s">
        <v>34</v>
      </c>
      <c r="N119" s="5" t="s">
        <v>35</v>
      </c>
      <c r="O119" s="5" t="s">
        <v>126</v>
      </c>
      <c r="P119" s="5" t="s">
        <v>126</v>
      </c>
      <c r="Q119" t="e">
        <f>VLOOKUP(B119,[1]Sheet1!$A$1:$B$42,2,0)</f>
        <v>#N/A</v>
      </c>
      <c r="R119" t="e">
        <f t="shared" si="3"/>
        <v>#N/A</v>
      </c>
      <c r="S119" s="5" t="s">
        <v>37</v>
      </c>
      <c r="T119" s="5" t="s">
        <v>28</v>
      </c>
      <c r="U119" s="5" t="s">
        <v>28</v>
      </c>
      <c r="V119" s="5" t="s">
        <v>637</v>
      </c>
      <c r="W119" s="5" t="s">
        <v>634</v>
      </c>
      <c r="X119" s="5" t="s">
        <v>39</v>
      </c>
      <c r="Y119" s="5" t="s">
        <v>40</v>
      </c>
      <c r="Z119" s="5" t="s">
        <v>41</v>
      </c>
      <c r="AA119" s="5" t="s">
        <v>42</v>
      </c>
      <c r="AB119" s="5" t="s">
        <v>43</v>
      </c>
    </row>
    <row r="120" ht="25.5" hidden="1" spans="1:28">
      <c r="A120" s="5" t="s">
        <v>638</v>
      </c>
      <c r="B120" s="8" t="s">
        <v>639</v>
      </c>
      <c r="C120" s="7" t="s">
        <v>640</v>
      </c>
      <c r="D120" s="9">
        <v>324</v>
      </c>
      <c r="E120" s="5"/>
      <c r="F120" s="9">
        <v>30</v>
      </c>
      <c r="G120" s="5" t="s">
        <v>32</v>
      </c>
      <c r="H120" s="5" t="s">
        <v>641</v>
      </c>
      <c r="I120" s="5" t="s">
        <v>29</v>
      </c>
      <c r="J120" s="5" t="s">
        <v>29</v>
      </c>
      <c r="K120" s="5" t="s">
        <v>29</v>
      </c>
      <c r="L120" s="5" t="s">
        <v>34</v>
      </c>
      <c r="M120" s="5" t="s">
        <v>34</v>
      </c>
      <c r="N120" s="5" t="s">
        <v>35</v>
      </c>
      <c r="O120" s="5" t="s">
        <v>137</v>
      </c>
      <c r="P120" s="5" t="s">
        <v>137</v>
      </c>
      <c r="Q120" t="e">
        <f>VLOOKUP(B120,[1]Sheet1!$A$1:$B$42,2,0)</f>
        <v>#N/A</v>
      </c>
      <c r="R120" t="e">
        <f t="shared" si="3"/>
        <v>#N/A</v>
      </c>
      <c r="S120" s="5" t="s">
        <v>37</v>
      </c>
      <c r="T120" s="5" t="s">
        <v>28</v>
      </c>
      <c r="U120" s="5" t="s">
        <v>28</v>
      </c>
      <c r="V120" s="5" t="s">
        <v>642</v>
      </c>
      <c r="W120" s="5" t="s">
        <v>639</v>
      </c>
      <c r="X120" s="5" t="s">
        <v>39</v>
      </c>
      <c r="Y120" s="5" t="s">
        <v>40</v>
      </c>
      <c r="Z120" s="5" t="s">
        <v>41</v>
      </c>
      <c r="AA120" s="5" t="s">
        <v>42</v>
      </c>
      <c r="AB120" s="5" t="s">
        <v>43</v>
      </c>
    </row>
    <row r="121" ht="25.5" hidden="1" spans="1:28">
      <c r="A121" s="5" t="s">
        <v>387</v>
      </c>
      <c r="B121" s="8" t="s">
        <v>643</v>
      </c>
      <c r="C121" s="7" t="s">
        <v>644</v>
      </c>
      <c r="D121" s="9">
        <v>540</v>
      </c>
      <c r="E121" s="5"/>
      <c r="F121" s="9">
        <v>50</v>
      </c>
      <c r="G121" s="5" t="s">
        <v>32</v>
      </c>
      <c r="H121" s="5" t="s">
        <v>645</v>
      </c>
      <c r="I121" s="5" t="s">
        <v>29</v>
      </c>
      <c r="J121" s="5" t="s">
        <v>29</v>
      </c>
      <c r="K121" s="5" t="s">
        <v>29</v>
      </c>
      <c r="L121" s="5" t="s">
        <v>34</v>
      </c>
      <c r="M121" s="5" t="s">
        <v>34</v>
      </c>
      <c r="N121" s="5" t="s">
        <v>35</v>
      </c>
      <c r="O121" s="5" t="s">
        <v>126</v>
      </c>
      <c r="P121" s="5" t="s">
        <v>126</v>
      </c>
      <c r="Q121" t="e">
        <f>VLOOKUP(B121,[1]Sheet1!$A$1:$B$42,2,0)</f>
        <v>#N/A</v>
      </c>
      <c r="R121" t="e">
        <f t="shared" si="3"/>
        <v>#N/A</v>
      </c>
      <c r="S121" s="5" t="s">
        <v>37</v>
      </c>
      <c r="T121" s="5" t="s">
        <v>28</v>
      </c>
      <c r="U121" s="5" t="s">
        <v>28</v>
      </c>
      <c r="V121" s="5" t="s">
        <v>646</v>
      </c>
      <c r="W121" s="5" t="s">
        <v>643</v>
      </c>
      <c r="X121" s="5" t="s">
        <v>39</v>
      </c>
      <c r="Y121" s="5" t="s">
        <v>40</v>
      </c>
      <c r="Z121" s="5" t="s">
        <v>41</v>
      </c>
      <c r="AA121" s="5" t="s">
        <v>42</v>
      </c>
      <c r="AB121" s="5" t="s">
        <v>43</v>
      </c>
    </row>
    <row r="122" ht="25.5" hidden="1" spans="1:28">
      <c r="A122" s="5" t="s">
        <v>647</v>
      </c>
      <c r="B122" s="8" t="s">
        <v>648</v>
      </c>
      <c r="C122" s="7" t="s">
        <v>649</v>
      </c>
      <c r="D122" s="9">
        <v>356.4</v>
      </c>
      <c r="E122" s="5"/>
      <c r="F122" s="9">
        <v>33</v>
      </c>
      <c r="G122" s="5" t="s">
        <v>32</v>
      </c>
      <c r="H122" s="5" t="s">
        <v>650</v>
      </c>
      <c r="I122" s="5" t="s">
        <v>29</v>
      </c>
      <c r="J122" s="5" t="s">
        <v>29</v>
      </c>
      <c r="K122" s="5" t="s">
        <v>29</v>
      </c>
      <c r="L122" s="5" t="s">
        <v>34</v>
      </c>
      <c r="M122" s="5" t="s">
        <v>34</v>
      </c>
      <c r="N122" s="5" t="s">
        <v>35</v>
      </c>
      <c r="O122" s="5" t="s">
        <v>218</v>
      </c>
      <c r="P122" s="5" t="s">
        <v>218</v>
      </c>
      <c r="Q122" t="e">
        <f>VLOOKUP(B122,[1]Sheet1!$A$1:$B$42,2,0)</f>
        <v>#N/A</v>
      </c>
      <c r="R122" t="e">
        <f t="shared" si="3"/>
        <v>#N/A</v>
      </c>
      <c r="S122" s="5" t="s">
        <v>37</v>
      </c>
      <c r="T122" s="5" t="s">
        <v>28</v>
      </c>
      <c r="U122" s="5" t="s">
        <v>28</v>
      </c>
      <c r="V122" s="5" t="s">
        <v>651</v>
      </c>
      <c r="W122" s="5" t="s">
        <v>648</v>
      </c>
      <c r="X122" s="5" t="s">
        <v>39</v>
      </c>
      <c r="Y122" s="5" t="s">
        <v>40</v>
      </c>
      <c r="Z122" s="5" t="s">
        <v>41</v>
      </c>
      <c r="AA122" s="5" t="s">
        <v>42</v>
      </c>
      <c r="AB122" s="5" t="s">
        <v>43</v>
      </c>
    </row>
    <row r="123" ht="25.5" hidden="1" spans="1:28">
      <c r="A123" s="5" t="s">
        <v>652</v>
      </c>
      <c r="B123" s="8" t="s">
        <v>653</v>
      </c>
      <c r="C123" s="7" t="s">
        <v>654</v>
      </c>
      <c r="D123" s="9">
        <v>1080</v>
      </c>
      <c r="E123" s="5"/>
      <c r="F123" s="9">
        <v>100</v>
      </c>
      <c r="G123" s="5" t="s">
        <v>32</v>
      </c>
      <c r="H123" s="5" t="s">
        <v>655</v>
      </c>
      <c r="I123" s="5" t="s">
        <v>29</v>
      </c>
      <c r="J123" s="5" t="s">
        <v>29</v>
      </c>
      <c r="K123" s="5" t="s">
        <v>29</v>
      </c>
      <c r="L123" s="5" t="s">
        <v>34</v>
      </c>
      <c r="M123" s="5" t="s">
        <v>34</v>
      </c>
      <c r="N123" s="5" t="s">
        <v>35</v>
      </c>
      <c r="O123" s="5" t="s">
        <v>131</v>
      </c>
      <c r="P123" s="5" t="s">
        <v>131</v>
      </c>
      <c r="Q123" t="e">
        <f>VLOOKUP(B123,[1]Sheet1!$A$1:$B$42,2,0)</f>
        <v>#N/A</v>
      </c>
      <c r="R123" t="e">
        <f t="shared" si="3"/>
        <v>#N/A</v>
      </c>
      <c r="S123" s="5" t="s">
        <v>37</v>
      </c>
      <c r="T123" s="5" t="s">
        <v>28</v>
      </c>
      <c r="U123" s="5" t="s">
        <v>28</v>
      </c>
      <c r="V123" s="5" t="s">
        <v>656</v>
      </c>
      <c r="W123" s="5" t="s">
        <v>653</v>
      </c>
      <c r="X123" s="5" t="s">
        <v>39</v>
      </c>
      <c r="Y123" s="5" t="s">
        <v>40</v>
      </c>
      <c r="Z123" s="5" t="s">
        <v>41</v>
      </c>
      <c r="AA123" s="5" t="s">
        <v>42</v>
      </c>
      <c r="AB123" s="5" t="s">
        <v>43</v>
      </c>
    </row>
    <row r="124" ht="25.5" hidden="1" spans="1:28">
      <c r="A124" s="5" t="s">
        <v>657</v>
      </c>
      <c r="B124" s="8" t="s">
        <v>658</v>
      </c>
      <c r="C124" s="7" t="s">
        <v>659</v>
      </c>
      <c r="D124" s="9">
        <v>432</v>
      </c>
      <c r="E124" s="5"/>
      <c r="F124" s="9">
        <v>40</v>
      </c>
      <c r="G124" s="5" t="s">
        <v>32</v>
      </c>
      <c r="H124" s="5" t="s">
        <v>660</v>
      </c>
      <c r="I124" s="5" t="s">
        <v>29</v>
      </c>
      <c r="J124" s="5" t="s">
        <v>29</v>
      </c>
      <c r="K124" s="5" t="s">
        <v>29</v>
      </c>
      <c r="L124" s="5" t="s">
        <v>34</v>
      </c>
      <c r="M124" s="5" t="s">
        <v>34</v>
      </c>
      <c r="N124" s="5" t="s">
        <v>35</v>
      </c>
      <c r="O124" s="5" t="s">
        <v>216</v>
      </c>
      <c r="P124" s="5" t="s">
        <v>216</v>
      </c>
      <c r="Q124" t="e">
        <f>VLOOKUP(B124,[1]Sheet1!$A$1:$B$42,2,0)</f>
        <v>#N/A</v>
      </c>
      <c r="R124" t="e">
        <f t="shared" si="3"/>
        <v>#N/A</v>
      </c>
      <c r="S124" s="5" t="s">
        <v>37</v>
      </c>
      <c r="T124" s="5" t="s">
        <v>28</v>
      </c>
      <c r="U124" s="5" t="s">
        <v>28</v>
      </c>
      <c r="V124" s="5" t="s">
        <v>661</v>
      </c>
      <c r="W124" s="5" t="s">
        <v>658</v>
      </c>
      <c r="X124" s="5" t="s">
        <v>39</v>
      </c>
      <c r="Y124" s="5" t="s">
        <v>40</v>
      </c>
      <c r="Z124" s="5" t="s">
        <v>41</v>
      </c>
      <c r="AA124" s="5" t="s">
        <v>42</v>
      </c>
      <c r="AB124" s="5" t="s">
        <v>43</v>
      </c>
    </row>
    <row r="125" ht="25.5" hidden="1" spans="1:28">
      <c r="A125" s="5" t="s">
        <v>662</v>
      </c>
      <c r="B125" s="8" t="s">
        <v>663</v>
      </c>
      <c r="C125" s="7" t="s">
        <v>664</v>
      </c>
      <c r="D125" s="9">
        <v>270</v>
      </c>
      <c r="E125" s="13" t="s">
        <v>665</v>
      </c>
      <c r="F125" s="9">
        <v>25</v>
      </c>
      <c r="G125" s="5" t="s">
        <v>32</v>
      </c>
      <c r="H125" s="5" t="s">
        <v>666</v>
      </c>
      <c r="I125" s="5" t="s">
        <v>29</v>
      </c>
      <c r="J125" s="5" t="s">
        <v>29</v>
      </c>
      <c r="K125" s="5" t="s">
        <v>29</v>
      </c>
      <c r="L125" s="5" t="s">
        <v>34</v>
      </c>
      <c r="M125" s="5" t="s">
        <v>34</v>
      </c>
      <c r="N125" s="5" t="s">
        <v>35</v>
      </c>
      <c r="O125" s="5" t="s">
        <v>291</v>
      </c>
      <c r="P125" s="5" t="s">
        <v>291</v>
      </c>
      <c r="Q125">
        <f>VLOOKUP(B125,[1]Sheet1!$A$1:$B$42,2,0)</f>
        <v>23</v>
      </c>
      <c r="R125">
        <f t="shared" si="3"/>
        <v>25</v>
      </c>
      <c r="S125" s="5" t="s">
        <v>37</v>
      </c>
      <c r="T125" s="5" t="s">
        <v>28</v>
      </c>
      <c r="U125" s="5" t="s">
        <v>28</v>
      </c>
      <c r="V125" s="5" t="s">
        <v>667</v>
      </c>
      <c r="W125" s="5" t="s">
        <v>663</v>
      </c>
      <c r="X125" s="5" t="s">
        <v>39</v>
      </c>
      <c r="Y125" s="5" t="s">
        <v>40</v>
      </c>
      <c r="Z125" s="5" t="s">
        <v>41</v>
      </c>
      <c r="AA125" s="5" t="s">
        <v>42</v>
      </c>
      <c r="AB125" s="5" t="s">
        <v>43</v>
      </c>
    </row>
    <row r="126" ht="25.5" hidden="1" spans="1:28">
      <c r="A126" s="5" t="s">
        <v>668</v>
      </c>
      <c r="B126" s="8" t="s">
        <v>669</v>
      </c>
      <c r="C126" s="7" t="s">
        <v>670</v>
      </c>
      <c r="D126" s="9">
        <v>756</v>
      </c>
      <c r="E126" s="5"/>
      <c r="F126" s="9">
        <v>70</v>
      </c>
      <c r="G126" s="5" t="s">
        <v>32</v>
      </c>
      <c r="H126" s="5" t="s">
        <v>671</v>
      </c>
      <c r="I126" s="5" t="s">
        <v>29</v>
      </c>
      <c r="J126" s="5" t="s">
        <v>29</v>
      </c>
      <c r="K126" s="5" t="s">
        <v>29</v>
      </c>
      <c r="L126" s="5" t="s">
        <v>34</v>
      </c>
      <c r="M126" s="5" t="s">
        <v>34</v>
      </c>
      <c r="N126" s="5" t="s">
        <v>35</v>
      </c>
      <c r="O126" s="5" t="s">
        <v>227</v>
      </c>
      <c r="P126" s="5" t="s">
        <v>227</v>
      </c>
      <c r="Q126" t="e">
        <f>VLOOKUP(B126,[1]Sheet1!$A$1:$B$42,2,0)</f>
        <v>#N/A</v>
      </c>
      <c r="R126" t="e">
        <f t="shared" si="3"/>
        <v>#N/A</v>
      </c>
      <c r="S126" s="5" t="s">
        <v>37</v>
      </c>
      <c r="T126" s="5" t="s">
        <v>28</v>
      </c>
      <c r="U126" s="5" t="s">
        <v>28</v>
      </c>
      <c r="V126" s="5" t="s">
        <v>672</v>
      </c>
      <c r="W126" s="5" t="s">
        <v>669</v>
      </c>
      <c r="X126" s="5" t="s">
        <v>39</v>
      </c>
      <c r="Y126" s="5" t="s">
        <v>40</v>
      </c>
      <c r="Z126" s="5" t="s">
        <v>41</v>
      </c>
      <c r="AA126" s="5" t="s">
        <v>42</v>
      </c>
      <c r="AB126" s="5" t="s">
        <v>43</v>
      </c>
    </row>
    <row r="127" ht="25.5" hidden="1" spans="1:28">
      <c r="A127" s="5" t="s">
        <v>673</v>
      </c>
      <c r="B127" s="8" t="s">
        <v>674</v>
      </c>
      <c r="C127" s="7" t="s">
        <v>675</v>
      </c>
      <c r="D127" s="9">
        <v>324</v>
      </c>
      <c r="E127" s="5"/>
      <c r="F127" s="9">
        <v>30</v>
      </c>
      <c r="G127" s="5" t="s">
        <v>32</v>
      </c>
      <c r="H127" s="5" t="s">
        <v>676</v>
      </c>
      <c r="I127" s="5" t="s">
        <v>29</v>
      </c>
      <c r="J127" s="5" t="s">
        <v>29</v>
      </c>
      <c r="K127" s="5" t="s">
        <v>29</v>
      </c>
      <c r="L127" s="5" t="s">
        <v>34</v>
      </c>
      <c r="M127" s="5" t="s">
        <v>34</v>
      </c>
      <c r="N127" s="5" t="s">
        <v>35</v>
      </c>
      <c r="O127" s="5" t="s">
        <v>91</v>
      </c>
      <c r="P127" s="5" t="s">
        <v>91</v>
      </c>
      <c r="Q127" t="e">
        <f>VLOOKUP(B127,[1]Sheet1!$A$1:$B$42,2,0)</f>
        <v>#N/A</v>
      </c>
      <c r="R127" t="e">
        <f t="shared" si="3"/>
        <v>#N/A</v>
      </c>
      <c r="S127" s="5" t="s">
        <v>37</v>
      </c>
      <c r="T127" s="5" t="s">
        <v>28</v>
      </c>
      <c r="U127" s="5" t="s">
        <v>28</v>
      </c>
      <c r="V127" s="5" t="s">
        <v>677</v>
      </c>
      <c r="W127" s="5" t="s">
        <v>674</v>
      </c>
      <c r="X127" s="5" t="s">
        <v>39</v>
      </c>
      <c r="Y127" s="5" t="s">
        <v>40</v>
      </c>
      <c r="Z127" s="5" t="s">
        <v>41</v>
      </c>
      <c r="AA127" s="5" t="s">
        <v>42</v>
      </c>
      <c r="AB127" s="5" t="s">
        <v>43</v>
      </c>
    </row>
    <row r="128" ht="25.5" hidden="1" spans="1:28">
      <c r="A128" s="5" t="s">
        <v>678</v>
      </c>
      <c r="B128" s="8" t="s">
        <v>679</v>
      </c>
      <c r="C128" s="7" t="s">
        <v>680</v>
      </c>
      <c r="D128" s="9">
        <v>615.6</v>
      </c>
      <c r="E128" s="5"/>
      <c r="F128" s="9">
        <v>57</v>
      </c>
      <c r="G128" s="5" t="s">
        <v>32</v>
      </c>
      <c r="H128" s="5" t="s">
        <v>681</v>
      </c>
      <c r="I128" s="5" t="s">
        <v>29</v>
      </c>
      <c r="J128" s="5" t="s">
        <v>29</v>
      </c>
      <c r="K128" s="5" t="s">
        <v>29</v>
      </c>
      <c r="L128" s="5" t="s">
        <v>34</v>
      </c>
      <c r="M128" s="5" t="s">
        <v>34</v>
      </c>
      <c r="N128" s="5" t="s">
        <v>35</v>
      </c>
      <c r="O128" s="5" t="s">
        <v>334</v>
      </c>
      <c r="P128" s="5" t="s">
        <v>334</v>
      </c>
      <c r="Q128" t="e">
        <f>VLOOKUP(B128,[1]Sheet1!$A$1:$B$42,2,0)</f>
        <v>#N/A</v>
      </c>
      <c r="R128" t="e">
        <f t="shared" si="3"/>
        <v>#N/A</v>
      </c>
      <c r="S128" s="5" t="s">
        <v>37</v>
      </c>
      <c r="T128" s="5" t="s">
        <v>28</v>
      </c>
      <c r="U128" s="5" t="s">
        <v>28</v>
      </c>
      <c r="V128" s="5" t="s">
        <v>682</v>
      </c>
      <c r="W128" s="5" t="s">
        <v>679</v>
      </c>
      <c r="X128" s="5" t="s">
        <v>39</v>
      </c>
      <c r="Y128" s="5" t="s">
        <v>40</v>
      </c>
      <c r="Z128" s="5" t="s">
        <v>41</v>
      </c>
      <c r="AA128" s="5" t="s">
        <v>42</v>
      </c>
      <c r="AB128" s="5" t="s">
        <v>43</v>
      </c>
    </row>
    <row r="129" ht="25.5" hidden="1" spans="1:28">
      <c r="A129" s="5" t="s">
        <v>683</v>
      </c>
      <c r="B129" s="8" t="s">
        <v>684</v>
      </c>
      <c r="C129" s="7" t="s">
        <v>685</v>
      </c>
      <c r="D129" s="9">
        <v>216</v>
      </c>
      <c r="E129" s="5"/>
      <c r="F129" s="9">
        <v>20</v>
      </c>
      <c r="G129" s="5" t="s">
        <v>32</v>
      </c>
      <c r="H129" s="5" t="s">
        <v>686</v>
      </c>
      <c r="I129" s="5" t="s">
        <v>29</v>
      </c>
      <c r="J129" s="5" t="s">
        <v>29</v>
      </c>
      <c r="K129" s="5" t="s">
        <v>29</v>
      </c>
      <c r="L129" s="5" t="s">
        <v>34</v>
      </c>
      <c r="M129" s="5" t="s">
        <v>34</v>
      </c>
      <c r="N129" s="5" t="s">
        <v>35</v>
      </c>
      <c r="O129" s="5" t="s">
        <v>174</v>
      </c>
      <c r="P129" s="5" t="s">
        <v>174</v>
      </c>
      <c r="Q129">
        <f>VLOOKUP(B129,[1]Sheet1!$A$1:$B$42,2,0)</f>
        <v>25</v>
      </c>
      <c r="R129">
        <f t="shared" si="3"/>
        <v>20</v>
      </c>
      <c r="S129" s="5" t="s">
        <v>37</v>
      </c>
      <c r="T129" s="5" t="s">
        <v>28</v>
      </c>
      <c r="U129" s="5" t="s">
        <v>28</v>
      </c>
      <c r="V129" s="5" t="s">
        <v>687</v>
      </c>
      <c r="W129" s="5" t="s">
        <v>684</v>
      </c>
      <c r="X129" s="5" t="s">
        <v>39</v>
      </c>
      <c r="Y129" s="5" t="s">
        <v>40</v>
      </c>
      <c r="Z129" s="5" t="s">
        <v>41</v>
      </c>
      <c r="AA129" s="5" t="s">
        <v>42</v>
      </c>
      <c r="AB129" s="5" t="s">
        <v>43</v>
      </c>
    </row>
    <row r="130" ht="25.5" hidden="1" spans="1:28">
      <c r="A130" s="5" t="s">
        <v>688</v>
      </c>
      <c r="B130" s="8" t="s">
        <v>689</v>
      </c>
      <c r="C130" s="7" t="s">
        <v>690</v>
      </c>
      <c r="D130" s="9">
        <v>486</v>
      </c>
      <c r="E130" s="13" t="s">
        <v>691</v>
      </c>
      <c r="F130" s="9">
        <v>45</v>
      </c>
      <c r="G130" s="5" t="s">
        <v>32</v>
      </c>
      <c r="H130" s="5" t="s">
        <v>692</v>
      </c>
      <c r="I130" s="5" t="s">
        <v>29</v>
      </c>
      <c r="J130" s="5" t="s">
        <v>29</v>
      </c>
      <c r="K130" s="5" t="s">
        <v>29</v>
      </c>
      <c r="L130" s="5" t="s">
        <v>34</v>
      </c>
      <c r="M130" s="5" t="s">
        <v>34</v>
      </c>
      <c r="N130" s="5" t="s">
        <v>35</v>
      </c>
      <c r="O130" s="5" t="s">
        <v>174</v>
      </c>
      <c r="P130" s="5" t="s">
        <v>174</v>
      </c>
      <c r="Q130" t="e">
        <f>VLOOKUP(B130,[1]Sheet1!$A$1:$B$42,2,0)</f>
        <v>#N/A</v>
      </c>
      <c r="R130" t="e">
        <f t="shared" si="3"/>
        <v>#N/A</v>
      </c>
      <c r="S130" s="5" t="s">
        <v>37</v>
      </c>
      <c r="T130" s="5" t="s">
        <v>28</v>
      </c>
      <c r="U130" s="5" t="s">
        <v>28</v>
      </c>
      <c r="V130" s="5" t="s">
        <v>693</v>
      </c>
      <c r="W130" s="5" t="s">
        <v>689</v>
      </c>
      <c r="X130" s="5" t="s">
        <v>39</v>
      </c>
      <c r="Y130" s="5" t="s">
        <v>40</v>
      </c>
      <c r="Z130" s="5" t="s">
        <v>41</v>
      </c>
      <c r="AA130" s="5" t="s">
        <v>42</v>
      </c>
      <c r="AB130" s="5" t="s">
        <v>43</v>
      </c>
    </row>
    <row r="131" ht="25.5" hidden="1" spans="1:28">
      <c r="A131" s="5" t="s">
        <v>694</v>
      </c>
      <c r="B131" s="17" t="s">
        <v>695</v>
      </c>
      <c r="C131" s="7" t="s">
        <v>696</v>
      </c>
      <c r="D131" s="9">
        <v>259.2</v>
      </c>
      <c r="E131" s="5"/>
      <c r="F131" s="9">
        <v>24</v>
      </c>
      <c r="G131" s="5" t="s">
        <v>32</v>
      </c>
      <c r="H131" s="5" t="s">
        <v>697</v>
      </c>
      <c r="I131" s="5" t="s">
        <v>29</v>
      </c>
      <c r="J131" s="5" t="s">
        <v>29</v>
      </c>
      <c r="K131" s="5" t="s">
        <v>29</v>
      </c>
      <c r="L131" s="5" t="s">
        <v>34</v>
      </c>
      <c r="M131" s="5" t="s">
        <v>34</v>
      </c>
      <c r="N131" s="5" t="s">
        <v>35</v>
      </c>
      <c r="O131" s="5" t="s">
        <v>227</v>
      </c>
      <c r="P131" s="5" t="s">
        <v>227</v>
      </c>
      <c r="Q131">
        <f>VLOOKUP(B131,[1]Sheet1!$A$1:$B$42,2,0)</f>
        <v>46</v>
      </c>
      <c r="R131">
        <f t="shared" ref="R131:R172" si="4">O131-Q131</f>
        <v>24</v>
      </c>
      <c r="S131" s="5" t="s">
        <v>37</v>
      </c>
      <c r="T131" s="5" t="s">
        <v>28</v>
      </c>
      <c r="U131" s="5" t="s">
        <v>28</v>
      </c>
      <c r="V131" s="5" t="s">
        <v>698</v>
      </c>
      <c r="W131" s="5" t="s">
        <v>695</v>
      </c>
      <c r="X131" s="5" t="s">
        <v>39</v>
      </c>
      <c r="Y131" s="5" t="s">
        <v>40</v>
      </c>
      <c r="Z131" s="5" t="s">
        <v>41</v>
      </c>
      <c r="AA131" s="5" t="s">
        <v>42</v>
      </c>
      <c r="AB131" s="5" t="s">
        <v>43</v>
      </c>
    </row>
    <row r="132" ht="25.5" hidden="1" spans="1:28">
      <c r="A132" s="5" t="s">
        <v>699</v>
      </c>
      <c r="B132" s="8" t="s">
        <v>700</v>
      </c>
      <c r="C132" s="7" t="s">
        <v>701</v>
      </c>
      <c r="D132" s="9">
        <v>756</v>
      </c>
      <c r="E132" s="5"/>
      <c r="F132" s="9">
        <v>70</v>
      </c>
      <c r="G132" s="5" t="s">
        <v>32</v>
      </c>
      <c r="H132" s="5" t="s">
        <v>702</v>
      </c>
      <c r="I132" s="5" t="s">
        <v>29</v>
      </c>
      <c r="J132" s="5" t="s">
        <v>29</v>
      </c>
      <c r="K132" s="5" t="s">
        <v>29</v>
      </c>
      <c r="L132" s="5" t="s">
        <v>34</v>
      </c>
      <c r="M132" s="5" t="s">
        <v>34</v>
      </c>
      <c r="N132" s="5" t="s">
        <v>35</v>
      </c>
      <c r="O132" s="5" t="s">
        <v>227</v>
      </c>
      <c r="P132" s="5" t="s">
        <v>227</v>
      </c>
      <c r="Q132" t="e">
        <f>VLOOKUP(B132,[1]Sheet1!$A$1:$B$42,2,0)</f>
        <v>#N/A</v>
      </c>
      <c r="R132" t="e">
        <f t="shared" si="4"/>
        <v>#N/A</v>
      </c>
      <c r="S132" s="5" t="s">
        <v>37</v>
      </c>
      <c r="T132" s="5" t="s">
        <v>28</v>
      </c>
      <c r="U132" s="5" t="s">
        <v>28</v>
      </c>
      <c r="V132" s="5" t="s">
        <v>703</v>
      </c>
      <c r="W132" s="5" t="s">
        <v>700</v>
      </c>
      <c r="X132" s="5" t="s">
        <v>39</v>
      </c>
      <c r="Y132" s="5" t="s">
        <v>40</v>
      </c>
      <c r="Z132" s="5" t="s">
        <v>41</v>
      </c>
      <c r="AA132" s="5" t="s">
        <v>42</v>
      </c>
      <c r="AB132" s="5" t="s">
        <v>43</v>
      </c>
    </row>
    <row r="133" ht="25.5" hidden="1" spans="1:28">
      <c r="A133" s="5" t="s">
        <v>704</v>
      </c>
      <c r="B133" s="8" t="s">
        <v>705</v>
      </c>
      <c r="C133" s="7" t="s">
        <v>706</v>
      </c>
      <c r="D133" s="9">
        <v>540</v>
      </c>
      <c r="E133" s="5"/>
      <c r="F133" s="9">
        <v>50</v>
      </c>
      <c r="G133" s="5" t="s">
        <v>32</v>
      </c>
      <c r="H133" s="5" t="s">
        <v>707</v>
      </c>
      <c r="I133" s="5" t="s">
        <v>29</v>
      </c>
      <c r="J133" s="5" t="s">
        <v>29</v>
      </c>
      <c r="K133" s="5" t="s">
        <v>29</v>
      </c>
      <c r="L133" s="5" t="s">
        <v>34</v>
      </c>
      <c r="M133" s="5" t="s">
        <v>34</v>
      </c>
      <c r="N133" s="5" t="s">
        <v>35</v>
      </c>
      <c r="O133" s="5" t="s">
        <v>126</v>
      </c>
      <c r="P133" s="5" t="s">
        <v>126</v>
      </c>
      <c r="Q133">
        <f>VLOOKUP(B133,[1]Sheet1!$A$1:$B$42,2,0)</f>
        <v>20</v>
      </c>
      <c r="R133">
        <f t="shared" si="4"/>
        <v>30</v>
      </c>
      <c r="S133" s="5" t="s">
        <v>37</v>
      </c>
      <c r="T133" s="5" t="s">
        <v>28</v>
      </c>
      <c r="U133" s="5" t="s">
        <v>28</v>
      </c>
      <c r="V133" s="5" t="s">
        <v>708</v>
      </c>
      <c r="W133" s="5" t="s">
        <v>705</v>
      </c>
      <c r="X133" s="5" t="s">
        <v>39</v>
      </c>
      <c r="Y133" s="5" t="s">
        <v>40</v>
      </c>
      <c r="Z133" s="5" t="s">
        <v>41</v>
      </c>
      <c r="AA133" s="5" t="s">
        <v>42</v>
      </c>
      <c r="AB133" s="5" t="s">
        <v>43</v>
      </c>
    </row>
    <row r="134" ht="25.5" hidden="1" spans="1:28">
      <c r="A134" s="5" t="s">
        <v>709</v>
      </c>
      <c r="B134" s="8" t="s">
        <v>710</v>
      </c>
      <c r="C134" s="7" t="s">
        <v>711</v>
      </c>
      <c r="D134" s="9">
        <v>626.4</v>
      </c>
      <c r="E134" s="5"/>
      <c r="F134" s="9">
        <v>58</v>
      </c>
      <c r="G134" s="5" t="s">
        <v>32</v>
      </c>
      <c r="H134" s="5" t="s">
        <v>712</v>
      </c>
      <c r="I134" s="5" t="s">
        <v>29</v>
      </c>
      <c r="J134" s="5" t="s">
        <v>29</v>
      </c>
      <c r="K134" s="5" t="s">
        <v>29</v>
      </c>
      <c r="L134" s="5" t="s">
        <v>34</v>
      </c>
      <c r="M134" s="5" t="s">
        <v>34</v>
      </c>
      <c r="N134" s="5" t="s">
        <v>35</v>
      </c>
      <c r="O134" s="5" t="s">
        <v>180</v>
      </c>
      <c r="P134" s="5" t="s">
        <v>180</v>
      </c>
      <c r="Q134">
        <f>VLOOKUP(B134,[1]Sheet1!$A$1:$B$42,2,0)</f>
        <v>22</v>
      </c>
      <c r="R134">
        <f t="shared" si="4"/>
        <v>58</v>
      </c>
      <c r="S134" s="5" t="s">
        <v>37</v>
      </c>
      <c r="T134" s="5" t="s">
        <v>28</v>
      </c>
      <c r="U134" s="5" t="s">
        <v>28</v>
      </c>
      <c r="V134" s="5" t="s">
        <v>713</v>
      </c>
      <c r="W134" s="5" t="s">
        <v>710</v>
      </c>
      <c r="X134" s="5" t="s">
        <v>39</v>
      </c>
      <c r="Y134" s="5" t="s">
        <v>40</v>
      </c>
      <c r="Z134" s="5" t="s">
        <v>41</v>
      </c>
      <c r="AA134" s="5" t="s">
        <v>42</v>
      </c>
      <c r="AB134" s="5" t="s">
        <v>43</v>
      </c>
    </row>
    <row r="135" ht="25.5" hidden="1" spans="1:28">
      <c r="A135" s="5" t="s">
        <v>714</v>
      </c>
      <c r="B135" s="8" t="s">
        <v>715</v>
      </c>
      <c r="C135" s="7" t="s">
        <v>716</v>
      </c>
      <c r="D135" s="9">
        <v>324</v>
      </c>
      <c r="E135" s="5"/>
      <c r="F135" s="9">
        <v>30</v>
      </c>
      <c r="G135" s="5" t="s">
        <v>32</v>
      </c>
      <c r="H135" s="5" t="s">
        <v>717</v>
      </c>
      <c r="I135" s="5" t="s">
        <v>29</v>
      </c>
      <c r="J135" s="5" t="s">
        <v>29</v>
      </c>
      <c r="K135" s="5" t="s">
        <v>29</v>
      </c>
      <c r="L135" s="5" t="s">
        <v>34</v>
      </c>
      <c r="M135" s="5" t="s">
        <v>34</v>
      </c>
      <c r="N135" s="5" t="s">
        <v>35</v>
      </c>
      <c r="O135" s="5" t="s">
        <v>137</v>
      </c>
      <c r="P135" s="5" t="s">
        <v>137</v>
      </c>
      <c r="Q135" t="e">
        <f>VLOOKUP(B135,[1]Sheet1!$A$1:$B$42,2,0)</f>
        <v>#N/A</v>
      </c>
      <c r="R135" t="e">
        <f t="shared" si="4"/>
        <v>#N/A</v>
      </c>
      <c r="S135" s="5" t="s">
        <v>37</v>
      </c>
      <c r="T135" s="5" t="s">
        <v>28</v>
      </c>
      <c r="U135" s="5" t="s">
        <v>28</v>
      </c>
      <c r="V135" s="5" t="s">
        <v>718</v>
      </c>
      <c r="W135" s="5" t="s">
        <v>715</v>
      </c>
      <c r="X135" s="5" t="s">
        <v>39</v>
      </c>
      <c r="Y135" s="5" t="s">
        <v>40</v>
      </c>
      <c r="Z135" s="5" t="s">
        <v>41</v>
      </c>
      <c r="AA135" s="5" t="s">
        <v>42</v>
      </c>
      <c r="AB135" s="5" t="s">
        <v>43</v>
      </c>
    </row>
    <row r="136" ht="25.5" hidden="1" spans="1:28">
      <c r="A136" s="5" t="s">
        <v>719</v>
      </c>
      <c r="B136" s="8" t="s">
        <v>720</v>
      </c>
      <c r="C136" s="7" t="s">
        <v>721</v>
      </c>
      <c r="D136" s="9">
        <v>237.6</v>
      </c>
      <c r="E136" s="5"/>
      <c r="F136" s="9">
        <v>22</v>
      </c>
      <c r="G136" s="5" t="s">
        <v>32</v>
      </c>
      <c r="H136" s="5" t="s">
        <v>722</v>
      </c>
      <c r="I136" s="5" t="s">
        <v>29</v>
      </c>
      <c r="J136" s="5" t="s">
        <v>29</v>
      </c>
      <c r="K136" s="5" t="s">
        <v>29</v>
      </c>
      <c r="L136" s="5" t="s">
        <v>34</v>
      </c>
      <c r="M136" s="5" t="s">
        <v>34</v>
      </c>
      <c r="N136" s="5" t="s">
        <v>35</v>
      </c>
      <c r="O136" s="5" t="s">
        <v>160</v>
      </c>
      <c r="P136" s="5" t="s">
        <v>160</v>
      </c>
      <c r="Q136" t="e">
        <f>VLOOKUP(B136,[1]Sheet1!$A$1:$B$42,2,0)</f>
        <v>#N/A</v>
      </c>
      <c r="R136" t="e">
        <f t="shared" si="4"/>
        <v>#N/A</v>
      </c>
      <c r="S136" s="5" t="s">
        <v>37</v>
      </c>
      <c r="T136" s="5" t="s">
        <v>28</v>
      </c>
      <c r="U136" s="5" t="s">
        <v>28</v>
      </c>
      <c r="V136" s="5" t="s">
        <v>723</v>
      </c>
      <c r="W136" s="5" t="s">
        <v>720</v>
      </c>
      <c r="X136" s="5" t="s">
        <v>39</v>
      </c>
      <c r="Y136" s="5" t="s">
        <v>40</v>
      </c>
      <c r="Z136" s="5" t="s">
        <v>41</v>
      </c>
      <c r="AA136" s="5" t="s">
        <v>42</v>
      </c>
      <c r="AB136" s="5" t="s">
        <v>43</v>
      </c>
    </row>
    <row r="137" ht="25.5" hidden="1" spans="1:28">
      <c r="A137" s="5" t="s">
        <v>724</v>
      </c>
      <c r="B137" s="8" t="s">
        <v>725</v>
      </c>
      <c r="C137" s="7" t="s">
        <v>726</v>
      </c>
      <c r="D137" s="9">
        <v>648</v>
      </c>
      <c r="E137" s="5"/>
      <c r="F137" s="9">
        <v>60</v>
      </c>
      <c r="G137" s="5" t="s">
        <v>32</v>
      </c>
      <c r="H137" s="5" t="s">
        <v>727</v>
      </c>
      <c r="I137" s="5" t="s">
        <v>29</v>
      </c>
      <c r="J137" s="5" t="s">
        <v>29</v>
      </c>
      <c r="K137" s="5" t="s">
        <v>29</v>
      </c>
      <c r="L137" s="5" t="s">
        <v>34</v>
      </c>
      <c r="M137" s="5" t="s">
        <v>34</v>
      </c>
      <c r="N137" s="5" t="s">
        <v>35</v>
      </c>
      <c r="O137" s="5" t="s">
        <v>48</v>
      </c>
      <c r="P137" s="5" t="s">
        <v>48</v>
      </c>
      <c r="Q137" t="e">
        <f>VLOOKUP(B137,[1]Sheet1!$A$1:$B$42,2,0)</f>
        <v>#N/A</v>
      </c>
      <c r="R137" t="e">
        <f t="shared" si="4"/>
        <v>#N/A</v>
      </c>
      <c r="S137" s="5" t="s">
        <v>37</v>
      </c>
      <c r="T137" s="5" t="s">
        <v>28</v>
      </c>
      <c r="U137" s="5" t="s">
        <v>28</v>
      </c>
      <c r="V137" s="5" t="s">
        <v>728</v>
      </c>
      <c r="W137" s="5" t="s">
        <v>725</v>
      </c>
      <c r="X137" s="5" t="s">
        <v>39</v>
      </c>
      <c r="Y137" s="5" t="s">
        <v>40</v>
      </c>
      <c r="Z137" s="5" t="s">
        <v>41</v>
      </c>
      <c r="AA137" s="5" t="s">
        <v>42</v>
      </c>
      <c r="AB137" s="5" t="s">
        <v>43</v>
      </c>
    </row>
    <row r="138" ht="25.5" hidden="1" spans="1:28">
      <c r="A138" s="5" t="s">
        <v>729</v>
      </c>
      <c r="B138" s="8" t="s">
        <v>730</v>
      </c>
      <c r="C138" s="7" t="s">
        <v>731</v>
      </c>
      <c r="D138" s="9">
        <v>540</v>
      </c>
      <c r="E138" s="5"/>
      <c r="F138" s="9">
        <v>50</v>
      </c>
      <c r="G138" s="5" t="s">
        <v>32</v>
      </c>
      <c r="H138" s="5" t="s">
        <v>732</v>
      </c>
      <c r="I138" s="5" t="s">
        <v>29</v>
      </c>
      <c r="J138" s="5" t="s">
        <v>29</v>
      </c>
      <c r="K138" s="5" t="s">
        <v>29</v>
      </c>
      <c r="L138" s="5" t="s">
        <v>34</v>
      </c>
      <c r="M138" s="5" t="s">
        <v>34</v>
      </c>
      <c r="N138" s="5" t="s">
        <v>35</v>
      </c>
      <c r="O138" s="5" t="s">
        <v>126</v>
      </c>
      <c r="P138" s="5" t="s">
        <v>126</v>
      </c>
      <c r="Q138" t="e">
        <f>VLOOKUP(B138,[1]Sheet1!$A$1:$B$42,2,0)</f>
        <v>#N/A</v>
      </c>
      <c r="R138" t="e">
        <f t="shared" si="4"/>
        <v>#N/A</v>
      </c>
      <c r="S138" s="5" t="s">
        <v>37</v>
      </c>
      <c r="T138" s="5" t="s">
        <v>28</v>
      </c>
      <c r="U138" s="5" t="s">
        <v>28</v>
      </c>
      <c r="V138" s="5" t="s">
        <v>733</v>
      </c>
      <c r="W138" s="5" t="s">
        <v>730</v>
      </c>
      <c r="X138" s="5" t="s">
        <v>39</v>
      </c>
      <c r="Y138" s="5" t="s">
        <v>40</v>
      </c>
      <c r="Z138" s="5" t="s">
        <v>41</v>
      </c>
      <c r="AA138" s="5" t="s">
        <v>42</v>
      </c>
      <c r="AB138" s="5" t="s">
        <v>43</v>
      </c>
    </row>
    <row r="139" ht="25.5" hidden="1" spans="1:28">
      <c r="A139" s="5" t="s">
        <v>734</v>
      </c>
      <c r="B139" s="8" t="s">
        <v>735</v>
      </c>
      <c r="C139" s="7" t="s">
        <v>736</v>
      </c>
      <c r="D139" s="9">
        <v>259.2</v>
      </c>
      <c r="E139" s="5"/>
      <c r="F139" s="9">
        <v>24</v>
      </c>
      <c r="G139" s="5" t="s">
        <v>32</v>
      </c>
      <c r="H139" s="5" t="s">
        <v>737</v>
      </c>
      <c r="I139" s="5" t="s">
        <v>29</v>
      </c>
      <c r="J139" s="5" t="s">
        <v>29</v>
      </c>
      <c r="K139" s="5" t="s">
        <v>29</v>
      </c>
      <c r="L139" s="5" t="s">
        <v>34</v>
      </c>
      <c r="M139" s="5" t="s">
        <v>34</v>
      </c>
      <c r="N139" s="5" t="s">
        <v>35</v>
      </c>
      <c r="O139" s="5" t="s">
        <v>170</v>
      </c>
      <c r="P139" s="5" t="s">
        <v>170</v>
      </c>
      <c r="Q139" t="e">
        <f>VLOOKUP(B139,[1]Sheet1!$A$1:$B$42,2,0)</f>
        <v>#N/A</v>
      </c>
      <c r="R139" t="e">
        <f t="shared" si="4"/>
        <v>#N/A</v>
      </c>
      <c r="S139" s="5" t="s">
        <v>37</v>
      </c>
      <c r="T139" s="5" t="s">
        <v>28</v>
      </c>
      <c r="U139" s="5" t="s">
        <v>28</v>
      </c>
      <c r="V139" s="5" t="s">
        <v>738</v>
      </c>
      <c r="W139" s="5" t="s">
        <v>735</v>
      </c>
      <c r="X139" s="5" t="s">
        <v>39</v>
      </c>
      <c r="Y139" s="5" t="s">
        <v>40</v>
      </c>
      <c r="Z139" s="5" t="s">
        <v>41</v>
      </c>
      <c r="AA139" s="5" t="s">
        <v>42</v>
      </c>
      <c r="AB139" s="5" t="s">
        <v>43</v>
      </c>
    </row>
    <row r="140" ht="25.5" hidden="1" spans="1:28">
      <c r="A140" s="5" t="s">
        <v>739</v>
      </c>
      <c r="B140" s="8" t="s">
        <v>740</v>
      </c>
      <c r="C140" s="7" t="s">
        <v>741</v>
      </c>
      <c r="D140" s="9">
        <v>216</v>
      </c>
      <c r="E140" s="5"/>
      <c r="F140" s="9">
        <v>20</v>
      </c>
      <c r="G140" s="5" t="s">
        <v>32</v>
      </c>
      <c r="H140" s="5" t="s">
        <v>742</v>
      </c>
      <c r="I140" s="5" t="s">
        <v>29</v>
      </c>
      <c r="J140" s="5" t="s">
        <v>29</v>
      </c>
      <c r="K140" s="5" t="s">
        <v>29</v>
      </c>
      <c r="L140" s="5" t="s">
        <v>34</v>
      </c>
      <c r="M140" s="5" t="s">
        <v>34</v>
      </c>
      <c r="N140" s="5" t="s">
        <v>35</v>
      </c>
      <c r="O140" s="5" t="s">
        <v>121</v>
      </c>
      <c r="P140" s="5" t="s">
        <v>121</v>
      </c>
      <c r="Q140" t="e">
        <f>VLOOKUP(B140,[1]Sheet1!$A$1:$B$42,2,0)</f>
        <v>#N/A</v>
      </c>
      <c r="R140" t="e">
        <f t="shared" si="4"/>
        <v>#N/A</v>
      </c>
      <c r="S140" s="5" t="s">
        <v>37</v>
      </c>
      <c r="T140" s="5" t="s">
        <v>28</v>
      </c>
      <c r="U140" s="5" t="s">
        <v>28</v>
      </c>
      <c r="V140" s="5" t="s">
        <v>743</v>
      </c>
      <c r="W140" s="5" t="s">
        <v>740</v>
      </c>
      <c r="X140" s="5" t="s">
        <v>39</v>
      </c>
      <c r="Y140" s="5" t="s">
        <v>40</v>
      </c>
      <c r="Z140" s="5" t="s">
        <v>41</v>
      </c>
      <c r="AA140" s="5" t="s">
        <v>42</v>
      </c>
      <c r="AB140" s="5" t="s">
        <v>43</v>
      </c>
    </row>
    <row r="141" ht="25.5" hidden="1" spans="1:28">
      <c r="A141" s="5" t="s">
        <v>744</v>
      </c>
      <c r="B141" s="8" t="s">
        <v>745</v>
      </c>
      <c r="C141" s="7" t="s">
        <v>746</v>
      </c>
      <c r="D141" s="9">
        <v>756</v>
      </c>
      <c r="E141" s="5"/>
      <c r="F141" s="9">
        <v>70</v>
      </c>
      <c r="G141" s="5" t="s">
        <v>32</v>
      </c>
      <c r="H141" s="5" t="s">
        <v>747</v>
      </c>
      <c r="I141" s="5" t="s">
        <v>29</v>
      </c>
      <c r="J141" s="5" t="s">
        <v>29</v>
      </c>
      <c r="K141" s="5" t="s">
        <v>29</v>
      </c>
      <c r="L141" s="5" t="s">
        <v>34</v>
      </c>
      <c r="M141" s="5" t="s">
        <v>34</v>
      </c>
      <c r="N141" s="5" t="s">
        <v>35</v>
      </c>
      <c r="O141" s="5" t="s">
        <v>227</v>
      </c>
      <c r="P141" s="5" t="s">
        <v>227</v>
      </c>
      <c r="Q141" t="e">
        <f>VLOOKUP(B141,[1]Sheet1!$A$1:$B$42,2,0)</f>
        <v>#N/A</v>
      </c>
      <c r="R141" t="e">
        <f t="shared" si="4"/>
        <v>#N/A</v>
      </c>
      <c r="S141" s="5" t="s">
        <v>37</v>
      </c>
      <c r="T141" s="5" t="s">
        <v>28</v>
      </c>
      <c r="U141" s="5" t="s">
        <v>28</v>
      </c>
      <c r="V141" s="5" t="s">
        <v>748</v>
      </c>
      <c r="W141" s="5" t="s">
        <v>745</v>
      </c>
      <c r="X141" s="5" t="s">
        <v>39</v>
      </c>
      <c r="Y141" s="5" t="s">
        <v>40</v>
      </c>
      <c r="Z141" s="5" t="s">
        <v>41</v>
      </c>
      <c r="AA141" s="5" t="s">
        <v>42</v>
      </c>
      <c r="AB141" s="5" t="s">
        <v>43</v>
      </c>
    </row>
    <row r="142" ht="25.5" hidden="1" spans="1:28">
      <c r="A142" s="5" t="s">
        <v>749</v>
      </c>
      <c r="B142" s="8" t="s">
        <v>750</v>
      </c>
      <c r="C142" s="7" t="s">
        <v>751</v>
      </c>
      <c r="D142" s="9">
        <v>324</v>
      </c>
      <c r="E142" s="5"/>
      <c r="F142" s="9">
        <v>30</v>
      </c>
      <c r="G142" s="5" t="s">
        <v>32</v>
      </c>
      <c r="H142" s="5" t="s">
        <v>752</v>
      </c>
      <c r="I142" s="5" t="s">
        <v>29</v>
      </c>
      <c r="J142" s="5" t="s">
        <v>29</v>
      </c>
      <c r="K142" s="5" t="s">
        <v>29</v>
      </c>
      <c r="L142" s="5" t="s">
        <v>34</v>
      </c>
      <c r="M142" s="5" t="s">
        <v>34</v>
      </c>
      <c r="N142" s="5" t="s">
        <v>35</v>
      </c>
      <c r="O142" s="5" t="s">
        <v>137</v>
      </c>
      <c r="P142" s="5" t="s">
        <v>137</v>
      </c>
      <c r="Q142" t="e">
        <f>VLOOKUP(B142,[1]Sheet1!$A$1:$B$42,2,0)</f>
        <v>#N/A</v>
      </c>
      <c r="R142" t="e">
        <f t="shared" si="4"/>
        <v>#N/A</v>
      </c>
      <c r="S142" s="5" t="s">
        <v>37</v>
      </c>
      <c r="T142" s="5" t="s">
        <v>28</v>
      </c>
      <c r="U142" s="5" t="s">
        <v>28</v>
      </c>
      <c r="V142" s="5" t="s">
        <v>753</v>
      </c>
      <c r="W142" s="5" t="s">
        <v>750</v>
      </c>
      <c r="X142" s="5" t="s">
        <v>39</v>
      </c>
      <c r="Y142" s="5" t="s">
        <v>40</v>
      </c>
      <c r="Z142" s="5" t="s">
        <v>41</v>
      </c>
      <c r="AA142" s="5" t="s">
        <v>42</v>
      </c>
      <c r="AB142" s="5" t="s">
        <v>43</v>
      </c>
    </row>
    <row r="143" ht="25.5" hidden="1" spans="1:28">
      <c r="A143" s="5" t="s">
        <v>754</v>
      </c>
      <c r="B143" s="8" t="s">
        <v>755</v>
      </c>
      <c r="C143" s="7" t="s">
        <v>756</v>
      </c>
      <c r="D143" s="9">
        <v>378</v>
      </c>
      <c r="E143" s="5"/>
      <c r="F143" s="9">
        <v>35</v>
      </c>
      <c r="G143" s="5" t="s">
        <v>32</v>
      </c>
      <c r="H143" s="5" t="s">
        <v>757</v>
      </c>
      <c r="I143" s="5" t="s">
        <v>29</v>
      </c>
      <c r="J143" s="5" t="s">
        <v>29</v>
      </c>
      <c r="K143" s="5" t="s">
        <v>29</v>
      </c>
      <c r="L143" s="5" t="s">
        <v>34</v>
      </c>
      <c r="M143" s="5" t="s">
        <v>34</v>
      </c>
      <c r="N143" s="5" t="s">
        <v>35</v>
      </c>
      <c r="O143" s="5" t="s">
        <v>229</v>
      </c>
      <c r="P143" s="5" t="s">
        <v>229</v>
      </c>
      <c r="Q143" t="e">
        <f>VLOOKUP(B143,[1]Sheet1!$A$1:$B$42,2,0)</f>
        <v>#N/A</v>
      </c>
      <c r="R143" t="e">
        <f t="shared" si="4"/>
        <v>#N/A</v>
      </c>
      <c r="S143" s="5" t="s">
        <v>37</v>
      </c>
      <c r="T143" s="5" t="s">
        <v>28</v>
      </c>
      <c r="U143" s="5" t="s">
        <v>28</v>
      </c>
      <c r="V143" s="5" t="s">
        <v>758</v>
      </c>
      <c r="W143" s="5" t="s">
        <v>755</v>
      </c>
      <c r="X143" s="5" t="s">
        <v>39</v>
      </c>
      <c r="Y143" s="5" t="s">
        <v>40</v>
      </c>
      <c r="Z143" s="5" t="s">
        <v>41</v>
      </c>
      <c r="AA143" s="5" t="s">
        <v>42</v>
      </c>
      <c r="AB143" s="5" t="s">
        <v>43</v>
      </c>
    </row>
    <row r="144" ht="25.5" hidden="1" spans="1:28">
      <c r="A144" s="5" t="s">
        <v>759</v>
      </c>
      <c r="B144" s="8" t="s">
        <v>760</v>
      </c>
      <c r="C144" s="7" t="s">
        <v>761</v>
      </c>
      <c r="D144" s="9">
        <v>324</v>
      </c>
      <c r="E144" s="5"/>
      <c r="F144" s="9">
        <v>30</v>
      </c>
      <c r="G144" s="5" t="s">
        <v>32</v>
      </c>
      <c r="H144" s="5" t="s">
        <v>762</v>
      </c>
      <c r="I144" s="5" t="s">
        <v>29</v>
      </c>
      <c r="J144" s="5" t="s">
        <v>29</v>
      </c>
      <c r="K144" s="5" t="s">
        <v>29</v>
      </c>
      <c r="L144" s="5" t="s">
        <v>34</v>
      </c>
      <c r="M144" s="5" t="s">
        <v>34</v>
      </c>
      <c r="N144" s="5" t="s">
        <v>35</v>
      </c>
      <c r="O144" s="5" t="s">
        <v>137</v>
      </c>
      <c r="P144" s="5" t="s">
        <v>137</v>
      </c>
      <c r="Q144" t="e">
        <f>VLOOKUP(B144,[1]Sheet1!$A$1:$B$42,2,0)</f>
        <v>#N/A</v>
      </c>
      <c r="R144" t="e">
        <f t="shared" si="4"/>
        <v>#N/A</v>
      </c>
      <c r="S144" s="5" t="s">
        <v>37</v>
      </c>
      <c r="T144" s="5" t="s">
        <v>28</v>
      </c>
      <c r="U144" s="5" t="s">
        <v>28</v>
      </c>
      <c r="V144" s="5" t="s">
        <v>763</v>
      </c>
      <c r="W144" s="5" t="s">
        <v>760</v>
      </c>
      <c r="X144" s="5" t="s">
        <v>39</v>
      </c>
      <c r="Y144" s="5" t="s">
        <v>40</v>
      </c>
      <c r="Z144" s="5" t="s">
        <v>41</v>
      </c>
      <c r="AA144" s="5" t="s">
        <v>42</v>
      </c>
      <c r="AB144" s="5" t="s">
        <v>43</v>
      </c>
    </row>
    <row r="145" ht="25.5" hidden="1" spans="1:28">
      <c r="A145" s="5" t="s">
        <v>764</v>
      </c>
      <c r="B145" s="8" t="s">
        <v>765</v>
      </c>
      <c r="C145" s="7" t="s">
        <v>766</v>
      </c>
      <c r="D145" s="9">
        <v>540</v>
      </c>
      <c r="E145" s="5"/>
      <c r="F145" s="9">
        <v>50</v>
      </c>
      <c r="G145" s="5" t="s">
        <v>32</v>
      </c>
      <c r="H145" s="5" t="s">
        <v>767</v>
      </c>
      <c r="I145" s="5" t="s">
        <v>29</v>
      </c>
      <c r="J145" s="5" t="s">
        <v>29</v>
      </c>
      <c r="K145" s="5" t="s">
        <v>29</v>
      </c>
      <c r="L145" s="5" t="s">
        <v>34</v>
      </c>
      <c r="M145" s="5" t="s">
        <v>34</v>
      </c>
      <c r="N145" s="5" t="s">
        <v>35</v>
      </c>
      <c r="O145" s="5" t="s">
        <v>126</v>
      </c>
      <c r="P145" s="5" t="s">
        <v>126</v>
      </c>
      <c r="Q145" t="e">
        <f>VLOOKUP(B145,[1]Sheet1!$A$1:$B$42,2,0)</f>
        <v>#N/A</v>
      </c>
      <c r="R145" t="e">
        <f t="shared" si="4"/>
        <v>#N/A</v>
      </c>
      <c r="S145" s="5" t="s">
        <v>37</v>
      </c>
      <c r="T145" s="5" t="s">
        <v>28</v>
      </c>
      <c r="U145" s="5" t="s">
        <v>28</v>
      </c>
      <c r="V145" s="5" t="s">
        <v>768</v>
      </c>
      <c r="W145" s="5" t="s">
        <v>765</v>
      </c>
      <c r="X145" s="5" t="s">
        <v>39</v>
      </c>
      <c r="Y145" s="5" t="s">
        <v>40</v>
      </c>
      <c r="Z145" s="5" t="s">
        <v>41</v>
      </c>
      <c r="AA145" s="5" t="s">
        <v>42</v>
      </c>
      <c r="AB145" s="5" t="s">
        <v>43</v>
      </c>
    </row>
    <row r="146" ht="25.5" hidden="1" spans="1:28">
      <c r="A146" s="5" t="s">
        <v>769</v>
      </c>
      <c r="B146" s="8" t="s">
        <v>770</v>
      </c>
      <c r="C146" s="7" t="s">
        <v>771</v>
      </c>
      <c r="D146" s="9">
        <v>540</v>
      </c>
      <c r="E146" s="5"/>
      <c r="F146" s="9">
        <v>50</v>
      </c>
      <c r="G146" s="5" t="s">
        <v>32</v>
      </c>
      <c r="H146" s="5" t="s">
        <v>772</v>
      </c>
      <c r="I146" s="5" t="s">
        <v>29</v>
      </c>
      <c r="J146" s="5" t="s">
        <v>29</v>
      </c>
      <c r="K146" s="5" t="s">
        <v>29</v>
      </c>
      <c r="L146" s="5" t="s">
        <v>34</v>
      </c>
      <c r="M146" s="5" t="s">
        <v>34</v>
      </c>
      <c r="N146" s="5" t="s">
        <v>35</v>
      </c>
      <c r="O146" s="5" t="s">
        <v>126</v>
      </c>
      <c r="P146" s="5" t="s">
        <v>126</v>
      </c>
      <c r="Q146" t="e">
        <f>VLOOKUP(B146,[1]Sheet1!$A$1:$B$42,2,0)</f>
        <v>#N/A</v>
      </c>
      <c r="R146" t="e">
        <f t="shared" si="4"/>
        <v>#N/A</v>
      </c>
      <c r="S146" s="5" t="s">
        <v>37</v>
      </c>
      <c r="T146" s="5" t="s">
        <v>28</v>
      </c>
      <c r="U146" s="5" t="s">
        <v>28</v>
      </c>
      <c r="V146" s="5" t="s">
        <v>773</v>
      </c>
      <c r="W146" s="5" t="s">
        <v>770</v>
      </c>
      <c r="X146" s="5" t="s">
        <v>39</v>
      </c>
      <c r="Y146" s="5" t="s">
        <v>40</v>
      </c>
      <c r="Z146" s="5" t="s">
        <v>41</v>
      </c>
      <c r="AA146" s="5" t="s">
        <v>42</v>
      </c>
      <c r="AB146" s="5" t="s">
        <v>43</v>
      </c>
    </row>
    <row r="147" ht="25.5" hidden="1" spans="1:28">
      <c r="A147" s="5" t="s">
        <v>774</v>
      </c>
      <c r="B147" s="8" t="s">
        <v>775</v>
      </c>
      <c r="C147" s="7" t="s">
        <v>776</v>
      </c>
      <c r="D147" s="9">
        <v>1080</v>
      </c>
      <c r="E147" s="5"/>
      <c r="F147" s="9">
        <v>100</v>
      </c>
      <c r="G147" s="5" t="s">
        <v>32</v>
      </c>
      <c r="H147" s="5" t="s">
        <v>777</v>
      </c>
      <c r="I147" s="5" t="s">
        <v>29</v>
      </c>
      <c r="J147" s="5" t="s">
        <v>29</v>
      </c>
      <c r="K147" s="5" t="s">
        <v>29</v>
      </c>
      <c r="L147" s="5" t="s">
        <v>34</v>
      </c>
      <c r="M147" s="5" t="s">
        <v>34</v>
      </c>
      <c r="N147" s="5" t="s">
        <v>35</v>
      </c>
      <c r="O147" s="5" t="s">
        <v>131</v>
      </c>
      <c r="P147" s="5" t="s">
        <v>131</v>
      </c>
      <c r="Q147" t="e">
        <f>VLOOKUP(B147,[1]Sheet1!$A$1:$B$42,2,0)</f>
        <v>#N/A</v>
      </c>
      <c r="R147" t="e">
        <f t="shared" si="4"/>
        <v>#N/A</v>
      </c>
      <c r="S147" s="5" t="s">
        <v>37</v>
      </c>
      <c r="T147" s="5" t="s">
        <v>28</v>
      </c>
      <c r="U147" s="5" t="s">
        <v>28</v>
      </c>
      <c r="V147" s="5" t="s">
        <v>778</v>
      </c>
      <c r="W147" s="5" t="s">
        <v>775</v>
      </c>
      <c r="X147" s="5" t="s">
        <v>39</v>
      </c>
      <c r="Y147" s="5" t="s">
        <v>40</v>
      </c>
      <c r="Z147" s="5" t="s">
        <v>41</v>
      </c>
      <c r="AA147" s="5" t="s">
        <v>42</v>
      </c>
      <c r="AB147" s="5" t="s">
        <v>43</v>
      </c>
    </row>
    <row r="148" ht="25.5" hidden="1" spans="1:28">
      <c r="A148" s="5" t="s">
        <v>779</v>
      </c>
      <c r="B148" s="8" t="s">
        <v>780</v>
      </c>
      <c r="C148" s="7" t="s">
        <v>781</v>
      </c>
      <c r="D148" s="9">
        <v>1026</v>
      </c>
      <c r="E148" s="5"/>
      <c r="F148" s="9">
        <v>95</v>
      </c>
      <c r="G148" s="5" t="s">
        <v>32</v>
      </c>
      <c r="H148" s="5" t="s">
        <v>782</v>
      </c>
      <c r="I148" s="5" t="s">
        <v>29</v>
      </c>
      <c r="J148" s="5" t="s">
        <v>29</v>
      </c>
      <c r="K148" s="5" t="s">
        <v>29</v>
      </c>
      <c r="L148" s="5" t="s">
        <v>34</v>
      </c>
      <c r="M148" s="5" t="s">
        <v>34</v>
      </c>
      <c r="N148" s="5" t="s">
        <v>35</v>
      </c>
      <c r="O148" s="5" t="s">
        <v>36</v>
      </c>
      <c r="P148" s="5" t="s">
        <v>36</v>
      </c>
      <c r="Q148" t="e">
        <f>VLOOKUP(B148,[1]Sheet1!$A$1:$B$42,2,0)</f>
        <v>#N/A</v>
      </c>
      <c r="R148" t="e">
        <f t="shared" si="4"/>
        <v>#N/A</v>
      </c>
      <c r="S148" s="5" t="s">
        <v>37</v>
      </c>
      <c r="T148" s="5" t="s">
        <v>28</v>
      </c>
      <c r="U148" s="5" t="s">
        <v>28</v>
      </c>
      <c r="V148" s="5" t="s">
        <v>783</v>
      </c>
      <c r="W148" s="5" t="s">
        <v>780</v>
      </c>
      <c r="X148" s="5" t="s">
        <v>39</v>
      </c>
      <c r="Y148" s="5" t="s">
        <v>40</v>
      </c>
      <c r="Z148" s="5" t="s">
        <v>41</v>
      </c>
      <c r="AA148" s="5" t="s">
        <v>42</v>
      </c>
      <c r="AB148" s="5" t="s">
        <v>43</v>
      </c>
    </row>
    <row r="149" ht="25.5" hidden="1" spans="1:28">
      <c r="A149" s="5" t="s">
        <v>784</v>
      </c>
      <c r="B149" s="8" t="s">
        <v>785</v>
      </c>
      <c r="C149" s="7" t="s">
        <v>786</v>
      </c>
      <c r="D149" s="12">
        <v>864</v>
      </c>
      <c r="E149" s="13" t="s">
        <v>787</v>
      </c>
      <c r="F149" s="9">
        <v>80</v>
      </c>
      <c r="G149" s="5" t="s">
        <v>32</v>
      </c>
      <c r="H149" s="5" t="s">
        <v>788</v>
      </c>
      <c r="I149" s="5" t="s">
        <v>29</v>
      </c>
      <c r="J149" s="5" t="s">
        <v>29</v>
      </c>
      <c r="K149" s="5" t="s">
        <v>29</v>
      </c>
      <c r="L149" s="5" t="s">
        <v>34</v>
      </c>
      <c r="M149" s="5" t="s">
        <v>34</v>
      </c>
      <c r="N149" s="5" t="s">
        <v>35</v>
      </c>
      <c r="O149" s="5" t="s">
        <v>180</v>
      </c>
      <c r="P149" s="5" t="s">
        <v>180</v>
      </c>
      <c r="Q149">
        <f>VLOOKUP(B149,[1]Sheet1!$A$1:$B$42,2,0)</f>
        <v>180</v>
      </c>
      <c r="R149">
        <f t="shared" si="4"/>
        <v>-100</v>
      </c>
      <c r="S149" s="5" t="s">
        <v>37</v>
      </c>
      <c r="T149" s="5" t="s">
        <v>28</v>
      </c>
      <c r="U149" s="5" t="s">
        <v>28</v>
      </c>
      <c r="V149" s="5" t="s">
        <v>789</v>
      </c>
      <c r="W149" s="5" t="s">
        <v>785</v>
      </c>
      <c r="X149" s="5" t="s">
        <v>39</v>
      </c>
      <c r="Y149" s="5" t="s">
        <v>40</v>
      </c>
      <c r="Z149" s="5" t="s">
        <v>41</v>
      </c>
      <c r="AA149" s="5" t="s">
        <v>42</v>
      </c>
      <c r="AB149" s="5" t="s">
        <v>43</v>
      </c>
    </row>
    <row r="150" ht="25.5" hidden="1" spans="1:28">
      <c r="A150" s="5" t="s">
        <v>790</v>
      </c>
      <c r="B150" s="8" t="s">
        <v>791</v>
      </c>
      <c r="C150" s="7" t="s">
        <v>792</v>
      </c>
      <c r="D150" s="9">
        <v>129.6</v>
      </c>
      <c r="E150" s="5"/>
      <c r="F150" s="9">
        <v>12</v>
      </c>
      <c r="G150" s="5" t="s">
        <v>32</v>
      </c>
      <c r="H150" s="5" t="s">
        <v>793</v>
      </c>
      <c r="I150" s="5" t="s">
        <v>29</v>
      </c>
      <c r="J150" s="5" t="s">
        <v>29</v>
      </c>
      <c r="K150" s="5" t="s">
        <v>29</v>
      </c>
      <c r="L150" s="5" t="s">
        <v>34</v>
      </c>
      <c r="M150" s="5" t="s">
        <v>34</v>
      </c>
      <c r="N150" s="5" t="s">
        <v>35</v>
      </c>
      <c r="O150" s="5" t="s">
        <v>106</v>
      </c>
      <c r="P150" s="5" t="s">
        <v>106</v>
      </c>
      <c r="Q150" t="e">
        <f>VLOOKUP(B150,[1]Sheet1!$A$1:$B$42,2,0)</f>
        <v>#N/A</v>
      </c>
      <c r="R150" t="e">
        <f t="shared" si="4"/>
        <v>#N/A</v>
      </c>
      <c r="S150" s="5" t="s">
        <v>37</v>
      </c>
      <c r="T150" s="5" t="s">
        <v>28</v>
      </c>
      <c r="U150" s="5" t="s">
        <v>28</v>
      </c>
      <c r="V150" s="5" t="s">
        <v>794</v>
      </c>
      <c r="W150" s="5" t="s">
        <v>791</v>
      </c>
      <c r="X150" s="5" t="s">
        <v>39</v>
      </c>
      <c r="Y150" s="5" t="s">
        <v>40</v>
      </c>
      <c r="Z150" s="5" t="s">
        <v>41</v>
      </c>
      <c r="AA150" s="5" t="s">
        <v>42</v>
      </c>
      <c r="AB150" s="5" t="s">
        <v>43</v>
      </c>
    </row>
    <row r="151" ht="25.5" hidden="1" spans="1:28">
      <c r="A151" s="5" t="s">
        <v>191</v>
      </c>
      <c r="B151" s="8" t="s">
        <v>795</v>
      </c>
      <c r="C151" s="7" t="s">
        <v>796</v>
      </c>
      <c r="D151" s="9">
        <v>324</v>
      </c>
      <c r="E151" s="5"/>
      <c r="F151" s="9">
        <v>30</v>
      </c>
      <c r="G151" s="5" t="s">
        <v>32</v>
      </c>
      <c r="H151" s="5" t="s">
        <v>797</v>
      </c>
      <c r="I151" s="5" t="s">
        <v>29</v>
      </c>
      <c r="J151" s="5" t="s">
        <v>29</v>
      </c>
      <c r="K151" s="5" t="s">
        <v>29</v>
      </c>
      <c r="L151" s="5" t="s">
        <v>34</v>
      </c>
      <c r="M151" s="5" t="s">
        <v>34</v>
      </c>
      <c r="N151" s="5" t="s">
        <v>35</v>
      </c>
      <c r="O151" s="5" t="s">
        <v>137</v>
      </c>
      <c r="P151" s="5" t="s">
        <v>137</v>
      </c>
      <c r="Q151" t="e">
        <f>VLOOKUP(B151,[1]Sheet1!$A$1:$B$42,2,0)</f>
        <v>#N/A</v>
      </c>
      <c r="R151" t="e">
        <f t="shared" si="4"/>
        <v>#N/A</v>
      </c>
      <c r="S151" s="5" t="s">
        <v>37</v>
      </c>
      <c r="T151" s="5" t="s">
        <v>28</v>
      </c>
      <c r="U151" s="5" t="s">
        <v>28</v>
      </c>
      <c r="V151" s="5" t="s">
        <v>798</v>
      </c>
      <c r="W151" s="5" t="s">
        <v>795</v>
      </c>
      <c r="X151" s="5" t="s">
        <v>39</v>
      </c>
      <c r="Y151" s="5" t="s">
        <v>40</v>
      </c>
      <c r="Z151" s="5" t="s">
        <v>41</v>
      </c>
      <c r="AA151" s="5" t="s">
        <v>42</v>
      </c>
      <c r="AB151" s="5" t="s">
        <v>43</v>
      </c>
    </row>
    <row r="152" ht="20" hidden="1" customHeight="1" spans="1:28">
      <c r="A152" s="5" t="s">
        <v>799</v>
      </c>
      <c r="B152" s="17" t="s">
        <v>800</v>
      </c>
      <c r="C152" s="7"/>
      <c r="D152" s="9">
        <v>432</v>
      </c>
      <c r="E152" s="5"/>
      <c r="F152" s="9">
        <v>40</v>
      </c>
      <c r="G152" s="5" t="s">
        <v>32</v>
      </c>
      <c r="H152" s="5" t="s">
        <v>801</v>
      </c>
      <c r="I152" s="5" t="s">
        <v>29</v>
      </c>
      <c r="J152" s="5" t="s">
        <v>29</v>
      </c>
      <c r="K152" s="5" t="s">
        <v>29</v>
      </c>
      <c r="L152" s="5" t="s">
        <v>34</v>
      </c>
      <c r="M152" s="5" t="s">
        <v>34</v>
      </c>
      <c r="N152" s="5" t="s">
        <v>35</v>
      </c>
      <c r="O152" s="5" t="s">
        <v>216</v>
      </c>
      <c r="P152" s="5" t="s">
        <v>216</v>
      </c>
      <c r="Q152" t="e">
        <f>VLOOKUP(B152,[1]Sheet1!$A$1:$B$42,2,0)</f>
        <v>#N/A</v>
      </c>
      <c r="R152" t="e">
        <f t="shared" si="4"/>
        <v>#N/A</v>
      </c>
      <c r="S152" s="5" t="s">
        <v>37</v>
      </c>
      <c r="T152" s="5" t="s">
        <v>28</v>
      </c>
      <c r="U152" s="5" t="s">
        <v>28</v>
      </c>
      <c r="V152" s="5" t="s">
        <v>802</v>
      </c>
      <c r="W152" s="5" t="s">
        <v>803</v>
      </c>
      <c r="X152" s="5" t="s">
        <v>39</v>
      </c>
      <c r="Y152" s="5" t="s">
        <v>40</v>
      </c>
      <c r="Z152" s="5" t="s">
        <v>41</v>
      </c>
      <c r="AA152" s="5" t="s">
        <v>42</v>
      </c>
      <c r="AB152" s="5" t="s">
        <v>43</v>
      </c>
    </row>
    <row r="153" ht="25.5" hidden="1" spans="1:28">
      <c r="A153" s="5" t="s">
        <v>804</v>
      </c>
      <c r="B153" s="8" t="s">
        <v>805</v>
      </c>
      <c r="C153" s="7" t="s">
        <v>806</v>
      </c>
      <c r="D153" s="9">
        <v>486</v>
      </c>
      <c r="E153" s="5"/>
      <c r="F153" s="9">
        <v>45</v>
      </c>
      <c r="G153" s="5" t="s">
        <v>32</v>
      </c>
      <c r="H153" s="5" t="s">
        <v>807</v>
      </c>
      <c r="I153" s="5" t="s">
        <v>29</v>
      </c>
      <c r="J153" s="5" t="s">
        <v>29</v>
      </c>
      <c r="K153" s="5" t="s">
        <v>29</v>
      </c>
      <c r="L153" s="5" t="s">
        <v>34</v>
      </c>
      <c r="M153" s="5" t="s">
        <v>34</v>
      </c>
      <c r="N153" s="5" t="s">
        <v>35</v>
      </c>
      <c r="O153" s="5" t="s">
        <v>174</v>
      </c>
      <c r="P153" s="5" t="s">
        <v>174</v>
      </c>
      <c r="Q153" t="e">
        <f>VLOOKUP(B153,[1]Sheet1!$A$1:$B$42,2,0)</f>
        <v>#N/A</v>
      </c>
      <c r="R153" t="e">
        <f t="shared" si="4"/>
        <v>#N/A</v>
      </c>
      <c r="S153" s="5" t="s">
        <v>37</v>
      </c>
      <c r="T153" s="5" t="s">
        <v>28</v>
      </c>
      <c r="U153" s="5" t="s">
        <v>28</v>
      </c>
      <c r="V153" s="5" t="s">
        <v>808</v>
      </c>
      <c r="W153" s="5" t="s">
        <v>805</v>
      </c>
      <c r="X153" s="5" t="s">
        <v>39</v>
      </c>
      <c r="Y153" s="5" t="s">
        <v>40</v>
      </c>
      <c r="Z153" s="5" t="s">
        <v>41</v>
      </c>
      <c r="AA153" s="5" t="s">
        <v>42</v>
      </c>
      <c r="AB153" s="5" t="s">
        <v>43</v>
      </c>
    </row>
    <row r="154" ht="25.5" hidden="1" spans="1:28">
      <c r="A154" s="5" t="s">
        <v>809</v>
      </c>
      <c r="B154" s="8" t="s">
        <v>810</v>
      </c>
      <c r="C154" s="7" t="s">
        <v>811</v>
      </c>
      <c r="D154" s="9">
        <v>1620</v>
      </c>
      <c r="E154" s="5"/>
      <c r="F154" s="9">
        <v>150</v>
      </c>
      <c r="G154" s="5" t="s">
        <v>32</v>
      </c>
      <c r="H154" s="5" t="s">
        <v>812</v>
      </c>
      <c r="I154" s="5" t="s">
        <v>29</v>
      </c>
      <c r="J154" s="5" t="s">
        <v>29</v>
      </c>
      <c r="K154" s="5" t="s">
        <v>29</v>
      </c>
      <c r="L154" s="5" t="s">
        <v>34</v>
      </c>
      <c r="M154" s="5" t="s">
        <v>34</v>
      </c>
      <c r="N154" s="5" t="s">
        <v>35</v>
      </c>
      <c r="O154" s="5" t="s">
        <v>191</v>
      </c>
      <c r="P154" s="5" t="s">
        <v>191</v>
      </c>
      <c r="Q154" t="e">
        <f>VLOOKUP(B154,[1]Sheet1!$A$1:$B$42,2,0)</f>
        <v>#N/A</v>
      </c>
      <c r="R154" t="e">
        <f t="shared" si="4"/>
        <v>#N/A</v>
      </c>
      <c r="S154" s="5" t="s">
        <v>37</v>
      </c>
      <c r="T154" s="5" t="s">
        <v>28</v>
      </c>
      <c r="U154" s="5" t="s">
        <v>28</v>
      </c>
      <c r="V154" s="5" t="s">
        <v>813</v>
      </c>
      <c r="W154" s="5" t="s">
        <v>810</v>
      </c>
      <c r="X154" s="5" t="s">
        <v>39</v>
      </c>
      <c r="Y154" s="5" t="s">
        <v>40</v>
      </c>
      <c r="Z154" s="5" t="s">
        <v>41</v>
      </c>
      <c r="AA154" s="5" t="s">
        <v>42</v>
      </c>
      <c r="AB154" s="5" t="s">
        <v>43</v>
      </c>
    </row>
    <row r="155" ht="25.5" hidden="1" spans="1:28">
      <c r="A155" s="5" t="s">
        <v>814</v>
      </c>
      <c r="B155" s="8" t="s">
        <v>815</v>
      </c>
      <c r="C155" s="7" t="s">
        <v>816</v>
      </c>
      <c r="D155" s="9">
        <v>432</v>
      </c>
      <c r="E155" s="5"/>
      <c r="F155" s="9">
        <v>40</v>
      </c>
      <c r="G155" s="5" t="s">
        <v>32</v>
      </c>
      <c r="H155" s="5" t="s">
        <v>817</v>
      </c>
      <c r="I155" s="5" t="s">
        <v>29</v>
      </c>
      <c r="J155" s="5" t="s">
        <v>29</v>
      </c>
      <c r="K155" s="5" t="s">
        <v>29</v>
      </c>
      <c r="L155" s="5" t="s">
        <v>34</v>
      </c>
      <c r="M155" s="5" t="s">
        <v>34</v>
      </c>
      <c r="N155" s="5" t="s">
        <v>35</v>
      </c>
      <c r="O155" s="5" t="s">
        <v>126</v>
      </c>
      <c r="P155" s="5" t="s">
        <v>126</v>
      </c>
      <c r="Q155">
        <f>VLOOKUP(B155,[1]Sheet1!$A$1:$B$42,2,0)</f>
        <v>10</v>
      </c>
      <c r="R155">
        <f t="shared" si="4"/>
        <v>40</v>
      </c>
      <c r="S155" s="5" t="s">
        <v>37</v>
      </c>
      <c r="T155" s="5" t="s">
        <v>28</v>
      </c>
      <c r="U155" s="5" t="s">
        <v>28</v>
      </c>
      <c r="V155" s="5" t="s">
        <v>818</v>
      </c>
      <c r="W155" s="5" t="s">
        <v>815</v>
      </c>
      <c r="X155" s="5" t="s">
        <v>39</v>
      </c>
      <c r="Y155" s="5" t="s">
        <v>40</v>
      </c>
      <c r="Z155" s="5" t="s">
        <v>41</v>
      </c>
      <c r="AA155" s="5" t="s">
        <v>42</v>
      </c>
      <c r="AB155" s="5" t="s">
        <v>43</v>
      </c>
    </row>
    <row r="156" ht="25.5" hidden="1" spans="1:28">
      <c r="A156" s="5" t="s">
        <v>819</v>
      </c>
      <c r="B156" s="8" t="s">
        <v>820</v>
      </c>
      <c r="C156" s="7" t="s">
        <v>821</v>
      </c>
      <c r="D156" s="12">
        <v>324</v>
      </c>
      <c r="E156" s="13" t="s">
        <v>822</v>
      </c>
      <c r="F156" s="9">
        <v>30</v>
      </c>
      <c r="G156" s="5" t="s">
        <v>32</v>
      </c>
      <c r="H156" s="5" t="s">
        <v>823</v>
      </c>
      <c r="I156" s="5" t="s">
        <v>29</v>
      </c>
      <c r="J156" s="5" t="s">
        <v>29</v>
      </c>
      <c r="K156" s="5" t="s">
        <v>29</v>
      </c>
      <c r="L156" s="5" t="s">
        <v>34</v>
      </c>
      <c r="M156" s="5" t="s">
        <v>34</v>
      </c>
      <c r="N156" s="5" t="s">
        <v>35</v>
      </c>
      <c r="O156" s="5" t="s">
        <v>137</v>
      </c>
      <c r="P156" s="5" t="s">
        <v>137</v>
      </c>
      <c r="Q156" t="e">
        <f>VLOOKUP(B156,[1]Sheet1!$A$1:$B$42,2,0)</f>
        <v>#N/A</v>
      </c>
      <c r="R156" t="e">
        <f t="shared" si="4"/>
        <v>#N/A</v>
      </c>
      <c r="S156" s="5" t="s">
        <v>37</v>
      </c>
      <c r="T156" s="5" t="s">
        <v>28</v>
      </c>
      <c r="U156" s="5" t="s">
        <v>28</v>
      </c>
      <c r="V156" s="5" t="s">
        <v>824</v>
      </c>
      <c r="W156" s="5" t="s">
        <v>820</v>
      </c>
      <c r="X156" s="5" t="s">
        <v>39</v>
      </c>
      <c r="Y156" s="5" t="s">
        <v>40</v>
      </c>
      <c r="Z156" s="5" t="s">
        <v>41</v>
      </c>
      <c r="AA156" s="5" t="s">
        <v>42</v>
      </c>
      <c r="AB156" s="5" t="s">
        <v>43</v>
      </c>
    </row>
    <row r="157" ht="25.5" hidden="1" spans="1:28">
      <c r="A157" s="5" t="s">
        <v>825</v>
      </c>
      <c r="B157" s="8" t="s">
        <v>826</v>
      </c>
      <c r="C157" s="7" t="s">
        <v>827</v>
      </c>
      <c r="D157" s="9">
        <v>270</v>
      </c>
      <c r="E157" s="5"/>
      <c r="F157" s="9">
        <v>25</v>
      </c>
      <c r="G157" s="5" t="s">
        <v>32</v>
      </c>
      <c r="H157" s="5" t="s">
        <v>828</v>
      </c>
      <c r="I157" s="5" t="s">
        <v>29</v>
      </c>
      <c r="J157" s="5" t="s">
        <v>29</v>
      </c>
      <c r="K157" s="5" t="s">
        <v>29</v>
      </c>
      <c r="L157" s="5" t="s">
        <v>34</v>
      </c>
      <c r="M157" s="5" t="s">
        <v>34</v>
      </c>
      <c r="N157" s="5" t="s">
        <v>35</v>
      </c>
      <c r="O157" s="5" t="s">
        <v>66</v>
      </c>
      <c r="P157" s="5" t="s">
        <v>66</v>
      </c>
      <c r="Q157" t="e">
        <f>VLOOKUP(B157,[1]Sheet1!$A$1:$B$42,2,0)</f>
        <v>#N/A</v>
      </c>
      <c r="R157" t="e">
        <f t="shared" si="4"/>
        <v>#N/A</v>
      </c>
      <c r="S157" s="5" t="s">
        <v>37</v>
      </c>
      <c r="T157" s="5" t="s">
        <v>28</v>
      </c>
      <c r="U157" s="5" t="s">
        <v>28</v>
      </c>
      <c r="V157" s="5" t="s">
        <v>829</v>
      </c>
      <c r="W157" s="5" t="s">
        <v>826</v>
      </c>
      <c r="X157" s="5" t="s">
        <v>39</v>
      </c>
      <c r="Y157" s="5" t="s">
        <v>40</v>
      </c>
      <c r="Z157" s="5" t="s">
        <v>41</v>
      </c>
      <c r="AA157" s="5" t="s">
        <v>42</v>
      </c>
      <c r="AB157" s="5" t="s">
        <v>43</v>
      </c>
    </row>
    <row r="158" ht="25.5" hidden="1" spans="1:28">
      <c r="A158" s="5" t="s">
        <v>830</v>
      </c>
      <c r="B158" s="8" t="s">
        <v>831</v>
      </c>
      <c r="C158" s="7" t="s">
        <v>832</v>
      </c>
      <c r="D158" s="9">
        <v>540</v>
      </c>
      <c r="E158" s="5"/>
      <c r="F158" s="9">
        <v>50</v>
      </c>
      <c r="G158" s="5" t="s">
        <v>32</v>
      </c>
      <c r="H158" s="5" t="s">
        <v>833</v>
      </c>
      <c r="I158" s="5" t="s">
        <v>29</v>
      </c>
      <c r="J158" s="5" t="s">
        <v>29</v>
      </c>
      <c r="K158" s="5" t="s">
        <v>29</v>
      </c>
      <c r="L158" s="5" t="s">
        <v>34</v>
      </c>
      <c r="M158" s="5" t="s">
        <v>34</v>
      </c>
      <c r="N158" s="5" t="s">
        <v>35</v>
      </c>
      <c r="O158" s="5" t="s">
        <v>126</v>
      </c>
      <c r="P158" s="5" t="s">
        <v>126</v>
      </c>
      <c r="Q158" t="e">
        <f>VLOOKUP(B158,[1]Sheet1!$A$1:$B$42,2,0)</f>
        <v>#N/A</v>
      </c>
      <c r="R158" t="e">
        <f t="shared" si="4"/>
        <v>#N/A</v>
      </c>
      <c r="S158" s="5" t="s">
        <v>37</v>
      </c>
      <c r="T158" s="5" t="s">
        <v>28</v>
      </c>
      <c r="U158" s="5" t="s">
        <v>28</v>
      </c>
      <c r="V158" s="5" t="s">
        <v>834</v>
      </c>
      <c r="W158" s="5" t="s">
        <v>831</v>
      </c>
      <c r="X158" s="5" t="s">
        <v>39</v>
      </c>
      <c r="Y158" s="5" t="s">
        <v>40</v>
      </c>
      <c r="Z158" s="5" t="s">
        <v>41</v>
      </c>
      <c r="AA158" s="5" t="s">
        <v>42</v>
      </c>
      <c r="AB158" s="5" t="s">
        <v>43</v>
      </c>
    </row>
    <row r="159" ht="25.5" hidden="1" spans="1:28">
      <c r="A159" s="5" t="s">
        <v>835</v>
      </c>
      <c r="B159" s="8" t="s">
        <v>836</v>
      </c>
      <c r="C159" s="7" t="s">
        <v>837</v>
      </c>
      <c r="D159" s="9">
        <v>464.4</v>
      </c>
      <c r="E159" s="5"/>
      <c r="F159" s="9">
        <v>43</v>
      </c>
      <c r="G159" s="5" t="s">
        <v>32</v>
      </c>
      <c r="H159" s="5" t="s">
        <v>838</v>
      </c>
      <c r="I159" s="5" t="s">
        <v>29</v>
      </c>
      <c r="J159" s="5" t="s">
        <v>29</v>
      </c>
      <c r="K159" s="5" t="s">
        <v>29</v>
      </c>
      <c r="L159" s="5" t="s">
        <v>34</v>
      </c>
      <c r="M159" s="5" t="s">
        <v>34</v>
      </c>
      <c r="N159" s="5" t="s">
        <v>35</v>
      </c>
      <c r="O159" s="5" t="s">
        <v>85</v>
      </c>
      <c r="P159" s="5" t="s">
        <v>85</v>
      </c>
      <c r="Q159" t="e">
        <f>VLOOKUP(B159,[1]Sheet1!$A$1:$B$42,2,0)</f>
        <v>#N/A</v>
      </c>
      <c r="R159" t="e">
        <f t="shared" si="4"/>
        <v>#N/A</v>
      </c>
      <c r="S159" s="5" t="s">
        <v>37</v>
      </c>
      <c r="T159" s="5" t="s">
        <v>28</v>
      </c>
      <c r="U159" s="5" t="s">
        <v>28</v>
      </c>
      <c r="V159" s="5" t="s">
        <v>839</v>
      </c>
      <c r="W159" s="5" t="s">
        <v>836</v>
      </c>
      <c r="X159" s="5" t="s">
        <v>39</v>
      </c>
      <c r="Y159" s="5" t="s">
        <v>40</v>
      </c>
      <c r="Z159" s="5" t="s">
        <v>41</v>
      </c>
      <c r="AA159" s="5" t="s">
        <v>42</v>
      </c>
      <c r="AB159" s="5" t="s">
        <v>43</v>
      </c>
    </row>
    <row r="160" ht="25.5" hidden="1" spans="1:28">
      <c r="A160" s="5" t="s">
        <v>840</v>
      </c>
      <c r="B160" s="8" t="s">
        <v>841</v>
      </c>
      <c r="C160" s="7" t="s">
        <v>842</v>
      </c>
      <c r="D160" s="9">
        <v>507.6</v>
      </c>
      <c r="E160" s="5"/>
      <c r="F160" s="9">
        <v>47</v>
      </c>
      <c r="G160" s="5" t="s">
        <v>32</v>
      </c>
      <c r="H160" s="5" t="s">
        <v>843</v>
      </c>
      <c r="I160" s="5" t="s">
        <v>29</v>
      </c>
      <c r="J160" s="5" t="s">
        <v>29</v>
      </c>
      <c r="K160" s="5" t="s">
        <v>29</v>
      </c>
      <c r="L160" s="5" t="s">
        <v>34</v>
      </c>
      <c r="M160" s="5" t="s">
        <v>34</v>
      </c>
      <c r="N160" s="5" t="s">
        <v>35</v>
      </c>
      <c r="O160" s="5" t="s">
        <v>180</v>
      </c>
      <c r="P160" s="5" t="s">
        <v>180</v>
      </c>
      <c r="Q160">
        <f>VLOOKUP(B160,[1]Sheet1!$A$1:$B$42,2,0)</f>
        <v>33</v>
      </c>
      <c r="R160">
        <f t="shared" si="4"/>
        <v>47</v>
      </c>
      <c r="S160" s="5" t="s">
        <v>37</v>
      </c>
      <c r="T160" s="5" t="s">
        <v>28</v>
      </c>
      <c r="U160" s="5" t="s">
        <v>28</v>
      </c>
      <c r="V160" s="5" t="s">
        <v>844</v>
      </c>
      <c r="W160" s="5" t="s">
        <v>841</v>
      </c>
      <c r="X160" s="5" t="s">
        <v>39</v>
      </c>
      <c r="Y160" s="5" t="s">
        <v>40</v>
      </c>
      <c r="Z160" s="5" t="s">
        <v>41</v>
      </c>
      <c r="AA160" s="5" t="s">
        <v>42</v>
      </c>
      <c r="AB160" s="5" t="s">
        <v>43</v>
      </c>
    </row>
    <row r="161" ht="25.5" hidden="1" spans="1:28">
      <c r="A161" s="5" t="s">
        <v>845</v>
      </c>
      <c r="B161" s="8" t="s">
        <v>846</v>
      </c>
      <c r="C161" s="7" t="s">
        <v>847</v>
      </c>
      <c r="D161" s="9">
        <v>972</v>
      </c>
      <c r="E161" s="5"/>
      <c r="F161" s="9">
        <v>90</v>
      </c>
      <c r="G161" s="5" t="s">
        <v>32</v>
      </c>
      <c r="H161" s="5" t="s">
        <v>848</v>
      </c>
      <c r="I161" s="5" t="s">
        <v>29</v>
      </c>
      <c r="J161" s="5" t="s">
        <v>29</v>
      </c>
      <c r="K161" s="5" t="s">
        <v>29</v>
      </c>
      <c r="L161" s="5" t="s">
        <v>34</v>
      </c>
      <c r="M161" s="5" t="s">
        <v>34</v>
      </c>
      <c r="N161" s="5" t="s">
        <v>35</v>
      </c>
      <c r="O161" s="5" t="s">
        <v>54</v>
      </c>
      <c r="P161" s="5" t="s">
        <v>54</v>
      </c>
      <c r="Q161" t="e">
        <f>VLOOKUP(B161,[1]Sheet1!$A$1:$B$42,2,0)</f>
        <v>#N/A</v>
      </c>
      <c r="R161" t="e">
        <f t="shared" si="4"/>
        <v>#N/A</v>
      </c>
      <c r="S161" s="5" t="s">
        <v>37</v>
      </c>
      <c r="T161" s="5" t="s">
        <v>28</v>
      </c>
      <c r="U161" s="5" t="s">
        <v>28</v>
      </c>
      <c r="V161" s="5" t="s">
        <v>849</v>
      </c>
      <c r="W161" s="5" t="s">
        <v>846</v>
      </c>
      <c r="X161" s="5" t="s">
        <v>39</v>
      </c>
      <c r="Y161" s="5" t="s">
        <v>40</v>
      </c>
      <c r="Z161" s="5" t="s">
        <v>41</v>
      </c>
      <c r="AA161" s="5" t="s">
        <v>42</v>
      </c>
      <c r="AB161" s="5" t="s">
        <v>43</v>
      </c>
    </row>
    <row r="162" ht="25.5" hidden="1" spans="1:28">
      <c r="A162" s="5" t="s">
        <v>850</v>
      </c>
      <c r="B162" s="8" t="s">
        <v>851</v>
      </c>
      <c r="C162" s="7" t="s">
        <v>852</v>
      </c>
      <c r="D162" s="9">
        <v>216</v>
      </c>
      <c r="E162" s="5"/>
      <c r="F162" s="9">
        <v>20</v>
      </c>
      <c r="G162" s="5" t="s">
        <v>32</v>
      </c>
      <c r="H162" s="5" t="s">
        <v>853</v>
      </c>
      <c r="I162" s="5" t="s">
        <v>29</v>
      </c>
      <c r="J162" s="5" t="s">
        <v>29</v>
      </c>
      <c r="K162" s="5" t="s">
        <v>29</v>
      </c>
      <c r="L162" s="5" t="s">
        <v>34</v>
      </c>
      <c r="M162" s="5" t="s">
        <v>34</v>
      </c>
      <c r="N162" s="5" t="s">
        <v>35</v>
      </c>
      <c r="O162" s="5" t="s">
        <v>121</v>
      </c>
      <c r="P162" s="5" t="s">
        <v>121</v>
      </c>
      <c r="Q162" t="e">
        <f>VLOOKUP(B162,[1]Sheet1!$A$1:$B$42,2,0)</f>
        <v>#N/A</v>
      </c>
      <c r="R162" t="e">
        <f t="shared" si="4"/>
        <v>#N/A</v>
      </c>
      <c r="S162" s="5" t="s">
        <v>37</v>
      </c>
      <c r="T162" s="5" t="s">
        <v>28</v>
      </c>
      <c r="U162" s="5" t="s">
        <v>28</v>
      </c>
      <c r="V162" s="5" t="s">
        <v>854</v>
      </c>
      <c r="W162" s="5" t="s">
        <v>851</v>
      </c>
      <c r="X162" s="5" t="s">
        <v>39</v>
      </c>
      <c r="Y162" s="5" t="s">
        <v>40</v>
      </c>
      <c r="Z162" s="5" t="s">
        <v>41</v>
      </c>
      <c r="AA162" s="5" t="s">
        <v>42</v>
      </c>
      <c r="AB162" s="5" t="s">
        <v>43</v>
      </c>
    </row>
    <row r="163" ht="25.5" hidden="1" spans="1:28">
      <c r="A163" s="5" t="s">
        <v>855</v>
      </c>
      <c r="B163" s="8" t="s">
        <v>856</v>
      </c>
      <c r="C163" s="7" t="s">
        <v>857</v>
      </c>
      <c r="D163" s="9">
        <v>237.6</v>
      </c>
      <c r="E163" s="5"/>
      <c r="F163" s="9">
        <v>22</v>
      </c>
      <c r="G163" s="5" t="s">
        <v>32</v>
      </c>
      <c r="H163" s="5" t="s">
        <v>858</v>
      </c>
      <c r="I163" s="5" t="s">
        <v>29</v>
      </c>
      <c r="J163" s="5" t="s">
        <v>29</v>
      </c>
      <c r="K163" s="5" t="s">
        <v>29</v>
      </c>
      <c r="L163" s="5" t="s">
        <v>34</v>
      </c>
      <c r="M163" s="5" t="s">
        <v>34</v>
      </c>
      <c r="N163" s="5" t="s">
        <v>35</v>
      </c>
      <c r="O163" s="5" t="s">
        <v>160</v>
      </c>
      <c r="P163" s="5" t="s">
        <v>160</v>
      </c>
      <c r="Q163" t="e">
        <f>VLOOKUP(B163,[1]Sheet1!$A$1:$B$42,2,0)</f>
        <v>#N/A</v>
      </c>
      <c r="R163" t="e">
        <f t="shared" si="4"/>
        <v>#N/A</v>
      </c>
      <c r="S163" s="5" t="s">
        <v>37</v>
      </c>
      <c r="T163" s="5" t="s">
        <v>28</v>
      </c>
      <c r="U163" s="5" t="s">
        <v>28</v>
      </c>
      <c r="V163" s="5" t="s">
        <v>859</v>
      </c>
      <c r="W163" s="5" t="s">
        <v>856</v>
      </c>
      <c r="X163" s="5" t="s">
        <v>39</v>
      </c>
      <c r="Y163" s="5" t="s">
        <v>40</v>
      </c>
      <c r="Z163" s="5" t="s">
        <v>41</v>
      </c>
      <c r="AA163" s="5" t="s">
        <v>42</v>
      </c>
      <c r="AB163" s="5" t="s">
        <v>43</v>
      </c>
    </row>
    <row r="164" ht="25.5" hidden="1" spans="1:28">
      <c r="A164" s="5" t="s">
        <v>860</v>
      </c>
      <c r="B164" s="8" t="s">
        <v>861</v>
      </c>
      <c r="C164" s="7" t="s">
        <v>862</v>
      </c>
      <c r="D164" s="9">
        <v>226.8</v>
      </c>
      <c r="E164" s="5"/>
      <c r="F164" s="9">
        <v>21</v>
      </c>
      <c r="G164" s="5" t="s">
        <v>32</v>
      </c>
      <c r="H164" s="5" t="s">
        <v>863</v>
      </c>
      <c r="I164" s="5" t="s">
        <v>29</v>
      </c>
      <c r="J164" s="5" t="s">
        <v>29</v>
      </c>
      <c r="K164" s="5" t="s">
        <v>29</v>
      </c>
      <c r="L164" s="5" t="s">
        <v>34</v>
      </c>
      <c r="M164" s="5" t="s">
        <v>34</v>
      </c>
      <c r="N164" s="5" t="s">
        <v>35</v>
      </c>
      <c r="O164" s="5" t="s">
        <v>154</v>
      </c>
      <c r="P164" s="5" t="s">
        <v>154</v>
      </c>
      <c r="Q164" t="e">
        <f>VLOOKUP(B164,[1]Sheet1!$A$1:$B$42,2,0)</f>
        <v>#N/A</v>
      </c>
      <c r="R164" t="e">
        <f t="shared" si="4"/>
        <v>#N/A</v>
      </c>
      <c r="S164" s="5" t="s">
        <v>37</v>
      </c>
      <c r="T164" s="5" t="s">
        <v>28</v>
      </c>
      <c r="U164" s="5" t="s">
        <v>28</v>
      </c>
      <c r="V164" s="5" t="s">
        <v>864</v>
      </c>
      <c r="W164" s="5" t="s">
        <v>861</v>
      </c>
      <c r="X164" s="5" t="s">
        <v>39</v>
      </c>
      <c r="Y164" s="5" t="s">
        <v>40</v>
      </c>
      <c r="Z164" s="5" t="s">
        <v>41</v>
      </c>
      <c r="AA164" s="5" t="s">
        <v>42</v>
      </c>
      <c r="AB164" s="5" t="s">
        <v>43</v>
      </c>
    </row>
    <row r="165" ht="25.5" spans="1:28">
      <c r="A165" s="5" t="s">
        <v>865</v>
      </c>
      <c r="B165" s="5" t="s">
        <v>866</v>
      </c>
      <c r="C165" s="7" t="s">
        <v>867</v>
      </c>
      <c r="D165" s="5" t="s">
        <v>28</v>
      </c>
      <c r="E165" s="5"/>
      <c r="F165" s="5"/>
      <c r="G165" s="5" t="s">
        <v>32</v>
      </c>
      <c r="H165" s="5" t="s">
        <v>868</v>
      </c>
      <c r="I165" s="5" t="s">
        <v>29</v>
      </c>
      <c r="J165" s="5" t="s">
        <v>29</v>
      </c>
      <c r="K165" s="5" t="s">
        <v>29</v>
      </c>
      <c r="L165" s="5" t="s">
        <v>34</v>
      </c>
      <c r="M165" s="5" t="s">
        <v>34</v>
      </c>
      <c r="N165" s="5" t="s">
        <v>35</v>
      </c>
      <c r="O165" s="5" t="s">
        <v>36</v>
      </c>
      <c r="P165" s="5" t="s">
        <v>36</v>
      </c>
      <c r="Q165">
        <f>VLOOKUP(B165,[1]Sheet1!$A$1:$B$42,2,0)</f>
        <v>33</v>
      </c>
      <c r="R165">
        <f t="shared" si="4"/>
        <v>62</v>
      </c>
      <c r="S165" s="5" t="s">
        <v>37</v>
      </c>
      <c r="T165" s="5" t="s">
        <v>28</v>
      </c>
      <c r="U165" s="5" t="s">
        <v>28</v>
      </c>
      <c r="V165" s="5" t="s">
        <v>869</v>
      </c>
      <c r="W165" s="5" t="s">
        <v>866</v>
      </c>
      <c r="X165" s="5" t="s">
        <v>39</v>
      </c>
      <c r="Y165" s="5" t="s">
        <v>40</v>
      </c>
      <c r="Z165" s="5" t="s">
        <v>41</v>
      </c>
      <c r="AA165" s="5" t="s">
        <v>42</v>
      </c>
      <c r="AB165" s="5" t="s">
        <v>43</v>
      </c>
    </row>
    <row r="166" ht="25.5" hidden="1" spans="1:28">
      <c r="A166" s="5" t="s">
        <v>870</v>
      </c>
      <c r="B166" s="18" t="s">
        <v>871</v>
      </c>
      <c r="C166" s="7" t="s">
        <v>872</v>
      </c>
      <c r="D166" s="12">
        <v>302.4</v>
      </c>
      <c r="E166" s="19"/>
      <c r="F166" s="12">
        <v>28</v>
      </c>
      <c r="G166" s="5" t="s">
        <v>32</v>
      </c>
      <c r="H166" s="5" t="s">
        <v>873</v>
      </c>
      <c r="I166" s="5" t="s">
        <v>29</v>
      </c>
      <c r="J166" s="5" t="s">
        <v>29</v>
      </c>
      <c r="K166" s="5" t="s">
        <v>29</v>
      </c>
      <c r="L166" s="5" t="s">
        <v>34</v>
      </c>
      <c r="M166" s="5" t="s">
        <v>34</v>
      </c>
      <c r="N166" s="5" t="s">
        <v>35</v>
      </c>
      <c r="O166" s="5" t="s">
        <v>193</v>
      </c>
      <c r="P166" s="5" t="s">
        <v>193</v>
      </c>
      <c r="Q166" t="e">
        <f>VLOOKUP(B166,[1]Sheet1!$A$1:$B$42,2,0)</f>
        <v>#N/A</v>
      </c>
      <c r="R166" t="e">
        <f t="shared" si="4"/>
        <v>#N/A</v>
      </c>
      <c r="S166" s="5" t="s">
        <v>37</v>
      </c>
      <c r="T166" s="5" t="s">
        <v>28</v>
      </c>
      <c r="U166" s="5" t="s">
        <v>28</v>
      </c>
      <c r="V166" s="5" t="s">
        <v>874</v>
      </c>
      <c r="W166" s="5" t="s">
        <v>871</v>
      </c>
      <c r="X166" s="5" t="s">
        <v>39</v>
      </c>
      <c r="Y166" s="5" t="s">
        <v>40</v>
      </c>
      <c r="Z166" s="5" t="s">
        <v>41</v>
      </c>
      <c r="AA166" s="5" t="s">
        <v>42</v>
      </c>
      <c r="AB166" s="5" t="s">
        <v>43</v>
      </c>
    </row>
    <row r="167" ht="25.5" hidden="1" spans="1:28">
      <c r="A167" s="5" t="s">
        <v>875</v>
      </c>
      <c r="B167" s="8" t="s">
        <v>876</v>
      </c>
      <c r="C167" s="7" t="s">
        <v>877</v>
      </c>
      <c r="D167" s="9">
        <v>432</v>
      </c>
      <c r="E167" s="5"/>
      <c r="F167" s="9">
        <v>40</v>
      </c>
      <c r="G167" s="5" t="s">
        <v>32</v>
      </c>
      <c r="H167" s="5" t="s">
        <v>878</v>
      </c>
      <c r="I167" s="5" t="s">
        <v>29</v>
      </c>
      <c r="J167" s="5" t="s">
        <v>29</v>
      </c>
      <c r="K167" s="5" t="s">
        <v>29</v>
      </c>
      <c r="L167" s="5" t="s">
        <v>34</v>
      </c>
      <c r="M167" s="5" t="s">
        <v>34</v>
      </c>
      <c r="N167" s="5" t="s">
        <v>35</v>
      </c>
      <c r="O167" s="5" t="s">
        <v>216</v>
      </c>
      <c r="P167" s="5" t="s">
        <v>216</v>
      </c>
      <c r="Q167" t="e">
        <f>VLOOKUP(B167,[1]Sheet1!$A$1:$B$42,2,0)</f>
        <v>#N/A</v>
      </c>
      <c r="R167" t="e">
        <f t="shared" si="4"/>
        <v>#N/A</v>
      </c>
      <c r="S167" s="5" t="s">
        <v>37</v>
      </c>
      <c r="T167" s="5" t="s">
        <v>28</v>
      </c>
      <c r="U167" s="5" t="s">
        <v>28</v>
      </c>
      <c r="V167" s="5" t="s">
        <v>879</v>
      </c>
      <c r="W167" s="5" t="s">
        <v>876</v>
      </c>
      <c r="X167" s="5" t="s">
        <v>39</v>
      </c>
      <c r="Y167" s="5" t="s">
        <v>40</v>
      </c>
      <c r="Z167" s="5" t="s">
        <v>41</v>
      </c>
      <c r="AA167" s="5" t="s">
        <v>42</v>
      </c>
      <c r="AB167" s="5" t="s">
        <v>43</v>
      </c>
    </row>
    <row r="168" ht="25.5" hidden="1" spans="1:28">
      <c r="A168" s="5" t="s">
        <v>880</v>
      </c>
      <c r="B168" s="8" t="s">
        <v>881</v>
      </c>
      <c r="C168" s="7" t="s">
        <v>882</v>
      </c>
      <c r="D168" s="9">
        <v>702</v>
      </c>
      <c r="E168" s="5"/>
      <c r="F168" s="9">
        <v>65</v>
      </c>
      <c r="G168" s="5" t="s">
        <v>32</v>
      </c>
      <c r="H168" s="5" t="s">
        <v>883</v>
      </c>
      <c r="I168" s="5" t="s">
        <v>29</v>
      </c>
      <c r="J168" s="5" t="s">
        <v>29</v>
      </c>
      <c r="K168" s="5" t="s">
        <v>29</v>
      </c>
      <c r="L168" s="5" t="s">
        <v>34</v>
      </c>
      <c r="M168" s="5" t="s">
        <v>34</v>
      </c>
      <c r="N168" s="5" t="s">
        <v>35</v>
      </c>
      <c r="O168" s="5" t="s">
        <v>352</v>
      </c>
      <c r="P168" s="5" t="s">
        <v>352</v>
      </c>
      <c r="Q168" t="e">
        <f>VLOOKUP(B168,[1]Sheet1!$A$1:$B$42,2,0)</f>
        <v>#N/A</v>
      </c>
      <c r="R168" t="e">
        <f t="shared" si="4"/>
        <v>#N/A</v>
      </c>
      <c r="S168" s="5" t="s">
        <v>37</v>
      </c>
      <c r="T168" s="5" t="s">
        <v>28</v>
      </c>
      <c r="U168" s="5" t="s">
        <v>28</v>
      </c>
      <c r="V168" s="5" t="s">
        <v>884</v>
      </c>
      <c r="W168" s="5" t="s">
        <v>881</v>
      </c>
      <c r="X168" s="5" t="s">
        <v>39</v>
      </c>
      <c r="Y168" s="5" t="s">
        <v>40</v>
      </c>
      <c r="Z168" s="5" t="s">
        <v>41</v>
      </c>
      <c r="AA168" s="5" t="s">
        <v>42</v>
      </c>
      <c r="AB168" s="5" t="s">
        <v>43</v>
      </c>
    </row>
    <row r="169" ht="25.5" hidden="1" spans="1:28">
      <c r="A169" s="5" t="s">
        <v>885</v>
      </c>
      <c r="B169" s="8" t="s">
        <v>886</v>
      </c>
      <c r="C169" s="7" t="s">
        <v>887</v>
      </c>
      <c r="D169" s="9">
        <v>637.2</v>
      </c>
      <c r="E169" s="5"/>
      <c r="F169" s="9">
        <v>59</v>
      </c>
      <c r="G169" s="5" t="s">
        <v>32</v>
      </c>
      <c r="H169" s="5" t="s">
        <v>888</v>
      </c>
      <c r="I169" s="5" t="s">
        <v>29</v>
      </c>
      <c r="J169" s="5" t="s">
        <v>29</v>
      </c>
      <c r="K169" s="5" t="s">
        <v>29</v>
      </c>
      <c r="L169" s="5" t="s">
        <v>34</v>
      </c>
      <c r="M169" s="5" t="s">
        <v>34</v>
      </c>
      <c r="N169" s="5" t="s">
        <v>35</v>
      </c>
      <c r="O169" s="5" t="s">
        <v>227</v>
      </c>
      <c r="P169" s="5" t="s">
        <v>227</v>
      </c>
      <c r="Q169">
        <f>VLOOKUP(B169,[1]Sheet1!$A$1:$B$42,2,0)</f>
        <v>11</v>
      </c>
      <c r="R169">
        <f t="shared" si="4"/>
        <v>59</v>
      </c>
      <c r="S169" s="5" t="s">
        <v>37</v>
      </c>
      <c r="T169" s="5" t="s">
        <v>28</v>
      </c>
      <c r="U169" s="5" t="s">
        <v>28</v>
      </c>
      <c r="V169" s="5" t="s">
        <v>889</v>
      </c>
      <c r="W169" s="5" t="s">
        <v>886</v>
      </c>
      <c r="X169" s="5" t="s">
        <v>39</v>
      </c>
      <c r="Y169" s="5" t="s">
        <v>40</v>
      </c>
      <c r="Z169" s="5" t="s">
        <v>41</v>
      </c>
      <c r="AA169" s="5" t="s">
        <v>42</v>
      </c>
      <c r="AB169" s="5" t="s">
        <v>43</v>
      </c>
    </row>
    <row r="170" ht="25.5" hidden="1" spans="1:28">
      <c r="A170" s="5" t="s">
        <v>890</v>
      </c>
      <c r="B170" s="8" t="s">
        <v>891</v>
      </c>
      <c r="C170" s="7" t="s">
        <v>892</v>
      </c>
      <c r="D170" s="9">
        <v>540</v>
      </c>
      <c r="E170" s="13" t="s">
        <v>893</v>
      </c>
      <c r="F170" s="20">
        <v>50</v>
      </c>
      <c r="G170" s="5" t="s">
        <v>32</v>
      </c>
      <c r="H170" s="5" t="s">
        <v>894</v>
      </c>
      <c r="I170" s="10">
        <v>1</v>
      </c>
      <c r="J170" s="5" t="s">
        <v>29</v>
      </c>
      <c r="K170" s="5" t="s">
        <v>29</v>
      </c>
      <c r="L170" s="5" t="s">
        <v>34</v>
      </c>
      <c r="M170" s="5" t="s">
        <v>34</v>
      </c>
      <c r="N170" s="5" t="s">
        <v>35</v>
      </c>
      <c r="O170" s="5" t="s">
        <v>126</v>
      </c>
      <c r="P170" s="5" t="s">
        <v>126</v>
      </c>
      <c r="Q170" t="e">
        <f>VLOOKUP(B170,[1]Sheet1!$A$1:$B$42,2,0)</f>
        <v>#N/A</v>
      </c>
      <c r="R170" t="e">
        <f t="shared" si="4"/>
        <v>#N/A</v>
      </c>
      <c r="S170" s="5" t="s">
        <v>37</v>
      </c>
      <c r="T170" s="5" t="s">
        <v>28</v>
      </c>
      <c r="U170" s="5" t="s">
        <v>28</v>
      </c>
      <c r="V170" s="5" t="s">
        <v>895</v>
      </c>
      <c r="W170" s="5" t="s">
        <v>891</v>
      </c>
      <c r="X170" s="5" t="s">
        <v>39</v>
      </c>
      <c r="Y170" s="5" t="s">
        <v>40</v>
      </c>
      <c r="Z170" s="5" t="s">
        <v>41</v>
      </c>
      <c r="AA170" s="5" t="s">
        <v>42</v>
      </c>
      <c r="AB170" s="5" t="s">
        <v>43</v>
      </c>
    </row>
    <row r="171" ht="25.5" spans="1:28">
      <c r="A171" s="5" t="s">
        <v>896</v>
      </c>
      <c r="B171" s="5" t="s">
        <v>897</v>
      </c>
      <c r="C171" s="7" t="s">
        <v>898</v>
      </c>
      <c r="D171" s="5" t="s">
        <v>28</v>
      </c>
      <c r="E171" s="5"/>
      <c r="F171" s="5"/>
      <c r="G171" s="5" t="s">
        <v>32</v>
      </c>
      <c r="H171" s="5" t="s">
        <v>899</v>
      </c>
      <c r="I171" s="5" t="s">
        <v>29</v>
      </c>
      <c r="J171" s="5" t="s">
        <v>29</v>
      </c>
      <c r="K171" s="5" t="s">
        <v>29</v>
      </c>
      <c r="L171" s="5" t="s">
        <v>34</v>
      </c>
      <c r="M171" s="5" t="s">
        <v>34</v>
      </c>
      <c r="N171" s="5" t="s">
        <v>35</v>
      </c>
      <c r="O171" s="5" t="s">
        <v>121</v>
      </c>
      <c r="P171" s="5" t="s">
        <v>121</v>
      </c>
      <c r="Q171" t="e">
        <f>VLOOKUP(B171,[1]Sheet1!$A$1:$B$42,2,0)</f>
        <v>#N/A</v>
      </c>
      <c r="R171" t="e">
        <f t="shared" si="4"/>
        <v>#N/A</v>
      </c>
      <c r="S171" s="5" t="s">
        <v>37</v>
      </c>
      <c r="T171" s="5" t="s">
        <v>28</v>
      </c>
      <c r="U171" s="5" t="s">
        <v>28</v>
      </c>
      <c r="V171" s="5" t="s">
        <v>900</v>
      </c>
      <c r="W171" s="5" t="s">
        <v>897</v>
      </c>
      <c r="X171" s="5" t="s">
        <v>39</v>
      </c>
      <c r="Y171" s="5" t="s">
        <v>40</v>
      </c>
      <c r="Z171" s="5" t="s">
        <v>41</v>
      </c>
      <c r="AA171" s="5" t="s">
        <v>42</v>
      </c>
      <c r="AB171" s="5" t="s">
        <v>43</v>
      </c>
    </row>
    <row r="172" ht="25.5" hidden="1" spans="1:28">
      <c r="A172" s="21" t="s">
        <v>901</v>
      </c>
      <c r="B172" s="22" t="s">
        <v>902</v>
      </c>
      <c r="C172" s="23" t="s">
        <v>903</v>
      </c>
      <c r="D172" s="24">
        <v>183.6</v>
      </c>
      <c r="E172" s="21"/>
      <c r="F172" s="24">
        <v>17</v>
      </c>
      <c r="G172" s="21" t="s">
        <v>32</v>
      </c>
      <c r="H172" s="21" t="s">
        <v>904</v>
      </c>
      <c r="I172" s="21" t="s">
        <v>29</v>
      </c>
      <c r="J172" s="21" t="s">
        <v>29</v>
      </c>
      <c r="K172" s="21" t="s">
        <v>29</v>
      </c>
      <c r="L172" s="21" t="s">
        <v>34</v>
      </c>
      <c r="M172" s="21" t="s">
        <v>34</v>
      </c>
      <c r="N172" s="21" t="s">
        <v>35</v>
      </c>
      <c r="O172" s="21" t="s">
        <v>133</v>
      </c>
      <c r="P172" s="21" t="s">
        <v>133</v>
      </c>
      <c r="Q172" t="e">
        <f>VLOOKUP(B172,[1]Sheet1!$A$1:$B$42,2,0)</f>
        <v>#N/A</v>
      </c>
      <c r="R172" t="e">
        <f t="shared" si="4"/>
        <v>#N/A</v>
      </c>
      <c r="S172" s="21" t="s">
        <v>37</v>
      </c>
      <c r="T172" s="21" t="s">
        <v>28</v>
      </c>
      <c r="U172" s="21" t="s">
        <v>28</v>
      </c>
      <c r="V172" s="21" t="s">
        <v>905</v>
      </c>
      <c r="W172" s="21" t="s">
        <v>902</v>
      </c>
      <c r="X172" s="21" t="s">
        <v>39</v>
      </c>
      <c r="Y172" s="21" t="s">
        <v>40</v>
      </c>
      <c r="Z172" s="21" t="s">
        <v>41</v>
      </c>
      <c r="AA172" s="21" t="s">
        <v>42</v>
      </c>
      <c r="AB172" s="21" t="s">
        <v>43</v>
      </c>
    </row>
    <row r="173" ht="28" hidden="1" customHeight="1" spans="1:28">
      <c r="A173" s="25" t="s">
        <v>906</v>
      </c>
      <c r="B173" s="26" t="s">
        <v>907</v>
      </c>
      <c r="C173" s="31" t="s">
        <v>908</v>
      </c>
      <c r="D173" s="28">
        <v>399.6</v>
      </c>
      <c r="E173" s="29"/>
      <c r="F173" s="29">
        <v>37</v>
      </c>
      <c r="G173" s="29" t="s">
        <v>32</v>
      </c>
      <c r="H173" s="29">
        <v>15149885376</v>
      </c>
      <c r="I173" s="29"/>
      <c r="J173" s="29"/>
      <c r="K173" s="29"/>
      <c r="L173" s="29"/>
      <c r="M173" s="29"/>
      <c r="N173" s="29"/>
      <c r="O173" s="29">
        <v>37</v>
      </c>
      <c r="P173" s="29">
        <v>37</v>
      </c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</row>
    <row r="174" ht="24" hidden="1" customHeight="1" spans="1:28">
      <c r="A174" s="25" t="s">
        <v>909</v>
      </c>
      <c r="B174" s="30" t="s">
        <v>910</v>
      </c>
      <c r="C174" s="27" t="s">
        <v>911</v>
      </c>
      <c r="D174" s="28">
        <v>324</v>
      </c>
      <c r="E174" s="29"/>
      <c r="F174" s="29">
        <v>30</v>
      </c>
      <c r="G174" s="29" t="s">
        <v>32</v>
      </c>
      <c r="H174" s="29">
        <v>15849520492</v>
      </c>
      <c r="I174" s="29"/>
      <c r="J174" s="29"/>
      <c r="K174" s="29"/>
      <c r="L174" s="29"/>
      <c r="M174" s="29"/>
      <c r="N174" s="29"/>
      <c r="O174" s="29">
        <v>30</v>
      </c>
      <c r="P174" s="29">
        <v>30</v>
      </c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</row>
    <row r="175" spans="4:6">
      <c r="D175">
        <f>SUM(D2:D174)</f>
        <v>80632.8</v>
      </c>
      <c r="F175">
        <f>SUM(F3:F174)</f>
        <v>7466</v>
      </c>
    </row>
  </sheetData>
  <autoFilter ref="A1:AF175">
    <filterColumn colId="1">
      <colorFilter dxfId="0"/>
    </filterColumn>
    <extLst/>
  </autoFilter>
  <dataValidations count="3">
    <dataValidation type="list" allowBlank="1" showErrorMessage="1" sqref="AA170 AA1:AA169 AA171:AA5001">
      <formula1>INDIRECT($Z1)</formula1>
    </dataValidation>
    <dataValidation type="list" allowBlank="1" showErrorMessage="1" sqref="Z1:Z5001">
      <formula1>provincialBank</formula1>
    </dataValidation>
    <dataValidation type="list" allowBlank="1" showInputMessage="1" showErrorMessage="1" errorTitle="错误提示" error="请从下拉框中选择" sqref="AB1:AB5001">
      <formula1>"0 是,1 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2"/>
  <sheetViews>
    <sheetView workbookViewId="0">
      <selection activeCell="A1" sqref="A1"/>
    </sheetView>
  </sheetViews>
  <sheetFormatPr defaultColWidth="9" defaultRowHeight="13.5"/>
  <sheetData>
    <row r="1" spans="1:31">
      <c r="A1" t="s">
        <v>912</v>
      </c>
      <c r="B1" t="s">
        <v>913</v>
      </c>
      <c r="C1" t="s">
        <v>914</v>
      </c>
      <c r="D1" t="s">
        <v>915</v>
      </c>
      <c r="E1" t="s">
        <v>916</v>
      </c>
      <c r="F1" t="s">
        <v>917</v>
      </c>
      <c r="G1" t="s">
        <v>918</v>
      </c>
      <c r="H1" t="s">
        <v>919</v>
      </c>
      <c r="I1" t="s">
        <v>920</v>
      </c>
      <c r="J1" t="s">
        <v>921</v>
      </c>
      <c r="K1" t="s">
        <v>922</v>
      </c>
      <c r="L1" t="s">
        <v>923</v>
      </c>
      <c r="M1" t="s">
        <v>924</v>
      </c>
      <c r="N1" t="s">
        <v>925</v>
      </c>
      <c r="O1" t="s">
        <v>926</v>
      </c>
      <c r="P1" t="s">
        <v>927</v>
      </c>
      <c r="Q1" t="s">
        <v>928</v>
      </c>
      <c r="R1" t="s">
        <v>929</v>
      </c>
      <c r="S1" t="s">
        <v>930</v>
      </c>
      <c r="T1" t="s">
        <v>931</v>
      </c>
      <c r="U1" t="s">
        <v>932</v>
      </c>
      <c r="V1" t="s">
        <v>933</v>
      </c>
      <c r="W1" t="s">
        <v>934</v>
      </c>
      <c r="X1" t="s">
        <v>935</v>
      </c>
      <c r="Y1" t="s">
        <v>936</v>
      </c>
      <c r="Z1" t="s">
        <v>937</v>
      </c>
      <c r="AA1" t="s">
        <v>938</v>
      </c>
      <c r="AB1" t="s">
        <v>939</v>
      </c>
      <c r="AC1" t="s">
        <v>940</v>
      </c>
      <c r="AD1" t="s">
        <v>941</v>
      </c>
      <c r="AE1" t="s">
        <v>942</v>
      </c>
    </row>
    <row r="2" spans="1:12">
      <c r="A2" t="s">
        <v>943</v>
      </c>
      <c r="B2" t="s">
        <v>944</v>
      </c>
      <c r="C2" t="s">
        <v>945</v>
      </c>
      <c r="D2" t="s">
        <v>946</v>
      </c>
      <c r="E2" t="s">
        <v>947</v>
      </c>
      <c r="F2" t="s">
        <v>948</v>
      </c>
      <c r="G2" t="s">
        <v>949</v>
      </c>
      <c r="H2" t="s">
        <v>950</v>
      </c>
      <c r="I2" t="s">
        <v>951</v>
      </c>
      <c r="J2" t="s">
        <v>952</v>
      </c>
      <c r="K2" t="s">
        <v>953</v>
      </c>
      <c r="L2" t="s">
        <v>954</v>
      </c>
    </row>
    <row r="3" spans="1:17">
      <c r="A3" t="s">
        <v>955</v>
      </c>
      <c r="B3" t="s">
        <v>956</v>
      </c>
      <c r="C3" t="s">
        <v>957</v>
      </c>
      <c r="D3" t="s">
        <v>958</v>
      </c>
      <c r="E3" t="s">
        <v>959</v>
      </c>
      <c r="F3" t="s">
        <v>960</v>
      </c>
      <c r="G3" t="s">
        <v>961</v>
      </c>
      <c r="H3" t="s">
        <v>962</v>
      </c>
      <c r="I3" t="s">
        <v>963</v>
      </c>
      <c r="J3" t="s">
        <v>964</v>
      </c>
      <c r="K3" t="s">
        <v>965</v>
      </c>
      <c r="L3" t="s">
        <v>966</v>
      </c>
      <c r="M3" t="s">
        <v>967</v>
      </c>
      <c r="N3" t="s">
        <v>968</v>
      </c>
      <c r="O3" t="s">
        <v>969</v>
      </c>
      <c r="P3" t="s">
        <v>970</v>
      </c>
      <c r="Q3" t="s">
        <v>953</v>
      </c>
    </row>
    <row r="4" spans="1:15">
      <c r="A4" t="s">
        <v>971</v>
      </c>
      <c r="B4" t="s">
        <v>972</v>
      </c>
      <c r="C4" t="s">
        <v>973</v>
      </c>
      <c r="D4" t="s">
        <v>974</v>
      </c>
      <c r="E4" t="s">
        <v>975</v>
      </c>
      <c r="F4" t="s">
        <v>976</v>
      </c>
      <c r="G4" t="s">
        <v>977</v>
      </c>
      <c r="H4" t="s">
        <v>978</v>
      </c>
      <c r="I4" t="s">
        <v>979</v>
      </c>
      <c r="J4" t="s">
        <v>980</v>
      </c>
      <c r="K4" t="s">
        <v>981</v>
      </c>
      <c r="L4" t="s">
        <v>982</v>
      </c>
      <c r="M4" t="s">
        <v>983</v>
      </c>
      <c r="N4" t="s">
        <v>984</v>
      </c>
      <c r="O4" t="s">
        <v>953</v>
      </c>
    </row>
    <row r="5" spans="1:1">
      <c r="A5" t="s">
        <v>915</v>
      </c>
    </row>
    <row r="6" spans="1:18">
      <c r="A6" t="s">
        <v>985</v>
      </c>
      <c r="B6" t="s">
        <v>986</v>
      </c>
      <c r="C6" t="s">
        <v>987</v>
      </c>
      <c r="D6" t="s">
        <v>988</v>
      </c>
      <c r="E6" t="s">
        <v>989</v>
      </c>
      <c r="F6" t="s">
        <v>990</v>
      </c>
      <c r="G6" t="s">
        <v>991</v>
      </c>
      <c r="H6" t="s">
        <v>992</v>
      </c>
      <c r="I6" t="s">
        <v>993</v>
      </c>
      <c r="J6" t="s">
        <v>994</v>
      </c>
      <c r="K6" t="s">
        <v>995</v>
      </c>
      <c r="L6" t="s">
        <v>996</v>
      </c>
      <c r="M6" t="s">
        <v>997</v>
      </c>
      <c r="N6" t="s">
        <v>998</v>
      </c>
      <c r="O6" t="s">
        <v>999</v>
      </c>
      <c r="P6" t="s">
        <v>1000</v>
      </c>
      <c r="Q6" t="s">
        <v>1001</v>
      </c>
      <c r="R6" t="s">
        <v>953</v>
      </c>
    </row>
    <row r="7" spans="1:17">
      <c r="A7" t="s">
        <v>1002</v>
      </c>
      <c r="B7" t="s">
        <v>1003</v>
      </c>
      <c r="C7" t="s">
        <v>1004</v>
      </c>
      <c r="D7" t="s">
        <v>1005</v>
      </c>
      <c r="E7" t="s">
        <v>1006</v>
      </c>
      <c r="F7" t="s">
        <v>1007</v>
      </c>
      <c r="G7" t="s">
        <v>1008</v>
      </c>
      <c r="H7" t="s">
        <v>1009</v>
      </c>
      <c r="I7" t="s">
        <v>1010</v>
      </c>
      <c r="J7" t="s">
        <v>1011</v>
      </c>
      <c r="K7" t="s">
        <v>1012</v>
      </c>
      <c r="L7" t="s">
        <v>1013</v>
      </c>
      <c r="M7" t="s">
        <v>1014</v>
      </c>
      <c r="N7" t="s">
        <v>1015</v>
      </c>
      <c r="O7" t="s">
        <v>1016</v>
      </c>
      <c r="P7" t="s">
        <v>1017</v>
      </c>
      <c r="Q7" t="s">
        <v>1018</v>
      </c>
    </row>
    <row r="8" spans="1:10">
      <c r="A8" t="s">
        <v>1019</v>
      </c>
      <c r="B8" t="s">
        <v>1020</v>
      </c>
      <c r="C8" t="s">
        <v>1021</v>
      </c>
      <c r="D8" t="s">
        <v>1022</v>
      </c>
      <c r="E8" t="s">
        <v>1023</v>
      </c>
      <c r="F8" t="s">
        <v>1024</v>
      </c>
      <c r="G8" t="s">
        <v>1025</v>
      </c>
      <c r="H8" t="s">
        <v>1026</v>
      </c>
      <c r="I8" t="s">
        <v>1027</v>
      </c>
      <c r="J8" t="s">
        <v>953</v>
      </c>
    </row>
    <row r="9" spans="1:14">
      <c r="A9" t="s">
        <v>1028</v>
      </c>
      <c r="B9" t="s">
        <v>1029</v>
      </c>
      <c r="C9" t="s">
        <v>1030</v>
      </c>
      <c r="D9" t="s">
        <v>1031</v>
      </c>
      <c r="E9" t="s">
        <v>1032</v>
      </c>
      <c r="F9" t="s">
        <v>1033</v>
      </c>
      <c r="G9" t="s">
        <v>1034</v>
      </c>
      <c r="H9" t="s">
        <v>1035</v>
      </c>
      <c r="I9" t="s">
        <v>1036</v>
      </c>
      <c r="J9" t="s">
        <v>1037</v>
      </c>
      <c r="K9" t="s">
        <v>1038</v>
      </c>
      <c r="L9" t="s">
        <v>1039</v>
      </c>
      <c r="M9" t="s">
        <v>1040</v>
      </c>
      <c r="N9" t="s">
        <v>953</v>
      </c>
    </row>
    <row r="10" spans="1:8">
      <c r="A10" t="s">
        <v>1041</v>
      </c>
      <c r="B10" t="s">
        <v>1042</v>
      </c>
      <c r="C10" t="s">
        <v>1043</v>
      </c>
      <c r="D10" t="s">
        <v>1044</v>
      </c>
      <c r="E10" t="s">
        <v>1045</v>
      </c>
      <c r="F10" t="s">
        <v>1046</v>
      </c>
      <c r="G10" t="s">
        <v>1047</v>
      </c>
      <c r="H10" t="s">
        <v>953</v>
      </c>
    </row>
    <row r="11" spans="1:1">
      <c r="A11" t="s">
        <v>921</v>
      </c>
    </row>
    <row r="12" spans="1:15">
      <c r="A12" t="s">
        <v>1048</v>
      </c>
      <c r="B12" t="s">
        <v>1049</v>
      </c>
      <c r="C12" t="s">
        <v>1050</v>
      </c>
      <c r="D12" t="s">
        <v>1051</v>
      </c>
      <c r="E12" t="s">
        <v>1052</v>
      </c>
      <c r="F12" t="s">
        <v>1053</v>
      </c>
      <c r="G12" t="s">
        <v>1054</v>
      </c>
      <c r="H12" t="s">
        <v>1055</v>
      </c>
      <c r="I12" t="s">
        <v>1056</v>
      </c>
      <c r="J12" t="s">
        <v>1057</v>
      </c>
      <c r="K12" t="s">
        <v>1058</v>
      </c>
      <c r="L12" t="s">
        <v>1059</v>
      </c>
      <c r="M12" t="s">
        <v>1060</v>
      </c>
      <c r="N12" t="s">
        <v>1061</v>
      </c>
      <c r="O12" t="s">
        <v>953</v>
      </c>
    </row>
    <row r="13" spans="1:15">
      <c r="A13" t="s">
        <v>1062</v>
      </c>
      <c r="B13" t="s">
        <v>1063</v>
      </c>
      <c r="C13" t="s">
        <v>1064</v>
      </c>
      <c r="D13" t="s">
        <v>1065</v>
      </c>
      <c r="E13" t="s">
        <v>1066</v>
      </c>
      <c r="F13" t="s">
        <v>1067</v>
      </c>
      <c r="G13" t="s">
        <v>1068</v>
      </c>
      <c r="H13" t="s">
        <v>1069</v>
      </c>
      <c r="I13" t="s">
        <v>1070</v>
      </c>
      <c r="J13" t="s">
        <v>1071</v>
      </c>
      <c r="K13" t="s">
        <v>1072</v>
      </c>
      <c r="L13" t="s">
        <v>1073</v>
      </c>
      <c r="M13" t="s">
        <v>1074</v>
      </c>
      <c r="N13" t="s">
        <v>1075</v>
      </c>
      <c r="O13" t="s">
        <v>953</v>
      </c>
    </row>
    <row r="14" spans="1:4">
      <c r="A14" t="s">
        <v>1076</v>
      </c>
      <c r="B14" t="s">
        <v>1077</v>
      </c>
      <c r="C14" t="s">
        <v>1078</v>
      </c>
      <c r="D14" t="s">
        <v>953</v>
      </c>
    </row>
    <row r="15" spans="1:9">
      <c r="A15" t="s">
        <v>1079</v>
      </c>
      <c r="B15" t="s">
        <v>1080</v>
      </c>
      <c r="C15" t="s">
        <v>1081</v>
      </c>
      <c r="D15" t="s">
        <v>1082</v>
      </c>
      <c r="E15" t="s">
        <v>1083</v>
      </c>
      <c r="F15" t="s">
        <v>1084</v>
      </c>
      <c r="G15" t="s">
        <v>1085</v>
      </c>
      <c r="H15" t="s">
        <v>1086</v>
      </c>
      <c r="I15" t="s">
        <v>953</v>
      </c>
    </row>
    <row r="16" spans="1:6">
      <c r="A16" t="s">
        <v>1087</v>
      </c>
      <c r="B16" t="s">
        <v>1088</v>
      </c>
      <c r="C16" t="s">
        <v>1089</v>
      </c>
      <c r="D16" t="s">
        <v>1090</v>
      </c>
      <c r="E16" t="s">
        <v>1091</v>
      </c>
      <c r="F16" t="s">
        <v>953</v>
      </c>
    </row>
    <row r="17" spans="1:10">
      <c r="A17" t="s">
        <v>1092</v>
      </c>
      <c r="B17" t="s">
        <v>1093</v>
      </c>
      <c r="C17" t="s">
        <v>1094</v>
      </c>
      <c r="D17" t="s">
        <v>1095</v>
      </c>
      <c r="E17" t="s">
        <v>1096</v>
      </c>
      <c r="F17" t="s">
        <v>1097</v>
      </c>
      <c r="G17" t="s">
        <v>1098</v>
      </c>
      <c r="H17" t="s">
        <v>1099</v>
      </c>
      <c r="I17" t="s">
        <v>1100</v>
      </c>
      <c r="J17" t="s">
        <v>953</v>
      </c>
    </row>
    <row r="18" spans="1:14">
      <c r="A18" t="s">
        <v>1101</v>
      </c>
      <c r="B18" t="s">
        <v>1102</v>
      </c>
      <c r="C18" t="s">
        <v>1103</v>
      </c>
      <c r="D18" t="s">
        <v>1104</v>
      </c>
      <c r="E18" t="s">
        <v>1105</v>
      </c>
      <c r="F18" t="s">
        <v>1106</v>
      </c>
      <c r="G18" t="s">
        <v>1107</v>
      </c>
      <c r="H18" t="s">
        <v>1108</v>
      </c>
      <c r="I18" t="s">
        <v>1109</v>
      </c>
      <c r="J18" t="s">
        <v>1110</v>
      </c>
      <c r="K18" t="s">
        <v>1111</v>
      </c>
      <c r="L18" t="s">
        <v>1112</v>
      </c>
      <c r="M18" t="s">
        <v>1113</v>
      </c>
      <c r="N18" t="s">
        <v>953</v>
      </c>
    </row>
    <row r="19" spans="1:22">
      <c r="A19" t="s">
        <v>1114</v>
      </c>
      <c r="B19" t="s">
        <v>1115</v>
      </c>
      <c r="C19" t="s">
        <v>1116</v>
      </c>
      <c r="D19" t="s">
        <v>1117</v>
      </c>
      <c r="E19" t="s">
        <v>1118</v>
      </c>
      <c r="F19" t="s">
        <v>1119</v>
      </c>
      <c r="G19" t="s">
        <v>1120</v>
      </c>
      <c r="H19" t="s">
        <v>1121</v>
      </c>
      <c r="I19" t="s">
        <v>1122</v>
      </c>
      <c r="J19" t="s">
        <v>1123</v>
      </c>
      <c r="K19" t="s">
        <v>1124</v>
      </c>
      <c r="L19" t="s">
        <v>1125</v>
      </c>
      <c r="M19" t="s">
        <v>1126</v>
      </c>
      <c r="N19" t="s">
        <v>1127</v>
      </c>
      <c r="O19" t="s">
        <v>1128</v>
      </c>
      <c r="P19" t="s">
        <v>1129</v>
      </c>
      <c r="Q19" t="s">
        <v>1130</v>
      </c>
      <c r="R19" t="s">
        <v>1131</v>
      </c>
      <c r="S19" t="s">
        <v>1132</v>
      </c>
      <c r="T19" t="s">
        <v>1133</v>
      </c>
      <c r="U19" t="s">
        <v>1134</v>
      </c>
      <c r="V19" t="s">
        <v>953</v>
      </c>
    </row>
    <row r="20" spans="1:12">
      <c r="A20" t="s">
        <v>1135</v>
      </c>
      <c r="B20" t="s">
        <v>1136</v>
      </c>
      <c r="C20" t="s">
        <v>1137</v>
      </c>
      <c r="D20" t="s">
        <v>1138</v>
      </c>
      <c r="E20" t="s">
        <v>1139</v>
      </c>
      <c r="F20" t="s">
        <v>1140</v>
      </c>
      <c r="G20" t="s">
        <v>1141</v>
      </c>
      <c r="H20" t="s">
        <v>1142</v>
      </c>
      <c r="I20" t="s">
        <v>1143</v>
      </c>
      <c r="J20" t="s">
        <v>1144</v>
      </c>
      <c r="K20" t="s">
        <v>1145</v>
      </c>
      <c r="L20" t="s">
        <v>953</v>
      </c>
    </row>
    <row r="21" spans="1:15">
      <c r="A21" t="s">
        <v>1146</v>
      </c>
      <c r="B21" t="s">
        <v>1147</v>
      </c>
      <c r="C21" t="s">
        <v>1148</v>
      </c>
      <c r="D21" t="s">
        <v>1149</v>
      </c>
      <c r="E21" t="s">
        <v>1150</v>
      </c>
      <c r="F21" t="s">
        <v>1151</v>
      </c>
      <c r="G21" t="s">
        <v>1152</v>
      </c>
      <c r="H21" t="s">
        <v>1153</v>
      </c>
      <c r="I21" t="s">
        <v>1154</v>
      </c>
      <c r="J21" t="s">
        <v>1155</v>
      </c>
      <c r="K21" t="s">
        <v>1156</v>
      </c>
      <c r="L21" t="s">
        <v>1157</v>
      </c>
      <c r="M21" t="s">
        <v>1158</v>
      </c>
      <c r="N21" t="s">
        <v>1159</v>
      </c>
      <c r="O21" t="s">
        <v>953</v>
      </c>
    </row>
    <row r="22" spans="1:15">
      <c r="A22" t="s">
        <v>1160</v>
      </c>
      <c r="B22" t="s">
        <v>1161</v>
      </c>
      <c r="C22" t="s">
        <v>1162</v>
      </c>
      <c r="D22" t="s">
        <v>1163</v>
      </c>
      <c r="E22" t="s">
        <v>1164</v>
      </c>
      <c r="F22" t="s">
        <v>1165</v>
      </c>
      <c r="G22" t="s">
        <v>1166</v>
      </c>
      <c r="H22" t="s">
        <v>1167</v>
      </c>
      <c r="I22" t="s">
        <v>1168</v>
      </c>
      <c r="J22" t="s">
        <v>1169</v>
      </c>
      <c r="K22" t="s">
        <v>1170</v>
      </c>
      <c r="L22" t="s">
        <v>1171</v>
      </c>
      <c r="M22" t="s">
        <v>1172</v>
      </c>
      <c r="N22" t="s">
        <v>1173</v>
      </c>
      <c r="O22" t="s">
        <v>953</v>
      </c>
    </row>
    <row r="23" spans="1:10">
      <c r="A23" t="s">
        <v>1174</v>
      </c>
      <c r="B23" t="s">
        <v>1175</v>
      </c>
      <c r="C23" t="s">
        <v>1176</v>
      </c>
      <c r="D23" t="s">
        <v>1177</v>
      </c>
      <c r="E23" t="s">
        <v>1178</v>
      </c>
      <c r="F23" t="s">
        <v>1179</v>
      </c>
      <c r="G23" t="s">
        <v>1180</v>
      </c>
      <c r="H23" t="s">
        <v>1181</v>
      </c>
      <c r="I23" t="s">
        <v>1182</v>
      </c>
      <c r="J23" t="s">
        <v>953</v>
      </c>
    </row>
    <row r="24" spans="1:17">
      <c r="A24" t="s">
        <v>1183</v>
      </c>
      <c r="B24" t="s">
        <v>1184</v>
      </c>
      <c r="C24" t="s">
        <v>1185</v>
      </c>
      <c r="D24" t="s">
        <v>1186</v>
      </c>
      <c r="E24" t="s">
        <v>1187</v>
      </c>
      <c r="F24" t="s">
        <v>1188</v>
      </c>
      <c r="G24" t="s">
        <v>1189</v>
      </c>
      <c r="H24" t="s">
        <v>1190</v>
      </c>
      <c r="I24" t="s">
        <v>1191</v>
      </c>
      <c r="J24" t="s">
        <v>1192</v>
      </c>
      <c r="K24" t="s">
        <v>1193</v>
      </c>
      <c r="L24" t="s">
        <v>1194</v>
      </c>
      <c r="M24" t="s">
        <v>1195</v>
      </c>
      <c r="N24" t="s">
        <v>1196</v>
      </c>
      <c r="O24" t="s">
        <v>1197</v>
      </c>
      <c r="P24" t="s">
        <v>1198</v>
      </c>
      <c r="Q24" t="s">
        <v>953</v>
      </c>
    </row>
    <row r="25" spans="1:13">
      <c r="A25" t="s">
        <v>1199</v>
      </c>
      <c r="B25" t="s">
        <v>1200</v>
      </c>
      <c r="C25" t="s">
        <v>1201</v>
      </c>
      <c r="D25" t="s">
        <v>1202</v>
      </c>
      <c r="E25" t="s">
        <v>1203</v>
      </c>
      <c r="F25" t="s">
        <v>1204</v>
      </c>
      <c r="G25" t="s">
        <v>1205</v>
      </c>
      <c r="H25" t="s">
        <v>1206</v>
      </c>
      <c r="I25" t="s">
        <v>1207</v>
      </c>
      <c r="J25" t="s">
        <v>1208</v>
      </c>
      <c r="K25" t="s">
        <v>1209</v>
      </c>
      <c r="L25" t="s">
        <v>1210</v>
      </c>
      <c r="M25" t="s">
        <v>953</v>
      </c>
    </row>
    <row r="26" spans="1:1">
      <c r="A26" t="s">
        <v>936</v>
      </c>
    </row>
    <row r="27" spans="1:22">
      <c r="A27" t="s">
        <v>1211</v>
      </c>
      <c r="B27" t="s">
        <v>1212</v>
      </c>
      <c r="C27" t="s">
        <v>1213</v>
      </c>
      <c r="D27" t="s">
        <v>1214</v>
      </c>
      <c r="E27" t="s">
        <v>1215</v>
      </c>
      <c r="F27" t="s">
        <v>1216</v>
      </c>
      <c r="G27" t="s">
        <v>1217</v>
      </c>
      <c r="H27" t="s">
        <v>1218</v>
      </c>
      <c r="I27" t="s">
        <v>1219</v>
      </c>
      <c r="J27" t="s">
        <v>1220</v>
      </c>
      <c r="K27" t="s">
        <v>1221</v>
      </c>
      <c r="L27" t="s">
        <v>1222</v>
      </c>
      <c r="M27" t="s">
        <v>1223</v>
      </c>
      <c r="N27" t="s">
        <v>1224</v>
      </c>
      <c r="O27" t="s">
        <v>1225</v>
      </c>
      <c r="P27" t="s">
        <v>1226</v>
      </c>
      <c r="Q27" t="s">
        <v>1227</v>
      </c>
      <c r="R27" t="s">
        <v>1228</v>
      </c>
      <c r="S27" t="s">
        <v>1229</v>
      </c>
      <c r="T27" t="s">
        <v>1230</v>
      </c>
      <c r="U27" t="s">
        <v>1231</v>
      </c>
      <c r="V27" t="s">
        <v>953</v>
      </c>
    </row>
    <row r="28" spans="1:14">
      <c r="A28" t="s">
        <v>1232</v>
      </c>
      <c r="B28" t="s">
        <v>1233</v>
      </c>
      <c r="C28" t="s">
        <v>1234</v>
      </c>
      <c r="D28" t="s">
        <v>1235</v>
      </c>
      <c r="E28" t="s">
        <v>1236</v>
      </c>
      <c r="F28" t="s">
        <v>1237</v>
      </c>
      <c r="G28" t="s">
        <v>1238</v>
      </c>
      <c r="H28" t="s">
        <v>1239</v>
      </c>
      <c r="I28" t="s">
        <v>1240</v>
      </c>
      <c r="J28" t="s">
        <v>1241</v>
      </c>
      <c r="K28" t="s">
        <v>1242</v>
      </c>
      <c r="L28" t="s">
        <v>953</v>
      </c>
      <c r="M28" t="s">
        <v>1243</v>
      </c>
      <c r="N28" t="s">
        <v>1244</v>
      </c>
    </row>
    <row r="29" spans="1:11">
      <c r="A29" t="s">
        <v>1245</v>
      </c>
      <c r="B29" t="s">
        <v>1246</v>
      </c>
      <c r="C29" t="s">
        <v>1247</v>
      </c>
      <c r="D29" t="s">
        <v>1248</v>
      </c>
      <c r="E29" t="s">
        <v>1249</v>
      </c>
      <c r="F29" t="s">
        <v>1250</v>
      </c>
      <c r="G29" t="s">
        <v>1251</v>
      </c>
      <c r="H29" t="s">
        <v>1252</v>
      </c>
      <c r="I29" t="s">
        <v>1253</v>
      </c>
      <c r="J29" t="s">
        <v>1254</v>
      </c>
      <c r="K29" t="s">
        <v>953</v>
      </c>
    </row>
    <row r="30" spans="1:1">
      <c r="A30" t="s">
        <v>940</v>
      </c>
    </row>
    <row r="31" spans="1:12">
      <c r="A31" t="s">
        <v>1255</v>
      </c>
      <c r="B31" t="s">
        <v>1256</v>
      </c>
      <c r="C31" t="s">
        <v>1257</v>
      </c>
      <c r="D31" t="s">
        <v>1258</v>
      </c>
      <c r="E31" t="s">
        <v>1259</v>
      </c>
      <c r="F31" t="s">
        <v>1260</v>
      </c>
      <c r="G31" t="s">
        <v>1261</v>
      </c>
      <c r="H31" t="s">
        <v>1262</v>
      </c>
      <c r="I31" t="s">
        <v>1263</v>
      </c>
      <c r="J31" t="s">
        <v>1264</v>
      </c>
      <c r="K31" t="s">
        <v>1265</v>
      </c>
      <c r="L31" t="s">
        <v>953</v>
      </c>
    </row>
    <row r="32" spans="1:12">
      <c r="A32" t="s">
        <v>1266</v>
      </c>
      <c r="B32" t="s">
        <v>1267</v>
      </c>
      <c r="C32" t="s">
        <v>1268</v>
      </c>
      <c r="D32" t="s">
        <v>1269</v>
      </c>
      <c r="E32" t="s">
        <v>1270</v>
      </c>
      <c r="F32" t="s">
        <v>1271</v>
      </c>
      <c r="G32" t="s">
        <v>1272</v>
      </c>
      <c r="H32" t="s">
        <v>1273</v>
      </c>
      <c r="I32" t="s">
        <v>1274</v>
      </c>
      <c r="J32" t="s">
        <v>1275</v>
      </c>
      <c r="K32" t="s">
        <v>1276</v>
      </c>
      <c r="L32" t="s">
        <v>953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Export</vt:lpstr>
      <vt:lpstr>proviceSheet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于鹏</cp:lastModifiedBy>
  <dcterms:created xsi:type="dcterms:W3CDTF">2022-09-06T07:03:00Z</dcterms:created>
  <dcterms:modified xsi:type="dcterms:W3CDTF">2023-06-08T11:34:37Z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FBB954946F7A4E5A844FE440F97010B3_13</vt:lpwstr>
  </property>
  <property fmtid="{D5CDD505-2E9C-101B-9397-08002B2CF9AE}" pid="4" name="KSOReadingLayout">
    <vt:bool>true</vt:bool>
  </property>
</Properties>
</file>