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1000" firstSheet="6" activeTab="1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基本支出项目明细表" sheetId="12" r:id="rId12"/>
    <sheet name="12部门项目支出明细表" sheetId="13" r:id="rId13"/>
    <sheet name="13转移支付项目情况表" sheetId="14" r:id="rId14"/>
    <sheet name="14专项资金分配情况表" sheetId="15" r:id="rId15"/>
    <sheet name="15项目绩效目标表" sheetId="16" r:id="rId16"/>
    <sheet name="16非税征收预期表" sheetId="17" r:id="rId17"/>
    <sheet name="17新增资产配置预算表" sheetId="18" r:id="rId18"/>
    <sheet name="18政府采购预算表" sheetId="19" r:id="rId19"/>
    <sheet name="19政府购买服务预算表" sheetId="20" r:id="rId20"/>
    <sheet name="20单位基本情况表" sheetId="21" r:id="rId21"/>
  </sheets>
  <definedNames>
    <definedName name="_xlnm._FilterDatabase" localSheetId="15" hidden="1">'15项目绩效目标表'!$A$4:$M$95</definedName>
  </definedNames>
  <calcPr calcId="144525"/>
</workbook>
</file>

<file path=xl/sharedStrings.xml><?xml version="1.0" encoding="utf-8"?>
<sst xmlns="http://schemas.openxmlformats.org/spreadsheetml/2006/main" count="1668" uniqueCount="551">
  <si>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</si>
  <si>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</si>
  <si>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</si>
  <si>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</si>
  <si>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</si>
  <si>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</si>
  <si>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</si>
  <si>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</si>
  <si>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</si>
  <si>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</si>
  <si>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</si>
  <si>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</si>
  <si>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</si>
  <si>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</si>
  <si>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</si>
  <si>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</si>
  <si>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</si>
  <si>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</si>
  <si>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</si>
  <si>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</si>
  <si>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</si>
  <si>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</si>
  <si>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</si>
  <si>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>基本支出项目明细表</t>
  </si>
  <si>
    <t>表12</t>
  </si>
  <si>
    <t xml:space="preserve">部门项目支出明细表
</t>
  </si>
  <si>
    <t>表13</t>
  </si>
  <si>
    <t>转移支付项目情况表</t>
  </si>
  <si>
    <t>表14</t>
  </si>
  <si>
    <t>专项资金分配情况表</t>
  </si>
  <si>
    <t>表15</t>
  </si>
  <si>
    <t xml:space="preserve">项目绩效目标表
</t>
  </si>
  <si>
    <t>表16</t>
  </si>
  <si>
    <t xml:space="preserve">非税征收预期表
</t>
  </si>
  <si>
    <t>表17</t>
  </si>
  <si>
    <t xml:space="preserve">新增资产配置预算表
</t>
  </si>
  <si>
    <t>表18</t>
  </si>
  <si>
    <t xml:space="preserve">政府采购预算表
</t>
  </si>
  <si>
    <t>表19</t>
  </si>
  <si>
    <t xml:space="preserve">政府购买服务预算表
</t>
  </si>
  <si>
    <t>表20</t>
  </si>
  <si>
    <t>单位基本情况表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</si>
  <si>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</si>
  <si>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</si>
  <si>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</si>
  <si>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</si>
  <si>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</si>
  <si>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</si>
  <si>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</si>
  <si>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</si>
  <si>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</si>
  <si>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</si>
  <si>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</si>
  <si>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</si>
  <si>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</si>
  <si>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</si>
  <si>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</si>
  <si>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</si>
  <si>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</si>
  <si>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</si>
  <si>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</si>
  <si>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</si>
  <si>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</si>
  <si>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</si>
  <si>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</si>
  <si>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</si>
  <si>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</si>
  <si>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</si>
  <si>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</si>
  <si>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</si>
  <si>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</si>
  <si>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</si>
  <si>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</si>
  <si>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</si>
  <si>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</si>
  <si>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</si>
  <si>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</si>
  <si>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</si>
  <si>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</si>
  <si>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</si>
  <si>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</si>
  <si>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</si>
  <si>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</si>
  <si>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</si>
  <si>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</si>
  <si>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</si>
  <si>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</si>
  <si>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</si>
  <si>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</si>
  <si>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</si>
  <si>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</si>
  <si>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</si>
  <si>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</si>
  <si>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</si>
  <si>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</si>
  <si>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</si>
  <si>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</si>
  <si>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</si>
  <si>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</si>
  <si>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</si>
  <si>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</si>
  <si>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</si>
  <si>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</si>
  <si>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</si>
  <si>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</si>
  <si>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</si>
  <si>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</si>
  <si>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</si>
  <si>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</si>
  <si>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</si>
  <si>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</si>
  <si>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</si>
  <si>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958</t>
  </si>
  <si>
    <t>奈曼旗黄花塔拉苏木人民政府（部门）</t>
  </si>
  <si>
    <t xml:space="preserve">  958001</t>
  </si>
  <si>
    <t xml:space="preserve">  奈曼旗黄花塔拉苏木人民政府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</si>
  <si>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</si>
  <si>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</si>
  <si>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</si>
  <si>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</si>
  <si>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</si>
  <si>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</si>
  <si>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</si>
  <si>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</si>
  <si>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</si>
  <si>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</si>
  <si>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 xml:space="preserve">  20103</t>
  </si>
  <si>
    <t xml:space="preserve">  政府办公厅(室)及相关机构事务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</si>
  <si>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</si>
  <si>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</si>
  <si>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</si>
  <si>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</si>
  <si>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</si>
  <si>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</si>
  <si>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</si>
  <si>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</si>
  <si>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</si>
  <si>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</si>
  <si>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</si>
  <si>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</si>
  <si>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</si>
  <si>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</si>
  <si>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</si>
  <si>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</si>
  <si>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</si>
  <si>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</si>
  <si>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</si>
  <si>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</si>
  <si>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</si>
  <si>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</si>
  <si>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</si>
  <si>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</si>
  <si>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</si>
  <si>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</si>
  <si>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</si>
  <si>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</si>
  <si>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</si>
  <si>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</si>
  <si>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</si>
  <si>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</si>
  <si>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</si>
  <si>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</si>
  <si>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</si>
  <si>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</si>
  <si>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</si>
  <si>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</si>
  <si>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</si>
  <si>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</si>
  <si>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</si>
  <si>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</si>
  <si>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</si>
  <si>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</si>
  <si>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</si>
  <si>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</si>
  <si>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</si>
  <si>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</si>
  <si>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</si>
  <si>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</si>
  <si>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</si>
  <si>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</si>
  <si>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</si>
  <si>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</si>
  <si>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</si>
  <si>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</si>
  <si>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</si>
  <si>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</si>
  <si>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</si>
  <si>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</si>
  <si>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</si>
  <si>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</si>
  <si>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</si>
  <si>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</si>
  <si>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</si>
  <si>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</si>
  <si>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</si>
  <si>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</si>
  <si>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</si>
  <si>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</si>
  <si>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</si>
  <si>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</si>
  <si>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</si>
  <si>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</si>
  <si>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</si>
  <si>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</si>
  <si>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</si>
  <si>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</si>
  <si>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</si>
  <si>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</si>
  <si>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</si>
  <si>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</si>
  <si>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</si>
  <si>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</si>
  <si>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</si>
  <si>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</si>
  <si>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</si>
  <si>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</si>
  <si>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</si>
  <si>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</si>
  <si>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</si>
  <si>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</si>
  <si>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</si>
  <si>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</si>
  <si>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</si>
  <si>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</si>
  <si>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</si>
  <si>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</si>
  <si>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</si>
  <si>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</si>
  <si>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</si>
  <si>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</si>
  <si>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</si>
  <si>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</si>
  <si>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</si>
  <si>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</si>
  <si>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</si>
  <si>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</si>
  <si>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</si>
  <si>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</si>
  <si>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</si>
  <si>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</si>
  <si>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30204</t>
  </si>
  <si>
    <t xml:space="preserve">  手续费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</si>
  <si>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</si>
  <si>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</si>
  <si>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</si>
  <si>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</si>
  <si>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</si>
  <si>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</si>
  <si>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</si>
  <si>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</si>
  <si>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</si>
  <si>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</si>
  <si>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</si>
  <si>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</si>
  <si>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</si>
  <si>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</si>
  <si>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</si>
  <si>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</si>
  <si>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</si>
  <si>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</si>
  <si>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</si>
  <si>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</si>
  <si>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</si>
  <si>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</si>
  <si>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</si>
  <si>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</si>
  <si>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</si>
  <si>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</si>
  <si>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</si>
  <si>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</si>
  <si>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</si>
  <si>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</si>
  <si>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</si>
  <si>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</si>
  <si>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</si>
  <si>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</si>
  <si>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</si>
  <si>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</si>
  <si>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</si>
  <si>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958001</t>
  </si>
  <si>
    <t>奈曼旗黄花塔拉苏木人民政府</t>
  </si>
  <si>
    <t>政府性基金预算支出表</t>
  </si>
  <si>
    <t>本年政府性基金预算支出</t>
  </si>
  <si>
    <t>国有资本经营预算支出表</t>
  </si>
  <si>
    <t>本年国有资本经营预算支出</t>
  </si>
  <si>
    <t>项目支出表</t>
  </si>
  <si>
    <t>类型</t>
  </si>
  <si>
    <t>项目编码</t>
  </si>
  <si>
    <t>项目名称</t>
  </si>
  <si>
    <t>单位编码</t>
  </si>
  <si>
    <t>项目单位</t>
  </si>
  <si>
    <t>本年拨款</t>
  </si>
  <si>
    <t>财政拨款结转结余</t>
  </si>
  <si>
    <t>部门预算项目</t>
  </si>
  <si>
    <t>150525239583110000002</t>
  </si>
  <si>
    <t>2023年村级运转经费</t>
  </si>
  <si>
    <t>150525239583110000003</t>
  </si>
  <si>
    <t>2023年党组织活动经费</t>
  </si>
  <si>
    <t>150525239583110000004</t>
  </si>
  <si>
    <t>2023年村干部工资</t>
  </si>
  <si>
    <t>合  计</t>
  </si>
  <si>
    <t>基本支出预算明细表</t>
  </si>
  <si>
    <t>预算单位</t>
  </si>
  <si>
    <t>支出功能分类科目</t>
  </si>
  <si>
    <t>政府预算支持经济分类科目</t>
  </si>
  <si>
    <t>958-奈曼旗黄花塔拉苏木人民政府（部门）</t>
  </si>
  <si>
    <t>958001-奈曼旗黄花塔拉苏木人民政府</t>
  </si>
  <si>
    <t>150525239581110000012</t>
  </si>
  <si>
    <t>残疾人保障金</t>
  </si>
  <si>
    <t>2089999-其他社会保障和就业支出</t>
  </si>
  <si>
    <t>301-工资福利支出</t>
  </si>
  <si>
    <t>30112-其他社会保障缴费</t>
  </si>
  <si>
    <t>50102-社会保障缴费</t>
  </si>
  <si>
    <t>150525239581110000013</t>
  </si>
  <si>
    <t>住房公积金</t>
  </si>
  <si>
    <t>2210201-住房公积金</t>
  </si>
  <si>
    <t>30113-住房公积金</t>
  </si>
  <si>
    <t>50103-住房公积金</t>
  </si>
  <si>
    <t>150525239581110000014</t>
  </si>
  <si>
    <t>大额医疗</t>
  </si>
  <si>
    <t>2101101-行政单位医疗</t>
  </si>
  <si>
    <t>30110-职工基本医疗保险缴费</t>
  </si>
  <si>
    <t>2101102-事业单位医疗</t>
  </si>
  <si>
    <t>150525239581110000015</t>
  </si>
  <si>
    <t>工伤保险</t>
  </si>
  <si>
    <t>150525239581110000016</t>
  </si>
  <si>
    <t>失业保险</t>
  </si>
  <si>
    <t>150525239581110000017</t>
  </si>
  <si>
    <t>社会保障缴费</t>
  </si>
  <si>
    <t>2080506-机关事业单位职业年金缴费支出</t>
  </si>
  <si>
    <t>30109-职业年金缴费</t>
  </si>
  <si>
    <t>2080505-机关事业单位基本养老保险缴费支出</t>
  </si>
  <si>
    <t>30108-机关事业单位基本养老保险缴费</t>
  </si>
  <si>
    <t>150525239581110000018</t>
  </si>
  <si>
    <t>绩效工资</t>
  </si>
  <si>
    <t>2010350-事业运行</t>
  </si>
  <si>
    <t>30107-绩效工资</t>
  </si>
  <si>
    <t>50101-工资奖金津补贴</t>
  </si>
  <si>
    <t>150525239581110000019</t>
  </si>
  <si>
    <t>工资性支出</t>
  </si>
  <si>
    <t>2010301-行政运行</t>
  </si>
  <si>
    <t>30103-奖金</t>
  </si>
  <si>
    <t>30101-基本工资</t>
  </si>
  <si>
    <t>30102-津贴补贴</t>
  </si>
  <si>
    <t>150525239581210000001</t>
  </si>
  <si>
    <t>遗属生活补助</t>
  </si>
  <si>
    <t>303-对个人和家庭的补助</t>
  </si>
  <si>
    <t>30305-生活补助</t>
  </si>
  <si>
    <t>50901-社会福利和救助</t>
  </si>
  <si>
    <t>150525239581210000002</t>
  </si>
  <si>
    <t>离退休支出</t>
  </si>
  <si>
    <t>2080501-行政单位离退休</t>
  </si>
  <si>
    <t>30302-退休费</t>
  </si>
  <si>
    <t>50905-离退休费</t>
  </si>
  <si>
    <t>150525239581910000001</t>
  </si>
  <si>
    <t>技校生工资及保险</t>
  </si>
  <si>
    <t>30199-其他工资福利支出</t>
  </si>
  <si>
    <t>50199-其他工资福利支出</t>
  </si>
  <si>
    <t>150525239581910000002</t>
  </si>
  <si>
    <t>分流人员工资及保险</t>
  </si>
  <si>
    <t>150525239581910000003</t>
  </si>
  <si>
    <t>统配生工资及保险</t>
  </si>
  <si>
    <t>150525239581910000004</t>
  </si>
  <si>
    <t>享受事业工资待遇的退役士兵安置人员工资及保险</t>
  </si>
  <si>
    <t>150525239581910000005</t>
  </si>
  <si>
    <t>公益岗人员工资及保险</t>
  </si>
  <si>
    <t>150525239582110000003</t>
  </si>
  <si>
    <t>公务交通补贴</t>
  </si>
  <si>
    <t>302-商品和服务支出</t>
  </si>
  <si>
    <t>30239-其他交通费用</t>
  </si>
  <si>
    <t>50201-办公经费</t>
  </si>
  <si>
    <t>150525239582110000005</t>
  </si>
  <si>
    <t>乡镇运转经费</t>
  </si>
  <si>
    <t>30206-电费</t>
  </si>
  <si>
    <t>30201-办公费</t>
  </si>
  <si>
    <t>30204-手续费</t>
  </si>
  <si>
    <t>30207-邮电费</t>
  </si>
  <si>
    <t>30208-取暖费</t>
  </si>
  <si>
    <t>30211-差旅费</t>
  </si>
  <si>
    <t>30215-会议费</t>
  </si>
  <si>
    <t>50202-会议费</t>
  </si>
  <si>
    <t>30216-培训费</t>
  </si>
  <si>
    <t>50203-培训费</t>
  </si>
  <si>
    <t>30226-劳务费</t>
  </si>
  <si>
    <t>50205-委托业务费</t>
  </si>
  <si>
    <t>30217-公务接待费</t>
  </si>
  <si>
    <t>50206-公务接待费</t>
  </si>
  <si>
    <t>30213-维修（护）费</t>
  </si>
  <si>
    <t>50209-维修（护）费</t>
  </si>
  <si>
    <t>30231-公务用车运行维护费</t>
  </si>
  <si>
    <t>50208-公务用车运行维护费</t>
  </si>
  <si>
    <t>30299-其他商品和服务支出</t>
  </si>
  <si>
    <t>50299-其他商品和服务支出</t>
  </si>
  <si>
    <t>项目支出预算明细表</t>
  </si>
  <si>
    <t>2130705-对村民委员会和村党支部的补助</t>
  </si>
  <si>
    <t>预算部门编码</t>
  </si>
  <si>
    <t>预算部门</t>
  </si>
  <si>
    <t>转移支付支出功能分类科目</t>
  </si>
  <si>
    <t>下级转移性收入科目</t>
  </si>
  <si>
    <t>专项资金名称</t>
  </si>
  <si>
    <t>预算部门（单位）编码</t>
  </si>
  <si>
    <t>预算部门（单位）名称</t>
  </si>
  <si>
    <t>本级</t>
  </si>
  <si>
    <t>本级待分</t>
  </si>
  <si>
    <t>下级</t>
  </si>
  <si>
    <t>下级待分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</si>
  <si>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</si>
  <si>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</si>
  <si>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</si>
  <si>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</si>
  <si>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</si>
  <si>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</si>
  <si>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</si>
  <si>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</si>
  <si>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</si>
  <si>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</si>
  <si>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</si>
  <si>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严格执行相关政策，保障工资及时发放、足额发放，预算编制科学合理，减少结余资金</t>
  </si>
  <si>
    <t>产出指标</t>
  </si>
  <si>
    <t>数量指标</t>
  </si>
  <si>
    <t>足额保障率</t>
  </si>
  <si>
    <t>正向</t>
  </si>
  <si>
    <t>等于</t>
  </si>
  <si>
    <t>100</t>
  </si>
  <si>
    <t>%</t>
  </si>
  <si>
    <t>时效指标</t>
  </si>
  <si>
    <t>发放及时率</t>
  </si>
  <si>
    <t>科目调整次数</t>
  </si>
  <si>
    <t>反向</t>
  </si>
  <si>
    <t>小于等于</t>
  </si>
  <si>
    <t>10</t>
  </si>
  <si>
    <t>次</t>
  </si>
  <si>
    <t>效益指标</t>
  </si>
  <si>
    <t>经济效益指标</t>
  </si>
  <si>
    <t>结余率=结余数/预算数</t>
  </si>
  <si>
    <t>5</t>
  </si>
  <si>
    <t>对个人和家庭补助支出</t>
  </si>
  <si>
    <t>质量指标</t>
  </si>
  <si>
    <t>预算编制质量=（执行数-预算数）/预算数</t>
  </si>
  <si>
    <t>三公经费控制率=（实际支出数/预算安排数）x100%</t>
  </si>
  <si>
    <t>运转保障率</t>
  </si>
  <si>
    <t>保证村级事务正常运转，充分发挥嘎查村委会在管理嘎查村、服务基层群众、维护社会治安稳定、促进经济社会发展；足额保证各嘎查村组织运转经费，确保上级转移支付及补助资金公开透明、转款专用。</t>
  </si>
  <si>
    <t>全苏木人口数量</t>
  </si>
  <si>
    <t>16116</t>
  </si>
  <si>
    <t>人</t>
  </si>
  <si>
    <t>发放时间</t>
  </si>
  <si>
    <t>12</t>
  </si>
  <si>
    <t>月</t>
  </si>
  <si>
    <t>发放率</t>
  </si>
  <si>
    <t>村级经费发放到位率</t>
  </si>
  <si>
    <t>定性</t>
  </si>
  <si>
    <t>按照上级拨付的村级经费情况足额下发各村经费</t>
  </si>
  <si>
    <t>及时发放率</t>
  </si>
  <si>
    <t>按照上级拨付的村级经费情况及时下发各村经费</t>
  </si>
  <si>
    <t>成本指标</t>
  </si>
  <si>
    <t>总金额</t>
  </si>
  <si>
    <t>176.00</t>
  </si>
  <si>
    <t>万元</t>
  </si>
  <si>
    <t>平均每个村的经费</t>
  </si>
  <si>
    <t>8</t>
  </si>
  <si>
    <t>行政村数量</t>
  </si>
  <si>
    <t>22</t>
  </si>
  <si>
    <t>个</t>
  </si>
  <si>
    <t>经济效益</t>
  </si>
  <si>
    <t>无</t>
  </si>
  <si>
    <t>社会效益</t>
  </si>
  <si>
    <t>提高村级治理水平</t>
  </si>
  <si>
    <t>可持续影响</t>
  </si>
  <si>
    <t>持续提升社会和谐稳定</t>
  </si>
  <si>
    <t>提升</t>
  </si>
  <si>
    <t>生态效益</t>
  </si>
  <si>
    <t>满意度指标</t>
  </si>
  <si>
    <t>服务对象满意度</t>
  </si>
  <si>
    <t>提高村民满意度</t>
  </si>
  <si>
    <t>大于等于</t>
  </si>
  <si>
    <t>98</t>
  </si>
  <si>
    <t>保障党员活动经费，丰富党员日常活动、提高党员积极性。</t>
  </si>
  <si>
    <t>党员活动经费总额</t>
  </si>
  <si>
    <t>20.94</t>
  </si>
  <si>
    <t>平均每名党员活动经费</t>
  </si>
  <si>
    <t>300</t>
  </si>
  <si>
    <t>元</t>
  </si>
  <si>
    <t>按照上级拨付的党员活动经费情况及时下发党员活动经费</t>
  </si>
  <si>
    <t>党员活动经费发放到位率</t>
  </si>
  <si>
    <t>按照上级拨付的党员活动经费情况足额下发各村经费</t>
  </si>
  <si>
    <t>党组织活动次数</t>
  </si>
  <si>
    <t>4</t>
  </si>
  <si>
    <t>党员数量</t>
  </si>
  <si>
    <t>698</t>
  </si>
  <si>
    <t>持续提高党员积极性</t>
  </si>
  <si>
    <t>提高党员参与村级事务的积极性</t>
  </si>
  <si>
    <t>提高党员积极性</t>
  </si>
  <si>
    <t>提高党员满意度</t>
  </si>
  <si>
    <t>发放村干部工资是要充分发挥嘎查村委会在管理嘎查村、服务基层群众、维护社会稳定、促进地方经济社会发展等方面起着重要作用，有效提高基层党的建设工作满意度，有利于提高村干部工作积极性，增强村干部的工作责任感。</t>
  </si>
  <si>
    <t>村干部人数</t>
  </si>
  <si>
    <t>72</t>
  </si>
  <si>
    <t>工资总额</t>
  </si>
  <si>
    <t>221.47</t>
  </si>
  <si>
    <t>其他定补干部</t>
  </si>
  <si>
    <t>24453</t>
  </si>
  <si>
    <t>元/年</t>
  </si>
  <si>
    <t>村主任</t>
  </si>
  <si>
    <t>29038</t>
  </si>
  <si>
    <t>党组织书记</t>
  </si>
  <si>
    <t>30566</t>
  </si>
  <si>
    <t>一肩挑工资</t>
  </si>
  <si>
    <t>45480.00</t>
  </si>
  <si>
    <t>按照上级要求及时发放村干部工资</t>
  </si>
  <si>
    <t>村干部工资发放到位率</t>
  </si>
  <si>
    <t>按照上级上级要求的金额足额发放村干部工资</t>
  </si>
  <si>
    <t>提高工作积极性增强责任感</t>
  </si>
  <si>
    <t>提升村干部工作质量、很好的为村级服务</t>
  </si>
  <si>
    <t>持续提高村干部工作积极性</t>
  </si>
  <si>
    <t>提高</t>
  </si>
  <si>
    <t>提高村干部满意度</t>
  </si>
  <si>
    <t>非税征收预期表</t>
  </si>
  <si>
    <t>收费项目</t>
  </si>
  <si>
    <t>收入分类科目</t>
  </si>
  <si>
    <t>金额</t>
  </si>
  <si>
    <t>新增资产配置预算表</t>
  </si>
  <si>
    <t>资产分类</t>
  </si>
  <si>
    <t>资产名称</t>
  </si>
  <si>
    <t>申报购置情况</t>
  </si>
  <si>
    <t>资金性质</t>
  </si>
  <si>
    <t>数量</t>
  </si>
  <si>
    <t>单价(元)</t>
  </si>
  <si>
    <t>金额（元）</t>
  </si>
  <si>
    <t>政府采购预算表</t>
  </si>
  <si>
    <t>采购品目</t>
  </si>
  <si>
    <t>申报情况</t>
  </si>
  <si>
    <t>申请数量</t>
  </si>
  <si>
    <t>金额(元)</t>
  </si>
  <si>
    <t>政府购买服务预算表</t>
  </si>
  <si>
    <t>指导性目录</t>
  </si>
  <si>
    <t>一级目录</t>
  </si>
  <si>
    <t>二级目录</t>
  </si>
  <si>
    <t>三级目录</t>
  </si>
  <si>
    <t>购买内容</t>
  </si>
  <si>
    <t>购买数量</t>
  </si>
  <si>
    <t>购买金额(元)</t>
  </si>
  <si>
    <t>单位类型</t>
  </si>
  <si>
    <t>编制数</t>
  </si>
  <si>
    <t>实有人数</t>
  </si>
  <si>
    <t>行政编制数</t>
  </si>
  <si>
    <t>事业编制数</t>
  </si>
  <si>
    <t>工勤人员编制数</t>
  </si>
  <si>
    <t>在职人员</t>
  </si>
  <si>
    <t>离休人员</t>
  </si>
  <si>
    <t>退休人员</t>
  </si>
  <si>
    <t>长聘人员</t>
  </si>
  <si>
    <t>行政单位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</si>
</sst>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2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9"/>
      <name val="SimSun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1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u/>
      <sz val="9"/>
      <color rgb="FF0000FF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2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 indent="4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G12" sqref="G12"/>
    </sheetView>
  </sheetViews>
  <sheetFormatPr defaultColWidth="10" defaultRowHeight="13.5"/>
  <cols>
    <col min="1" max="1" width="32.8666666666667" customWidth="1"/>
    <col min="2" max="2" width="33.3416666666667" customWidth="1"/>
    <col min="3" max="13" width="9.76666666666667" customWidth="1"/>
  </cols>
  <sheetData>
    <row r="1" ht="56.95" customHeight="1" spans="1:2">
      <c r="A1" s="2"/>
      <c r="B1" s="2"/>
    </row>
    <row r="2" ht="56.95" customHeight="1" spans="1:2">
      <c r="A2" s="36" t="s">
        <v>0</v>
      </c>
      <c r="B2" s="36" t="s">
        <v>1</v>
      </c>
    </row>
    <row r="3" ht="28.45" customHeight="1" spans="1:2">
      <c r="A3" s="37" t="s">
        <v>2</v>
      </c>
      <c r="B3" s="38" t="s">
        <v>3</v>
      </c>
    </row>
    <row r="4" ht="28.45" customHeight="1" spans="1:2">
      <c r="A4" s="37" t="s">
        <v>4</v>
      </c>
      <c r="B4" s="38" t="s">
        <v>5</v>
      </c>
    </row>
    <row r="5" ht="28.45" customHeight="1" spans="1:2">
      <c r="A5" s="37" t="s">
        <v>6</v>
      </c>
      <c r="B5" s="38" t="s">
        <v>7</v>
      </c>
    </row>
    <row r="6" ht="28.45" customHeight="1" spans="1:2">
      <c r="A6" s="37" t="s">
        <v>8</v>
      </c>
      <c r="B6" s="38" t="s">
        <v>9</v>
      </c>
    </row>
    <row r="7" ht="28.45" customHeight="1" spans="1:2">
      <c r="A7" s="37" t="s">
        <v>10</v>
      </c>
      <c r="B7" s="38" t="s">
        <v>11</v>
      </c>
    </row>
    <row r="8" ht="28.45" customHeight="1" spans="1:2">
      <c r="A8" s="37" t="s">
        <v>12</v>
      </c>
      <c r="B8" s="38" t="s">
        <v>13</v>
      </c>
    </row>
    <row r="9" ht="28.45" customHeight="1" spans="1:2">
      <c r="A9" s="37" t="s">
        <v>14</v>
      </c>
      <c r="B9" s="38" t="s">
        <v>15</v>
      </c>
    </row>
    <row r="10" ht="28.45" customHeight="1" spans="1:2">
      <c r="A10" s="37" t="s">
        <v>16</v>
      </c>
      <c r="B10" s="38" t="s">
        <v>17</v>
      </c>
    </row>
    <row r="11" ht="28.45" customHeight="1" spans="1:2">
      <c r="A11" s="37" t="s">
        <v>18</v>
      </c>
      <c r="B11" s="38" t="s">
        <v>19</v>
      </c>
    </row>
    <row r="12" ht="28.45" customHeight="1" spans="1:2">
      <c r="A12" s="37" t="s">
        <v>20</v>
      </c>
      <c r="B12" s="38" t="s">
        <v>21</v>
      </c>
    </row>
    <row r="13" ht="28.45" customHeight="1" spans="1:2">
      <c r="A13" s="37" t="s">
        <v>22</v>
      </c>
      <c r="B13" s="38" t="s">
        <v>23</v>
      </c>
    </row>
    <row r="14" ht="28.45" customHeight="1" spans="1:2">
      <c r="A14" s="37" t="s">
        <v>24</v>
      </c>
      <c r="B14" s="38" t="s">
        <v>25</v>
      </c>
    </row>
    <row r="15" ht="28.45" customHeight="1" spans="1:2">
      <c r="A15" s="37" t="s">
        <v>26</v>
      </c>
      <c r="B15" s="38" t="s">
        <v>27</v>
      </c>
    </row>
    <row r="16" ht="28.45" customHeight="1" spans="1:2">
      <c r="A16" s="37" t="s">
        <v>28</v>
      </c>
      <c r="B16" s="38" t="s">
        <v>29</v>
      </c>
    </row>
    <row r="17" ht="28.45" customHeight="1" spans="1:2">
      <c r="A17" s="37" t="s">
        <v>30</v>
      </c>
      <c r="B17" s="38" t="s">
        <v>31</v>
      </c>
    </row>
    <row r="18" ht="28.45" customHeight="1" spans="1:2">
      <c r="A18" s="37" t="s">
        <v>32</v>
      </c>
      <c r="B18" s="38" t="s">
        <v>33</v>
      </c>
    </row>
    <row r="19" ht="28.45" customHeight="1" spans="1:2">
      <c r="A19" s="37" t="s">
        <v>34</v>
      </c>
      <c r="B19" s="38" t="s">
        <v>35</v>
      </c>
    </row>
    <row r="20" ht="28.45" customHeight="1" spans="1:2">
      <c r="A20" s="37" t="s">
        <v>36</v>
      </c>
      <c r="B20" s="38" t="s">
        <v>37</v>
      </c>
    </row>
    <row r="21" ht="28.45" customHeight="1" spans="1:2">
      <c r="A21" s="37" t="s">
        <v>38</v>
      </c>
      <c r="B21" s="38" t="s">
        <v>39</v>
      </c>
    </row>
    <row r="22" ht="28.45" customHeight="1" spans="1:2">
      <c r="A22" s="37" t="s">
        <v>40</v>
      </c>
      <c r="B22" s="38" t="s">
        <v>41</v>
      </c>
    </row>
    <row r="23" ht="56.95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 spans="12:12">
      <c r="L30" s="39"/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35.9" customWidth="1"/>
    <col min="6" max="6" width="9.76666666666667" customWidth="1"/>
  </cols>
  <sheetData>
    <row r="1" ht="22.75" customHeight="1" spans="1:5">
      <c r="A1" s="1" t="s">
        <v>18</v>
      </c>
      <c r="B1" s="1"/>
      <c r="C1" s="1"/>
      <c r="D1" s="1"/>
      <c r="E1" s="1" t="s">
        <v>95</v>
      </c>
    </row>
    <row r="2" ht="56.95" customHeight="1" spans="1:5">
      <c r="A2" s="2" t="s">
        <v>283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8" t="s">
        <v>43</v>
      </c>
    </row>
    <row r="4" ht="28.45" customHeight="1" spans="1:5">
      <c r="A4" s="4" t="s">
        <v>117</v>
      </c>
      <c r="B4" s="4" t="s">
        <v>118</v>
      </c>
      <c r="C4" s="4" t="s">
        <v>284</v>
      </c>
      <c r="D4" s="4"/>
      <c r="E4" s="4"/>
    </row>
    <row r="5" ht="28.45" customHeight="1" spans="1:5">
      <c r="A5" s="4"/>
      <c r="B5" s="4"/>
      <c r="C5" s="4" t="s">
        <v>99</v>
      </c>
      <c r="D5" s="4" t="s">
        <v>119</v>
      </c>
      <c r="E5" s="4" t="s">
        <v>120</v>
      </c>
    </row>
    <row r="6" ht="34.15" customHeight="1" spans="1:5">
      <c r="A6" s="5"/>
      <c r="B6" s="5"/>
      <c r="C6" s="11"/>
      <c r="D6" s="29"/>
      <c r="E6" s="29"/>
    </row>
    <row r="7" ht="34.15" customHeight="1" spans="1:5">
      <c r="A7" s="5"/>
      <c r="B7" s="5"/>
      <c r="C7" s="11"/>
      <c r="D7" s="29"/>
      <c r="E7" s="11"/>
    </row>
    <row r="8" ht="34.15" customHeight="1" spans="1:5">
      <c r="A8" s="5"/>
      <c r="B8" s="30"/>
      <c r="C8" s="11"/>
      <c r="D8" s="10"/>
      <c r="E8" s="10"/>
    </row>
    <row r="9" ht="34.15" customHeight="1" spans="1:5">
      <c r="A9" s="4" t="s">
        <v>99</v>
      </c>
      <c r="B9" s="4"/>
      <c r="C9" s="11"/>
      <c r="D9" s="11"/>
      <c r="E9" s="11"/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8" sqref="F8"/>
    </sheetView>
  </sheetViews>
  <sheetFormatPr defaultColWidth="10" defaultRowHeight="13.5"/>
  <cols>
    <col min="1" max="3" width="20.5166666666667" customWidth="1"/>
    <col min="4" max="4" width="15.3833333333333" customWidth="1"/>
    <col min="5" max="5" width="35.9" customWidth="1"/>
    <col min="6" max="14" width="20.5166666666667" customWidth="1"/>
    <col min="15" max="15" width="9.76666666666667" customWidth="1"/>
  </cols>
  <sheetData>
    <row r="1" ht="22.75" customHeight="1" spans="1:14">
      <c r="A1" s="1" t="s">
        <v>20</v>
      </c>
      <c r="C1" s="1"/>
      <c r="E1" s="1"/>
      <c r="F1" s="1"/>
      <c r="G1" s="1"/>
      <c r="H1" s="1"/>
      <c r="I1" s="1"/>
      <c r="J1" s="1"/>
      <c r="K1" s="1"/>
      <c r="L1" s="1"/>
      <c r="M1" s="1"/>
      <c r="N1" s="1" t="s">
        <v>95</v>
      </c>
    </row>
    <row r="2" ht="56.95" customHeight="1" spans="1:14">
      <c r="A2" s="2" t="s">
        <v>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75" customHeigh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8" t="s">
        <v>43</v>
      </c>
      <c r="N3" s="18"/>
    </row>
    <row r="4" ht="28.45" customHeight="1" spans="1:14">
      <c r="A4" s="4" t="s">
        <v>286</v>
      </c>
      <c r="B4" s="4" t="s">
        <v>287</v>
      </c>
      <c r="C4" s="4" t="s">
        <v>288</v>
      </c>
      <c r="D4" s="4" t="s">
        <v>289</v>
      </c>
      <c r="E4" s="4" t="s">
        <v>290</v>
      </c>
      <c r="F4" s="4" t="s">
        <v>99</v>
      </c>
      <c r="G4" s="4" t="s">
        <v>291</v>
      </c>
      <c r="H4" s="4"/>
      <c r="I4" s="4"/>
      <c r="J4" s="4" t="s">
        <v>292</v>
      </c>
      <c r="K4" s="4"/>
      <c r="L4" s="4"/>
      <c r="M4" s="4" t="s">
        <v>105</v>
      </c>
      <c r="N4" s="4" t="s">
        <v>111</v>
      </c>
    </row>
    <row r="5" ht="28.45" customHeight="1" spans="1:14">
      <c r="A5" s="4"/>
      <c r="B5" s="4"/>
      <c r="C5" s="4"/>
      <c r="D5" s="4"/>
      <c r="E5" s="4"/>
      <c r="F5" s="4"/>
      <c r="G5" s="4" t="s">
        <v>102</v>
      </c>
      <c r="H5" s="4" t="s">
        <v>103</v>
      </c>
      <c r="I5" s="4" t="s">
        <v>104</v>
      </c>
      <c r="J5" s="4" t="s">
        <v>102</v>
      </c>
      <c r="K5" s="4" t="s">
        <v>103</v>
      </c>
      <c r="L5" s="4" t="s">
        <v>104</v>
      </c>
      <c r="M5" s="4"/>
      <c r="N5" s="4"/>
    </row>
    <row r="6" ht="34.15" customHeight="1" spans="1:14">
      <c r="A6" s="5" t="s">
        <v>293</v>
      </c>
      <c r="B6" s="5" t="s">
        <v>294</v>
      </c>
      <c r="C6" s="5" t="s">
        <v>295</v>
      </c>
      <c r="D6" s="5" t="s">
        <v>279</v>
      </c>
      <c r="E6" s="5" t="s">
        <v>280</v>
      </c>
      <c r="F6" s="11">
        <v>176</v>
      </c>
      <c r="G6" s="10">
        <v>176</v>
      </c>
      <c r="H6" s="10"/>
      <c r="I6" s="10"/>
      <c r="J6" s="10"/>
      <c r="K6" s="10"/>
      <c r="L6" s="10"/>
      <c r="M6" s="10"/>
      <c r="N6" s="10"/>
    </row>
    <row r="7" ht="34.15" customHeight="1" spans="1:14">
      <c r="A7" s="5" t="s">
        <v>293</v>
      </c>
      <c r="B7" s="5" t="s">
        <v>296</v>
      </c>
      <c r="C7" s="5" t="s">
        <v>297</v>
      </c>
      <c r="D7" s="5" t="s">
        <v>279</v>
      </c>
      <c r="E7" s="5" t="s">
        <v>280</v>
      </c>
      <c r="F7" s="11">
        <v>20.94</v>
      </c>
      <c r="G7" s="10">
        <v>20.94</v>
      </c>
      <c r="H7" s="10"/>
      <c r="I7" s="10"/>
      <c r="J7" s="10"/>
      <c r="K7" s="10"/>
      <c r="L7" s="10"/>
      <c r="M7" s="10"/>
      <c r="N7" s="10"/>
    </row>
    <row r="8" ht="34.15" customHeight="1" spans="1:14">
      <c r="A8" s="5" t="s">
        <v>293</v>
      </c>
      <c r="B8" s="5" t="s">
        <v>298</v>
      </c>
      <c r="C8" s="5" t="s">
        <v>299</v>
      </c>
      <c r="D8" s="5" t="s">
        <v>279</v>
      </c>
      <c r="E8" s="5" t="s">
        <v>280</v>
      </c>
      <c r="F8" s="11">
        <v>221.47</v>
      </c>
      <c r="G8" s="10">
        <v>221.47</v>
      </c>
      <c r="H8" s="10"/>
      <c r="I8" s="10"/>
      <c r="J8" s="10"/>
      <c r="K8" s="10"/>
      <c r="L8" s="10"/>
      <c r="M8" s="10"/>
      <c r="N8" s="10"/>
    </row>
    <row r="9" ht="34.15" customHeight="1" spans="1:14">
      <c r="A9" s="4" t="s">
        <v>300</v>
      </c>
      <c r="B9" s="15"/>
      <c r="C9" s="15"/>
      <c r="D9" s="15"/>
      <c r="E9" s="15"/>
      <c r="F9" s="11">
        <f>SUM(F6:F8)</f>
        <v>418.41</v>
      </c>
      <c r="G9" s="11">
        <f>SUM(G6:G8)</f>
        <v>418.41</v>
      </c>
      <c r="H9" s="11"/>
      <c r="I9" s="11"/>
      <c r="J9" s="11"/>
      <c r="K9" s="11"/>
      <c r="L9" s="11"/>
      <c r="M9" s="11"/>
      <c r="N9" s="11"/>
    </row>
  </sheetData>
  <mergeCells count="13">
    <mergeCell ref="A2:N2"/>
    <mergeCell ref="A3:K3"/>
    <mergeCell ref="M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35" workbookViewId="0">
      <selection activeCell="H58" sqref="H58"/>
    </sheetView>
  </sheetViews>
  <sheetFormatPr defaultColWidth="10" defaultRowHeight="13.5"/>
  <cols>
    <col min="1" max="1" width="15.3833333333333" customWidth="1"/>
    <col min="2" max="2" width="35.9" customWidth="1"/>
    <col min="3" max="5" width="20.5166666666667" customWidth="1"/>
    <col min="6" max="6" width="15.3833333333333" customWidth="1"/>
    <col min="7" max="7" width="23.075" customWidth="1"/>
    <col min="8" max="16" width="20.5166666666667" customWidth="1"/>
    <col min="17" max="17" width="9.76666666666667" customWidth="1"/>
  </cols>
  <sheetData>
    <row r="1" ht="22.75" customHeight="1" spans="1:16">
      <c r="A1" s="1" t="s">
        <v>22</v>
      </c>
      <c r="B1" s="1"/>
      <c r="D1" s="1"/>
      <c r="E1" s="1"/>
      <c r="G1" s="1"/>
      <c r="H1" s="1"/>
      <c r="I1" s="1"/>
      <c r="J1" s="1"/>
      <c r="K1" s="1"/>
      <c r="L1" s="1"/>
      <c r="M1" s="1"/>
      <c r="N1" s="1"/>
      <c r="O1" s="1"/>
      <c r="P1" s="1" t="s">
        <v>95</v>
      </c>
    </row>
    <row r="2" ht="56.95" customHeight="1" spans="1:16">
      <c r="A2" s="2" t="s">
        <v>301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2.75" customHeight="1" spans="1:16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7" t="s">
        <v>43</v>
      </c>
    </row>
    <row r="4" ht="28.45" customHeight="1" spans="1:16">
      <c r="A4" s="4" t="s">
        <v>289</v>
      </c>
      <c r="B4" s="4" t="s">
        <v>302</v>
      </c>
      <c r="C4" s="4" t="s">
        <v>287</v>
      </c>
      <c r="D4" s="4" t="s">
        <v>288</v>
      </c>
      <c r="E4" s="4" t="s">
        <v>303</v>
      </c>
      <c r="F4" s="23" t="s">
        <v>212</v>
      </c>
      <c r="G4" s="23"/>
      <c r="H4" s="4" t="s">
        <v>304</v>
      </c>
      <c r="I4" s="4" t="s">
        <v>291</v>
      </c>
      <c r="J4" s="4"/>
      <c r="K4" s="4"/>
      <c r="L4" s="4" t="s">
        <v>292</v>
      </c>
      <c r="M4" s="4"/>
      <c r="N4" s="4"/>
      <c r="O4" s="4" t="s">
        <v>105</v>
      </c>
      <c r="P4" s="4" t="s">
        <v>111</v>
      </c>
    </row>
    <row r="5" ht="28.45" customHeight="1" spans="1:16">
      <c r="A5" s="4"/>
      <c r="B5" s="4"/>
      <c r="C5" s="4"/>
      <c r="D5" s="4"/>
      <c r="E5" s="4"/>
      <c r="F5" s="23"/>
      <c r="G5" s="23"/>
      <c r="H5" s="4"/>
      <c r="I5" s="4" t="s">
        <v>102</v>
      </c>
      <c r="J5" s="4" t="s">
        <v>103</v>
      </c>
      <c r="K5" s="4" t="s">
        <v>104</v>
      </c>
      <c r="L5" s="4" t="s">
        <v>102</v>
      </c>
      <c r="M5" s="4" t="s">
        <v>103</v>
      </c>
      <c r="N5" s="4" t="s">
        <v>104</v>
      </c>
      <c r="O5" s="4"/>
      <c r="P5" s="4"/>
    </row>
    <row r="6" ht="34.15" customHeight="1" spans="1:16">
      <c r="A6" s="24" t="s">
        <v>305</v>
      </c>
      <c r="B6" s="24"/>
      <c r="C6" s="24"/>
      <c r="D6" s="24"/>
      <c r="E6" s="24"/>
      <c r="F6" s="24"/>
      <c r="G6" s="24"/>
      <c r="H6" s="24"/>
      <c r="I6" s="26">
        <v>1164.934104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</row>
    <row r="7" ht="34.15" customHeight="1" spans="1:16">
      <c r="A7" s="28" t="s">
        <v>306</v>
      </c>
      <c r="B7" s="28"/>
      <c r="C7" s="28"/>
      <c r="D7" s="28"/>
      <c r="E7" s="28"/>
      <c r="F7" s="28"/>
      <c r="G7" s="28"/>
      <c r="H7" s="28"/>
      <c r="I7" s="26">
        <f>SUM(I8:I50)</f>
        <v>1164.934104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</row>
    <row r="8" ht="25" customHeight="1" spans="1:16">
      <c r="A8" s="5" t="s">
        <v>279</v>
      </c>
      <c r="B8" s="5" t="s">
        <v>280</v>
      </c>
      <c r="C8" s="5" t="s">
        <v>307</v>
      </c>
      <c r="D8" s="5" t="s">
        <v>308</v>
      </c>
      <c r="E8" s="5" t="s">
        <v>309</v>
      </c>
      <c r="F8" s="5" t="s">
        <v>310</v>
      </c>
      <c r="G8" s="5" t="s">
        <v>311</v>
      </c>
      <c r="H8" s="5" t="s">
        <v>312</v>
      </c>
      <c r="I8" s="10">
        <v>1.9314</v>
      </c>
      <c r="J8" s="10"/>
      <c r="K8" s="10"/>
      <c r="L8" s="10"/>
      <c r="M8" s="10"/>
      <c r="N8" s="10"/>
      <c r="O8" s="10"/>
      <c r="P8" s="10"/>
    </row>
    <row r="9" ht="34.15" customHeight="1" spans="1:16">
      <c r="A9" s="5" t="s">
        <v>279</v>
      </c>
      <c r="B9" s="5" t="s">
        <v>280</v>
      </c>
      <c r="C9" s="5" t="s">
        <v>313</v>
      </c>
      <c r="D9" s="5" t="s">
        <v>314</v>
      </c>
      <c r="E9" s="5" t="s">
        <v>315</v>
      </c>
      <c r="F9" s="5" t="s">
        <v>310</v>
      </c>
      <c r="G9" s="5" t="s">
        <v>316</v>
      </c>
      <c r="H9" s="5" t="s">
        <v>317</v>
      </c>
      <c r="I9" s="10">
        <v>54.95643</v>
      </c>
      <c r="J9" s="10"/>
      <c r="K9" s="10"/>
      <c r="L9" s="10"/>
      <c r="M9" s="10"/>
      <c r="N9" s="10"/>
      <c r="O9" s="10"/>
      <c r="P9" s="10"/>
    </row>
    <row r="10" ht="34.15" customHeight="1" spans="1:16">
      <c r="A10" s="5" t="s">
        <v>279</v>
      </c>
      <c r="B10" s="5" t="s">
        <v>280</v>
      </c>
      <c r="C10" s="5" t="s">
        <v>318</v>
      </c>
      <c r="D10" s="5" t="s">
        <v>319</v>
      </c>
      <c r="E10" s="5" t="s">
        <v>320</v>
      </c>
      <c r="F10" s="5" t="s">
        <v>310</v>
      </c>
      <c r="G10" s="5" t="s">
        <v>321</v>
      </c>
      <c r="H10" s="5" t="s">
        <v>312</v>
      </c>
      <c r="I10" s="10">
        <v>0.33</v>
      </c>
      <c r="J10" s="10"/>
      <c r="K10" s="10"/>
      <c r="L10" s="10"/>
      <c r="M10" s="10"/>
      <c r="N10" s="10"/>
      <c r="O10" s="10"/>
      <c r="P10" s="10"/>
    </row>
    <row r="11" ht="34.15" customHeight="1" spans="1:16">
      <c r="A11" s="5" t="s">
        <v>279</v>
      </c>
      <c r="B11" s="5" t="s">
        <v>280</v>
      </c>
      <c r="C11" s="5" t="s">
        <v>318</v>
      </c>
      <c r="D11" s="5" t="s">
        <v>319</v>
      </c>
      <c r="E11" s="5" t="s">
        <v>322</v>
      </c>
      <c r="F11" s="5" t="s">
        <v>310</v>
      </c>
      <c r="G11" s="5" t="s">
        <v>321</v>
      </c>
      <c r="H11" s="5" t="s">
        <v>312</v>
      </c>
      <c r="I11" s="10">
        <v>0.222</v>
      </c>
      <c r="J11" s="10"/>
      <c r="K11" s="10"/>
      <c r="L11" s="10"/>
      <c r="M11" s="10"/>
      <c r="N11" s="10"/>
      <c r="O11" s="10"/>
      <c r="P11" s="10"/>
    </row>
    <row r="12" ht="34.15" customHeight="1" spans="1:16">
      <c r="A12" s="5" t="s">
        <v>279</v>
      </c>
      <c r="B12" s="5" t="s">
        <v>280</v>
      </c>
      <c r="C12" s="5" t="s">
        <v>323</v>
      </c>
      <c r="D12" s="5" t="s">
        <v>324</v>
      </c>
      <c r="E12" s="5" t="s">
        <v>309</v>
      </c>
      <c r="F12" s="5" t="s">
        <v>310</v>
      </c>
      <c r="G12" s="5" t="s">
        <v>311</v>
      </c>
      <c r="H12" s="5" t="s">
        <v>312</v>
      </c>
      <c r="I12" s="10">
        <v>1.099129</v>
      </c>
      <c r="J12" s="10"/>
      <c r="K12" s="10"/>
      <c r="L12" s="10"/>
      <c r="M12" s="10"/>
      <c r="N12" s="10"/>
      <c r="O12" s="10"/>
      <c r="P12" s="10"/>
    </row>
    <row r="13" ht="34.15" customHeight="1" spans="1:16">
      <c r="A13" s="5" t="s">
        <v>279</v>
      </c>
      <c r="B13" s="5" t="s">
        <v>280</v>
      </c>
      <c r="C13" s="5" t="s">
        <v>325</v>
      </c>
      <c r="D13" s="5" t="s">
        <v>326</v>
      </c>
      <c r="E13" s="5" t="s">
        <v>309</v>
      </c>
      <c r="F13" s="5" t="s">
        <v>310</v>
      </c>
      <c r="G13" s="5" t="s">
        <v>311</v>
      </c>
      <c r="H13" s="5" t="s">
        <v>312</v>
      </c>
      <c r="I13" s="10">
        <v>1.69017</v>
      </c>
      <c r="J13" s="10"/>
      <c r="K13" s="10"/>
      <c r="L13" s="10"/>
      <c r="M13" s="10"/>
      <c r="N13" s="10"/>
      <c r="O13" s="10"/>
      <c r="P13" s="10"/>
    </row>
    <row r="14" ht="34.15" customHeight="1" spans="1:16">
      <c r="A14" s="5" t="s">
        <v>279</v>
      </c>
      <c r="B14" s="5" t="s">
        <v>280</v>
      </c>
      <c r="C14" s="5" t="s">
        <v>327</v>
      </c>
      <c r="D14" s="5" t="s">
        <v>328</v>
      </c>
      <c r="E14" s="5" t="s">
        <v>320</v>
      </c>
      <c r="F14" s="5" t="s">
        <v>310</v>
      </c>
      <c r="G14" s="5" t="s">
        <v>321</v>
      </c>
      <c r="H14" s="5" t="s">
        <v>312</v>
      </c>
      <c r="I14" s="10">
        <v>15.78</v>
      </c>
      <c r="J14" s="10"/>
      <c r="K14" s="10"/>
      <c r="L14" s="10"/>
      <c r="M14" s="10"/>
      <c r="N14" s="10"/>
      <c r="O14" s="10"/>
      <c r="P14" s="10"/>
    </row>
    <row r="15" ht="34.15" customHeight="1" spans="1:16">
      <c r="A15" s="5" t="s">
        <v>279</v>
      </c>
      <c r="B15" s="5" t="s">
        <v>280</v>
      </c>
      <c r="C15" s="5" t="s">
        <v>327</v>
      </c>
      <c r="D15" s="5" t="s">
        <v>328</v>
      </c>
      <c r="E15" s="5" t="s">
        <v>322</v>
      </c>
      <c r="F15" s="5" t="s">
        <v>310</v>
      </c>
      <c r="G15" s="5" t="s">
        <v>321</v>
      </c>
      <c r="H15" s="5" t="s">
        <v>312</v>
      </c>
      <c r="I15" s="10">
        <v>25.437323</v>
      </c>
      <c r="J15" s="10"/>
      <c r="K15" s="10"/>
      <c r="L15" s="10"/>
      <c r="M15" s="10"/>
      <c r="N15" s="10"/>
      <c r="O15" s="10"/>
      <c r="P15" s="10"/>
    </row>
    <row r="16" ht="34.15" customHeight="1" spans="1:16">
      <c r="A16" s="5" t="s">
        <v>279</v>
      </c>
      <c r="B16" s="5" t="s">
        <v>280</v>
      </c>
      <c r="C16" s="5" t="s">
        <v>327</v>
      </c>
      <c r="D16" s="5" t="s">
        <v>328</v>
      </c>
      <c r="E16" s="5" t="s">
        <v>329</v>
      </c>
      <c r="F16" s="5" t="s">
        <v>310</v>
      </c>
      <c r="G16" s="5" t="s">
        <v>330</v>
      </c>
      <c r="H16" s="5" t="s">
        <v>312</v>
      </c>
      <c r="I16" s="10">
        <v>43.965144</v>
      </c>
      <c r="J16" s="10"/>
      <c r="K16" s="10"/>
      <c r="L16" s="10"/>
      <c r="M16" s="10"/>
      <c r="N16" s="10"/>
      <c r="O16" s="10"/>
      <c r="P16" s="10"/>
    </row>
    <row r="17" ht="40.7" customHeight="1" spans="1:16">
      <c r="A17" s="5" t="s">
        <v>279</v>
      </c>
      <c r="B17" s="5" t="s">
        <v>280</v>
      </c>
      <c r="C17" s="5" t="s">
        <v>327</v>
      </c>
      <c r="D17" s="5" t="s">
        <v>328</v>
      </c>
      <c r="E17" s="5" t="s">
        <v>331</v>
      </c>
      <c r="F17" s="5" t="s">
        <v>310</v>
      </c>
      <c r="G17" s="5" t="s">
        <v>332</v>
      </c>
      <c r="H17" s="5" t="s">
        <v>312</v>
      </c>
      <c r="I17" s="10">
        <v>87.930288</v>
      </c>
      <c r="J17" s="10"/>
      <c r="K17" s="10"/>
      <c r="L17" s="10"/>
      <c r="M17" s="10"/>
      <c r="N17" s="10"/>
      <c r="O17" s="10"/>
      <c r="P17" s="10"/>
    </row>
    <row r="18" ht="34.15" customHeight="1" spans="1:16">
      <c r="A18" s="5" t="s">
        <v>279</v>
      </c>
      <c r="B18" s="5" t="s">
        <v>280</v>
      </c>
      <c r="C18" s="5" t="s">
        <v>333</v>
      </c>
      <c r="D18" s="5" t="s">
        <v>334</v>
      </c>
      <c r="E18" s="5" t="s">
        <v>335</v>
      </c>
      <c r="F18" s="5" t="s">
        <v>310</v>
      </c>
      <c r="G18" s="5" t="s">
        <v>336</v>
      </c>
      <c r="H18" s="5" t="s">
        <v>337</v>
      </c>
      <c r="I18" s="10">
        <v>127.9716</v>
      </c>
      <c r="J18" s="10"/>
      <c r="K18" s="10"/>
      <c r="L18" s="10"/>
      <c r="M18" s="10"/>
      <c r="N18" s="10"/>
      <c r="O18" s="10"/>
      <c r="P18" s="10"/>
    </row>
    <row r="19" ht="34.15" customHeight="1" spans="1:16">
      <c r="A19" s="5" t="s">
        <v>279</v>
      </c>
      <c r="B19" s="5" t="s">
        <v>280</v>
      </c>
      <c r="C19" s="5" t="s">
        <v>338</v>
      </c>
      <c r="D19" s="5" t="s">
        <v>339</v>
      </c>
      <c r="E19" s="5" t="s">
        <v>340</v>
      </c>
      <c r="F19" s="5" t="s">
        <v>310</v>
      </c>
      <c r="G19" s="5" t="s">
        <v>341</v>
      </c>
      <c r="H19" s="5" t="s">
        <v>337</v>
      </c>
      <c r="I19" s="10">
        <v>23.8696</v>
      </c>
      <c r="J19" s="10"/>
      <c r="K19" s="10"/>
      <c r="L19" s="10"/>
      <c r="M19" s="10"/>
      <c r="N19" s="10"/>
      <c r="O19" s="10"/>
      <c r="P19" s="10"/>
    </row>
    <row r="20" ht="34.15" customHeight="1" spans="1:16">
      <c r="A20" s="5" t="s">
        <v>279</v>
      </c>
      <c r="B20" s="5" t="s">
        <v>280</v>
      </c>
      <c r="C20" s="5" t="s">
        <v>338</v>
      </c>
      <c r="D20" s="5" t="s">
        <v>339</v>
      </c>
      <c r="E20" s="5" t="s">
        <v>340</v>
      </c>
      <c r="F20" s="5" t="s">
        <v>310</v>
      </c>
      <c r="G20" s="5" t="s">
        <v>342</v>
      </c>
      <c r="H20" s="5" t="s">
        <v>337</v>
      </c>
      <c r="I20" s="10">
        <v>87.0852</v>
      </c>
      <c r="J20" s="10"/>
      <c r="K20" s="10"/>
      <c r="L20" s="10"/>
      <c r="M20" s="10"/>
      <c r="N20" s="10"/>
      <c r="O20" s="10"/>
      <c r="P20" s="10"/>
    </row>
    <row r="21" ht="34.15" customHeight="1" spans="1:16">
      <c r="A21" s="5" t="s">
        <v>279</v>
      </c>
      <c r="B21" s="5" t="s">
        <v>280</v>
      </c>
      <c r="C21" s="5" t="s">
        <v>338</v>
      </c>
      <c r="D21" s="5" t="s">
        <v>339</v>
      </c>
      <c r="E21" s="5" t="s">
        <v>340</v>
      </c>
      <c r="F21" s="5" t="s">
        <v>310</v>
      </c>
      <c r="G21" s="5" t="s">
        <v>343</v>
      </c>
      <c r="H21" s="5" t="s">
        <v>337</v>
      </c>
      <c r="I21" s="10">
        <v>100.9932</v>
      </c>
      <c r="J21" s="10"/>
      <c r="K21" s="10"/>
      <c r="L21" s="10"/>
      <c r="M21" s="10"/>
      <c r="N21" s="10"/>
      <c r="O21" s="10"/>
      <c r="P21" s="10"/>
    </row>
    <row r="22" ht="34.15" customHeight="1" spans="1:16">
      <c r="A22" s="5" t="s">
        <v>279</v>
      </c>
      <c r="B22" s="5" t="s">
        <v>280</v>
      </c>
      <c r="C22" s="5" t="s">
        <v>338</v>
      </c>
      <c r="D22" s="5" t="s">
        <v>339</v>
      </c>
      <c r="E22" s="5" t="s">
        <v>335</v>
      </c>
      <c r="F22" s="5" t="s">
        <v>310</v>
      </c>
      <c r="G22" s="5" t="s">
        <v>341</v>
      </c>
      <c r="H22" s="5" t="s">
        <v>337</v>
      </c>
      <c r="I22" s="10">
        <v>29.7239</v>
      </c>
      <c r="J22" s="10"/>
      <c r="K22" s="10"/>
      <c r="L22" s="10"/>
      <c r="M22" s="10"/>
      <c r="N22" s="10"/>
      <c r="O22" s="10"/>
      <c r="P22" s="10"/>
    </row>
    <row r="23" ht="34.15" customHeight="1" spans="1:16">
      <c r="A23" s="5" t="s">
        <v>279</v>
      </c>
      <c r="B23" s="5" t="s">
        <v>280</v>
      </c>
      <c r="C23" s="5" t="s">
        <v>338</v>
      </c>
      <c r="D23" s="5" t="s">
        <v>339</v>
      </c>
      <c r="E23" s="5" t="s">
        <v>335</v>
      </c>
      <c r="F23" s="5" t="s">
        <v>310</v>
      </c>
      <c r="G23" s="5" t="s">
        <v>342</v>
      </c>
      <c r="H23" s="5" t="s">
        <v>337</v>
      </c>
      <c r="I23" s="10">
        <v>148.6704</v>
      </c>
      <c r="J23" s="10"/>
      <c r="K23" s="10"/>
      <c r="L23" s="10"/>
      <c r="M23" s="10"/>
      <c r="N23" s="10"/>
      <c r="O23" s="10"/>
      <c r="P23" s="10"/>
    </row>
    <row r="24" ht="34.15" customHeight="1" spans="1:16">
      <c r="A24" s="5" t="s">
        <v>279</v>
      </c>
      <c r="B24" s="5" t="s">
        <v>280</v>
      </c>
      <c r="C24" s="5" t="s">
        <v>338</v>
      </c>
      <c r="D24" s="5" t="s">
        <v>339</v>
      </c>
      <c r="E24" s="5" t="s">
        <v>335</v>
      </c>
      <c r="F24" s="5" t="s">
        <v>310</v>
      </c>
      <c r="G24" s="5" t="s">
        <v>343</v>
      </c>
      <c r="H24" s="5" t="s">
        <v>337</v>
      </c>
      <c r="I24" s="10">
        <v>42.054</v>
      </c>
      <c r="J24" s="10"/>
      <c r="K24" s="10"/>
      <c r="L24" s="10"/>
      <c r="M24" s="10"/>
      <c r="N24" s="10"/>
      <c r="O24" s="10"/>
      <c r="P24" s="10"/>
    </row>
    <row r="25" ht="34.15" customHeight="1" spans="1:16">
      <c r="A25" s="5" t="s">
        <v>279</v>
      </c>
      <c r="B25" s="5" t="s">
        <v>280</v>
      </c>
      <c r="C25" s="5" t="s">
        <v>344</v>
      </c>
      <c r="D25" s="5" t="s">
        <v>345</v>
      </c>
      <c r="E25" s="5" t="s">
        <v>340</v>
      </c>
      <c r="F25" s="5" t="s">
        <v>346</v>
      </c>
      <c r="G25" s="5" t="s">
        <v>347</v>
      </c>
      <c r="H25" s="5" t="s">
        <v>348</v>
      </c>
      <c r="I25" s="10">
        <v>32.709</v>
      </c>
      <c r="J25" s="10"/>
      <c r="K25" s="10"/>
      <c r="L25" s="10"/>
      <c r="M25" s="10"/>
      <c r="N25" s="10"/>
      <c r="O25" s="10"/>
      <c r="P25" s="10"/>
    </row>
    <row r="26" ht="34.15" customHeight="1" spans="1:16">
      <c r="A26" s="5" t="s">
        <v>279</v>
      </c>
      <c r="B26" s="5" t="s">
        <v>280</v>
      </c>
      <c r="C26" s="5" t="s">
        <v>349</v>
      </c>
      <c r="D26" s="5" t="s">
        <v>350</v>
      </c>
      <c r="E26" s="5" t="s">
        <v>351</v>
      </c>
      <c r="F26" s="5" t="s">
        <v>346</v>
      </c>
      <c r="G26" s="5" t="s">
        <v>352</v>
      </c>
      <c r="H26" s="5" t="s">
        <v>353</v>
      </c>
      <c r="I26" s="10">
        <v>19.10592</v>
      </c>
      <c r="J26" s="10"/>
      <c r="K26" s="10"/>
      <c r="L26" s="10"/>
      <c r="M26" s="10"/>
      <c r="N26" s="10"/>
      <c r="O26" s="10"/>
      <c r="P26" s="10"/>
    </row>
    <row r="27" ht="34.15" customHeight="1" spans="1:16">
      <c r="A27" s="5" t="s">
        <v>279</v>
      </c>
      <c r="B27" s="5" t="s">
        <v>280</v>
      </c>
      <c r="C27" s="5" t="s">
        <v>354</v>
      </c>
      <c r="D27" s="5" t="s">
        <v>355</v>
      </c>
      <c r="E27" s="5" t="s">
        <v>335</v>
      </c>
      <c r="F27" s="5" t="s">
        <v>310</v>
      </c>
      <c r="G27" s="5" t="s">
        <v>356</v>
      </c>
      <c r="H27" s="5" t="s">
        <v>357</v>
      </c>
      <c r="I27" s="10">
        <v>21.6</v>
      </c>
      <c r="J27" s="10"/>
      <c r="K27" s="10"/>
      <c r="L27" s="10"/>
      <c r="M27" s="10"/>
      <c r="N27" s="10"/>
      <c r="O27" s="10"/>
      <c r="P27" s="10"/>
    </row>
    <row r="28" ht="34.15" customHeight="1" spans="1:16">
      <c r="A28" s="5" t="s">
        <v>279</v>
      </c>
      <c r="B28" s="5" t="s">
        <v>280</v>
      </c>
      <c r="C28" s="5" t="s">
        <v>354</v>
      </c>
      <c r="D28" s="5" t="s">
        <v>355</v>
      </c>
      <c r="E28" s="5" t="s">
        <v>309</v>
      </c>
      <c r="F28" s="5" t="s">
        <v>310</v>
      </c>
      <c r="G28" s="5" t="s">
        <v>356</v>
      </c>
      <c r="H28" s="5" t="s">
        <v>357</v>
      </c>
      <c r="I28" s="10">
        <v>10.0372</v>
      </c>
      <c r="J28" s="10"/>
      <c r="K28" s="10"/>
      <c r="L28" s="10"/>
      <c r="M28" s="10"/>
      <c r="N28" s="10"/>
      <c r="O28" s="10"/>
      <c r="P28" s="10"/>
    </row>
    <row r="29" ht="34.15" customHeight="1" spans="1:16">
      <c r="A29" s="5" t="s">
        <v>279</v>
      </c>
      <c r="B29" s="5" t="s">
        <v>280</v>
      </c>
      <c r="C29" s="5" t="s">
        <v>358</v>
      </c>
      <c r="D29" s="5" t="s">
        <v>359</v>
      </c>
      <c r="E29" s="5" t="s">
        <v>335</v>
      </c>
      <c r="F29" s="5" t="s">
        <v>310</v>
      </c>
      <c r="G29" s="5" t="s">
        <v>356</v>
      </c>
      <c r="H29" s="5" t="s">
        <v>357</v>
      </c>
      <c r="I29" s="10">
        <v>52.9686</v>
      </c>
      <c r="J29" s="10"/>
      <c r="K29" s="10"/>
      <c r="L29" s="10"/>
      <c r="M29" s="10"/>
      <c r="N29" s="10"/>
      <c r="O29" s="10"/>
      <c r="P29" s="10"/>
    </row>
    <row r="30" ht="34.15" customHeight="1" spans="1:16">
      <c r="A30" s="5" t="s">
        <v>279</v>
      </c>
      <c r="B30" s="5" t="s">
        <v>280</v>
      </c>
      <c r="C30" s="5" t="s">
        <v>358</v>
      </c>
      <c r="D30" s="5" t="s">
        <v>359</v>
      </c>
      <c r="E30" s="5" t="s">
        <v>309</v>
      </c>
      <c r="F30" s="5" t="s">
        <v>310</v>
      </c>
      <c r="G30" s="5" t="s">
        <v>356</v>
      </c>
      <c r="H30" s="5" t="s">
        <v>357</v>
      </c>
      <c r="I30" s="10">
        <v>20.1036</v>
      </c>
      <c r="J30" s="10"/>
      <c r="K30" s="10"/>
      <c r="L30" s="10"/>
      <c r="M30" s="10"/>
      <c r="N30" s="10"/>
      <c r="O30" s="10"/>
      <c r="P30" s="10"/>
    </row>
    <row r="31" ht="34.15" customHeight="1" spans="1:16">
      <c r="A31" s="5" t="s">
        <v>279</v>
      </c>
      <c r="B31" s="5" t="s">
        <v>280</v>
      </c>
      <c r="C31" s="5" t="s">
        <v>360</v>
      </c>
      <c r="D31" s="5" t="s">
        <v>361</v>
      </c>
      <c r="E31" s="5" t="s">
        <v>335</v>
      </c>
      <c r="F31" s="5" t="s">
        <v>310</v>
      </c>
      <c r="G31" s="5" t="s">
        <v>356</v>
      </c>
      <c r="H31" s="5" t="s">
        <v>357</v>
      </c>
      <c r="I31" s="10">
        <v>2.9984</v>
      </c>
      <c r="J31" s="10"/>
      <c r="K31" s="10"/>
      <c r="L31" s="10"/>
      <c r="M31" s="10"/>
      <c r="N31" s="10"/>
      <c r="O31" s="10"/>
      <c r="P31" s="10"/>
    </row>
    <row r="32" ht="34.15" customHeight="1" spans="1:16">
      <c r="A32" s="5" t="s">
        <v>279</v>
      </c>
      <c r="B32" s="5" t="s">
        <v>280</v>
      </c>
      <c r="C32" s="5" t="s">
        <v>360</v>
      </c>
      <c r="D32" s="5" t="s">
        <v>361</v>
      </c>
      <c r="E32" s="5" t="s">
        <v>309</v>
      </c>
      <c r="F32" s="5" t="s">
        <v>310</v>
      </c>
      <c r="G32" s="5" t="s">
        <v>356</v>
      </c>
      <c r="H32" s="5" t="s">
        <v>357</v>
      </c>
      <c r="I32" s="10">
        <v>7.6402</v>
      </c>
      <c r="J32" s="10"/>
      <c r="K32" s="10"/>
      <c r="L32" s="10"/>
      <c r="M32" s="10"/>
      <c r="N32" s="10"/>
      <c r="O32" s="10"/>
      <c r="P32" s="10"/>
    </row>
    <row r="33" ht="40.7" customHeight="1" spans="1:16">
      <c r="A33" s="5" t="s">
        <v>279</v>
      </c>
      <c r="B33" s="5" t="s">
        <v>280</v>
      </c>
      <c r="C33" s="5" t="s">
        <v>362</v>
      </c>
      <c r="D33" s="5" t="s">
        <v>363</v>
      </c>
      <c r="E33" s="5" t="s">
        <v>335</v>
      </c>
      <c r="F33" s="5" t="s">
        <v>310</v>
      </c>
      <c r="G33" s="5" t="s">
        <v>356</v>
      </c>
      <c r="H33" s="5" t="s">
        <v>357</v>
      </c>
      <c r="I33" s="10">
        <v>7.5851</v>
      </c>
      <c r="J33" s="10"/>
      <c r="K33" s="10"/>
      <c r="L33" s="10"/>
      <c r="M33" s="10"/>
      <c r="N33" s="10"/>
      <c r="O33" s="10"/>
      <c r="P33" s="10"/>
    </row>
    <row r="34" ht="40.7" customHeight="1" spans="1:16">
      <c r="A34" s="5" t="s">
        <v>279</v>
      </c>
      <c r="B34" s="5" t="s">
        <v>280</v>
      </c>
      <c r="C34" s="5" t="s">
        <v>362</v>
      </c>
      <c r="D34" s="5" t="s">
        <v>363</v>
      </c>
      <c r="E34" s="5" t="s">
        <v>309</v>
      </c>
      <c r="F34" s="5" t="s">
        <v>310</v>
      </c>
      <c r="G34" s="5" t="s">
        <v>356</v>
      </c>
      <c r="H34" s="5" t="s">
        <v>357</v>
      </c>
      <c r="I34" s="10">
        <v>2.9363</v>
      </c>
      <c r="J34" s="10"/>
      <c r="K34" s="10"/>
      <c r="L34" s="10"/>
      <c r="M34" s="10"/>
      <c r="N34" s="10"/>
      <c r="O34" s="10"/>
      <c r="P34" s="10"/>
    </row>
    <row r="35" ht="34.15" customHeight="1" spans="1:16">
      <c r="A35" s="5" t="s">
        <v>279</v>
      </c>
      <c r="B35" s="5" t="s">
        <v>280</v>
      </c>
      <c r="C35" s="5" t="s">
        <v>364</v>
      </c>
      <c r="D35" s="5" t="s">
        <v>365</v>
      </c>
      <c r="E35" s="5" t="s">
        <v>335</v>
      </c>
      <c r="F35" s="5" t="s">
        <v>310</v>
      </c>
      <c r="G35" s="5" t="s">
        <v>356</v>
      </c>
      <c r="H35" s="5" t="s">
        <v>357</v>
      </c>
      <c r="I35" s="10">
        <v>2.88</v>
      </c>
      <c r="J35" s="10"/>
      <c r="K35" s="10"/>
      <c r="L35" s="10"/>
      <c r="M35" s="10"/>
      <c r="N35" s="10"/>
      <c r="O35" s="10"/>
      <c r="P35" s="10"/>
    </row>
    <row r="36" ht="34.15" customHeight="1" spans="1:16">
      <c r="A36" s="5" t="s">
        <v>279</v>
      </c>
      <c r="B36" s="5" t="s">
        <v>280</v>
      </c>
      <c r="C36" s="5" t="s">
        <v>366</v>
      </c>
      <c r="D36" s="5" t="s">
        <v>367</v>
      </c>
      <c r="E36" s="5" t="s">
        <v>340</v>
      </c>
      <c r="F36" s="5" t="s">
        <v>368</v>
      </c>
      <c r="G36" s="5" t="s">
        <v>369</v>
      </c>
      <c r="H36" s="5" t="s">
        <v>370</v>
      </c>
      <c r="I36" s="10">
        <v>13.86</v>
      </c>
      <c r="J36" s="10"/>
      <c r="K36" s="10"/>
      <c r="L36" s="10"/>
      <c r="M36" s="10"/>
      <c r="N36" s="10"/>
      <c r="O36" s="10"/>
      <c r="P36" s="10"/>
    </row>
    <row r="37" ht="34.15" customHeight="1" spans="1:16">
      <c r="A37" s="5" t="s">
        <v>279</v>
      </c>
      <c r="B37" s="5" t="s">
        <v>280</v>
      </c>
      <c r="C37" s="5" t="s">
        <v>371</v>
      </c>
      <c r="D37" s="5" t="s">
        <v>372</v>
      </c>
      <c r="E37" s="5" t="s">
        <v>340</v>
      </c>
      <c r="F37" s="5" t="s">
        <v>368</v>
      </c>
      <c r="G37" s="5" t="s">
        <v>373</v>
      </c>
      <c r="H37" s="5" t="s">
        <v>370</v>
      </c>
      <c r="I37" s="10">
        <v>3.8</v>
      </c>
      <c r="J37" s="10"/>
      <c r="K37" s="10"/>
      <c r="L37" s="10"/>
      <c r="M37" s="10"/>
      <c r="N37" s="10"/>
      <c r="O37" s="10"/>
      <c r="P37" s="10"/>
    </row>
    <row r="38" ht="34.15" customHeight="1" spans="1:16">
      <c r="A38" s="5" t="s">
        <v>279</v>
      </c>
      <c r="B38" s="5" t="s">
        <v>280</v>
      </c>
      <c r="C38" s="5" t="s">
        <v>371</v>
      </c>
      <c r="D38" s="5" t="s">
        <v>372</v>
      </c>
      <c r="E38" s="5" t="s">
        <v>340</v>
      </c>
      <c r="F38" s="5" t="s">
        <v>368</v>
      </c>
      <c r="G38" s="5" t="s">
        <v>374</v>
      </c>
      <c r="H38" s="5" t="s">
        <v>370</v>
      </c>
      <c r="I38" s="10">
        <v>51</v>
      </c>
      <c r="J38" s="10"/>
      <c r="K38" s="10"/>
      <c r="L38" s="10"/>
      <c r="M38" s="10"/>
      <c r="N38" s="10"/>
      <c r="O38" s="10"/>
      <c r="P38" s="10"/>
    </row>
    <row r="39" ht="34.15" customHeight="1" spans="1:16">
      <c r="A39" s="5" t="s">
        <v>279</v>
      </c>
      <c r="B39" s="5" t="s">
        <v>280</v>
      </c>
      <c r="C39" s="5" t="s">
        <v>371</v>
      </c>
      <c r="D39" s="5" t="s">
        <v>372</v>
      </c>
      <c r="E39" s="5" t="s">
        <v>340</v>
      </c>
      <c r="F39" s="5" t="s">
        <v>368</v>
      </c>
      <c r="G39" s="5" t="s">
        <v>375</v>
      </c>
      <c r="H39" s="5" t="s">
        <v>370</v>
      </c>
      <c r="I39" s="10">
        <v>0.5</v>
      </c>
      <c r="J39" s="10"/>
      <c r="K39" s="10"/>
      <c r="L39" s="10"/>
      <c r="M39" s="10"/>
      <c r="N39" s="10"/>
      <c r="O39" s="10"/>
      <c r="P39" s="10"/>
    </row>
    <row r="40" ht="34.15" customHeight="1" spans="1:16">
      <c r="A40" s="5" t="s">
        <v>279</v>
      </c>
      <c r="B40" s="5" t="s">
        <v>280</v>
      </c>
      <c r="C40" s="5" t="s">
        <v>371</v>
      </c>
      <c r="D40" s="5" t="s">
        <v>372</v>
      </c>
      <c r="E40" s="5" t="s">
        <v>340</v>
      </c>
      <c r="F40" s="5" t="s">
        <v>368</v>
      </c>
      <c r="G40" s="5" t="s">
        <v>376</v>
      </c>
      <c r="H40" s="5" t="s">
        <v>370</v>
      </c>
      <c r="I40" s="10">
        <v>5</v>
      </c>
      <c r="J40" s="10"/>
      <c r="K40" s="10"/>
      <c r="L40" s="10"/>
      <c r="M40" s="10"/>
      <c r="N40" s="10"/>
      <c r="O40" s="10"/>
      <c r="P40" s="10"/>
    </row>
    <row r="41" ht="34.15" customHeight="1" spans="1:16">
      <c r="A41" s="5" t="s">
        <v>279</v>
      </c>
      <c r="B41" s="5" t="s">
        <v>280</v>
      </c>
      <c r="C41" s="5" t="s">
        <v>371</v>
      </c>
      <c r="D41" s="5" t="s">
        <v>372</v>
      </c>
      <c r="E41" s="5" t="s">
        <v>340</v>
      </c>
      <c r="F41" s="5" t="s">
        <v>368</v>
      </c>
      <c r="G41" s="5" t="s">
        <v>377</v>
      </c>
      <c r="H41" s="5" t="s">
        <v>370</v>
      </c>
      <c r="I41" s="10">
        <v>15</v>
      </c>
      <c r="J41" s="10"/>
      <c r="K41" s="10"/>
      <c r="L41" s="10"/>
      <c r="M41" s="10"/>
      <c r="N41" s="10"/>
      <c r="O41" s="10"/>
      <c r="P41" s="10"/>
    </row>
    <row r="42" ht="34.15" customHeight="1" spans="1:16">
      <c r="A42" s="5" t="s">
        <v>279</v>
      </c>
      <c r="B42" s="5" t="s">
        <v>280</v>
      </c>
      <c r="C42" s="5" t="s">
        <v>371</v>
      </c>
      <c r="D42" s="5" t="s">
        <v>372</v>
      </c>
      <c r="E42" s="5" t="s">
        <v>340</v>
      </c>
      <c r="F42" s="5" t="s">
        <v>368</v>
      </c>
      <c r="G42" s="5" t="s">
        <v>378</v>
      </c>
      <c r="H42" s="5" t="s">
        <v>370</v>
      </c>
      <c r="I42" s="10">
        <v>10</v>
      </c>
      <c r="J42" s="10"/>
      <c r="K42" s="10"/>
      <c r="L42" s="10"/>
      <c r="M42" s="10"/>
      <c r="N42" s="10"/>
      <c r="O42" s="10"/>
      <c r="P42" s="10"/>
    </row>
    <row r="43" ht="34.15" customHeight="1" spans="1:16">
      <c r="A43" s="5" t="s">
        <v>279</v>
      </c>
      <c r="B43" s="5" t="s">
        <v>280</v>
      </c>
      <c r="C43" s="5" t="s">
        <v>371</v>
      </c>
      <c r="D43" s="5" t="s">
        <v>372</v>
      </c>
      <c r="E43" s="5" t="s">
        <v>340</v>
      </c>
      <c r="F43" s="5" t="s">
        <v>368</v>
      </c>
      <c r="G43" s="5" t="s">
        <v>379</v>
      </c>
      <c r="H43" s="5" t="s">
        <v>380</v>
      </c>
      <c r="I43" s="10">
        <v>4</v>
      </c>
      <c r="J43" s="10"/>
      <c r="K43" s="10"/>
      <c r="L43" s="10"/>
      <c r="M43" s="10"/>
      <c r="N43" s="10"/>
      <c r="O43" s="10"/>
      <c r="P43" s="10"/>
    </row>
    <row r="44" ht="34.15" customHeight="1" spans="1:16">
      <c r="A44" s="5" t="s">
        <v>279</v>
      </c>
      <c r="B44" s="5" t="s">
        <v>280</v>
      </c>
      <c r="C44" s="5" t="s">
        <v>371</v>
      </c>
      <c r="D44" s="5" t="s">
        <v>372</v>
      </c>
      <c r="E44" s="5" t="s">
        <v>340</v>
      </c>
      <c r="F44" s="5" t="s">
        <v>368</v>
      </c>
      <c r="G44" s="5" t="s">
        <v>381</v>
      </c>
      <c r="H44" s="5" t="s">
        <v>382</v>
      </c>
      <c r="I44" s="10">
        <v>1</v>
      </c>
      <c r="J44" s="10"/>
      <c r="K44" s="10"/>
      <c r="L44" s="10"/>
      <c r="M44" s="10"/>
      <c r="N44" s="10"/>
      <c r="O44" s="10"/>
      <c r="P44" s="10"/>
    </row>
    <row r="45" ht="34.15" customHeight="1" spans="1:16">
      <c r="A45" s="5" t="s">
        <v>279</v>
      </c>
      <c r="B45" s="5" t="s">
        <v>280</v>
      </c>
      <c r="C45" s="5" t="s">
        <v>371</v>
      </c>
      <c r="D45" s="5" t="s">
        <v>372</v>
      </c>
      <c r="E45" s="5" t="s">
        <v>340</v>
      </c>
      <c r="F45" s="5" t="s">
        <v>368</v>
      </c>
      <c r="G45" s="5" t="s">
        <v>383</v>
      </c>
      <c r="H45" s="5" t="s">
        <v>384</v>
      </c>
      <c r="I45" s="10">
        <v>38.5</v>
      </c>
      <c r="J45" s="10"/>
      <c r="K45" s="10"/>
      <c r="L45" s="10"/>
      <c r="M45" s="10"/>
      <c r="N45" s="10"/>
      <c r="O45" s="10"/>
      <c r="P45" s="10"/>
    </row>
    <row r="46" ht="34.15" customHeight="1" spans="1:16">
      <c r="A46" s="5" t="s">
        <v>279</v>
      </c>
      <c r="B46" s="5" t="s">
        <v>280</v>
      </c>
      <c r="C46" s="5" t="s">
        <v>371</v>
      </c>
      <c r="D46" s="5" t="s">
        <v>372</v>
      </c>
      <c r="E46" s="5" t="s">
        <v>340</v>
      </c>
      <c r="F46" s="5" t="s">
        <v>368</v>
      </c>
      <c r="G46" s="5" t="s">
        <v>385</v>
      </c>
      <c r="H46" s="5" t="s">
        <v>386</v>
      </c>
      <c r="I46" s="10">
        <v>3</v>
      </c>
      <c r="J46" s="10"/>
      <c r="K46" s="10"/>
      <c r="L46" s="10"/>
      <c r="M46" s="10"/>
      <c r="N46" s="10"/>
      <c r="O46" s="10"/>
      <c r="P46" s="10"/>
    </row>
    <row r="47" ht="34.15" customHeight="1" spans="1:16">
      <c r="A47" s="5" t="s">
        <v>279</v>
      </c>
      <c r="B47" s="5" t="s">
        <v>280</v>
      </c>
      <c r="C47" s="5" t="s">
        <v>371</v>
      </c>
      <c r="D47" s="5" t="s">
        <v>372</v>
      </c>
      <c r="E47" s="5" t="s">
        <v>340</v>
      </c>
      <c r="F47" s="5" t="s">
        <v>368</v>
      </c>
      <c r="G47" s="5" t="s">
        <v>387</v>
      </c>
      <c r="H47" s="5" t="s">
        <v>388</v>
      </c>
      <c r="I47" s="10">
        <v>5</v>
      </c>
      <c r="J47" s="10"/>
      <c r="K47" s="10"/>
      <c r="L47" s="10"/>
      <c r="M47" s="10"/>
      <c r="N47" s="10"/>
      <c r="O47" s="10"/>
      <c r="P47" s="10"/>
    </row>
    <row r="48" ht="34.15" customHeight="1" spans="1:16">
      <c r="A48" s="5" t="s">
        <v>279</v>
      </c>
      <c r="B48" s="5" t="s">
        <v>280</v>
      </c>
      <c r="C48" s="5" t="s">
        <v>371</v>
      </c>
      <c r="D48" s="5" t="s">
        <v>372</v>
      </c>
      <c r="E48" s="5" t="s">
        <v>340</v>
      </c>
      <c r="F48" s="5" t="s">
        <v>368</v>
      </c>
      <c r="G48" s="5" t="s">
        <v>369</v>
      </c>
      <c r="H48" s="5" t="s">
        <v>370</v>
      </c>
      <c r="I48" s="10">
        <v>10</v>
      </c>
      <c r="J48" s="10"/>
      <c r="K48" s="10"/>
      <c r="L48" s="10"/>
      <c r="M48" s="10"/>
      <c r="N48" s="10"/>
      <c r="O48" s="10"/>
      <c r="P48" s="10"/>
    </row>
    <row r="49" ht="34.15" customHeight="1" spans="1:16">
      <c r="A49" s="5" t="s">
        <v>279</v>
      </c>
      <c r="B49" s="5" t="s">
        <v>280</v>
      </c>
      <c r="C49" s="5" t="s">
        <v>371</v>
      </c>
      <c r="D49" s="5" t="s">
        <v>372</v>
      </c>
      <c r="E49" s="5" t="s">
        <v>340</v>
      </c>
      <c r="F49" s="5" t="s">
        <v>368</v>
      </c>
      <c r="G49" s="5" t="s">
        <v>389</v>
      </c>
      <c r="H49" s="5" t="s">
        <v>390</v>
      </c>
      <c r="I49" s="10">
        <v>5</v>
      </c>
      <c r="J49" s="10"/>
      <c r="K49" s="10"/>
      <c r="L49" s="10"/>
      <c r="M49" s="10"/>
      <c r="N49" s="10"/>
      <c r="O49" s="10"/>
      <c r="P49" s="10"/>
    </row>
    <row r="50" ht="34.15" customHeight="1" spans="1:16">
      <c r="A50" s="5" t="s">
        <v>279</v>
      </c>
      <c r="B50" s="5" t="s">
        <v>280</v>
      </c>
      <c r="C50" s="5" t="s">
        <v>371</v>
      </c>
      <c r="D50" s="5" t="s">
        <v>372</v>
      </c>
      <c r="E50" s="5" t="s">
        <v>340</v>
      </c>
      <c r="F50" s="5" t="s">
        <v>368</v>
      </c>
      <c r="G50" s="5" t="s">
        <v>391</v>
      </c>
      <c r="H50" s="5" t="s">
        <v>392</v>
      </c>
      <c r="I50" s="10">
        <v>25</v>
      </c>
      <c r="J50" s="10"/>
      <c r="K50" s="10"/>
      <c r="L50" s="10"/>
      <c r="M50" s="10"/>
      <c r="N50" s="10"/>
      <c r="O50" s="10"/>
      <c r="P50" s="10"/>
    </row>
    <row r="51" ht="34.15" customHeight="1" spans="1:16">
      <c r="A51" s="4" t="s">
        <v>99</v>
      </c>
      <c r="B51" s="4"/>
      <c r="C51" s="4"/>
      <c r="D51" s="4"/>
      <c r="E51" s="4"/>
      <c r="F51" s="4"/>
      <c r="G51" s="4"/>
      <c r="H51" s="4"/>
      <c r="I51" s="11">
        <v>1164.934104</v>
      </c>
      <c r="J51" s="11"/>
      <c r="K51" s="11"/>
      <c r="L51" s="11"/>
      <c r="M51" s="11"/>
      <c r="N51" s="11"/>
      <c r="O51" s="11"/>
      <c r="P51" s="11"/>
    </row>
  </sheetData>
  <mergeCells count="16">
    <mergeCell ref="A2:P2"/>
    <mergeCell ref="A3:O3"/>
    <mergeCell ref="I4:K4"/>
    <mergeCell ref="L4:N4"/>
    <mergeCell ref="A6:H6"/>
    <mergeCell ref="A7:H7"/>
    <mergeCell ref="A51:H51"/>
    <mergeCell ref="A4:A5"/>
    <mergeCell ref="B4:B5"/>
    <mergeCell ref="C4:C5"/>
    <mergeCell ref="D4:D5"/>
    <mergeCell ref="E4:E5"/>
    <mergeCell ref="H4:H5"/>
    <mergeCell ref="O4:O5"/>
    <mergeCell ref="P4:P5"/>
    <mergeCell ref="F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E20" sqref="E20"/>
    </sheetView>
  </sheetViews>
  <sheetFormatPr defaultColWidth="10" defaultRowHeight="13.5"/>
  <cols>
    <col min="1" max="1" width="15.3833333333333" customWidth="1"/>
    <col min="2" max="2" width="35.9" customWidth="1"/>
    <col min="3" max="6" width="20.5166666666667" customWidth="1"/>
    <col min="7" max="7" width="15.3833333333333" customWidth="1"/>
    <col min="8" max="8" width="23.075" customWidth="1"/>
    <col min="9" max="17" width="20.5166666666667" customWidth="1"/>
    <col min="18" max="18" width="9.76666666666667" customWidth="1"/>
  </cols>
  <sheetData>
    <row r="1" ht="22.75" customHeight="1" spans="1:17">
      <c r="A1" s="1" t="s">
        <v>24</v>
      </c>
      <c r="B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 t="s">
        <v>95</v>
      </c>
    </row>
    <row r="2" ht="56.95" customHeight="1" spans="1:17">
      <c r="A2" s="2" t="s">
        <v>393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2.75" customHeight="1" spans="1:17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7" t="s">
        <v>43</v>
      </c>
    </row>
    <row r="4" ht="28.45" customHeight="1" spans="1:17">
      <c r="A4" s="4" t="s">
        <v>289</v>
      </c>
      <c r="B4" s="4" t="s">
        <v>302</v>
      </c>
      <c r="C4" s="4" t="s">
        <v>286</v>
      </c>
      <c r="D4" s="4" t="s">
        <v>287</v>
      </c>
      <c r="E4" s="4" t="s">
        <v>288</v>
      </c>
      <c r="F4" s="4" t="s">
        <v>303</v>
      </c>
      <c r="G4" s="23" t="s">
        <v>212</v>
      </c>
      <c r="H4" s="23"/>
      <c r="I4" s="4" t="s">
        <v>304</v>
      </c>
      <c r="J4" s="4" t="s">
        <v>291</v>
      </c>
      <c r="K4" s="4"/>
      <c r="L4" s="4"/>
      <c r="M4" s="4" t="s">
        <v>292</v>
      </c>
      <c r="N4" s="4"/>
      <c r="O4" s="4"/>
      <c r="P4" s="4" t="s">
        <v>105</v>
      </c>
      <c r="Q4" s="4" t="s">
        <v>111</v>
      </c>
    </row>
    <row r="5" ht="28.45" customHeight="1" spans="1:17">
      <c r="A5" s="4"/>
      <c r="B5" s="4"/>
      <c r="C5" s="4"/>
      <c r="D5" s="4"/>
      <c r="E5" s="4"/>
      <c r="F5" s="4"/>
      <c r="G5" s="23"/>
      <c r="H5" s="23"/>
      <c r="I5" s="4"/>
      <c r="J5" s="4" t="s">
        <v>102</v>
      </c>
      <c r="K5" s="4" t="s">
        <v>103</v>
      </c>
      <c r="L5" s="4" t="s">
        <v>104</v>
      </c>
      <c r="M5" s="4" t="s">
        <v>102</v>
      </c>
      <c r="N5" s="4" t="s">
        <v>103</v>
      </c>
      <c r="O5" s="4" t="s">
        <v>104</v>
      </c>
      <c r="P5" s="4"/>
      <c r="Q5" s="4"/>
    </row>
    <row r="6" ht="34.15" customHeight="1" spans="1:17">
      <c r="A6" s="24" t="s">
        <v>305</v>
      </c>
      <c r="B6" s="24"/>
      <c r="C6" s="24"/>
      <c r="D6" s="24"/>
      <c r="E6" s="24"/>
      <c r="F6" s="24"/>
      <c r="G6" s="24"/>
      <c r="H6" s="24"/>
      <c r="I6" s="24"/>
      <c r="J6" s="26">
        <v>418.41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</row>
    <row r="7" ht="34.15" customHeight="1" spans="1:17">
      <c r="A7" s="25" t="s">
        <v>306</v>
      </c>
      <c r="B7" s="25"/>
      <c r="C7" s="25"/>
      <c r="D7" s="25"/>
      <c r="E7" s="25"/>
      <c r="F7" s="25"/>
      <c r="G7" s="25"/>
      <c r="H7" s="25"/>
      <c r="I7" s="25"/>
      <c r="J7" s="26">
        <v>418.41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</row>
    <row r="8" ht="34.15" customHeight="1" spans="1:17">
      <c r="A8" s="5" t="s">
        <v>279</v>
      </c>
      <c r="B8" s="5" t="s">
        <v>280</v>
      </c>
      <c r="C8" s="24" t="s">
        <v>293</v>
      </c>
      <c r="D8" s="5" t="s">
        <v>294</v>
      </c>
      <c r="E8" s="5" t="s">
        <v>295</v>
      </c>
      <c r="F8" s="5" t="s">
        <v>394</v>
      </c>
      <c r="G8" s="5" t="s">
        <v>346</v>
      </c>
      <c r="H8" s="5" t="s">
        <v>347</v>
      </c>
      <c r="I8" s="5" t="s">
        <v>348</v>
      </c>
      <c r="J8" s="10">
        <v>176</v>
      </c>
      <c r="K8" s="10"/>
      <c r="L8" s="10"/>
      <c r="M8" s="10"/>
      <c r="N8" s="10"/>
      <c r="O8" s="10"/>
      <c r="P8" s="10"/>
      <c r="Q8" s="10"/>
    </row>
    <row r="9" ht="34.15" customHeight="1" spans="1:17">
      <c r="A9" s="5" t="s">
        <v>279</v>
      </c>
      <c r="B9" s="5" t="s">
        <v>280</v>
      </c>
      <c r="C9" s="24" t="s">
        <v>293</v>
      </c>
      <c r="D9" s="5" t="s">
        <v>296</v>
      </c>
      <c r="E9" s="5" t="s">
        <v>297</v>
      </c>
      <c r="F9" s="5" t="s">
        <v>394</v>
      </c>
      <c r="G9" s="5" t="s">
        <v>346</v>
      </c>
      <c r="H9" s="5" t="s">
        <v>347</v>
      </c>
      <c r="I9" s="5" t="s">
        <v>348</v>
      </c>
      <c r="J9" s="10">
        <v>20.94</v>
      </c>
      <c r="K9" s="10"/>
      <c r="L9" s="10"/>
      <c r="M9" s="10"/>
      <c r="N9" s="10"/>
      <c r="O9" s="10"/>
      <c r="P9" s="10"/>
      <c r="Q9" s="10"/>
    </row>
    <row r="10" ht="34.15" customHeight="1" spans="1:17">
      <c r="A10" s="5" t="s">
        <v>279</v>
      </c>
      <c r="B10" s="5" t="s">
        <v>280</v>
      </c>
      <c r="C10" s="24" t="s">
        <v>293</v>
      </c>
      <c r="D10" s="5" t="s">
        <v>298</v>
      </c>
      <c r="E10" s="5" t="s">
        <v>299</v>
      </c>
      <c r="F10" s="5" t="s">
        <v>394</v>
      </c>
      <c r="G10" s="5" t="s">
        <v>346</v>
      </c>
      <c r="H10" s="5" t="s">
        <v>347</v>
      </c>
      <c r="I10" s="5" t="s">
        <v>348</v>
      </c>
      <c r="J10" s="10">
        <v>221.47</v>
      </c>
      <c r="K10" s="10"/>
      <c r="L10" s="10"/>
      <c r="M10" s="10"/>
      <c r="N10" s="10"/>
      <c r="O10" s="10"/>
      <c r="P10" s="10"/>
      <c r="Q10" s="10"/>
    </row>
    <row r="11" ht="34.15" customHeight="1" spans="1:17">
      <c r="A11" s="4" t="s">
        <v>99</v>
      </c>
      <c r="B11" s="4"/>
      <c r="C11" s="4"/>
      <c r="D11" s="4"/>
      <c r="E11" s="4"/>
      <c r="F11" s="4"/>
      <c r="G11" s="4"/>
      <c r="H11" s="4"/>
      <c r="I11" s="4"/>
      <c r="J11" s="11">
        <f>SUM(J8:J10)</f>
        <v>418.41</v>
      </c>
      <c r="K11" s="11"/>
      <c r="L11" s="11"/>
      <c r="M11" s="11"/>
      <c r="N11" s="11"/>
      <c r="O11" s="11"/>
      <c r="P11" s="11"/>
      <c r="Q11" s="11"/>
    </row>
  </sheetData>
  <mergeCells count="17">
    <mergeCell ref="A2:Q2"/>
    <mergeCell ref="A3:P3"/>
    <mergeCell ref="J4:L4"/>
    <mergeCell ref="M4:O4"/>
    <mergeCell ref="A6:I6"/>
    <mergeCell ref="A7:I7"/>
    <mergeCell ref="A11:I11"/>
    <mergeCell ref="A4:A5"/>
    <mergeCell ref="B4:B5"/>
    <mergeCell ref="C4:C5"/>
    <mergeCell ref="D4:D5"/>
    <mergeCell ref="E4:E5"/>
    <mergeCell ref="F4:F5"/>
    <mergeCell ref="I4:I5"/>
    <mergeCell ref="P4:P5"/>
    <mergeCell ref="Q4:Q5"/>
    <mergeCell ref="G4:H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"/>
    </sheetView>
  </sheetViews>
  <sheetFormatPr defaultColWidth="10" defaultRowHeight="13.5" outlineLevelRow="5" outlineLevelCol="7"/>
  <cols>
    <col min="1" max="1" width="15.3833333333333" customWidth="1"/>
    <col min="2" max="2" width="41.0333333333333" customWidth="1"/>
    <col min="3" max="3" width="20.5166666666667" customWidth="1"/>
    <col min="4" max="4" width="30.775" customWidth="1"/>
    <col min="5" max="5" width="33.85" customWidth="1"/>
    <col min="6" max="7" width="28.2083333333333" customWidth="1"/>
    <col min="8" max="8" width="17.95" customWidth="1"/>
    <col min="9" max="9" width="9.76666666666667" customWidth="1"/>
  </cols>
  <sheetData>
    <row r="1" ht="22.75" customHeight="1" spans="1:8">
      <c r="A1" s="1" t="s">
        <v>26</v>
      </c>
      <c r="B1" s="1"/>
      <c r="D1" s="1"/>
      <c r="E1" s="1"/>
      <c r="F1" s="1"/>
      <c r="H1" s="1" t="s">
        <v>95</v>
      </c>
    </row>
    <row r="2" ht="56.95" customHeight="1" spans="1:8">
      <c r="A2" s="2" t="s">
        <v>27</v>
      </c>
      <c r="B2" s="2"/>
      <c r="C2" s="2"/>
      <c r="D2" s="2"/>
      <c r="E2" s="2"/>
      <c r="F2" s="2"/>
      <c r="G2" s="2"/>
      <c r="H2" s="2"/>
    </row>
    <row r="3" ht="22.75" customHeight="1" spans="1:8">
      <c r="A3" s="1"/>
      <c r="B3" s="1"/>
      <c r="C3" s="1"/>
      <c r="D3" s="1"/>
      <c r="E3" s="1"/>
      <c r="F3" s="1"/>
      <c r="H3" s="18" t="s">
        <v>43</v>
      </c>
    </row>
    <row r="4" ht="34.15" customHeight="1" spans="1:8">
      <c r="A4" s="4" t="s">
        <v>395</v>
      </c>
      <c r="B4" s="4" t="s">
        <v>396</v>
      </c>
      <c r="C4" s="4" t="s">
        <v>287</v>
      </c>
      <c r="D4" s="4" t="s">
        <v>288</v>
      </c>
      <c r="E4" s="4" t="s">
        <v>303</v>
      </c>
      <c r="F4" s="4" t="s">
        <v>397</v>
      </c>
      <c r="G4" s="4" t="s">
        <v>398</v>
      </c>
      <c r="H4" s="4" t="s">
        <v>47</v>
      </c>
    </row>
    <row r="5" ht="34.15" customHeight="1" spans="1:8">
      <c r="A5" s="5"/>
      <c r="B5" s="5"/>
      <c r="C5" s="15"/>
      <c r="D5" s="15"/>
      <c r="E5" s="5"/>
      <c r="F5" s="15"/>
      <c r="G5" s="15"/>
      <c r="H5" s="21"/>
    </row>
    <row r="6" ht="34.15" customHeight="1" spans="1:8">
      <c r="A6" s="19" t="s">
        <v>99</v>
      </c>
      <c r="B6" s="19"/>
      <c r="C6" s="6"/>
      <c r="D6" s="6"/>
      <c r="E6" s="6"/>
      <c r="F6" s="6"/>
      <c r="G6" s="6"/>
      <c r="H6" s="11"/>
    </row>
  </sheetData>
  <mergeCells count="3">
    <mergeCell ref="A2:H2"/>
    <mergeCell ref="A3:F3"/>
    <mergeCell ref="A6:B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" sqref="A1"/>
    </sheetView>
  </sheetViews>
  <sheetFormatPr defaultColWidth="10" defaultRowHeight="13.5"/>
  <cols>
    <col min="1" max="1" width="24.8333333333333" customWidth="1"/>
    <col min="2" max="2" width="12.8166666666667" customWidth="1"/>
    <col min="3" max="3" width="35.9" customWidth="1"/>
    <col min="4" max="4" width="20.5166666666667" customWidth="1"/>
    <col min="5" max="5" width="25.6416666666667" customWidth="1"/>
    <col min="6" max="10" width="17.95" customWidth="1"/>
    <col min="11" max="11" width="9.76666666666667" customWidth="1"/>
  </cols>
  <sheetData>
    <row r="1" ht="22.75" customHeight="1" spans="1:10">
      <c r="A1" s="1" t="s">
        <v>28</v>
      </c>
      <c r="C1" s="1"/>
      <c r="E1" s="1"/>
      <c r="F1" s="1"/>
      <c r="G1" s="1"/>
      <c r="H1" s="1"/>
      <c r="I1" s="1"/>
      <c r="J1" s="1" t="s">
        <v>95</v>
      </c>
    </row>
    <row r="2" ht="56.95" customHeight="1" spans="1:10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</row>
    <row r="3" ht="22.75" customHeight="1" spans="1:10">
      <c r="A3" s="1"/>
      <c r="B3" s="1"/>
      <c r="C3" s="1"/>
      <c r="D3" s="1"/>
      <c r="E3" s="1"/>
      <c r="F3" s="1"/>
      <c r="G3" s="1"/>
      <c r="H3" s="1"/>
      <c r="I3" s="1"/>
      <c r="J3" s="18" t="s">
        <v>43</v>
      </c>
    </row>
    <row r="4" ht="34.15" customHeight="1" spans="1:10">
      <c r="A4" s="4" t="s">
        <v>399</v>
      </c>
      <c r="B4" s="4" t="s">
        <v>400</v>
      </c>
      <c r="C4" s="4" t="s">
        <v>401</v>
      </c>
      <c r="D4" s="4" t="s">
        <v>287</v>
      </c>
      <c r="E4" s="4" t="s">
        <v>288</v>
      </c>
      <c r="F4" s="4" t="s">
        <v>47</v>
      </c>
      <c r="G4" s="4" t="s">
        <v>402</v>
      </c>
      <c r="H4" s="4" t="s">
        <v>403</v>
      </c>
      <c r="I4" s="4" t="s">
        <v>404</v>
      </c>
      <c r="J4" s="4" t="s">
        <v>405</v>
      </c>
    </row>
    <row r="5" ht="34.15" customHeight="1" spans="1:10">
      <c r="A5" s="5"/>
      <c r="B5" s="5"/>
      <c r="C5" s="5"/>
      <c r="D5" s="5"/>
      <c r="E5" s="5"/>
      <c r="F5" s="10"/>
      <c r="G5" s="10"/>
      <c r="H5" s="10"/>
      <c r="I5" s="10"/>
      <c r="J5" s="10"/>
    </row>
    <row r="6" ht="34.15" customHeight="1" spans="1:10">
      <c r="A6" s="5"/>
      <c r="B6" s="5"/>
      <c r="C6" s="5"/>
      <c r="D6" s="5"/>
      <c r="E6" s="5"/>
      <c r="F6" s="10"/>
      <c r="G6" s="10"/>
      <c r="H6" s="10"/>
      <c r="I6" s="10"/>
      <c r="J6" s="10"/>
    </row>
    <row r="7" ht="34.15" customHeight="1" spans="1:10">
      <c r="A7" s="19" t="s">
        <v>99</v>
      </c>
      <c r="B7" s="20"/>
      <c r="C7" s="10"/>
      <c r="D7" s="20"/>
      <c r="E7" s="20"/>
      <c r="F7" s="11"/>
      <c r="G7" s="11"/>
      <c r="H7" s="11"/>
      <c r="I7" s="11"/>
      <c r="J7" s="11"/>
    </row>
    <row r="8" ht="14.3" customHeight="1"/>
    <row r="9" ht="14.3" customHeight="1"/>
    <row r="10" ht="14.3" customHeight="1"/>
    <row r="11" ht="14.3" customHeight="1"/>
    <row r="12" ht="14.3" customHeight="1" spans="2:6">
      <c r="B12" s="8"/>
      <c r="C12" s="8"/>
      <c r="E12" s="8"/>
      <c r="F12" s="8"/>
    </row>
    <row r="13" ht="14.3" customHeight="1"/>
    <row r="14" ht="14.3" customHeight="1"/>
    <row r="15" ht="14.3" customHeight="1"/>
    <row r="16" ht="14.3" customHeight="1"/>
    <row r="17" ht="14.3" customHeight="1"/>
    <row r="18" ht="14.3" customHeight="1"/>
    <row r="19" ht="14.3" customHeight="1"/>
    <row r="20" ht="14.3" customHeight="1"/>
    <row r="21" ht="14.3" customHeight="1"/>
    <row r="22" ht="14.3" customHeight="1" spans="7:7">
      <c r="G22" s="8"/>
    </row>
  </sheetData>
  <mergeCells count="2">
    <mergeCell ref="A2:J2"/>
    <mergeCell ref="A3:I3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topLeftCell="A84" workbookViewId="0">
      <selection activeCell="A4" sqref="$A4:$XFD4"/>
    </sheetView>
  </sheetViews>
  <sheetFormatPr defaultColWidth="10" defaultRowHeight="13.5"/>
  <cols>
    <col min="1" max="1" width="20.5166666666667" customWidth="1"/>
    <col min="2" max="2" width="30.775" customWidth="1"/>
    <col min="3" max="13" width="20.5166666666667" customWidth="1"/>
    <col min="14" max="14" width="9.76666666666667" customWidth="1"/>
  </cols>
  <sheetData>
    <row r="1" ht="22.75" customHeight="1" spans="1:13">
      <c r="A1" s="1" t="s">
        <v>30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95</v>
      </c>
    </row>
    <row r="2" ht="56.95" customHeight="1" spans="1:13">
      <c r="A2" s="2" t="s">
        <v>406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8" t="s">
        <v>43</v>
      </c>
    </row>
    <row r="4" ht="56.95" customHeight="1" spans="1:13">
      <c r="A4" s="4" t="s">
        <v>288</v>
      </c>
      <c r="B4" s="4" t="s">
        <v>290</v>
      </c>
      <c r="C4" s="4" t="s">
        <v>407</v>
      </c>
      <c r="D4" s="4" t="s">
        <v>47</v>
      </c>
      <c r="E4" s="4" t="s">
        <v>408</v>
      </c>
      <c r="F4" s="4" t="s">
        <v>409</v>
      </c>
      <c r="G4" s="4" t="s">
        <v>410</v>
      </c>
      <c r="H4" s="4" t="s">
        <v>411</v>
      </c>
      <c r="I4" s="4" t="s">
        <v>412</v>
      </c>
      <c r="J4" s="4" t="s">
        <v>413</v>
      </c>
      <c r="K4" s="4" t="s">
        <v>414</v>
      </c>
      <c r="L4" s="4" t="s">
        <v>415</v>
      </c>
      <c r="M4" s="4" t="s">
        <v>416</v>
      </c>
    </row>
    <row r="5" ht="34.15" customHeight="1" spans="1:13">
      <c r="A5" s="5" t="s">
        <v>308</v>
      </c>
      <c r="B5" s="5" t="s">
        <v>306</v>
      </c>
      <c r="C5" s="5" t="s">
        <v>215</v>
      </c>
      <c r="D5" s="10">
        <v>1.9314</v>
      </c>
      <c r="E5" s="5" t="s">
        <v>417</v>
      </c>
      <c r="F5" s="5" t="s">
        <v>418</v>
      </c>
      <c r="G5" s="5" t="s">
        <v>419</v>
      </c>
      <c r="H5" s="5" t="s">
        <v>420</v>
      </c>
      <c r="I5" s="6" t="s">
        <v>421</v>
      </c>
      <c r="J5" s="6" t="s">
        <v>422</v>
      </c>
      <c r="K5" s="6" t="s">
        <v>423</v>
      </c>
      <c r="L5" s="6" t="s">
        <v>424</v>
      </c>
      <c r="M5" s="6">
        <v>22.5</v>
      </c>
    </row>
    <row r="6" ht="34.15" customHeight="1" spans="1:13">
      <c r="A6" s="5"/>
      <c r="B6" s="5"/>
      <c r="C6" s="5"/>
      <c r="D6" s="10"/>
      <c r="E6" s="5"/>
      <c r="F6" s="5" t="s">
        <v>418</v>
      </c>
      <c r="G6" s="5" t="s">
        <v>425</v>
      </c>
      <c r="H6" s="5" t="s">
        <v>426</v>
      </c>
      <c r="I6" s="6" t="s">
        <v>421</v>
      </c>
      <c r="J6" s="6" t="s">
        <v>422</v>
      </c>
      <c r="K6" s="6" t="s">
        <v>423</v>
      </c>
      <c r="L6" s="6" t="s">
        <v>424</v>
      </c>
      <c r="M6" s="6">
        <v>22.5</v>
      </c>
    </row>
    <row r="7" ht="34.15" customHeight="1" spans="1:13">
      <c r="A7" s="5"/>
      <c r="B7" s="5"/>
      <c r="C7" s="5"/>
      <c r="D7" s="10"/>
      <c r="E7" s="5"/>
      <c r="F7" s="5" t="s">
        <v>418</v>
      </c>
      <c r="G7" s="5" t="s">
        <v>419</v>
      </c>
      <c r="H7" s="5" t="s">
        <v>427</v>
      </c>
      <c r="I7" s="6" t="s">
        <v>428</v>
      </c>
      <c r="J7" s="6" t="s">
        <v>429</v>
      </c>
      <c r="K7" s="6" t="s">
        <v>430</v>
      </c>
      <c r="L7" s="6" t="s">
        <v>431</v>
      </c>
      <c r="M7" s="6">
        <v>22.5</v>
      </c>
    </row>
    <row r="8" ht="34.15" customHeight="1" spans="1:13">
      <c r="A8" s="5"/>
      <c r="B8" s="5"/>
      <c r="C8" s="5"/>
      <c r="D8" s="10"/>
      <c r="E8" s="5"/>
      <c r="F8" s="5" t="s">
        <v>432</v>
      </c>
      <c r="G8" s="5" t="s">
        <v>433</v>
      </c>
      <c r="H8" s="5" t="s">
        <v>434</v>
      </c>
      <c r="I8" s="6" t="s">
        <v>428</v>
      </c>
      <c r="J8" s="6" t="s">
        <v>429</v>
      </c>
      <c r="K8" s="6" t="s">
        <v>435</v>
      </c>
      <c r="L8" s="6" t="s">
        <v>424</v>
      </c>
      <c r="M8" s="6">
        <v>22.5</v>
      </c>
    </row>
    <row r="9" ht="34.15" customHeight="1" spans="1:13">
      <c r="A9" s="5" t="s">
        <v>314</v>
      </c>
      <c r="B9" s="5" t="s">
        <v>306</v>
      </c>
      <c r="C9" s="5" t="s">
        <v>215</v>
      </c>
      <c r="D9" s="10">
        <v>54.95643</v>
      </c>
      <c r="E9" s="5" t="s">
        <v>417</v>
      </c>
      <c r="F9" s="5" t="s">
        <v>418</v>
      </c>
      <c r="G9" s="5" t="s">
        <v>419</v>
      </c>
      <c r="H9" s="5" t="s">
        <v>420</v>
      </c>
      <c r="I9" s="6" t="s">
        <v>421</v>
      </c>
      <c r="J9" s="6" t="s">
        <v>422</v>
      </c>
      <c r="K9" s="6" t="s">
        <v>423</v>
      </c>
      <c r="L9" s="6" t="s">
        <v>424</v>
      </c>
      <c r="M9" s="6">
        <v>22.5</v>
      </c>
    </row>
    <row r="10" ht="34.15" customHeight="1" spans="1:13">
      <c r="A10" s="5"/>
      <c r="B10" s="5"/>
      <c r="C10" s="5"/>
      <c r="D10" s="10"/>
      <c r="E10" s="5"/>
      <c r="F10" s="5" t="s">
        <v>418</v>
      </c>
      <c r="G10" s="5" t="s">
        <v>419</v>
      </c>
      <c r="H10" s="5" t="s">
        <v>427</v>
      </c>
      <c r="I10" s="6" t="s">
        <v>428</v>
      </c>
      <c r="J10" s="6" t="s">
        <v>429</v>
      </c>
      <c r="K10" s="6" t="s">
        <v>430</v>
      </c>
      <c r="L10" s="6" t="s">
        <v>431</v>
      </c>
      <c r="M10" s="6">
        <v>22.5</v>
      </c>
    </row>
    <row r="11" ht="34.15" customHeight="1" spans="1:13">
      <c r="A11" s="5"/>
      <c r="B11" s="5"/>
      <c r="C11" s="5"/>
      <c r="D11" s="10"/>
      <c r="E11" s="5"/>
      <c r="F11" s="5" t="s">
        <v>418</v>
      </c>
      <c r="G11" s="5" t="s">
        <v>425</v>
      </c>
      <c r="H11" s="5" t="s">
        <v>426</v>
      </c>
      <c r="I11" s="6" t="s">
        <v>421</v>
      </c>
      <c r="J11" s="6" t="s">
        <v>422</v>
      </c>
      <c r="K11" s="6" t="s">
        <v>423</v>
      </c>
      <c r="L11" s="6" t="s">
        <v>424</v>
      </c>
      <c r="M11" s="6">
        <v>22.5</v>
      </c>
    </row>
    <row r="12" ht="34.15" customHeight="1" spans="1:13">
      <c r="A12" s="5"/>
      <c r="B12" s="5"/>
      <c r="C12" s="5"/>
      <c r="D12" s="10"/>
      <c r="E12" s="5"/>
      <c r="F12" s="5" t="s">
        <v>432</v>
      </c>
      <c r="G12" s="5" t="s">
        <v>433</v>
      </c>
      <c r="H12" s="5" t="s">
        <v>434</v>
      </c>
      <c r="I12" s="6" t="s">
        <v>428</v>
      </c>
      <c r="J12" s="6" t="s">
        <v>429</v>
      </c>
      <c r="K12" s="6" t="s">
        <v>435</v>
      </c>
      <c r="L12" s="6" t="s">
        <v>424</v>
      </c>
      <c r="M12" s="6">
        <v>22.5</v>
      </c>
    </row>
    <row r="13" ht="34.15" customHeight="1" spans="1:13">
      <c r="A13" s="5" t="s">
        <v>319</v>
      </c>
      <c r="B13" s="5" t="s">
        <v>306</v>
      </c>
      <c r="C13" s="5" t="s">
        <v>215</v>
      </c>
      <c r="D13" s="10">
        <v>0.552</v>
      </c>
      <c r="E13" s="5" t="s">
        <v>417</v>
      </c>
      <c r="F13" s="5" t="s">
        <v>418</v>
      </c>
      <c r="G13" s="5" t="s">
        <v>425</v>
      </c>
      <c r="H13" s="5" t="s">
        <v>426</v>
      </c>
      <c r="I13" s="6" t="s">
        <v>421</v>
      </c>
      <c r="J13" s="6" t="s">
        <v>422</v>
      </c>
      <c r="K13" s="6" t="s">
        <v>423</v>
      </c>
      <c r="L13" s="6" t="s">
        <v>424</v>
      </c>
      <c r="M13" s="6">
        <v>22.5</v>
      </c>
    </row>
    <row r="14" ht="34.15" customHeight="1" spans="1:13">
      <c r="A14" s="5"/>
      <c r="B14" s="5"/>
      <c r="C14" s="5"/>
      <c r="D14" s="10"/>
      <c r="E14" s="5"/>
      <c r="F14" s="5" t="s">
        <v>418</v>
      </c>
      <c r="G14" s="5" t="s">
        <v>419</v>
      </c>
      <c r="H14" s="5" t="s">
        <v>427</v>
      </c>
      <c r="I14" s="6" t="s">
        <v>428</v>
      </c>
      <c r="J14" s="6" t="s">
        <v>429</v>
      </c>
      <c r="K14" s="6" t="s">
        <v>430</v>
      </c>
      <c r="L14" s="6" t="s">
        <v>431</v>
      </c>
      <c r="M14" s="6">
        <v>22.5</v>
      </c>
    </row>
    <row r="15" ht="34.15" customHeight="1" spans="1:13">
      <c r="A15" s="5"/>
      <c r="B15" s="5"/>
      <c r="C15" s="5"/>
      <c r="D15" s="10"/>
      <c r="E15" s="5"/>
      <c r="F15" s="5" t="s">
        <v>418</v>
      </c>
      <c r="G15" s="5" t="s">
        <v>419</v>
      </c>
      <c r="H15" s="5" t="s">
        <v>420</v>
      </c>
      <c r="I15" s="6" t="s">
        <v>421</v>
      </c>
      <c r="J15" s="6" t="s">
        <v>422</v>
      </c>
      <c r="K15" s="6" t="s">
        <v>423</v>
      </c>
      <c r="L15" s="6" t="s">
        <v>424</v>
      </c>
      <c r="M15" s="6">
        <v>22.5</v>
      </c>
    </row>
    <row r="16" ht="34.15" customHeight="1" spans="1:13">
      <c r="A16" s="5"/>
      <c r="B16" s="5"/>
      <c r="C16" s="5"/>
      <c r="D16" s="10"/>
      <c r="E16" s="5"/>
      <c r="F16" s="5" t="s">
        <v>432</v>
      </c>
      <c r="G16" s="5" t="s">
        <v>433</v>
      </c>
      <c r="H16" s="5" t="s">
        <v>434</v>
      </c>
      <c r="I16" s="6" t="s">
        <v>428</v>
      </c>
      <c r="J16" s="6" t="s">
        <v>429</v>
      </c>
      <c r="K16" s="6" t="s">
        <v>435</v>
      </c>
      <c r="L16" s="6" t="s">
        <v>424</v>
      </c>
      <c r="M16" s="6">
        <v>22.5</v>
      </c>
    </row>
    <row r="17" ht="34.15" customHeight="1" spans="1:13">
      <c r="A17" s="5" t="s">
        <v>324</v>
      </c>
      <c r="B17" s="5" t="s">
        <v>306</v>
      </c>
      <c r="C17" s="5" t="s">
        <v>215</v>
      </c>
      <c r="D17" s="10">
        <v>1.099129</v>
      </c>
      <c r="E17" s="5" t="s">
        <v>417</v>
      </c>
      <c r="F17" s="5" t="s">
        <v>418</v>
      </c>
      <c r="G17" s="5" t="s">
        <v>425</v>
      </c>
      <c r="H17" s="5" t="s">
        <v>426</v>
      </c>
      <c r="I17" s="6" t="s">
        <v>421</v>
      </c>
      <c r="J17" s="6" t="s">
        <v>422</v>
      </c>
      <c r="K17" s="6" t="s">
        <v>423</v>
      </c>
      <c r="L17" s="6" t="s">
        <v>424</v>
      </c>
      <c r="M17" s="6">
        <v>22.5</v>
      </c>
    </row>
    <row r="18" ht="34.15" customHeight="1" spans="1:13">
      <c r="A18" s="5"/>
      <c r="B18" s="5"/>
      <c r="C18" s="5"/>
      <c r="D18" s="10"/>
      <c r="E18" s="5"/>
      <c r="F18" s="5" t="s">
        <v>418</v>
      </c>
      <c r="G18" s="5" t="s">
        <v>419</v>
      </c>
      <c r="H18" s="5" t="s">
        <v>420</v>
      </c>
      <c r="I18" s="6" t="s">
        <v>421</v>
      </c>
      <c r="J18" s="6" t="s">
        <v>422</v>
      </c>
      <c r="K18" s="6" t="s">
        <v>423</v>
      </c>
      <c r="L18" s="6" t="s">
        <v>424</v>
      </c>
      <c r="M18" s="6">
        <v>22.5</v>
      </c>
    </row>
    <row r="19" ht="34.15" customHeight="1" spans="1:13">
      <c r="A19" s="5"/>
      <c r="B19" s="5"/>
      <c r="C19" s="5"/>
      <c r="D19" s="10"/>
      <c r="E19" s="5"/>
      <c r="F19" s="5" t="s">
        <v>418</v>
      </c>
      <c r="G19" s="5" t="s">
        <v>419</v>
      </c>
      <c r="H19" s="5" t="s">
        <v>427</v>
      </c>
      <c r="I19" s="6" t="s">
        <v>428</v>
      </c>
      <c r="J19" s="6" t="s">
        <v>429</v>
      </c>
      <c r="K19" s="6" t="s">
        <v>430</v>
      </c>
      <c r="L19" s="6" t="s">
        <v>431</v>
      </c>
      <c r="M19" s="6">
        <v>22.5</v>
      </c>
    </row>
    <row r="20" ht="34.15" customHeight="1" spans="1:13">
      <c r="A20" s="5"/>
      <c r="B20" s="5"/>
      <c r="C20" s="5"/>
      <c r="D20" s="10"/>
      <c r="E20" s="5"/>
      <c r="F20" s="5" t="s">
        <v>432</v>
      </c>
      <c r="G20" s="5" t="s">
        <v>433</v>
      </c>
      <c r="H20" s="5" t="s">
        <v>434</v>
      </c>
      <c r="I20" s="6" t="s">
        <v>428</v>
      </c>
      <c r="J20" s="6" t="s">
        <v>429</v>
      </c>
      <c r="K20" s="6" t="s">
        <v>435</v>
      </c>
      <c r="L20" s="6" t="s">
        <v>424</v>
      </c>
      <c r="M20" s="6">
        <v>22.5</v>
      </c>
    </row>
    <row r="21" ht="34.15" customHeight="1" spans="1:13">
      <c r="A21" s="5" t="s">
        <v>326</v>
      </c>
      <c r="B21" s="5" t="s">
        <v>306</v>
      </c>
      <c r="C21" s="5" t="s">
        <v>215</v>
      </c>
      <c r="D21" s="10">
        <v>1.69017</v>
      </c>
      <c r="E21" s="5" t="s">
        <v>417</v>
      </c>
      <c r="F21" s="5" t="s">
        <v>418</v>
      </c>
      <c r="G21" s="5" t="s">
        <v>425</v>
      </c>
      <c r="H21" s="5" t="s">
        <v>426</v>
      </c>
      <c r="I21" s="6" t="s">
        <v>421</v>
      </c>
      <c r="J21" s="6" t="s">
        <v>422</v>
      </c>
      <c r="K21" s="6" t="s">
        <v>423</v>
      </c>
      <c r="L21" s="6" t="s">
        <v>424</v>
      </c>
      <c r="M21" s="6">
        <v>22.5</v>
      </c>
    </row>
    <row r="22" ht="34.15" customHeight="1" spans="1:13">
      <c r="A22" s="5"/>
      <c r="B22" s="5"/>
      <c r="C22" s="5"/>
      <c r="D22" s="10"/>
      <c r="E22" s="5"/>
      <c r="F22" s="5" t="s">
        <v>418</v>
      </c>
      <c r="G22" s="5" t="s">
        <v>419</v>
      </c>
      <c r="H22" s="5" t="s">
        <v>427</v>
      </c>
      <c r="I22" s="6" t="s">
        <v>428</v>
      </c>
      <c r="J22" s="6" t="s">
        <v>429</v>
      </c>
      <c r="K22" s="6" t="s">
        <v>430</v>
      </c>
      <c r="L22" s="6" t="s">
        <v>431</v>
      </c>
      <c r="M22" s="6">
        <v>22.5</v>
      </c>
    </row>
    <row r="23" ht="34.15" customHeight="1" spans="1:13">
      <c r="A23" s="5"/>
      <c r="B23" s="5"/>
      <c r="C23" s="5"/>
      <c r="D23" s="10"/>
      <c r="E23" s="5"/>
      <c r="F23" s="5" t="s">
        <v>418</v>
      </c>
      <c r="G23" s="5" t="s">
        <v>419</v>
      </c>
      <c r="H23" s="5" t="s">
        <v>420</v>
      </c>
      <c r="I23" s="6" t="s">
        <v>421</v>
      </c>
      <c r="J23" s="6" t="s">
        <v>422</v>
      </c>
      <c r="K23" s="6" t="s">
        <v>423</v>
      </c>
      <c r="L23" s="6" t="s">
        <v>424</v>
      </c>
      <c r="M23" s="6">
        <v>22.5</v>
      </c>
    </row>
    <row r="24" ht="34.15" customHeight="1" spans="1:13">
      <c r="A24" s="5"/>
      <c r="B24" s="5"/>
      <c r="C24" s="5"/>
      <c r="D24" s="10"/>
      <c r="E24" s="5"/>
      <c r="F24" s="5" t="s">
        <v>432</v>
      </c>
      <c r="G24" s="5" t="s">
        <v>433</v>
      </c>
      <c r="H24" s="5" t="s">
        <v>434</v>
      </c>
      <c r="I24" s="6" t="s">
        <v>428</v>
      </c>
      <c r="J24" s="6" t="s">
        <v>429</v>
      </c>
      <c r="K24" s="6" t="s">
        <v>435</v>
      </c>
      <c r="L24" s="6" t="s">
        <v>424</v>
      </c>
      <c r="M24" s="6">
        <v>22.5</v>
      </c>
    </row>
    <row r="25" ht="34.15" customHeight="1" spans="1:13">
      <c r="A25" s="5" t="s">
        <v>328</v>
      </c>
      <c r="B25" s="5" t="s">
        <v>306</v>
      </c>
      <c r="C25" s="5" t="s">
        <v>215</v>
      </c>
      <c r="D25" s="10">
        <v>173.112755</v>
      </c>
      <c r="E25" s="5" t="s">
        <v>417</v>
      </c>
      <c r="F25" s="5" t="s">
        <v>418</v>
      </c>
      <c r="G25" s="5" t="s">
        <v>419</v>
      </c>
      <c r="H25" s="5" t="s">
        <v>420</v>
      </c>
      <c r="I25" s="6" t="s">
        <v>421</v>
      </c>
      <c r="J25" s="6" t="s">
        <v>422</v>
      </c>
      <c r="K25" s="6" t="s">
        <v>423</v>
      </c>
      <c r="L25" s="6" t="s">
        <v>424</v>
      </c>
      <c r="M25" s="6">
        <v>22.5</v>
      </c>
    </row>
    <row r="26" ht="34.15" customHeight="1" spans="1:13">
      <c r="A26" s="5"/>
      <c r="B26" s="5"/>
      <c r="C26" s="5"/>
      <c r="D26" s="10"/>
      <c r="E26" s="5"/>
      <c r="F26" s="5" t="s">
        <v>418</v>
      </c>
      <c r="G26" s="5" t="s">
        <v>425</v>
      </c>
      <c r="H26" s="5" t="s">
        <v>426</v>
      </c>
      <c r="I26" s="6" t="s">
        <v>421</v>
      </c>
      <c r="J26" s="6" t="s">
        <v>422</v>
      </c>
      <c r="K26" s="6" t="s">
        <v>423</v>
      </c>
      <c r="L26" s="6" t="s">
        <v>424</v>
      </c>
      <c r="M26" s="6">
        <v>22.5</v>
      </c>
    </row>
    <row r="27" ht="34.15" customHeight="1" spans="1:13">
      <c r="A27" s="5"/>
      <c r="B27" s="5"/>
      <c r="C27" s="5"/>
      <c r="D27" s="10"/>
      <c r="E27" s="5"/>
      <c r="F27" s="5" t="s">
        <v>418</v>
      </c>
      <c r="G27" s="5" t="s">
        <v>419</v>
      </c>
      <c r="H27" s="5" t="s">
        <v>427</v>
      </c>
      <c r="I27" s="6" t="s">
        <v>428</v>
      </c>
      <c r="J27" s="6" t="s">
        <v>429</v>
      </c>
      <c r="K27" s="6" t="s">
        <v>430</v>
      </c>
      <c r="L27" s="6" t="s">
        <v>431</v>
      </c>
      <c r="M27" s="6">
        <v>22.5</v>
      </c>
    </row>
    <row r="28" ht="34.15" customHeight="1" spans="1:13">
      <c r="A28" s="5"/>
      <c r="B28" s="5"/>
      <c r="C28" s="5"/>
      <c r="D28" s="10"/>
      <c r="E28" s="5"/>
      <c r="F28" s="5" t="s">
        <v>432</v>
      </c>
      <c r="G28" s="5" t="s">
        <v>433</v>
      </c>
      <c r="H28" s="5" t="s">
        <v>434</v>
      </c>
      <c r="I28" s="6" t="s">
        <v>428</v>
      </c>
      <c r="J28" s="6" t="s">
        <v>429</v>
      </c>
      <c r="K28" s="6" t="s">
        <v>435</v>
      </c>
      <c r="L28" s="6" t="s">
        <v>424</v>
      </c>
      <c r="M28" s="6">
        <v>22.5</v>
      </c>
    </row>
    <row r="29" ht="34.15" customHeight="1" spans="1:13">
      <c r="A29" s="5" t="s">
        <v>334</v>
      </c>
      <c r="B29" s="5" t="s">
        <v>306</v>
      </c>
      <c r="C29" s="5" t="s">
        <v>215</v>
      </c>
      <c r="D29" s="10">
        <v>127.9716</v>
      </c>
      <c r="E29" s="5" t="s">
        <v>417</v>
      </c>
      <c r="F29" s="5" t="s">
        <v>418</v>
      </c>
      <c r="G29" s="5" t="s">
        <v>419</v>
      </c>
      <c r="H29" s="5" t="s">
        <v>427</v>
      </c>
      <c r="I29" s="6" t="s">
        <v>428</v>
      </c>
      <c r="J29" s="6" t="s">
        <v>429</v>
      </c>
      <c r="K29" s="6" t="s">
        <v>430</v>
      </c>
      <c r="L29" s="6" t="s">
        <v>431</v>
      </c>
      <c r="M29" s="6">
        <v>22.5</v>
      </c>
    </row>
    <row r="30" ht="34.15" customHeight="1" spans="1:13">
      <c r="A30" s="5"/>
      <c r="B30" s="5"/>
      <c r="C30" s="5"/>
      <c r="D30" s="10"/>
      <c r="E30" s="5"/>
      <c r="F30" s="5" t="s">
        <v>418</v>
      </c>
      <c r="G30" s="5" t="s">
        <v>419</v>
      </c>
      <c r="H30" s="5" t="s">
        <v>420</v>
      </c>
      <c r="I30" s="6" t="s">
        <v>421</v>
      </c>
      <c r="J30" s="6" t="s">
        <v>422</v>
      </c>
      <c r="K30" s="6" t="s">
        <v>423</v>
      </c>
      <c r="L30" s="6" t="s">
        <v>424</v>
      </c>
      <c r="M30" s="6">
        <v>22.5</v>
      </c>
    </row>
    <row r="31" ht="34.15" customHeight="1" spans="1:13">
      <c r="A31" s="5"/>
      <c r="B31" s="5"/>
      <c r="C31" s="5"/>
      <c r="D31" s="10"/>
      <c r="E31" s="5"/>
      <c r="F31" s="5" t="s">
        <v>418</v>
      </c>
      <c r="G31" s="5" t="s">
        <v>425</v>
      </c>
      <c r="H31" s="5" t="s">
        <v>426</v>
      </c>
      <c r="I31" s="6" t="s">
        <v>421</v>
      </c>
      <c r="J31" s="6" t="s">
        <v>422</v>
      </c>
      <c r="K31" s="6" t="s">
        <v>423</v>
      </c>
      <c r="L31" s="6" t="s">
        <v>424</v>
      </c>
      <c r="M31" s="6">
        <v>22.5</v>
      </c>
    </row>
    <row r="32" ht="34.15" customHeight="1" spans="1:13">
      <c r="A32" s="5"/>
      <c r="B32" s="5"/>
      <c r="C32" s="5"/>
      <c r="D32" s="10"/>
      <c r="E32" s="5"/>
      <c r="F32" s="5" t="s">
        <v>432</v>
      </c>
      <c r="G32" s="5" t="s">
        <v>433</v>
      </c>
      <c r="H32" s="5" t="s">
        <v>434</v>
      </c>
      <c r="I32" s="6" t="s">
        <v>428</v>
      </c>
      <c r="J32" s="6" t="s">
        <v>429</v>
      </c>
      <c r="K32" s="6" t="s">
        <v>435</v>
      </c>
      <c r="L32" s="6" t="s">
        <v>424</v>
      </c>
      <c r="M32" s="6">
        <v>22.5</v>
      </c>
    </row>
    <row r="33" ht="34.15" customHeight="1" spans="1:13">
      <c r="A33" s="5" t="s">
        <v>339</v>
      </c>
      <c r="B33" s="5" t="s">
        <v>306</v>
      </c>
      <c r="C33" s="5" t="s">
        <v>215</v>
      </c>
      <c r="D33" s="10">
        <v>432.3963</v>
      </c>
      <c r="E33" s="5" t="s">
        <v>417</v>
      </c>
      <c r="F33" s="5" t="s">
        <v>418</v>
      </c>
      <c r="G33" s="5" t="s">
        <v>419</v>
      </c>
      <c r="H33" s="5" t="s">
        <v>420</v>
      </c>
      <c r="I33" s="6" t="s">
        <v>421</v>
      </c>
      <c r="J33" s="6" t="s">
        <v>422</v>
      </c>
      <c r="K33" s="6" t="s">
        <v>423</v>
      </c>
      <c r="L33" s="6" t="s">
        <v>424</v>
      </c>
      <c r="M33" s="6">
        <v>22.5</v>
      </c>
    </row>
    <row r="34" ht="34.15" customHeight="1" spans="1:13">
      <c r="A34" s="5"/>
      <c r="B34" s="5"/>
      <c r="C34" s="5"/>
      <c r="D34" s="10"/>
      <c r="E34" s="5"/>
      <c r="F34" s="5" t="s">
        <v>418</v>
      </c>
      <c r="G34" s="5" t="s">
        <v>425</v>
      </c>
      <c r="H34" s="5" t="s">
        <v>426</v>
      </c>
      <c r="I34" s="6" t="s">
        <v>421</v>
      </c>
      <c r="J34" s="6" t="s">
        <v>422</v>
      </c>
      <c r="K34" s="6" t="s">
        <v>423</v>
      </c>
      <c r="L34" s="6" t="s">
        <v>424</v>
      </c>
      <c r="M34" s="6">
        <v>22.5</v>
      </c>
    </row>
    <row r="35" ht="34.15" customHeight="1" spans="1:13">
      <c r="A35" s="5"/>
      <c r="B35" s="5"/>
      <c r="C35" s="5"/>
      <c r="D35" s="10"/>
      <c r="E35" s="5"/>
      <c r="F35" s="5" t="s">
        <v>418</v>
      </c>
      <c r="G35" s="5" t="s">
        <v>419</v>
      </c>
      <c r="H35" s="5" t="s">
        <v>427</v>
      </c>
      <c r="I35" s="6" t="s">
        <v>428</v>
      </c>
      <c r="J35" s="6" t="s">
        <v>429</v>
      </c>
      <c r="K35" s="6" t="s">
        <v>430</v>
      </c>
      <c r="L35" s="6" t="s">
        <v>431</v>
      </c>
      <c r="M35" s="6">
        <v>22.5</v>
      </c>
    </row>
    <row r="36" ht="34.15" customHeight="1" spans="1:13">
      <c r="A36" s="5"/>
      <c r="B36" s="5"/>
      <c r="C36" s="5"/>
      <c r="D36" s="10"/>
      <c r="E36" s="5"/>
      <c r="F36" s="5" t="s">
        <v>432</v>
      </c>
      <c r="G36" s="5" t="s">
        <v>433</v>
      </c>
      <c r="H36" s="5" t="s">
        <v>434</v>
      </c>
      <c r="I36" s="6" t="s">
        <v>428</v>
      </c>
      <c r="J36" s="6" t="s">
        <v>429</v>
      </c>
      <c r="K36" s="6" t="s">
        <v>435</v>
      </c>
      <c r="L36" s="6" t="s">
        <v>424</v>
      </c>
      <c r="M36" s="6">
        <v>22.5</v>
      </c>
    </row>
    <row r="37" ht="34.15" customHeight="1" spans="1:13">
      <c r="A37" s="5" t="s">
        <v>345</v>
      </c>
      <c r="B37" s="5" t="s">
        <v>306</v>
      </c>
      <c r="C37" s="5" t="s">
        <v>436</v>
      </c>
      <c r="D37" s="10">
        <v>32.709</v>
      </c>
      <c r="E37" s="5" t="s">
        <v>417</v>
      </c>
      <c r="F37" s="5" t="s">
        <v>418</v>
      </c>
      <c r="G37" s="5" t="s">
        <v>425</v>
      </c>
      <c r="H37" s="5" t="s">
        <v>426</v>
      </c>
      <c r="I37" s="6" t="s">
        <v>421</v>
      </c>
      <c r="J37" s="6" t="s">
        <v>422</v>
      </c>
      <c r="K37" s="6" t="s">
        <v>423</v>
      </c>
      <c r="L37" s="6" t="s">
        <v>424</v>
      </c>
      <c r="M37" s="6">
        <v>22.5</v>
      </c>
    </row>
    <row r="38" ht="34.15" customHeight="1" spans="1:13">
      <c r="A38" s="5"/>
      <c r="B38" s="5"/>
      <c r="C38" s="5"/>
      <c r="D38" s="10"/>
      <c r="E38" s="5"/>
      <c r="F38" s="5" t="s">
        <v>418</v>
      </c>
      <c r="G38" s="5" t="s">
        <v>419</v>
      </c>
      <c r="H38" s="5" t="s">
        <v>427</v>
      </c>
      <c r="I38" s="6" t="s">
        <v>428</v>
      </c>
      <c r="J38" s="6" t="s">
        <v>429</v>
      </c>
      <c r="K38" s="6" t="s">
        <v>430</v>
      </c>
      <c r="L38" s="6" t="s">
        <v>431</v>
      </c>
      <c r="M38" s="6">
        <v>22.5</v>
      </c>
    </row>
    <row r="39" ht="34.15" customHeight="1" spans="1:13">
      <c r="A39" s="5"/>
      <c r="B39" s="5"/>
      <c r="C39" s="5"/>
      <c r="D39" s="10"/>
      <c r="E39" s="5"/>
      <c r="F39" s="5" t="s">
        <v>418</v>
      </c>
      <c r="G39" s="5" t="s">
        <v>419</v>
      </c>
      <c r="H39" s="5" t="s">
        <v>420</v>
      </c>
      <c r="I39" s="6" t="s">
        <v>421</v>
      </c>
      <c r="J39" s="6" t="s">
        <v>422</v>
      </c>
      <c r="K39" s="6" t="s">
        <v>423</v>
      </c>
      <c r="L39" s="6" t="s">
        <v>424</v>
      </c>
      <c r="M39" s="6">
        <v>22.5</v>
      </c>
    </row>
    <row r="40" ht="34.15" customHeight="1" spans="1:13">
      <c r="A40" s="5"/>
      <c r="B40" s="5"/>
      <c r="C40" s="5"/>
      <c r="D40" s="10"/>
      <c r="E40" s="5"/>
      <c r="F40" s="5" t="s">
        <v>432</v>
      </c>
      <c r="G40" s="5" t="s">
        <v>433</v>
      </c>
      <c r="H40" s="5" t="s">
        <v>434</v>
      </c>
      <c r="I40" s="6" t="s">
        <v>428</v>
      </c>
      <c r="J40" s="6" t="s">
        <v>429</v>
      </c>
      <c r="K40" s="6" t="s">
        <v>435</v>
      </c>
      <c r="L40" s="6" t="s">
        <v>424</v>
      </c>
      <c r="M40" s="6">
        <v>22.5</v>
      </c>
    </row>
    <row r="41" ht="34.15" customHeight="1" spans="1:13">
      <c r="A41" s="5" t="s">
        <v>350</v>
      </c>
      <c r="B41" s="5" t="s">
        <v>306</v>
      </c>
      <c r="C41" s="5" t="s">
        <v>436</v>
      </c>
      <c r="D41" s="10">
        <v>19.10592</v>
      </c>
      <c r="E41" s="5" t="s">
        <v>417</v>
      </c>
      <c r="F41" s="5" t="s">
        <v>418</v>
      </c>
      <c r="G41" s="5" t="s">
        <v>425</v>
      </c>
      <c r="H41" s="5" t="s">
        <v>426</v>
      </c>
      <c r="I41" s="6" t="s">
        <v>421</v>
      </c>
      <c r="J41" s="6" t="s">
        <v>422</v>
      </c>
      <c r="K41" s="6" t="s">
        <v>423</v>
      </c>
      <c r="L41" s="6" t="s">
        <v>424</v>
      </c>
      <c r="M41" s="6">
        <v>22.5</v>
      </c>
    </row>
    <row r="42" ht="34.15" customHeight="1" spans="1:13">
      <c r="A42" s="5"/>
      <c r="B42" s="5"/>
      <c r="C42" s="5"/>
      <c r="D42" s="10"/>
      <c r="E42" s="5"/>
      <c r="F42" s="5" t="s">
        <v>418</v>
      </c>
      <c r="G42" s="5" t="s">
        <v>419</v>
      </c>
      <c r="H42" s="5" t="s">
        <v>420</v>
      </c>
      <c r="I42" s="6" t="s">
        <v>421</v>
      </c>
      <c r="J42" s="6" t="s">
        <v>422</v>
      </c>
      <c r="K42" s="6" t="s">
        <v>423</v>
      </c>
      <c r="L42" s="6" t="s">
        <v>424</v>
      </c>
      <c r="M42" s="6">
        <v>22.5</v>
      </c>
    </row>
    <row r="43" ht="34.15" customHeight="1" spans="1:13">
      <c r="A43" s="5"/>
      <c r="B43" s="5"/>
      <c r="C43" s="5"/>
      <c r="D43" s="10"/>
      <c r="E43" s="5"/>
      <c r="F43" s="5" t="s">
        <v>418</v>
      </c>
      <c r="G43" s="5" t="s">
        <v>419</v>
      </c>
      <c r="H43" s="5" t="s">
        <v>427</v>
      </c>
      <c r="I43" s="6" t="s">
        <v>428</v>
      </c>
      <c r="J43" s="6" t="s">
        <v>429</v>
      </c>
      <c r="K43" s="6" t="s">
        <v>430</v>
      </c>
      <c r="L43" s="6" t="s">
        <v>431</v>
      </c>
      <c r="M43" s="6">
        <v>22.5</v>
      </c>
    </row>
    <row r="44" ht="34.15" customHeight="1" spans="1:13">
      <c r="A44" s="5"/>
      <c r="B44" s="5"/>
      <c r="C44" s="5"/>
      <c r="D44" s="10"/>
      <c r="E44" s="5"/>
      <c r="F44" s="5" t="s">
        <v>432</v>
      </c>
      <c r="G44" s="5" t="s">
        <v>433</v>
      </c>
      <c r="H44" s="5" t="s">
        <v>434</v>
      </c>
      <c r="I44" s="6" t="s">
        <v>428</v>
      </c>
      <c r="J44" s="6" t="s">
        <v>429</v>
      </c>
      <c r="K44" s="6" t="s">
        <v>435</v>
      </c>
      <c r="L44" s="6" t="s">
        <v>424</v>
      </c>
      <c r="M44" s="6">
        <v>22.5</v>
      </c>
    </row>
    <row r="45" ht="34.15" customHeight="1" spans="1:13">
      <c r="A45" s="5" t="s">
        <v>367</v>
      </c>
      <c r="B45" s="5" t="s">
        <v>306</v>
      </c>
      <c r="C45" s="5" t="s">
        <v>208</v>
      </c>
      <c r="D45" s="10">
        <v>13.86</v>
      </c>
      <c r="E45" s="5" t="s">
        <v>417</v>
      </c>
      <c r="F45" s="5" t="s">
        <v>418</v>
      </c>
      <c r="G45" s="5" t="s">
        <v>419</v>
      </c>
      <c r="H45" s="5" t="s">
        <v>427</v>
      </c>
      <c r="I45" s="6" t="s">
        <v>428</v>
      </c>
      <c r="J45" s="6" t="s">
        <v>429</v>
      </c>
      <c r="K45" s="6" t="s">
        <v>430</v>
      </c>
      <c r="L45" s="6" t="s">
        <v>431</v>
      </c>
      <c r="M45" s="6">
        <v>22.5</v>
      </c>
    </row>
    <row r="46" ht="34.15" customHeight="1" spans="1:13">
      <c r="A46" s="5"/>
      <c r="B46" s="5"/>
      <c r="C46" s="5"/>
      <c r="D46" s="10"/>
      <c r="E46" s="5"/>
      <c r="F46" s="5" t="s">
        <v>418</v>
      </c>
      <c r="G46" s="5" t="s">
        <v>437</v>
      </c>
      <c r="H46" s="5" t="s">
        <v>438</v>
      </c>
      <c r="I46" s="6" t="s">
        <v>428</v>
      </c>
      <c r="J46" s="6" t="s">
        <v>429</v>
      </c>
      <c r="K46" s="6" t="s">
        <v>435</v>
      </c>
      <c r="L46" s="6" t="s">
        <v>431</v>
      </c>
      <c r="M46" s="6">
        <v>22.5</v>
      </c>
    </row>
    <row r="47" ht="40.7" customHeight="1" spans="1:13">
      <c r="A47" s="5"/>
      <c r="B47" s="5"/>
      <c r="C47" s="5"/>
      <c r="D47" s="10"/>
      <c r="E47" s="5"/>
      <c r="F47" s="5" t="s">
        <v>432</v>
      </c>
      <c r="G47" s="5" t="s">
        <v>433</v>
      </c>
      <c r="H47" s="5" t="s">
        <v>439</v>
      </c>
      <c r="I47" s="6" t="s">
        <v>428</v>
      </c>
      <c r="J47" s="6" t="s">
        <v>429</v>
      </c>
      <c r="K47" s="6" t="s">
        <v>423</v>
      </c>
      <c r="L47" s="6" t="s">
        <v>424</v>
      </c>
      <c r="M47" s="6">
        <v>22.5</v>
      </c>
    </row>
    <row r="48" ht="34.15" customHeight="1" spans="1:13">
      <c r="A48" s="5"/>
      <c r="B48" s="5"/>
      <c r="C48" s="5"/>
      <c r="D48" s="10"/>
      <c r="E48" s="5"/>
      <c r="F48" s="5" t="s">
        <v>432</v>
      </c>
      <c r="G48" s="5" t="s">
        <v>433</v>
      </c>
      <c r="H48" s="5" t="s">
        <v>440</v>
      </c>
      <c r="I48" s="6" t="s">
        <v>421</v>
      </c>
      <c r="J48" s="6" t="s">
        <v>422</v>
      </c>
      <c r="K48" s="6" t="s">
        <v>423</v>
      </c>
      <c r="L48" s="6" t="s">
        <v>424</v>
      </c>
      <c r="M48" s="6">
        <v>22.5</v>
      </c>
    </row>
    <row r="49" ht="34.15" customHeight="1" spans="1:13">
      <c r="A49" s="5" t="s">
        <v>372</v>
      </c>
      <c r="B49" s="5" t="s">
        <v>306</v>
      </c>
      <c r="C49" s="5" t="s">
        <v>208</v>
      </c>
      <c r="D49" s="10">
        <v>176.8</v>
      </c>
      <c r="E49" s="5" t="s">
        <v>417</v>
      </c>
      <c r="F49" s="5" t="s">
        <v>418</v>
      </c>
      <c r="G49" s="5" t="s">
        <v>437</v>
      </c>
      <c r="H49" s="5" t="s">
        <v>438</v>
      </c>
      <c r="I49" s="6" t="s">
        <v>428</v>
      </c>
      <c r="J49" s="6" t="s">
        <v>429</v>
      </c>
      <c r="K49" s="6" t="s">
        <v>435</v>
      </c>
      <c r="L49" s="6" t="s">
        <v>431</v>
      </c>
      <c r="M49" s="6">
        <v>22.5</v>
      </c>
    </row>
    <row r="50" ht="34.15" customHeight="1" spans="1:13">
      <c r="A50" s="5"/>
      <c r="B50" s="5"/>
      <c r="C50" s="5"/>
      <c r="D50" s="10"/>
      <c r="E50" s="5"/>
      <c r="F50" s="5" t="s">
        <v>418</v>
      </c>
      <c r="G50" s="5" t="s">
        <v>419</v>
      </c>
      <c r="H50" s="5" t="s">
        <v>427</v>
      </c>
      <c r="I50" s="6" t="s">
        <v>428</v>
      </c>
      <c r="J50" s="6" t="s">
        <v>429</v>
      </c>
      <c r="K50" s="6" t="s">
        <v>430</v>
      </c>
      <c r="L50" s="6" t="s">
        <v>431</v>
      </c>
      <c r="M50" s="6">
        <v>22.5</v>
      </c>
    </row>
    <row r="51" ht="34.15" customHeight="1" spans="1:13">
      <c r="A51" s="5"/>
      <c r="B51" s="5"/>
      <c r="C51" s="5"/>
      <c r="D51" s="10"/>
      <c r="E51" s="5"/>
      <c r="F51" s="5" t="s">
        <v>432</v>
      </c>
      <c r="G51" s="5" t="s">
        <v>433</v>
      </c>
      <c r="H51" s="5" t="s">
        <v>440</v>
      </c>
      <c r="I51" s="6" t="s">
        <v>421</v>
      </c>
      <c r="J51" s="6" t="s">
        <v>422</v>
      </c>
      <c r="K51" s="6" t="s">
        <v>423</v>
      </c>
      <c r="L51" s="6" t="s">
        <v>424</v>
      </c>
      <c r="M51" s="6">
        <v>22.5</v>
      </c>
    </row>
    <row r="52" ht="40.7" customHeight="1" spans="1:13">
      <c r="A52" s="5"/>
      <c r="B52" s="5"/>
      <c r="C52" s="5"/>
      <c r="D52" s="10"/>
      <c r="E52" s="5"/>
      <c r="F52" s="5" t="s">
        <v>432</v>
      </c>
      <c r="G52" s="5" t="s">
        <v>433</v>
      </c>
      <c r="H52" s="5" t="s">
        <v>439</v>
      </c>
      <c r="I52" s="6" t="s">
        <v>428</v>
      </c>
      <c r="J52" s="6" t="s">
        <v>429</v>
      </c>
      <c r="K52" s="6" t="s">
        <v>423</v>
      </c>
      <c r="L52" s="6" t="s">
        <v>424</v>
      </c>
      <c r="M52" s="6">
        <v>22.5</v>
      </c>
    </row>
    <row r="53" ht="34.15" customHeight="1" spans="1:13">
      <c r="A53" s="5" t="s">
        <v>295</v>
      </c>
      <c r="B53" s="5" t="s">
        <v>306</v>
      </c>
      <c r="C53" s="5" t="s">
        <v>293</v>
      </c>
      <c r="D53" s="10">
        <v>176</v>
      </c>
      <c r="E53" s="5" t="s">
        <v>441</v>
      </c>
      <c r="F53" s="5" t="s">
        <v>418</v>
      </c>
      <c r="G53" s="5" t="s">
        <v>419</v>
      </c>
      <c r="H53" s="5" t="s">
        <v>442</v>
      </c>
      <c r="I53" s="6" t="s">
        <v>421</v>
      </c>
      <c r="J53" s="6" t="s">
        <v>422</v>
      </c>
      <c r="K53" s="6" t="s">
        <v>443</v>
      </c>
      <c r="L53" s="6" t="s">
        <v>444</v>
      </c>
      <c r="M53" s="6">
        <v>8</v>
      </c>
    </row>
    <row r="54" ht="34.15" customHeight="1" spans="1:13">
      <c r="A54" s="5"/>
      <c r="B54" s="5"/>
      <c r="C54" s="5"/>
      <c r="D54" s="10"/>
      <c r="E54" s="5"/>
      <c r="F54" s="5" t="s">
        <v>418</v>
      </c>
      <c r="G54" s="5" t="s">
        <v>425</v>
      </c>
      <c r="H54" s="5" t="s">
        <v>445</v>
      </c>
      <c r="I54" s="6" t="s">
        <v>421</v>
      </c>
      <c r="J54" s="6" t="s">
        <v>422</v>
      </c>
      <c r="K54" s="6" t="s">
        <v>446</v>
      </c>
      <c r="L54" s="6" t="s">
        <v>447</v>
      </c>
      <c r="M54" s="6">
        <v>5</v>
      </c>
    </row>
    <row r="55" ht="34.15" customHeight="1" spans="1:13">
      <c r="A55" s="5"/>
      <c r="B55" s="5"/>
      <c r="C55" s="5"/>
      <c r="D55" s="10"/>
      <c r="E55" s="5"/>
      <c r="F55" s="5" t="s">
        <v>418</v>
      </c>
      <c r="G55" s="5" t="s">
        <v>425</v>
      </c>
      <c r="H55" s="5" t="s">
        <v>448</v>
      </c>
      <c r="I55" s="6" t="s">
        <v>421</v>
      </c>
      <c r="J55" s="6" t="s">
        <v>422</v>
      </c>
      <c r="K55" s="6" t="s">
        <v>423</v>
      </c>
      <c r="L55" s="6" t="s">
        <v>424</v>
      </c>
      <c r="M55" s="6">
        <v>5</v>
      </c>
    </row>
    <row r="56" ht="40.7" customHeight="1" spans="1:13">
      <c r="A56" s="5"/>
      <c r="B56" s="5"/>
      <c r="C56" s="5"/>
      <c r="D56" s="10"/>
      <c r="E56" s="5"/>
      <c r="F56" s="5" t="s">
        <v>418</v>
      </c>
      <c r="G56" s="5" t="s">
        <v>437</v>
      </c>
      <c r="H56" s="5" t="s">
        <v>449</v>
      </c>
      <c r="I56" s="6" t="s">
        <v>450</v>
      </c>
      <c r="J56" s="6"/>
      <c r="K56" s="6" t="s">
        <v>451</v>
      </c>
      <c r="L56" s="6"/>
      <c r="M56" s="6">
        <v>7</v>
      </c>
    </row>
    <row r="57" ht="40.7" customHeight="1" spans="1:13">
      <c r="A57" s="5"/>
      <c r="B57" s="5"/>
      <c r="C57" s="5"/>
      <c r="D57" s="10"/>
      <c r="E57" s="5"/>
      <c r="F57" s="5" t="s">
        <v>418</v>
      </c>
      <c r="G57" s="5" t="s">
        <v>437</v>
      </c>
      <c r="H57" s="5" t="s">
        <v>452</v>
      </c>
      <c r="I57" s="6" t="s">
        <v>450</v>
      </c>
      <c r="J57" s="6"/>
      <c r="K57" s="6" t="s">
        <v>453</v>
      </c>
      <c r="L57" s="6"/>
      <c r="M57" s="6">
        <v>8</v>
      </c>
    </row>
    <row r="58" ht="34.15" customHeight="1" spans="1:13">
      <c r="A58" s="5"/>
      <c r="B58" s="5"/>
      <c r="C58" s="5"/>
      <c r="D58" s="10"/>
      <c r="E58" s="5"/>
      <c r="F58" s="5" t="s">
        <v>418</v>
      </c>
      <c r="G58" s="5" t="s">
        <v>454</v>
      </c>
      <c r="H58" s="5" t="s">
        <v>455</v>
      </c>
      <c r="I58" s="6" t="s">
        <v>421</v>
      </c>
      <c r="J58" s="6" t="s">
        <v>422</v>
      </c>
      <c r="K58" s="6" t="s">
        <v>456</v>
      </c>
      <c r="L58" s="6" t="s">
        <v>457</v>
      </c>
      <c r="M58" s="6">
        <v>5</v>
      </c>
    </row>
    <row r="59" ht="34.15" customHeight="1" spans="1:13">
      <c r="A59" s="5"/>
      <c r="B59" s="5"/>
      <c r="C59" s="5"/>
      <c r="D59" s="10"/>
      <c r="E59" s="5"/>
      <c r="F59" s="5" t="s">
        <v>418</v>
      </c>
      <c r="G59" s="5" t="s">
        <v>454</v>
      </c>
      <c r="H59" s="5" t="s">
        <v>458</v>
      </c>
      <c r="I59" s="6" t="s">
        <v>421</v>
      </c>
      <c r="J59" s="6" t="s">
        <v>422</v>
      </c>
      <c r="K59" s="6" t="s">
        <v>459</v>
      </c>
      <c r="L59" s="6" t="s">
        <v>457</v>
      </c>
      <c r="M59" s="6">
        <v>5</v>
      </c>
    </row>
    <row r="60" ht="34.15" customHeight="1" spans="1:13">
      <c r="A60" s="5"/>
      <c r="B60" s="5"/>
      <c r="C60" s="5"/>
      <c r="D60" s="10"/>
      <c r="E60" s="5"/>
      <c r="F60" s="5" t="s">
        <v>418</v>
      </c>
      <c r="G60" s="5" t="s">
        <v>419</v>
      </c>
      <c r="H60" s="5" t="s">
        <v>460</v>
      </c>
      <c r="I60" s="6" t="s">
        <v>421</v>
      </c>
      <c r="J60" s="6" t="s">
        <v>422</v>
      </c>
      <c r="K60" s="6" t="s">
        <v>461</v>
      </c>
      <c r="L60" s="6" t="s">
        <v>462</v>
      </c>
      <c r="M60" s="6">
        <v>7</v>
      </c>
    </row>
    <row r="61" ht="34.15" customHeight="1" spans="1:13">
      <c r="A61" s="5"/>
      <c r="B61" s="5"/>
      <c r="C61" s="5"/>
      <c r="D61" s="10"/>
      <c r="E61" s="5"/>
      <c r="F61" s="5" t="s">
        <v>432</v>
      </c>
      <c r="G61" s="5" t="s">
        <v>463</v>
      </c>
      <c r="H61" s="5" t="s">
        <v>464</v>
      </c>
      <c r="I61" s="6" t="s">
        <v>450</v>
      </c>
      <c r="J61" s="6"/>
      <c r="K61" s="6" t="s">
        <v>464</v>
      </c>
      <c r="L61" s="6"/>
      <c r="M61" s="6"/>
    </row>
    <row r="62" ht="34.15" customHeight="1" spans="1:13">
      <c r="A62" s="5"/>
      <c r="B62" s="5"/>
      <c r="C62" s="5"/>
      <c r="D62" s="10"/>
      <c r="E62" s="5"/>
      <c r="F62" s="5" t="s">
        <v>432</v>
      </c>
      <c r="G62" s="5" t="s">
        <v>465</v>
      </c>
      <c r="H62" s="5" t="s">
        <v>466</v>
      </c>
      <c r="I62" s="6" t="s">
        <v>421</v>
      </c>
      <c r="J62" s="6" t="s">
        <v>422</v>
      </c>
      <c r="K62" s="6" t="s">
        <v>423</v>
      </c>
      <c r="L62" s="6" t="s">
        <v>424</v>
      </c>
      <c r="M62" s="6">
        <v>15</v>
      </c>
    </row>
    <row r="63" ht="34.15" customHeight="1" spans="1:13">
      <c r="A63" s="5"/>
      <c r="B63" s="5"/>
      <c r="C63" s="5"/>
      <c r="D63" s="10"/>
      <c r="E63" s="5"/>
      <c r="F63" s="5" t="s">
        <v>432</v>
      </c>
      <c r="G63" s="5" t="s">
        <v>467</v>
      </c>
      <c r="H63" s="5" t="s">
        <v>468</v>
      </c>
      <c r="I63" s="6" t="s">
        <v>450</v>
      </c>
      <c r="J63" s="6"/>
      <c r="K63" s="6" t="s">
        <v>469</v>
      </c>
      <c r="L63" s="6"/>
      <c r="M63" s="6">
        <v>15</v>
      </c>
    </row>
    <row r="64" ht="34.15" customHeight="1" spans="1:13">
      <c r="A64" s="5"/>
      <c r="B64" s="5"/>
      <c r="C64" s="5"/>
      <c r="D64" s="10"/>
      <c r="E64" s="5"/>
      <c r="F64" s="5" t="s">
        <v>432</v>
      </c>
      <c r="G64" s="5" t="s">
        <v>470</v>
      </c>
      <c r="H64" s="5" t="s">
        <v>464</v>
      </c>
      <c r="I64" s="6" t="s">
        <v>450</v>
      </c>
      <c r="J64" s="6"/>
      <c r="K64" s="6" t="s">
        <v>464</v>
      </c>
      <c r="L64" s="6"/>
      <c r="M64" s="6"/>
    </row>
    <row r="65" ht="34.15" customHeight="1" spans="1:13">
      <c r="A65" s="5"/>
      <c r="B65" s="5"/>
      <c r="C65" s="5"/>
      <c r="D65" s="10"/>
      <c r="E65" s="5"/>
      <c r="F65" s="5" t="s">
        <v>471</v>
      </c>
      <c r="G65" s="5" t="s">
        <v>472</v>
      </c>
      <c r="H65" s="5" t="s">
        <v>473</v>
      </c>
      <c r="I65" s="6" t="s">
        <v>421</v>
      </c>
      <c r="J65" s="6" t="s">
        <v>474</v>
      </c>
      <c r="K65" s="6" t="s">
        <v>475</v>
      </c>
      <c r="L65" s="6" t="s">
        <v>424</v>
      </c>
      <c r="M65" s="6">
        <v>10</v>
      </c>
    </row>
    <row r="66" ht="34.15" customHeight="1" spans="1:13">
      <c r="A66" s="5" t="s">
        <v>297</v>
      </c>
      <c r="B66" s="5" t="s">
        <v>306</v>
      </c>
      <c r="C66" s="5" t="s">
        <v>293</v>
      </c>
      <c r="D66" s="10">
        <v>20.94</v>
      </c>
      <c r="E66" s="5" t="s">
        <v>476</v>
      </c>
      <c r="F66" s="5" t="s">
        <v>418</v>
      </c>
      <c r="G66" s="5" t="s">
        <v>454</v>
      </c>
      <c r="H66" s="5" t="s">
        <v>477</v>
      </c>
      <c r="I66" s="6" t="s">
        <v>421</v>
      </c>
      <c r="J66" s="6" t="s">
        <v>422</v>
      </c>
      <c r="K66" s="6" t="s">
        <v>478</v>
      </c>
      <c r="L66" s="6" t="s">
        <v>457</v>
      </c>
      <c r="M66" s="6">
        <v>5</v>
      </c>
    </row>
    <row r="67" ht="34.15" customHeight="1" spans="1:13">
      <c r="A67" s="5"/>
      <c r="B67" s="5"/>
      <c r="C67" s="5"/>
      <c r="D67" s="10"/>
      <c r="E67" s="5"/>
      <c r="F67" s="5" t="s">
        <v>418</v>
      </c>
      <c r="G67" s="5" t="s">
        <v>454</v>
      </c>
      <c r="H67" s="5" t="s">
        <v>479</v>
      </c>
      <c r="I67" s="6" t="s">
        <v>421</v>
      </c>
      <c r="J67" s="6" t="s">
        <v>422</v>
      </c>
      <c r="K67" s="6" t="s">
        <v>480</v>
      </c>
      <c r="L67" s="6" t="s">
        <v>481</v>
      </c>
      <c r="M67" s="6">
        <v>5</v>
      </c>
    </row>
    <row r="68" ht="34.15" customHeight="1" spans="1:13">
      <c r="A68" s="5"/>
      <c r="B68" s="5"/>
      <c r="C68" s="5"/>
      <c r="D68" s="10"/>
      <c r="E68" s="5"/>
      <c r="F68" s="5" t="s">
        <v>418</v>
      </c>
      <c r="G68" s="5" t="s">
        <v>425</v>
      </c>
      <c r="H68" s="5" t="s">
        <v>448</v>
      </c>
      <c r="I68" s="6" t="s">
        <v>421</v>
      </c>
      <c r="J68" s="6" t="s">
        <v>422</v>
      </c>
      <c r="K68" s="6" t="s">
        <v>423</v>
      </c>
      <c r="L68" s="6" t="s">
        <v>424</v>
      </c>
      <c r="M68" s="6">
        <v>5</v>
      </c>
    </row>
    <row r="69" ht="34.15" customHeight="1" spans="1:13">
      <c r="A69" s="5"/>
      <c r="B69" s="5"/>
      <c r="C69" s="5"/>
      <c r="D69" s="10"/>
      <c r="E69" s="5"/>
      <c r="F69" s="5" t="s">
        <v>418</v>
      </c>
      <c r="G69" s="5" t="s">
        <v>425</v>
      </c>
      <c r="H69" s="5" t="s">
        <v>445</v>
      </c>
      <c r="I69" s="6" t="s">
        <v>421</v>
      </c>
      <c r="J69" s="6" t="s">
        <v>422</v>
      </c>
      <c r="K69" s="6" t="s">
        <v>446</v>
      </c>
      <c r="L69" s="6" t="s">
        <v>447</v>
      </c>
      <c r="M69" s="6">
        <v>5</v>
      </c>
    </row>
    <row r="70" ht="40.7" customHeight="1" spans="1:13">
      <c r="A70" s="5"/>
      <c r="B70" s="5"/>
      <c r="C70" s="5"/>
      <c r="D70" s="10"/>
      <c r="E70" s="5"/>
      <c r="F70" s="5" t="s">
        <v>418</v>
      </c>
      <c r="G70" s="5" t="s">
        <v>437</v>
      </c>
      <c r="H70" s="5" t="s">
        <v>452</v>
      </c>
      <c r="I70" s="6" t="s">
        <v>450</v>
      </c>
      <c r="J70" s="6"/>
      <c r="K70" s="6" t="s">
        <v>482</v>
      </c>
      <c r="L70" s="6"/>
      <c r="M70" s="6">
        <v>8</v>
      </c>
    </row>
    <row r="71" ht="40.7" customHeight="1" spans="1:13">
      <c r="A71" s="5"/>
      <c r="B71" s="5"/>
      <c r="C71" s="5"/>
      <c r="D71" s="10"/>
      <c r="E71" s="5"/>
      <c r="F71" s="5" t="s">
        <v>418</v>
      </c>
      <c r="G71" s="5" t="s">
        <v>437</v>
      </c>
      <c r="H71" s="5" t="s">
        <v>483</v>
      </c>
      <c r="I71" s="6" t="s">
        <v>450</v>
      </c>
      <c r="J71" s="6"/>
      <c r="K71" s="6" t="s">
        <v>484</v>
      </c>
      <c r="L71" s="6"/>
      <c r="M71" s="6">
        <v>7</v>
      </c>
    </row>
    <row r="72" ht="34.15" customHeight="1" spans="1:13">
      <c r="A72" s="5"/>
      <c r="B72" s="5"/>
      <c r="C72" s="5"/>
      <c r="D72" s="10"/>
      <c r="E72" s="5"/>
      <c r="F72" s="5" t="s">
        <v>418</v>
      </c>
      <c r="G72" s="5" t="s">
        <v>419</v>
      </c>
      <c r="H72" s="5" t="s">
        <v>485</v>
      </c>
      <c r="I72" s="6" t="s">
        <v>421</v>
      </c>
      <c r="J72" s="6" t="s">
        <v>422</v>
      </c>
      <c r="K72" s="6" t="s">
        <v>486</v>
      </c>
      <c r="L72" s="6" t="s">
        <v>431</v>
      </c>
      <c r="M72" s="6">
        <v>8</v>
      </c>
    </row>
    <row r="73" ht="34.15" customHeight="1" spans="1:13">
      <c r="A73" s="5"/>
      <c r="B73" s="5"/>
      <c r="C73" s="5"/>
      <c r="D73" s="10"/>
      <c r="E73" s="5"/>
      <c r="F73" s="5" t="s">
        <v>418</v>
      </c>
      <c r="G73" s="5" t="s">
        <v>419</v>
      </c>
      <c r="H73" s="5" t="s">
        <v>487</v>
      </c>
      <c r="I73" s="6" t="s">
        <v>421</v>
      </c>
      <c r="J73" s="6" t="s">
        <v>422</v>
      </c>
      <c r="K73" s="6" t="s">
        <v>488</v>
      </c>
      <c r="L73" s="6" t="s">
        <v>444</v>
      </c>
      <c r="M73" s="6">
        <v>7</v>
      </c>
    </row>
    <row r="74" ht="34.15" customHeight="1" spans="1:13">
      <c r="A74" s="5"/>
      <c r="B74" s="5"/>
      <c r="C74" s="5"/>
      <c r="D74" s="10"/>
      <c r="E74" s="5"/>
      <c r="F74" s="5" t="s">
        <v>432</v>
      </c>
      <c r="G74" s="5" t="s">
        <v>467</v>
      </c>
      <c r="H74" s="5" t="s">
        <v>489</v>
      </c>
      <c r="I74" s="6" t="s">
        <v>450</v>
      </c>
      <c r="J74" s="6"/>
      <c r="K74" s="6" t="s">
        <v>490</v>
      </c>
      <c r="L74" s="6"/>
      <c r="M74" s="6">
        <v>15</v>
      </c>
    </row>
    <row r="75" ht="34.15" customHeight="1" spans="1:13">
      <c r="A75" s="5"/>
      <c r="B75" s="5"/>
      <c r="C75" s="5"/>
      <c r="D75" s="10"/>
      <c r="E75" s="5"/>
      <c r="F75" s="5" t="s">
        <v>432</v>
      </c>
      <c r="G75" s="5" t="s">
        <v>470</v>
      </c>
      <c r="H75" s="5" t="s">
        <v>464</v>
      </c>
      <c r="I75" s="6" t="s">
        <v>450</v>
      </c>
      <c r="J75" s="6"/>
      <c r="K75" s="6" t="s">
        <v>464</v>
      </c>
      <c r="L75" s="6"/>
      <c r="M75" s="6"/>
    </row>
    <row r="76" ht="34.15" customHeight="1" spans="1:13">
      <c r="A76" s="5"/>
      <c r="B76" s="5"/>
      <c r="C76" s="5"/>
      <c r="D76" s="10"/>
      <c r="E76" s="5"/>
      <c r="F76" s="5" t="s">
        <v>432</v>
      </c>
      <c r="G76" s="5" t="s">
        <v>465</v>
      </c>
      <c r="H76" s="5" t="s">
        <v>491</v>
      </c>
      <c r="I76" s="6" t="s">
        <v>421</v>
      </c>
      <c r="J76" s="6" t="s">
        <v>422</v>
      </c>
      <c r="K76" s="6" t="s">
        <v>423</v>
      </c>
      <c r="L76" s="6" t="s">
        <v>424</v>
      </c>
      <c r="M76" s="6">
        <v>15</v>
      </c>
    </row>
    <row r="77" ht="34.15" customHeight="1" spans="1:13">
      <c r="A77" s="5"/>
      <c r="B77" s="5"/>
      <c r="C77" s="5"/>
      <c r="D77" s="10"/>
      <c r="E77" s="5"/>
      <c r="F77" s="5" t="s">
        <v>432</v>
      </c>
      <c r="G77" s="5" t="s">
        <v>463</v>
      </c>
      <c r="H77" s="5" t="s">
        <v>464</v>
      </c>
      <c r="I77" s="6" t="s">
        <v>450</v>
      </c>
      <c r="J77" s="6"/>
      <c r="K77" s="6" t="s">
        <v>464</v>
      </c>
      <c r="L77" s="6"/>
      <c r="M77" s="6"/>
    </row>
    <row r="78" ht="34.15" customHeight="1" spans="1:13">
      <c r="A78" s="5"/>
      <c r="B78" s="5"/>
      <c r="C78" s="5"/>
      <c r="D78" s="10"/>
      <c r="E78" s="5"/>
      <c r="F78" s="5" t="s">
        <v>471</v>
      </c>
      <c r="G78" s="5" t="s">
        <v>472</v>
      </c>
      <c r="H78" s="5" t="s">
        <v>492</v>
      </c>
      <c r="I78" s="6" t="s">
        <v>421</v>
      </c>
      <c r="J78" s="6" t="s">
        <v>474</v>
      </c>
      <c r="K78" s="6" t="s">
        <v>475</v>
      </c>
      <c r="L78" s="6" t="s">
        <v>424</v>
      </c>
      <c r="M78" s="6">
        <v>10</v>
      </c>
    </row>
    <row r="79" ht="34.15" customHeight="1" spans="1:13">
      <c r="A79" s="5" t="s">
        <v>299</v>
      </c>
      <c r="B79" s="5" t="s">
        <v>306</v>
      </c>
      <c r="C79" s="5" t="s">
        <v>293</v>
      </c>
      <c r="D79" s="10">
        <v>221.47</v>
      </c>
      <c r="E79" s="5" t="s">
        <v>493</v>
      </c>
      <c r="F79" s="5" t="s">
        <v>418</v>
      </c>
      <c r="G79" s="5" t="s">
        <v>419</v>
      </c>
      <c r="H79" s="5" t="s">
        <v>494</v>
      </c>
      <c r="I79" s="6" t="s">
        <v>421</v>
      </c>
      <c r="J79" s="6" t="s">
        <v>422</v>
      </c>
      <c r="K79" s="6" t="s">
        <v>495</v>
      </c>
      <c r="L79" s="6" t="s">
        <v>444</v>
      </c>
      <c r="M79" s="6">
        <v>7</v>
      </c>
    </row>
    <row r="80" ht="34.15" customHeight="1" spans="1:13">
      <c r="A80" s="5"/>
      <c r="B80" s="5"/>
      <c r="C80" s="5"/>
      <c r="D80" s="10"/>
      <c r="E80" s="5"/>
      <c r="F80" s="5" t="s">
        <v>418</v>
      </c>
      <c r="G80" s="5" t="s">
        <v>454</v>
      </c>
      <c r="H80" s="5" t="s">
        <v>496</v>
      </c>
      <c r="I80" s="6" t="s">
        <v>421</v>
      </c>
      <c r="J80" s="6" t="s">
        <v>422</v>
      </c>
      <c r="K80" s="6" t="s">
        <v>497</v>
      </c>
      <c r="L80" s="6" t="s">
        <v>457</v>
      </c>
      <c r="M80" s="6">
        <v>2</v>
      </c>
    </row>
    <row r="81" ht="34.15" customHeight="1" spans="1:13">
      <c r="A81" s="5"/>
      <c r="B81" s="5"/>
      <c r="C81" s="5"/>
      <c r="D81" s="10"/>
      <c r="E81" s="5"/>
      <c r="F81" s="5" t="s">
        <v>418</v>
      </c>
      <c r="G81" s="5" t="s">
        <v>454</v>
      </c>
      <c r="H81" s="5" t="s">
        <v>498</v>
      </c>
      <c r="I81" s="6" t="s">
        <v>421</v>
      </c>
      <c r="J81" s="6" t="s">
        <v>422</v>
      </c>
      <c r="K81" s="6" t="s">
        <v>499</v>
      </c>
      <c r="L81" s="6" t="s">
        <v>500</v>
      </c>
      <c r="M81" s="6">
        <v>2</v>
      </c>
    </row>
    <row r="82" ht="34.15" customHeight="1" spans="1:13">
      <c r="A82" s="5"/>
      <c r="B82" s="5"/>
      <c r="C82" s="5"/>
      <c r="D82" s="10"/>
      <c r="E82" s="5"/>
      <c r="F82" s="5" t="s">
        <v>418</v>
      </c>
      <c r="G82" s="5" t="s">
        <v>454</v>
      </c>
      <c r="H82" s="5" t="s">
        <v>501</v>
      </c>
      <c r="I82" s="6" t="s">
        <v>421</v>
      </c>
      <c r="J82" s="6" t="s">
        <v>422</v>
      </c>
      <c r="K82" s="6" t="s">
        <v>502</v>
      </c>
      <c r="L82" s="6" t="s">
        <v>500</v>
      </c>
      <c r="M82" s="6">
        <v>2</v>
      </c>
    </row>
    <row r="83" ht="34.15" customHeight="1" spans="1:13">
      <c r="A83" s="5"/>
      <c r="B83" s="5"/>
      <c r="C83" s="5"/>
      <c r="D83" s="10"/>
      <c r="E83" s="5"/>
      <c r="F83" s="5" t="s">
        <v>418</v>
      </c>
      <c r="G83" s="5" t="s">
        <v>454</v>
      </c>
      <c r="H83" s="5" t="s">
        <v>503</v>
      </c>
      <c r="I83" s="6" t="s">
        <v>421</v>
      </c>
      <c r="J83" s="6" t="s">
        <v>422</v>
      </c>
      <c r="K83" s="6" t="s">
        <v>504</v>
      </c>
      <c r="L83" s="6" t="s">
        <v>500</v>
      </c>
      <c r="M83" s="6">
        <v>2</v>
      </c>
    </row>
    <row r="84" ht="34.15" customHeight="1" spans="1:13">
      <c r="A84" s="5"/>
      <c r="B84" s="5"/>
      <c r="C84" s="5"/>
      <c r="D84" s="10"/>
      <c r="E84" s="5"/>
      <c r="F84" s="5" t="s">
        <v>418</v>
      </c>
      <c r="G84" s="5" t="s">
        <v>454</v>
      </c>
      <c r="H84" s="5" t="s">
        <v>505</v>
      </c>
      <c r="I84" s="6" t="s">
        <v>421</v>
      </c>
      <c r="J84" s="6" t="s">
        <v>422</v>
      </c>
      <c r="K84" s="6" t="s">
        <v>506</v>
      </c>
      <c r="L84" s="6" t="s">
        <v>500</v>
      </c>
      <c r="M84" s="6">
        <v>2</v>
      </c>
    </row>
    <row r="85" ht="34.15" customHeight="1" spans="1:13">
      <c r="A85" s="5"/>
      <c r="B85" s="5"/>
      <c r="C85" s="5"/>
      <c r="D85" s="10"/>
      <c r="E85" s="5"/>
      <c r="F85" s="5" t="s">
        <v>418</v>
      </c>
      <c r="G85" s="5" t="s">
        <v>425</v>
      </c>
      <c r="H85" s="5" t="s">
        <v>448</v>
      </c>
      <c r="I85" s="6" t="s">
        <v>421</v>
      </c>
      <c r="J85" s="6" t="s">
        <v>422</v>
      </c>
      <c r="K85" s="6" t="s">
        <v>423</v>
      </c>
      <c r="L85" s="6" t="s">
        <v>424</v>
      </c>
      <c r="M85" s="6">
        <v>5</v>
      </c>
    </row>
    <row r="86" ht="34.15" customHeight="1" spans="1:13">
      <c r="A86" s="5"/>
      <c r="B86" s="5"/>
      <c r="C86" s="5"/>
      <c r="D86" s="10"/>
      <c r="E86" s="5"/>
      <c r="F86" s="5" t="s">
        <v>418</v>
      </c>
      <c r="G86" s="5" t="s">
        <v>425</v>
      </c>
      <c r="H86" s="5" t="s">
        <v>445</v>
      </c>
      <c r="I86" s="6" t="s">
        <v>421</v>
      </c>
      <c r="J86" s="6" t="s">
        <v>422</v>
      </c>
      <c r="K86" s="6" t="s">
        <v>446</v>
      </c>
      <c r="L86" s="6" t="s">
        <v>447</v>
      </c>
      <c r="M86" s="6">
        <v>5</v>
      </c>
    </row>
    <row r="87" ht="34.15" customHeight="1" spans="1:13">
      <c r="A87" s="5"/>
      <c r="B87" s="5"/>
      <c r="C87" s="5"/>
      <c r="D87" s="10"/>
      <c r="E87" s="5"/>
      <c r="F87" s="5" t="s">
        <v>418</v>
      </c>
      <c r="G87" s="5" t="s">
        <v>437</v>
      </c>
      <c r="H87" s="5" t="s">
        <v>452</v>
      </c>
      <c r="I87" s="6" t="s">
        <v>450</v>
      </c>
      <c r="J87" s="6"/>
      <c r="K87" s="6" t="s">
        <v>507</v>
      </c>
      <c r="L87" s="6"/>
      <c r="M87" s="6">
        <v>8</v>
      </c>
    </row>
    <row r="88" ht="40.7" customHeight="1" spans="1:13">
      <c r="A88" s="5"/>
      <c r="B88" s="5"/>
      <c r="C88" s="5"/>
      <c r="D88" s="10"/>
      <c r="E88" s="5"/>
      <c r="F88" s="5" t="s">
        <v>418</v>
      </c>
      <c r="G88" s="5" t="s">
        <v>437</v>
      </c>
      <c r="H88" s="5" t="s">
        <v>508</v>
      </c>
      <c r="I88" s="6" t="s">
        <v>450</v>
      </c>
      <c r="J88" s="6"/>
      <c r="K88" s="6" t="s">
        <v>509</v>
      </c>
      <c r="L88" s="6"/>
      <c r="M88" s="6">
        <v>7</v>
      </c>
    </row>
    <row r="89" ht="34.15" customHeight="1" spans="1:13">
      <c r="A89" s="5"/>
      <c r="B89" s="5"/>
      <c r="C89" s="5"/>
      <c r="D89" s="10"/>
      <c r="E89" s="5"/>
      <c r="F89" s="5" t="s">
        <v>418</v>
      </c>
      <c r="G89" s="5" t="s">
        <v>419</v>
      </c>
      <c r="H89" s="5" t="s">
        <v>460</v>
      </c>
      <c r="I89" s="6" t="s">
        <v>421</v>
      </c>
      <c r="J89" s="6" t="s">
        <v>422</v>
      </c>
      <c r="K89" s="6" t="s">
        <v>461</v>
      </c>
      <c r="L89" s="6" t="s">
        <v>462</v>
      </c>
      <c r="M89" s="6">
        <v>8</v>
      </c>
    </row>
    <row r="90" ht="34.15" customHeight="1" spans="1:13">
      <c r="A90" s="5"/>
      <c r="B90" s="5"/>
      <c r="C90" s="5"/>
      <c r="D90" s="10"/>
      <c r="E90" s="5"/>
      <c r="F90" s="5" t="s">
        <v>432</v>
      </c>
      <c r="G90" s="5" t="s">
        <v>470</v>
      </c>
      <c r="H90" s="5" t="s">
        <v>464</v>
      </c>
      <c r="I90" s="6" t="s">
        <v>450</v>
      </c>
      <c r="J90" s="6"/>
      <c r="K90" s="6" t="s">
        <v>464</v>
      </c>
      <c r="L90" s="6"/>
      <c r="M90" s="6"/>
    </row>
    <row r="91" ht="40.7" customHeight="1" spans="1:13">
      <c r="A91" s="5"/>
      <c r="B91" s="5"/>
      <c r="C91" s="5"/>
      <c r="D91" s="10"/>
      <c r="E91" s="5"/>
      <c r="F91" s="5" t="s">
        <v>432</v>
      </c>
      <c r="G91" s="5" t="s">
        <v>465</v>
      </c>
      <c r="H91" s="5" t="s">
        <v>510</v>
      </c>
      <c r="I91" s="6" t="s">
        <v>450</v>
      </c>
      <c r="J91" s="6"/>
      <c r="K91" s="6" t="s">
        <v>511</v>
      </c>
      <c r="L91" s="6"/>
      <c r="M91" s="6">
        <v>15</v>
      </c>
    </row>
    <row r="92" ht="34.15" customHeight="1" spans="1:13">
      <c r="A92" s="5"/>
      <c r="B92" s="5"/>
      <c r="C92" s="5"/>
      <c r="D92" s="10"/>
      <c r="E92" s="5"/>
      <c r="F92" s="5" t="s">
        <v>432</v>
      </c>
      <c r="G92" s="5" t="s">
        <v>463</v>
      </c>
      <c r="H92" s="5" t="s">
        <v>464</v>
      </c>
      <c r="I92" s="6" t="s">
        <v>450</v>
      </c>
      <c r="J92" s="6"/>
      <c r="K92" s="6" t="s">
        <v>464</v>
      </c>
      <c r="L92" s="6"/>
      <c r="M92" s="6"/>
    </row>
    <row r="93" ht="34.15" customHeight="1" spans="1:13">
      <c r="A93" s="5"/>
      <c r="B93" s="5"/>
      <c r="C93" s="5"/>
      <c r="D93" s="10"/>
      <c r="E93" s="5"/>
      <c r="F93" s="5" t="s">
        <v>432</v>
      </c>
      <c r="G93" s="5" t="s">
        <v>467</v>
      </c>
      <c r="H93" s="5" t="s">
        <v>512</v>
      </c>
      <c r="I93" s="6" t="s">
        <v>450</v>
      </c>
      <c r="J93" s="6"/>
      <c r="K93" s="6" t="s">
        <v>513</v>
      </c>
      <c r="L93" s="6"/>
      <c r="M93" s="6">
        <v>15</v>
      </c>
    </row>
    <row r="94" ht="34.15" customHeight="1" spans="1:13">
      <c r="A94" s="5"/>
      <c r="B94" s="5"/>
      <c r="C94" s="5"/>
      <c r="D94" s="10"/>
      <c r="E94" s="5"/>
      <c r="F94" s="5" t="s">
        <v>471</v>
      </c>
      <c r="G94" s="5" t="s">
        <v>472</v>
      </c>
      <c r="H94" s="5" t="s">
        <v>514</v>
      </c>
      <c r="I94" s="6" t="s">
        <v>421</v>
      </c>
      <c r="J94" s="6" t="s">
        <v>422</v>
      </c>
      <c r="K94" s="6" t="s">
        <v>475</v>
      </c>
      <c r="L94" s="6" t="s">
        <v>424</v>
      </c>
      <c r="M94" s="6">
        <v>10</v>
      </c>
    </row>
    <row r="95" ht="34.15" customHeight="1" spans="1:13">
      <c r="A95" s="4" t="s">
        <v>300</v>
      </c>
      <c r="B95" s="7"/>
      <c r="C95" s="4"/>
      <c r="D95" s="11">
        <v>1454.594704</v>
      </c>
      <c r="E95" s="4"/>
      <c r="F95" s="4"/>
      <c r="G95" s="4"/>
      <c r="H95" s="4"/>
      <c r="I95" s="4"/>
      <c r="J95" s="4"/>
      <c r="K95" s="4"/>
      <c r="L95" s="4"/>
      <c r="M95" s="4"/>
    </row>
  </sheetData>
  <autoFilter ref="A4:M95">
    <extLst/>
  </autoFilter>
  <mergeCells count="77">
    <mergeCell ref="A2:M2"/>
    <mergeCell ref="A3:J3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65"/>
    <mergeCell ref="A66:A78"/>
    <mergeCell ref="A79:A9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65"/>
    <mergeCell ref="B66:B78"/>
    <mergeCell ref="B79:B9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65"/>
    <mergeCell ref="C66:C78"/>
    <mergeCell ref="C79:C9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65"/>
    <mergeCell ref="D66:D78"/>
    <mergeCell ref="D79:D94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65"/>
    <mergeCell ref="E66:E78"/>
    <mergeCell ref="E79:E9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"/>
    </sheetView>
  </sheetViews>
  <sheetFormatPr defaultColWidth="10" defaultRowHeight="13.5" outlineLevelRow="5" outlineLevelCol="4"/>
  <cols>
    <col min="1" max="1" width="20.5166666666667" customWidth="1"/>
    <col min="2" max="2" width="41.0333333333333" customWidth="1"/>
    <col min="3" max="4" width="30.775" customWidth="1"/>
    <col min="5" max="5" width="20.5166666666667" customWidth="1"/>
    <col min="6" max="6" width="9.76666666666667" customWidth="1"/>
  </cols>
  <sheetData>
    <row r="1" ht="22.75" customHeight="1" spans="1:5">
      <c r="A1" s="1" t="s">
        <v>32</v>
      </c>
      <c r="B1" s="1"/>
      <c r="C1" s="1"/>
      <c r="D1" s="1"/>
      <c r="E1" s="1" t="s">
        <v>95</v>
      </c>
    </row>
    <row r="2" ht="56.95" customHeight="1" spans="1:5">
      <c r="A2" s="2" t="s">
        <v>515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3" t="s">
        <v>43</v>
      </c>
    </row>
    <row r="4" ht="56.95" customHeight="1" spans="1:5">
      <c r="A4" s="4" t="s">
        <v>97</v>
      </c>
      <c r="B4" s="4" t="s">
        <v>98</v>
      </c>
      <c r="C4" s="4" t="s">
        <v>516</v>
      </c>
      <c r="D4" s="4" t="s">
        <v>517</v>
      </c>
      <c r="E4" s="4" t="s">
        <v>518</v>
      </c>
    </row>
    <row r="5" ht="34.15" customHeight="1" spans="1:5">
      <c r="A5" s="5"/>
      <c r="B5" s="15"/>
      <c r="C5" s="15"/>
      <c r="D5" s="15"/>
      <c r="E5" s="10"/>
    </row>
    <row r="6" ht="34.15" customHeight="1" spans="1:5">
      <c r="A6" s="16"/>
      <c r="B6" s="4" t="s">
        <v>300</v>
      </c>
      <c r="C6" s="16"/>
      <c r="D6" s="16"/>
      <c r="E6" s="11"/>
    </row>
  </sheetData>
  <mergeCells count="2">
    <mergeCell ref="A2:E2"/>
    <mergeCell ref="A3:D3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20.5166666666667" customWidth="1"/>
    <col min="2" max="2" width="30.775" customWidth="1"/>
    <col min="3" max="18" width="20.5166666666667" customWidth="1"/>
    <col min="19" max="19" width="9.76666666666667" customWidth="1"/>
  </cols>
  <sheetData>
    <row r="1" ht="22.75" customHeight="1" spans="1:18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95</v>
      </c>
    </row>
    <row r="2" ht="56.95" customHeight="1" spans="1:18">
      <c r="A2" s="2" t="s">
        <v>519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3" t="s">
        <v>43</v>
      </c>
    </row>
    <row r="4" ht="28.45" customHeight="1" spans="1:18">
      <c r="A4" s="4" t="s">
        <v>97</v>
      </c>
      <c r="B4" s="4" t="s">
        <v>98</v>
      </c>
      <c r="C4" s="4" t="s">
        <v>288</v>
      </c>
      <c r="D4" s="4" t="s">
        <v>520</v>
      </c>
      <c r="E4" s="4" t="s">
        <v>521</v>
      </c>
      <c r="F4" s="4" t="s">
        <v>522</v>
      </c>
      <c r="G4" s="4"/>
      <c r="H4" s="4"/>
      <c r="I4" s="4" t="s">
        <v>523</v>
      </c>
      <c r="J4" s="4"/>
      <c r="K4" s="4"/>
      <c r="L4" s="4"/>
      <c r="M4" s="4"/>
      <c r="N4" s="4"/>
      <c r="O4" s="4"/>
      <c r="P4" s="4"/>
      <c r="Q4" s="4"/>
      <c r="R4" s="4"/>
    </row>
    <row r="5" ht="28.45" customHeight="1" spans="1:18">
      <c r="A5" s="4"/>
      <c r="B5" s="4"/>
      <c r="C5" s="4"/>
      <c r="D5" s="4"/>
      <c r="E5" s="4"/>
      <c r="F5" s="4" t="s">
        <v>524</v>
      </c>
      <c r="G5" s="4" t="s">
        <v>525</v>
      </c>
      <c r="H5" s="4" t="s">
        <v>526</v>
      </c>
      <c r="I5" s="4" t="s">
        <v>99</v>
      </c>
      <c r="J5" s="4" t="s">
        <v>102</v>
      </c>
      <c r="K5" s="4" t="s">
        <v>103</v>
      </c>
      <c r="L5" s="4" t="s">
        <v>104</v>
      </c>
      <c r="M5" s="4" t="s">
        <v>105</v>
      </c>
      <c r="N5" s="4" t="s">
        <v>106</v>
      </c>
      <c r="O5" s="4" t="s">
        <v>107</v>
      </c>
      <c r="P5" s="4" t="s">
        <v>108</v>
      </c>
      <c r="Q5" s="4" t="s">
        <v>109</v>
      </c>
      <c r="R5" s="4" t="s">
        <v>110</v>
      </c>
    </row>
    <row r="6" ht="34.15" customHeight="1" spans="1:18">
      <c r="A6" s="5"/>
      <c r="B6" s="15"/>
      <c r="C6" s="15"/>
      <c r="D6" s="15"/>
      <c r="E6" s="15"/>
      <c r="F6" s="9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</row>
    <row r="7" ht="34.15" customHeight="1" spans="1:18">
      <c r="A7" s="16"/>
      <c r="B7" s="4" t="s">
        <v>300</v>
      </c>
      <c r="C7" s="16"/>
      <c r="D7" s="16"/>
      <c r="E7" s="16"/>
      <c r="F7" s="12"/>
      <c r="G7" s="17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</sheetData>
  <mergeCells count="9">
    <mergeCell ref="A2:R2"/>
    <mergeCell ref="A3:L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15.3833333333333" customWidth="1"/>
    <col min="2" max="2" width="30.775" customWidth="1"/>
    <col min="3" max="4" width="20.5166666666667" customWidth="1"/>
    <col min="5" max="5" width="15.3833333333333" customWidth="1"/>
    <col min="6" max="18" width="20.5166666666667" customWidth="1"/>
    <col min="19" max="19" width="9.76666666666667" customWidth="1"/>
  </cols>
  <sheetData>
    <row r="1" ht="22.75" customHeight="1" spans="1:18">
      <c r="A1" s="1" t="s">
        <v>36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95</v>
      </c>
    </row>
    <row r="2" ht="56.95" customHeight="1" spans="1:18">
      <c r="A2" s="2" t="s">
        <v>527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3" t="s">
        <v>43</v>
      </c>
    </row>
    <row r="4" ht="28.45" customHeight="1" spans="1:18">
      <c r="A4" s="4" t="s">
        <v>97</v>
      </c>
      <c r="B4" s="4" t="s">
        <v>98</v>
      </c>
      <c r="C4" s="4" t="s">
        <v>287</v>
      </c>
      <c r="D4" s="4" t="s">
        <v>288</v>
      </c>
      <c r="E4" s="4" t="s">
        <v>528</v>
      </c>
      <c r="F4" s="4" t="s">
        <v>529</v>
      </c>
      <c r="G4" s="4"/>
      <c r="H4" s="4"/>
      <c r="I4" s="4" t="s">
        <v>523</v>
      </c>
      <c r="J4" s="4"/>
      <c r="K4" s="4"/>
      <c r="L4" s="4"/>
      <c r="M4" s="4"/>
      <c r="N4" s="4"/>
      <c r="O4" s="4"/>
      <c r="P4" s="4"/>
      <c r="Q4" s="4"/>
      <c r="R4" s="4"/>
    </row>
    <row r="5" ht="28.45" customHeight="1" spans="1:18">
      <c r="A5" s="4"/>
      <c r="B5" s="4"/>
      <c r="C5" s="4"/>
      <c r="D5" s="4"/>
      <c r="E5" s="4"/>
      <c r="F5" s="4" t="s">
        <v>530</v>
      </c>
      <c r="G5" s="4" t="s">
        <v>525</v>
      </c>
      <c r="H5" s="4" t="s">
        <v>531</v>
      </c>
      <c r="I5" s="4" t="s">
        <v>99</v>
      </c>
      <c r="J5" s="4" t="s">
        <v>102</v>
      </c>
      <c r="K5" s="4" t="s">
        <v>103</v>
      </c>
      <c r="L5" s="4" t="s">
        <v>104</v>
      </c>
      <c r="M5" s="4" t="s">
        <v>105</v>
      </c>
      <c r="N5" s="4" t="s">
        <v>106</v>
      </c>
      <c r="O5" s="4" t="s">
        <v>107</v>
      </c>
      <c r="P5" s="4" t="s">
        <v>108</v>
      </c>
      <c r="Q5" s="4" t="s">
        <v>109</v>
      </c>
      <c r="R5" s="4" t="s">
        <v>110</v>
      </c>
    </row>
    <row r="6" ht="36.15" customHeight="1" spans="1:18">
      <c r="A6" s="6"/>
      <c r="B6" s="5"/>
      <c r="C6" s="5"/>
      <c r="D6" s="5"/>
      <c r="E6" s="5"/>
      <c r="F6" s="9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</row>
    <row r="7" ht="34.15" customHeight="1" spans="1:18">
      <c r="A7" s="4"/>
      <c r="B7" s="4" t="s">
        <v>300</v>
      </c>
      <c r="C7" s="4"/>
      <c r="D7" s="4"/>
      <c r="E7" s="4"/>
      <c r="F7" s="12"/>
      <c r="G7" s="4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2" workbookViewId="0">
      <selection activeCell="D10" sqref="D10"/>
    </sheetView>
  </sheetViews>
  <sheetFormatPr defaultColWidth="10" defaultRowHeight="13.5" outlineLevelCol="3"/>
  <cols>
    <col min="1" max="1" width="51.2916666666667" customWidth="1"/>
    <col min="2" max="2" width="30.775" customWidth="1"/>
    <col min="3" max="3" width="51.2916666666667" customWidth="1"/>
    <col min="4" max="4" width="30.775" customWidth="1"/>
    <col min="5" max="5" width="9.76666666666667" customWidth="1"/>
  </cols>
  <sheetData>
    <row r="1" ht="22.75" customHeight="1" spans="1:4">
      <c r="A1" s="32" t="s">
        <v>2</v>
      </c>
      <c r="B1" s="32"/>
      <c r="C1" s="32"/>
      <c r="D1" s="32"/>
    </row>
    <row r="2" ht="56.95" customHeight="1" spans="1:4">
      <c r="A2" s="2" t="s">
        <v>42</v>
      </c>
      <c r="B2" s="2"/>
      <c r="C2" s="2"/>
      <c r="D2" s="2"/>
    </row>
    <row r="3" ht="22.75" customHeight="1" spans="1:4">
      <c r="A3" s="1"/>
      <c r="B3" s="1"/>
      <c r="C3" s="1"/>
      <c r="D3" s="18" t="s">
        <v>43</v>
      </c>
    </row>
    <row r="4" ht="56.95" customHeight="1" spans="1:4">
      <c r="A4" s="4" t="s">
        <v>44</v>
      </c>
      <c r="B4" s="4"/>
      <c r="C4" s="4" t="s">
        <v>45</v>
      </c>
      <c r="D4" s="4"/>
    </row>
    <row r="5" ht="34.15" customHeight="1" spans="1:4">
      <c r="A5" s="4" t="s">
        <v>46</v>
      </c>
      <c r="B5" s="4" t="s">
        <v>47</v>
      </c>
      <c r="C5" s="4" t="s">
        <v>46</v>
      </c>
      <c r="D5" s="23" t="s">
        <v>47</v>
      </c>
    </row>
    <row r="6" ht="34.15" customHeight="1" spans="1:4">
      <c r="A6" s="15" t="s">
        <v>48</v>
      </c>
      <c r="B6" s="10">
        <v>1583.344104</v>
      </c>
      <c r="C6" s="15" t="s">
        <v>49</v>
      </c>
      <c r="D6" s="10">
        <v>871.769</v>
      </c>
    </row>
    <row r="7" ht="34.15" customHeight="1" spans="1:4">
      <c r="A7" s="15" t="s">
        <v>50</v>
      </c>
      <c r="B7" s="10"/>
      <c r="C7" s="15" t="s">
        <v>51</v>
      </c>
      <c r="D7" s="10"/>
    </row>
    <row r="8" ht="34.15" customHeight="1" spans="1:4">
      <c r="A8" s="15" t="s">
        <v>52</v>
      </c>
      <c r="B8" s="10"/>
      <c r="C8" s="15" t="s">
        <v>53</v>
      </c>
      <c r="D8" s="10"/>
    </row>
    <row r="9" ht="34.15" customHeight="1" spans="1:4">
      <c r="A9" s="15" t="s">
        <v>54</v>
      </c>
      <c r="B9" s="10"/>
      <c r="C9" s="15" t="s">
        <v>55</v>
      </c>
      <c r="D9" s="10"/>
    </row>
    <row r="10" ht="34.15" customHeight="1" spans="1:4">
      <c r="A10" s="15" t="s">
        <v>56</v>
      </c>
      <c r="B10" s="10"/>
      <c r="C10" s="15" t="s">
        <v>57</v>
      </c>
      <c r="D10" s="10"/>
    </row>
    <row r="11" ht="34.15" customHeight="1" spans="1:4">
      <c r="A11" s="15" t="s">
        <v>58</v>
      </c>
      <c r="B11" s="10"/>
      <c r="C11" s="15" t="s">
        <v>59</v>
      </c>
      <c r="D11" s="10"/>
    </row>
    <row r="12" ht="34.15" customHeight="1" spans="1:4">
      <c r="A12" s="15" t="s">
        <v>60</v>
      </c>
      <c r="B12" s="10"/>
      <c r="C12" s="15" t="s">
        <v>61</v>
      </c>
      <c r="D12" s="10"/>
    </row>
    <row r="13" ht="34.15" customHeight="1" spans="1:4">
      <c r="A13" s="15" t="s">
        <v>62</v>
      </c>
      <c r="B13" s="10"/>
      <c r="C13" s="15" t="s">
        <v>63</v>
      </c>
      <c r="D13" s="10">
        <v>196.439351</v>
      </c>
    </row>
    <row r="14" ht="34.15" customHeight="1" spans="1:4">
      <c r="A14" s="15" t="s">
        <v>64</v>
      </c>
      <c r="B14" s="10"/>
      <c r="C14" s="15" t="s">
        <v>65</v>
      </c>
      <c r="D14" s="10"/>
    </row>
    <row r="15" ht="34.15" customHeight="1" spans="1:4">
      <c r="A15" s="15"/>
      <c r="B15" s="10"/>
      <c r="C15" s="15" t="s">
        <v>66</v>
      </c>
      <c r="D15" s="10">
        <v>41.769323</v>
      </c>
    </row>
    <row r="16" ht="34.15" customHeight="1" spans="1:4">
      <c r="A16" s="15"/>
      <c r="B16" s="10"/>
      <c r="C16" s="15" t="s">
        <v>67</v>
      </c>
      <c r="D16" s="10"/>
    </row>
    <row r="17" ht="34.15" customHeight="1" spans="1:4">
      <c r="A17" s="15"/>
      <c r="B17" s="21"/>
      <c r="C17" s="15" t="s">
        <v>68</v>
      </c>
      <c r="D17" s="10"/>
    </row>
    <row r="18" ht="34.15" customHeight="1" spans="1:4">
      <c r="A18" s="15"/>
      <c r="B18" s="21"/>
      <c r="C18" s="15" t="s">
        <v>69</v>
      </c>
      <c r="D18" s="10">
        <v>418.41</v>
      </c>
    </row>
    <row r="19" ht="34.15" customHeight="1" spans="1:4">
      <c r="A19" s="15"/>
      <c r="B19" s="21"/>
      <c r="C19" s="15" t="s">
        <v>70</v>
      </c>
      <c r="D19" s="10"/>
    </row>
    <row r="20" ht="34.15" customHeight="1" spans="1:4">
      <c r="A20" s="15"/>
      <c r="B20" s="21"/>
      <c r="C20" s="15" t="s">
        <v>71</v>
      </c>
      <c r="D20" s="10"/>
    </row>
    <row r="21" ht="34.15" customHeight="1" spans="1:4">
      <c r="A21" s="15"/>
      <c r="B21" s="10"/>
      <c r="C21" s="15" t="s">
        <v>72</v>
      </c>
      <c r="D21" s="10"/>
    </row>
    <row r="22" ht="34.15" customHeight="1" spans="1:4">
      <c r="A22" s="15"/>
      <c r="B22" s="21"/>
      <c r="C22" s="15" t="s">
        <v>73</v>
      </c>
      <c r="D22" s="10"/>
    </row>
    <row r="23" ht="34.15" customHeight="1" spans="1:4">
      <c r="A23" s="15"/>
      <c r="B23" s="21"/>
      <c r="C23" s="15" t="s">
        <v>74</v>
      </c>
      <c r="D23" s="10"/>
    </row>
    <row r="24" ht="34.15" customHeight="1" spans="1:4">
      <c r="A24" s="15"/>
      <c r="B24" s="21"/>
      <c r="C24" s="15" t="s">
        <v>75</v>
      </c>
      <c r="D24" s="10"/>
    </row>
    <row r="25" ht="34.15" customHeight="1" spans="1:4">
      <c r="A25" s="15"/>
      <c r="B25" s="21"/>
      <c r="C25" s="15" t="s">
        <v>76</v>
      </c>
      <c r="D25" s="10">
        <v>54.95643</v>
      </c>
    </row>
    <row r="26" ht="34.15" customHeight="1" spans="1:4">
      <c r="A26" s="15"/>
      <c r="B26" s="21"/>
      <c r="C26" s="15" t="s">
        <v>77</v>
      </c>
      <c r="D26" s="10"/>
    </row>
    <row r="27" ht="34.15" customHeight="1" spans="1:4">
      <c r="A27" s="15"/>
      <c r="B27" s="21"/>
      <c r="C27" s="15" t="s">
        <v>78</v>
      </c>
      <c r="D27" s="10"/>
    </row>
    <row r="28" ht="34.15" customHeight="1" spans="1:4">
      <c r="A28" s="15"/>
      <c r="B28" s="21"/>
      <c r="C28" s="15" t="s">
        <v>79</v>
      </c>
      <c r="D28" s="10"/>
    </row>
    <row r="29" ht="34.15" customHeight="1" spans="1:4">
      <c r="A29" s="15"/>
      <c r="B29" s="21"/>
      <c r="C29" s="15" t="s">
        <v>80</v>
      </c>
      <c r="D29" s="10"/>
    </row>
    <row r="30" ht="34.15" customHeight="1" spans="1:4">
      <c r="A30" s="15"/>
      <c r="B30" s="21"/>
      <c r="C30" s="15" t="s">
        <v>81</v>
      </c>
      <c r="D30" s="10"/>
    </row>
    <row r="31" ht="34.15" customHeight="1" spans="1:4">
      <c r="A31" s="15"/>
      <c r="B31" s="21"/>
      <c r="C31" s="15" t="s">
        <v>82</v>
      </c>
      <c r="D31" s="10"/>
    </row>
    <row r="32" ht="34.15" customHeight="1" spans="1:4">
      <c r="A32" s="15"/>
      <c r="B32" s="21"/>
      <c r="C32" s="15" t="s">
        <v>83</v>
      </c>
      <c r="D32" s="10"/>
    </row>
    <row r="33" ht="34.15" customHeight="1" spans="1:4">
      <c r="A33" s="15"/>
      <c r="B33" s="21"/>
      <c r="C33" s="15" t="s">
        <v>84</v>
      </c>
      <c r="D33" s="10"/>
    </row>
    <row r="34" ht="34.15" customHeight="1" spans="1:4">
      <c r="A34" s="15"/>
      <c r="B34" s="21"/>
      <c r="C34" s="15" t="s">
        <v>85</v>
      </c>
      <c r="D34" s="10"/>
    </row>
    <row r="35" ht="34.15" customHeight="1" spans="1:4">
      <c r="A35" s="15"/>
      <c r="B35" s="21"/>
      <c r="C35" s="15" t="s">
        <v>86</v>
      </c>
      <c r="D35" s="10"/>
    </row>
    <row r="36" ht="34.15" customHeight="1" spans="1:4">
      <c r="A36" s="15"/>
      <c r="B36" s="21"/>
      <c r="C36" s="15" t="s">
        <v>87</v>
      </c>
      <c r="D36" s="10"/>
    </row>
    <row r="37" ht="34.15" customHeight="1" spans="1:4">
      <c r="A37" s="4" t="s">
        <v>88</v>
      </c>
      <c r="B37" s="11">
        <v>1583.344104</v>
      </c>
      <c r="C37" s="4" t="s">
        <v>89</v>
      </c>
      <c r="D37" s="11">
        <f>SUM(D6:D36)</f>
        <v>1583.344104</v>
      </c>
    </row>
    <row r="38" ht="34.15" customHeight="1" spans="1:4">
      <c r="A38" s="6" t="s">
        <v>90</v>
      </c>
      <c r="B38" s="10"/>
      <c r="C38" s="6" t="s">
        <v>91</v>
      </c>
      <c r="D38" s="35"/>
    </row>
    <row r="39" ht="34.15" customHeight="1" spans="1:4">
      <c r="A39" s="4" t="s">
        <v>92</v>
      </c>
      <c r="B39" s="11">
        <v>1583.344104</v>
      </c>
      <c r="C39" s="4" t="s">
        <v>93</v>
      </c>
      <c r="D39" s="11">
        <v>1583.344104</v>
      </c>
    </row>
    <row r="40" ht="22.75" customHeight="1" spans="1:4">
      <c r="A40" s="1" t="s">
        <v>94</v>
      </c>
      <c r="B40" s="1"/>
      <c r="C40" s="1"/>
      <c r="D40" s="1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1" sqref="A1"/>
    </sheetView>
  </sheetViews>
  <sheetFormatPr defaultColWidth="10" defaultRowHeight="13.5" outlineLevelRow="6"/>
  <cols>
    <col min="1" max="8" width="20.5166666666667" customWidth="1"/>
    <col min="9" max="10" width="19.4916666666667" customWidth="1"/>
    <col min="11" max="20" width="16.925" customWidth="1"/>
    <col min="21" max="21" width="9.76666666666667" customWidth="1"/>
  </cols>
  <sheetData>
    <row r="1" ht="22.75" customHeight="1" spans="1:20">
      <c r="A1" s="1" t="s">
        <v>38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95</v>
      </c>
    </row>
    <row r="2" ht="56.95" customHeight="1" spans="1:20">
      <c r="A2" s="2" t="s">
        <v>532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75" customHeight="1" spans="1:2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3"/>
      <c r="T3" s="14" t="s">
        <v>43</v>
      </c>
    </row>
    <row r="4" ht="28.45" customHeight="1" spans="1:20">
      <c r="A4" s="4" t="s">
        <v>97</v>
      </c>
      <c r="B4" s="4" t="s">
        <v>98</v>
      </c>
      <c r="C4" s="4" t="s">
        <v>287</v>
      </c>
      <c r="D4" s="4" t="s">
        <v>288</v>
      </c>
      <c r="E4" s="4" t="s">
        <v>533</v>
      </c>
      <c r="F4" s="4"/>
      <c r="G4" s="4"/>
      <c r="H4" s="4" t="s">
        <v>529</v>
      </c>
      <c r="I4" s="4"/>
      <c r="J4" s="4"/>
      <c r="K4" s="4" t="s">
        <v>523</v>
      </c>
      <c r="L4" s="4"/>
      <c r="M4" s="4"/>
      <c r="N4" s="4"/>
      <c r="O4" s="4"/>
      <c r="P4" s="4"/>
      <c r="Q4" s="4"/>
      <c r="R4" s="4"/>
      <c r="S4" s="4"/>
      <c r="T4" s="4"/>
    </row>
    <row r="5" ht="28.6" customHeight="1" spans="1:20">
      <c r="A5" s="4"/>
      <c r="B5" s="4"/>
      <c r="C5" s="4"/>
      <c r="D5" s="4"/>
      <c r="E5" s="4" t="s">
        <v>534</v>
      </c>
      <c r="F5" s="4" t="s">
        <v>535</v>
      </c>
      <c r="G5" s="4" t="s">
        <v>536</v>
      </c>
      <c r="H5" s="4" t="s">
        <v>537</v>
      </c>
      <c r="I5" s="4" t="s">
        <v>538</v>
      </c>
      <c r="J5" s="4" t="s">
        <v>539</v>
      </c>
      <c r="K5" s="4" t="s">
        <v>99</v>
      </c>
      <c r="L5" s="4" t="s">
        <v>102</v>
      </c>
      <c r="M5" s="4" t="s">
        <v>103</v>
      </c>
      <c r="N5" s="4" t="s">
        <v>104</v>
      </c>
      <c r="O5" s="4" t="s">
        <v>105</v>
      </c>
      <c r="P5" s="4" t="s">
        <v>106</v>
      </c>
      <c r="Q5" s="4" t="s">
        <v>107</v>
      </c>
      <c r="R5" s="4" t="s">
        <v>108</v>
      </c>
      <c r="S5" s="4" t="s">
        <v>109</v>
      </c>
      <c r="T5" s="4" t="s">
        <v>110</v>
      </c>
    </row>
    <row r="6" ht="34.15" customHeight="1" spans="1:20">
      <c r="A6" s="5"/>
      <c r="B6" s="5"/>
      <c r="C6" s="5"/>
      <c r="D6" s="5"/>
      <c r="E6" s="5"/>
      <c r="F6" s="5"/>
      <c r="G6" s="5"/>
      <c r="H6" s="5"/>
      <c r="I6" s="9"/>
      <c r="J6" s="10"/>
      <c r="K6" s="11"/>
      <c r="L6" s="10"/>
      <c r="M6" s="10"/>
      <c r="N6" s="10"/>
      <c r="O6" s="10"/>
      <c r="P6" s="10"/>
      <c r="Q6" s="10"/>
      <c r="R6" s="10"/>
      <c r="S6" s="10"/>
      <c r="T6" s="10"/>
    </row>
    <row r="7" ht="34.15" customHeight="1" spans="1:20">
      <c r="A7" s="4"/>
      <c r="B7" s="4" t="s">
        <v>300</v>
      </c>
      <c r="C7" s="4"/>
      <c r="D7" s="4"/>
      <c r="E7" s="4"/>
      <c r="F7" s="4"/>
      <c r="G7" s="4"/>
      <c r="H7" s="4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</sheetData>
  <mergeCells count="9">
    <mergeCell ref="A2:T2"/>
    <mergeCell ref="A3:R3"/>
    <mergeCell ref="E4:G4"/>
    <mergeCell ref="H4:J4"/>
    <mergeCell ref="K4:T4"/>
    <mergeCell ref="A4:A5"/>
    <mergeCell ref="B4:B5"/>
    <mergeCell ref="C4:C5"/>
    <mergeCell ref="D4:D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A1"/>
    </sheetView>
  </sheetViews>
  <sheetFormatPr defaultColWidth="10" defaultRowHeight="13.5" outlineLevelRow="6"/>
  <cols>
    <col min="1" max="1" width="17.95" customWidth="1"/>
    <col min="2" max="2" width="30.775" customWidth="1"/>
    <col min="3" max="3" width="15.3833333333333" customWidth="1"/>
    <col min="4" max="4" width="11.4" customWidth="1"/>
    <col min="5" max="6" width="15.3833333333333" customWidth="1"/>
    <col min="7" max="7" width="17.95" customWidth="1"/>
    <col min="8" max="8" width="13.975" customWidth="1"/>
    <col min="9" max="12" width="14.3583333333333" customWidth="1"/>
    <col min="13" max="13" width="9.76666666666667" customWidth="1"/>
  </cols>
  <sheetData>
    <row r="1" ht="22.75" customHeight="1" spans="1:12">
      <c r="A1" s="1" t="s">
        <v>40</v>
      </c>
      <c r="B1" s="1"/>
      <c r="C1" s="1"/>
      <c r="E1" s="1"/>
      <c r="F1" s="1"/>
      <c r="G1" s="1"/>
      <c r="H1" s="1"/>
      <c r="J1" s="1"/>
      <c r="L1" s="1"/>
    </row>
    <row r="2" ht="56.95" customHeight="1" spans="1:12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2.75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</row>
    <row r="4" ht="28.45" customHeight="1" spans="1:12">
      <c r="A4" s="4" t="s">
        <v>97</v>
      </c>
      <c r="B4" s="4" t="s">
        <v>98</v>
      </c>
      <c r="C4" s="4" t="s">
        <v>540</v>
      </c>
      <c r="D4" s="4" t="s">
        <v>541</v>
      </c>
      <c r="E4" s="4"/>
      <c r="F4" s="4"/>
      <c r="G4" s="4"/>
      <c r="H4" s="4" t="s">
        <v>542</v>
      </c>
      <c r="I4" s="4"/>
      <c r="J4" s="4"/>
      <c r="K4" s="4"/>
      <c r="L4" s="4"/>
    </row>
    <row r="5" ht="28.45" customHeight="1" spans="1:12">
      <c r="A5" s="4"/>
      <c r="B5" s="4"/>
      <c r="C5" s="4"/>
      <c r="D5" s="4" t="s">
        <v>99</v>
      </c>
      <c r="E5" s="4" t="s">
        <v>543</v>
      </c>
      <c r="F5" s="4" t="s">
        <v>544</v>
      </c>
      <c r="G5" s="4" t="s">
        <v>545</v>
      </c>
      <c r="H5" s="4" t="s">
        <v>99</v>
      </c>
      <c r="I5" s="4" t="s">
        <v>546</v>
      </c>
      <c r="J5" s="4" t="s">
        <v>547</v>
      </c>
      <c r="K5" s="4" t="s">
        <v>548</v>
      </c>
      <c r="L5" s="4" t="s">
        <v>549</v>
      </c>
    </row>
    <row r="6" ht="34.15" customHeight="1" spans="1:12">
      <c r="A6" s="5" t="s">
        <v>279</v>
      </c>
      <c r="B6" s="5" t="s">
        <v>280</v>
      </c>
      <c r="C6" s="6" t="s">
        <v>550</v>
      </c>
      <c r="D6" s="4">
        <v>66</v>
      </c>
      <c r="E6" s="6">
        <v>24</v>
      </c>
      <c r="F6" s="6">
        <v>42</v>
      </c>
      <c r="G6" s="6"/>
      <c r="H6" s="4">
        <v>99</v>
      </c>
      <c r="I6" s="6">
        <v>58</v>
      </c>
      <c r="J6" s="6"/>
      <c r="K6" s="6">
        <v>34</v>
      </c>
      <c r="L6" s="6">
        <v>7</v>
      </c>
    </row>
    <row r="7" ht="34.15" customHeight="1" spans="1:12">
      <c r="A7" s="4" t="s">
        <v>99</v>
      </c>
      <c r="B7" s="4"/>
      <c r="C7" s="7"/>
      <c r="D7" s="4">
        <v>66</v>
      </c>
      <c r="E7" s="4">
        <v>24</v>
      </c>
      <c r="F7" s="4">
        <v>42</v>
      </c>
      <c r="G7" s="4"/>
      <c r="H7" s="4">
        <v>99</v>
      </c>
      <c r="I7" s="4">
        <v>58</v>
      </c>
      <c r="J7" s="4"/>
      <c r="K7" s="4">
        <v>34</v>
      </c>
      <c r="L7" s="4">
        <v>7</v>
      </c>
    </row>
  </sheetData>
  <mergeCells count="8">
    <mergeCell ref="A2:L2"/>
    <mergeCell ref="A3:K3"/>
    <mergeCell ref="D4:G4"/>
    <mergeCell ref="H4:L4"/>
    <mergeCell ref="A7:B7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7" sqref="C7"/>
    </sheetView>
  </sheetViews>
  <sheetFormatPr defaultColWidth="10" defaultRowHeight="13.5" outlineLevelRow="7"/>
  <cols>
    <col min="1" max="1" width="20.5166666666667" customWidth="1"/>
    <col min="2" max="2" width="51.2916666666667" customWidth="1"/>
    <col min="3" max="6" width="17.4416666666667" customWidth="1"/>
    <col min="7" max="7" width="17.95" customWidth="1"/>
    <col min="8" max="16" width="17.4416666666667" customWidth="1"/>
    <col min="17" max="18" width="19.4916666666667" customWidth="1"/>
    <col min="19" max="19" width="17.4416666666667" customWidth="1"/>
    <col min="20" max="20" width="9.7666666666666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95</v>
      </c>
    </row>
    <row r="2" ht="56.95" customHeight="1" spans="1:19">
      <c r="A2" s="2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3"/>
      <c r="R3" s="14" t="s">
        <v>43</v>
      </c>
      <c r="S3" s="14"/>
    </row>
    <row r="4" ht="28.45" customHeight="1" spans="1:19">
      <c r="A4" s="4" t="s">
        <v>97</v>
      </c>
      <c r="B4" s="4" t="s">
        <v>98</v>
      </c>
      <c r="C4" s="4" t="s">
        <v>99</v>
      </c>
      <c r="D4" s="4" t="s">
        <v>100</v>
      </c>
      <c r="E4" s="4"/>
      <c r="F4" s="4"/>
      <c r="G4" s="4"/>
      <c r="H4" s="4"/>
      <c r="I4" s="4"/>
      <c r="J4" s="4"/>
      <c r="K4" s="4"/>
      <c r="L4" s="4"/>
      <c r="M4" s="4"/>
      <c r="N4" s="4" t="s">
        <v>90</v>
      </c>
      <c r="O4" s="4"/>
      <c r="P4" s="4"/>
      <c r="Q4" s="4"/>
      <c r="R4" s="4"/>
      <c r="S4" s="4"/>
    </row>
    <row r="5" ht="28.6" customHeight="1" spans="1:19">
      <c r="A5" s="4"/>
      <c r="B5" s="4"/>
      <c r="C5" s="4"/>
      <c r="D5" s="4" t="s">
        <v>101</v>
      </c>
      <c r="E5" s="4" t="s">
        <v>102</v>
      </c>
      <c r="F5" s="4" t="s">
        <v>103</v>
      </c>
      <c r="G5" s="4" t="s">
        <v>104</v>
      </c>
      <c r="H5" s="4" t="s">
        <v>105</v>
      </c>
      <c r="I5" s="4" t="s">
        <v>106</v>
      </c>
      <c r="J5" s="4" t="s">
        <v>107</v>
      </c>
      <c r="K5" s="4" t="s">
        <v>108</v>
      </c>
      <c r="L5" s="4" t="s">
        <v>109</v>
      </c>
      <c r="M5" s="4" t="s">
        <v>110</v>
      </c>
      <c r="N5" s="4" t="s">
        <v>101</v>
      </c>
      <c r="O5" s="4" t="s">
        <v>102</v>
      </c>
      <c r="P5" s="4" t="s">
        <v>103</v>
      </c>
      <c r="Q5" s="4" t="s">
        <v>104</v>
      </c>
      <c r="R5" s="4" t="s">
        <v>105</v>
      </c>
      <c r="S5" s="4" t="s">
        <v>111</v>
      </c>
    </row>
    <row r="6" ht="34.15" customHeight="1" spans="1:19">
      <c r="A6" s="5" t="s">
        <v>112</v>
      </c>
      <c r="B6" s="5" t="s">
        <v>113</v>
      </c>
      <c r="C6" s="11">
        <v>1583.344104</v>
      </c>
      <c r="D6" s="11">
        <v>1583.344104</v>
      </c>
      <c r="E6" s="10">
        <v>1583.344104</v>
      </c>
      <c r="F6" s="10"/>
      <c r="G6" s="10"/>
      <c r="H6" s="10"/>
      <c r="I6" s="10"/>
      <c r="J6" s="10"/>
      <c r="K6" s="10"/>
      <c r="L6" s="10"/>
      <c r="M6" s="10"/>
      <c r="N6" s="29"/>
      <c r="O6" s="10"/>
      <c r="P6" s="10"/>
      <c r="Q6" s="10"/>
      <c r="R6" s="10"/>
      <c r="S6" s="10"/>
    </row>
    <row r="7" ht="34.15" customHeight="1" spans="1:19">
      <c r="A7" s="5" t="s">
        <v>114</v>
      </c>
      <c r="B7" s="5" t="s">
        <v>115</v>
      </c>
      <c r="C7" s="11">
        <v>1583.344104</v>
      </c>
      <c r="D7" s="11">
        <v>1583.344104</v>
      </c>
      <c r="E7" s="10">
        <v>1583.344104</v>
      </c>
      <c r="F7" s="10"/>
      <c r="G7" s="10"/>
      <c r="H7" s="10"/>
      <c r="I7" s="10"/>
      <c r="J7" s="10"/>
      <c r="K7" s="10"/>
      <c r="L7" s="10"/>
      <c r="M7" s="10"/>
      <c r="N7" s="29"/>
      <c r="O7" s="10"/>
      <c r="P7" s="10"/>
      <c r="Q7" s="10"/>
      <c r="R7" s="10"/>
      <c r="S7" s="10"/>
    </row>
    <row r="8" ht="34.15" customHeight="1" spans="1:19">
      <c r="A8" s="4" t="s">
        <v>99</v>
      </c>
      <c r="B8" s="4"/>
      <c r="C8" s="11">
        <v>1583.344104</v>
      </c>
      <c r="D8" s="11">
        <v>1583.344104</v>
      </c>
      <c r="E8" s="11">
        <v>1583.344104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</sheetData>
  <mergeCells count="9">
    <mergeCell ref="A2:S2"/>
    <mergeCell ref="A3:J3"/>
    <mergeCell ref="R3:S3"/>
    <mergeCell ref="D4:M4"/>
    <mergeCell ref="N4:S4"/>
    <mergeCell ref="A8:B8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3" workbookViewId="0">
      <selection activeCell="D28" sqref="D28"/>
    </sheetView>
  </sheetViews>
  <sheetFormatPr defaultColWidth="10" defaultRowHeight="13.5" outlineLevelCol="7"/>
  <cols>
    <col min="1" max="1" width="15.3833333333333" customWidth="1"/>
    <col min="2" max="2" width="41.0333333333333" customWidth="1"/>
    <col min="3" max="8" width="23.075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95</v>
      </c>
    </row>
    <row r="2" ht="56.95" customHeight="1" spans="1:8">
      <c r="A2" s="2" t="s">
        <v>116</v>
      </c>
      <c r="B2" s="2"/>
      <c r="C2" s="2"/>
      <c r="D2" s="2"/>
      <c r="E2" s="2"/>
      <c r="F2" s="2"/>
      <c r="G2" s="2"/>
      <c r="H2" s="2"/>
    </row>
    <row r="3" ht="22.75" customHeight="1" spans="1:8">
      <c r="A3" s="32"/>
      <c r="B3" s="32"/>
      <c r="C3" s="32"/>
      <c r="D3" s="32"/>
      <c r="E3" s="32"/>
      <c r="F3" s="33"/>
      <c r="G3" s="34"/>
      <c r="H3" s="33" t="s">
        <v>43</v>
      </c>
    </row>
    <row r="4" ht="56.95" customHeight="1" spans="1:8">
      <c r="A4" s="4" t="s">
        <v>117</v>
      </c>
      <c r="B4" s="4" t="s">
        <v>118</v>
      </c>
      <c r="C4" s="4" t="s">
        <v>99</v>
      </c>
      <c r="D4" s="4" t="s">
        <v>119</v>
      </c>
      <c r="E4" s="4" t="s">
        <v>120</v>
      </c>
      <c r="F4" s="4" t="s">
        <v>121</v>
      </c>
      <c r="G4" s="4" t="s">
        <v>122</v>
      </c>
      <c r="H4" s="4" t="s">
        <v>123</v>
      </c>
    </row>
    <row r="5" ht="34.15" customHeight="1" spans="1:8">
      <c r="A5" s="5" t="s">
        <v>124</v>
      </c>
      <c r="B5" s="15" t="s">
        <v>125</v>
      </c>
      <c r="C5" s="11">
        <f>SUM(C6)</f>
        <v>871.769</v>
      </c>
      <c r="D5" s="11">
        <f>SUM(D6)</f>
        <v>871.769</v>
      </c>
      <c r="E5" s="29"/>
      <c r="F5" s="29"/>
      <c r="G5" s="29"/>
      <c r="H5" s="29"/>
    </row>
    <row r="6" ht="34.15" customHeight="1" spans="1:8">
      <c r="A6" s="5" t="s">
        <v>126</v>
      </c>
      <c r="B6" s="15" t="s">
        <v>127</v>
      </c>
      <c r="C6" s="11">
        <f>SUM(C7:C8)</f>
        <v>871.769</v>
      </c>
      <c r="D6" s="11">
        <f>SUM(D7:D8)</f>
        <v>871.769</v>
      </c>
      <c r="E6" s="29"/>
      <c r="F6" s="29"/>
      <c r="G6" s="29"/>
      <c r="H6" s="29"/>
    </row>
    <row r="7" ht="34.15" customHeight="1" spans="1:8">
      <c r="A7" s="5" t="s">
        <v>128</v>
      </c>
      <c r="B7" s="30" t="s">
        <v>129</v>
      </c>
      <c r="C7" s="11">
        <v>435.317</v>
      </c>
      <c r="D7" s="10">
        <v>435.317</v>
      </c>
      <c r="E7" s="10"/>
      <c r="F7" s="10"/>
      <c r="G7" s="10"/>
      <c r="H7" s="10"/>
    </row>
    <row r="8" ht="34.15" customHeight="1" spans="1:8">
      <c r="A8" s="5" t="s">
        <v>130</v>
      </c>
      <c r="B8" s="30" t="s">
        <v>131</v>
      </c>
      <c r="C8" s="11">
        <v>436.452</v>
      </c>
      <c r="D8" s="10">
        <v>436.452</v>
      </c>
      <c r="E8" s="10"/>
      <c r="F8" s="10"/>
      <c r="G8" s="10"/>
      <c r="H8" s="10"/>
    </row>
    <row r="9" ht="34.15" customHeight="1" spans="1:8">
      <c r="A9" s="5" t="s">
        <v>132</v>
      </c>
      <c r="B9" s="15" t="s">
        <v>133</v>
      </c>
      <c r="C9" s="11">
        <v>196.439351</v>
      </c>
      <c r="D9" s="29">
        <v>196.439351</v>
      </c>
      <c r="E9" s="29"/>
      <c r="F9" s="29"/>
      <c r="G9" s="29"/>
      <c r="H9" s="29"/>
    </row>
    <row r="10" ht="34.15" customHeight="1" spans="1:8">
      <c r="A10" s="5" t="s">
        <v>134</v>
      </c>
      <c r="B10" s="15" t="s">
        <v>135</v>
      </c>
      <c r="C10" s="11">
        <v>151.001352</v>
      </c>
      <c r="D10" s="29">
        <v>151.001352</v>
      </c>
      <c r="E10" s="29"/>
      <c r="F10" s="29"/>
      <c r="G10" s="29"/>
      <c r="H10" s="29"/>
    </row>
    <row r="11" ht="34.15" customHeight="1" spans="1:8">
      <c r="A11" s="5" t="s">
        <v>136</v>
      </c>
      <c r="B11" s="30" t="s">
        <v>137</v>
      </c>
      <c r="C11" s="11">
        <v>19.10592</v>
      </c>
      <c r="D11" s="10">
        <v>19.10592</v>
      </c>
      <c r="E11" s="10"/>
      <c r="F11" s="10"/>
      <c r="G11" s="10"/>
      <c r="H11" s="10"/>
    </row>
    <row r="12" ht="34.15" customHeight="1" spans="1:8">
      <c r="A12" s="5" t="s">
        <v>138</v>
      </c>
      <c r="B12" s="30" t="s">
        <v>139</v>
      </c>
      <c r="C12" s="11">
        <v>87.930288</v>
      </c>
      <c r="D12" s="10">
        <v>87.930288</v>
      </c>
      <c r="E12" s="10"/>
      <c r="F12" s="10"/>
      <c r="G12" s="10"/>
      <c r="H12" s="10"/>
    </row>
    <row r="13" ht="34.15" customHeight="1" spans="1:8">
      <c r="A13" s="5" t="s">
        <v>140</v>
      </c>
      <c r="B13" s="30" t="s">
        <v>141</v>
      </c>
      <c r="C13" s="11">
        <v>43.965144</v>
      </c>
      <c r="D13" s="10">
        <v>43.965144</v>
      </c>
      <c r="E13" s="10"/>
      <c r="F13" s="10"/>
      <c r="G13" s="10"/>
      <c r="H13" s="10"/>
    </row>
    <row r="14" ht="34.15" customHeight="1" spans="1:8">
      <c r="A14" s="5" t="s">
        <v>142</v>
      </c>
      <c r="B14" s="15" t="s">
        <v>143</v>
      </c>
      <c r="C14" s="11">
        <v>45.437999</v>
      </c>
      <c r="D14" s="29">
        <v>45.437999</v>
      </c>
      <c r="E14" s="29"/>
      <c r="F14" s="29"/>
      <c r="G14" s="29"/>
      <c r="H14" s="29"/>
    </row>
    <row r="15" ht="34.15" customHeight="1" spans="1:8">
      <c r="A15" s="5" t="s">
        <v>144</v>
      </c>
      <c r="B15" s="30" t="s">
        <v>145</v>
      </c>
      <c r="C15" s="11">
        <v>45.437999</v>
      </c>
      <c r="D15" s="10">
        <v>45.437999</v>
      </c>
      <c r="E15" s="10"/>
      <c r="F15" s="10"/>
      <c r="G15" s="10"/>
      <c r="H15" s="10"/>
    </row>
    <row r="16" ht="34.15" customHeight="1" spans="1:8">
      <c r="A16" s="5" t="s">
        <v>146</v>
      </c>
      <c r="B16" s="15" t="s">
        <v>147</v>
      </c>
      <c r="C16" s="11">
        <v>41.769323</v>
      </c>
      <c r="D16" s="29">
        <v>41.769323</v>
      </c>
      <c r="E16" s="29"/>
      <c r="F16" s="29"/>
      <c r="G16" s="29"/>
      <c r="H16" s="29"/>
    </row>
    <row r="17" ht="34.15" customHeight="1" spans="1:8">
      <c r="A17" s="5" t="s">
        <v>148</v>
      </c>
      <c r="B17" s="15" t="s">
        <v>149</v>
      </c>
      <c r="C17" s="11">
        <v>41.769323</v>
      </c>
      <c r="D17" s="29">
        <v>41.769323</v>
      </c>
      <c r="E17" s="29"/>
      <c r="F17" s="29"/>
      <c r="G17" s="29"/>
      <c r="H17" s="29"/>
    </row>
    <row r="18" ht="34.15" customHeight="1" spans="1:8">
      <c r="A18" s="5" t="s">
        <v>150</v>
      </c>
      <c r="B18" s="30" t="s">
        <v>151</v>
      </c>
      <c r="C18" s="11">
        <v>16.11</v>
      </c>
      <c r="D18" s="10">
        <v>16.11</v>
      </c>
      <c r="E18" s="10"/>
      <c r="F18" s="10"/>
      <c r="G18" s="10"/>
      <c r="H18" s="10"/>
    </row>
    <row r="19" ht="34.15" customHeight="1" spans="1:8">
      <c r="A19" s="5" t="s">
        <v>152</v>
      </c>
      <c r="B19" s="30" t="s">
        <v>153</v>
      </c>
      <c r="C19" s="11">
        <v>25.659323</v>
      </c>
      <c r="D19" s="10">
        <v>25.659323</v>
      </c>
      <c r="E19" s="10"/>
      <c r="F19" s="10"/>
      <c r="G19" s="10"/>
      <c r="H19" s="10"/>
    </row>
    <row r="20" ht="34.15" customHeight="1" spans="1:8">
      <c r="A20" s="5" t="s">
        <v>154</v>
      </c>
      <c r="B20" s="15" t="s">
        <v>155</v>
      </c>
      <c r="C20" s="11">
        <v>418.41</v>
      </c>
      <c r="D20" s="29"/>
      <c r="E20" s="29">
        <v>418.41</v>
      </c>
      <c r="F20" s="29"/>
      <c r="G20" s="29"/>
      <c r="H20" s="29"/>
    </row>
    <row r="21" ht="34.15" customHeight="1" spans="1:8">
      <c r="A21" s="5" t="s">
        <v>156</v>
      </c>
      <c r="B21" s="15" t="s">
        <v>157</v>
      </c>
      <c r="C21" s="11">
        <v>418.41</v>
      </c>
      <c r="D21" s="29"/>
      <c r="E21" s="29">
        <v>418.41</v>
      </c>
      <c r="F21" s="29"/>
      <c r="G21" s="29"/>
      <c r="H21" s="29"/>
    </row>
    <row r="22" ht="34.15" customHeight="1" spans="1:8">
      <c r="A22" s="5" t="s">
        <v>158</v>
      </c>
      <c r="B22" s="30" t="s">
        <v>159</v>
      </c>
      <c r="C22" s="11">
        <v>418.41</v>
      </c>
      <c r="D22" s="10"/>
      <c r="E22" s="10">
        <v>418.41</v>
      </c>
      <c r="F22" s="10"/>
      <c r="G22" s="10"/>
      <c r="H22" s="10"/>
    </row>
    <row r="23" ht="34.15" customHeight="1" spans="1:8">
      <c r="A23" s="5" t="s">
        <v>160</v>
      </c>
      <c r="B23" s="15" t="s">
        <v>161</v>
      </c>
      <c r="C23" s="11">
        <v>54.95643</v>
      </c>
      <c r="D23" s="29">
        <v>54.95643</v>
      </c>
      <c r="E23" s="29"/>
      <c r="F23" s="29"/>
      <c r="G23" s="29"/>
      <c r="H23" s="29"/>
    </row>
    <row r="24" ht="34.15" customHeight="1" spans="1:8">
      <c r="A24" s="5" t="s">
        <v>162</v>
      </c>
      <c r="B24" s="15" t="s">
        <v>163</v>
      </c>
      <c r="C24" s="11">
        <v>54.95643</v>
      </c>
      <c r="D24" s="29">
        <v>54.95643</v>
      </c>
      <c r="E24" s="29"/>
      <c r="F24" s="29"/>
      <c r="G24" s="29"/>
      <c r="H24" s="29"/>
    </row>
    <row r="25" ht="34.15" customHeight="1" spans="1:8">
      <c r="A25" s="5" t="s">
        <v>164</v>
      </c>
      <c r="B25" s="30" t="s">
        <v>165</v>
      </c>
      <c r="C25" s="11">
        <v>54.95643</v>
      </c>
      <c r="D25" s="10">
        <v>54.95643</v>
      </c>
      <c r="E25" s="10"/>
      <c r="F25" s="10"/>
      <c r="G25" s="10"/>
      <c r="H25" s="10"/>
    </row>
    <row r="26" ht="34.15" customHeight="1" spans="1:8">
      <c r="A26" s="4" t="s">
        <v>99</v>
      </c>
      <c r="B26" s="4"/>
      <c r="C26" s="11">
        <f>C5+C9+C16+C20+C23</f>
        <v>1583.344104</v>
      </c>
      <c r="D26" s="11">
        <f>D5+D9+D16+D20+D23</f>
        <v>1164.934104</v>
      </c>
      <c r="E26" s="11">
        <f>E5+E9+E16+E20+E23</f>
        <v>418.41</v>
      </c>
      <c r="F26" s="11"/>
      <c r="G26" s="11"/>
      <c r="H26" s="11"/>
    </row>
  </sheetData>
  <mergeCells count="3">
    <mergeCell ref="A2:H2"/>
    <mergeCell ref="A3:E3"/>
    <mergeCell ref="A26:B2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7" workbookViewId="0">
      <selection activeCell="D39" sqref="D39"/>
    </sheetView>
  </sheetViews>
  <sheetFormatPr defaultColWidth="10" defaultRowHeight="13.5" outlineLevelCol="3"/>
  <cols>
    <col min="1" max="1" width="51.2916666666667" customWidth="1"/>
    <col min="2" max="2" width="30.775" customWidth="1"/>
    <col min="3" max="3" width="51.2916666666667" customWidth="1"/>
    <col min="4" max="4" width="30.775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95</v>
      </c>
    </row>
    <row r="2" ht="56.95" customHeight="1" spans="1:4">
      <c r="A2" s="2" t="s">
        <v>166</v>
      </c>
      <c r="B2" s="2"/>
      <c r="C2" s="2"/>
      <c r="D2" s="2"/>
    </row>
    <row r="3" ht="22.75" customHeight="1" spans="1:4">
      <c r="A3" s="1"/>
      <c r="B3" s="1"/>
      <c r="C3" s="1"/>
      <c r="D3" s="18" t="s">
        <v>43</v>
      </c>
    </row>
    <row r="4" ht="28.45" customHeight="1" spans="1:4">
      <c r="A4" s="4" t="s">
        <v>44</v>
      </c>
      <c r="B4" s="4"/>
      <c r="C4" s="4" t="s">
        <v>45</v>
      </c>
      <c r="D4" s="4"/>
    </row>
    <row r="5" ht="28.45" customHeight="1" spans="1:4">
      <c r="A5" s="4" t="s">
        <v>167</v>
      </c>
      <c r="B5" s="4" t="s">
        <v>47</v>
      </c>
      <c r="C5" s="4" t="s">
        <v>167</v>
      </c>
      <c r="D5" s="4" t="s">
        <v>47</v>
      </c>
    </row>
    <row r="6" ht="34.15" customHeight="1" spans="1:4">
      <c r="A6" s="15" t="s">
        <v>168</v>
      </c>
      <c r="B6" s="11">
        <v>1583.344104</v>
      </c>
      <c r="C6" s="15" t="s">
        <v>169</v>
      </c>
      <c r="D6" s="11">
        <v>1583.344104</v>
      </c>
    </row>
    <row r="7" ht="34.15" customHeight="1" spans="1:4">
      <c r="A7" s="15" t="s">
        <v>170</v>
      </c>
      <c r="B7" s="10">
        <v>1583.344104</v>
      </c>
      <c r="C7" s="15" t="s">
        <v>171</v>
      </c>
      <c r="D7" s="10">
        <v>871.769</v>
      </c>
    </row>
    <row r="8" ht="34.15" customHeight="1" spans="1:4">
      <c r="A8" s="15" t="s">
        <v>172</v>
      </c>
      <c r="B8" s="10"/>
      <c r="C8" s="15" t="s">
        <v>173</v>
      </c>
      <c r="D8" s="10"/>
    </row>
    <row r="9" ht="34.15" customHeight="1" spans="1:4">
      <c r="A9" s="15" t="s">
        <v>174</v>
      </c>
      <c r="B9" s="10"/>
      <c r="C9" s="15" t="s">
        <v>175</v>
      </c>
      <c r="D9" s="10"/>
    </row>
    <row r="10" ht="34.15" customHeight="1" spans="1:4">
      <c r="A10" s="15" t="s">
        <v>176</v>
      </c>
      <c r="B10" s="11"/>
      <c r="C10" s="15" t="s">
        <v>177</v>
      </c>
      <c r="D10" s="10"/>
    </row>
    <row r="11" ht="34.15" customHeight="1" spans="1:4">
      <c r="A11" s="15" t="s">
        <v>170</v>
      </c>
      <c r="B11" s="10"/>
      <c r="C11" s="15" t="s">
        <v>178</v>
      </c>
      <c r="D11" s="10"/>
    </row>
    <row r="12" ht="34.15" customHeight="1" spans="1:4">
      <c r="A12" s="15" t="s">
        <v>172</v>
      </c>
      <c r="B12" s="10"/>
      <c r="C12" s="15" t="s">
        <v>179</v>
      </c>
      <c r="D12" s="10"/>
    </row>
    <row r="13" ht="34.15" customHeight="1" spans="1:4">
      <c r="A13" s="15" t="s">
        <v>174</v>
      </c>
      <c r="B13" s="10"/>
      <c r="C13" s="15" t="s">
        <v>180</v>
      </c>
      <c r="D13" s="10"/>
    </row>
    <row r="14" ht="34.15" customHeight="1" spans="1:4">
      <c r="A14" s="15"/>
      <c r="B14" s="21"/>
      <c r="C14" s="15" t="s">
        <v>181</v>
      </c>
      <c r="D14" s="10">
        <v>196.439351</v>
      </c>
    </row>
    <row r="15" ht="34.15" customHeight="1" spans="1:4">
      <c r="A15" s="15"/>
      <c r="B15" s="21"/>
      <c r="C15" s="15" t="s">
        <v>182</v>
      </c>
      <c r="D15" s="10"/>
    </row>
    <row r="16" ht="34.15" customHeight="1" spans="1:4">
      <c r="A16" s="15"/>
      <c r="B16" s="21"/>
      <c r="C16" s="15" t="s">
        <v>183</v>
      </c>
      <c r="D16" s="10">
        <v>41.769323</v>
      </c>
    </row>
    <row r="17" ht="34.15" customHeight="1" spans="1:4">
      <c r="A17" s="15"/>
      <c r="B17" s="21"/>
      <c r="C17" s="15" t="s">
        <v>184</v>
      </c>
      <c r="D17" s="10"/>
    </row>
    <row r="18" ht="34.15" customHeight="1" spans="1:4">
      <c r="A18" s="15"/>
      <c r="B18" s="21"/>
      <c r="C18" s="15" t="s">
        <v>185</v>
      </c>
      <c r="D18" s="10"/>
    </row>
    <row r="19" ht="34.15" customHeight="1" spans="1:4">
      <c r="A19" s="15"/>
      <c r="B19" s="21"/>
      <c r="C19" s="15" t="s">
        <v>186</v>
      </c>
      <c r="D19" s="10">
        <v>418.41</v>
      </c>
    </row>
    <row r="20" ht="34.15" customHeight="1" spans="1:4">
      <c r="A20" s="15"/>
      <c r="B20" s="21"/>
      <c r="C20" s="15" t="s">
        <v>187</v>
      </c>
      <c r="D20" s="10"/>
    </row>
    <row r="21" ht="34.15" customHeight="1" spans="1:4">
      <c r="A21" s="15"/>
      <c r="B21" s="21"/>
      <c r="C21" s="15" t="s">
        <v>188</v>
      </c>
      <c r="D21" s="10"/>
    </row>
    <row r="22" ht="34.15" customHeight="1" spans="1:4">
      <c r="A22" s="15"/>
      <c r="B22" s="21"/>
      <c r="C22" s="15" t="s">
        <v>189</v>
      </c>
      <c r="D22" s="10"/>
    </row>
    <row r="23" ht="34.15" customHeight="1" spans="1:4">
      <c r="A23" s="15"/>
      <c r="B23" s="21"/>
      <c r="C23" s="15" t="s">
        <v>190</v>
      </c>
      <c r="D23" s="10"/>
    </row>
    <row r="24" ht="34.15" customHeight="1" spans="1:4">
      <c r="A24" s="15"/>
      <c r="B24" s="21"/>
      <c r="C24" s="15" t="s">
        <v>191</v>
      </c>
      <c r="D24" s="10"/>
    </row>
    <row r="25" ht="34.15" customHeight="1" spans="1:4">
      <c r="A25" s="15"/>
      <c r="B25" s="21"/>
      <c r="C25" s="15" t="s">
        <v>192</v>
      </c>
      <c r="D25" s="10"/>
    </row>
    <row r="26" ht="34.15" customHeight="1" spans="1:4">
      <c r="A26" s="15"/>
      <c r="B26" s="21"/>
      <c r="C26" s="15" t="s">
        <v>193</v>
      </c>
      <c r="D26" s="10">
        <v>54.95643</v>
      </c>
    </row>
    <row r="27" ht="34.15" customHeight="1" spans="1:4">
      <c r="A27" s="15"/>
      <c r="B27" s="21"/>
      <c r="C27" s="15" t="s">
        <v>194</v>
      </c>
      <c r="D27" s="10"/>
    </row>
    <row r="28" ht="34.15" customHeight="1" spans="1:4">
      <c r="A28" s="15"/>
      <c r="B28" s="21"/>
      <c r="C28" s="15" t="s">
        <v>195</v>
      </c>
      <c r="D28" s="10"/>
    </row>
    <row r="29" ht="34.15" customHeight="1" spans="1:4">
      <c r="A29" s="15"/>
      <c r="B29" s="21"/>
      <c r="C29" s="15" t="s">
        <v>196</v>
      </c>
      <c r="D29" s="10"/>
    </row>
    <row r="30" ht="34.15" customHeight="1" spans="1:4">
      <c r="A30" s="15"/>
      <c r="B30" s="21"/>
      <c r="C30" s="15" t="s">
        <v>197</v>
      </c>
      <c r="D30" s="10"/>
    </row>
    <row r="31" ht="34.15" customHeight="1" spans="1:4">
      <c r="A31" s="15"/>
      <c r="B31" s="21"/>
      <c r="C31" s="15" t="s">
        <v>198</v>
      </c>
      <c r="D31" s="10"/>
    </row>
    <row r="32" ht="34.15" customHeight="1" spans="1:4">
      <c r="A32" s="15"/>
      <c r="B32" s="21"/>
      <c r="C32" s="15" t="s">
        <v>199</v>
      </c>
      <c r="D32" s="10"/>
    </row>
    <row r="33" ht="34.15" customHeight="1" spans="1:4">
      <c r="A33" s="15"/>
      <c r="B33" s="21"/>
      <c r="C33" s="15" t="s">
        <v>200</v>
      </c>
      <c r="D33" s="10"/>
    </row>
    <row r="34" ht="34.15" customHeight="1" spans="1:4">
      <c r="A34" s="15"/>
      <c r="B34" s="21"/>
      <c r="C34" s="15" t="s">
        <v>201</v>
      </c>
      <c r="D34" s="10"/>
    </row>
    <row r="35" ht="34.15" customHeight="1" spans="1:4">
      <c r="A35" s="15"/>
      <c r="B35" s="21"/>
      <c r="C35" s="15" t="s">
        <v>202</v>
      </c>
      <c r="D35" s="10"/>
    </row>
    <row r="36" ht="34.15" customHeight="1" spans="1:4">
      <c r="A36" s="15"/>
      <c r="B36" s="21"/>
      <c r="C36" s="15" t="s">
        <v>203</v>
      </c>
      <c r="D36" s="10"/>
    </row>
    <row r="37" ht="34.15" customHeight="1" spans="1:4">
      <c r="A37" s="15"/>
      <c r="B37" s="21"/>
      <c r="C37" s="15" t="s">
        <v>204</v>
      </c>
      <c r="D37" s="10"/>
    </row>
    <row r="38" ht="34.15" customHeight="1" spans="1:4">
      <c r="A38" s="15"/>
      <c r="B38" s="10"/>
      <c r="C38" s="15" t="s">
        <v>205</v>
      </c>
      <c r="D38" s="11"/>
    </row>
    <row r="39" ht="34.15" customHeight="1" spans="1:4">
      <c r="A39" s="4" t="s">
        <v>92</v>
      </c>
      <c r="B39" s="11">
        <v>1583.344104</v>
      </c>
      <c r="C39" s="4" t="s">
        <v>93</v>
      </c>
      <c r="D39" s="11">
        <f>SUM(D7:D38)</f>
        <v>1583.344104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13" workbookViewId="0">
      <selection activeCell="E29" sqref="E29"/>
    </sheetView>
  </sheetViews>
  <sheetFormatPr defaultColWidth="10" defaultRowHeight="13.5" outlineLevelCol="6"/>
  <cols>
    <col min="1" max="1" width="15.3833333333333" customWidth="1"/>
    <col min="2" max="2" width="41.0333333333333" customWidth="1"/>
    <col min="3" max="3" width="30.775" customWidth="1"/>
    <col min="4" max="7" width="25.6416666666667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95</v>
      </c>
    </row>
    <row r="2" ht="56.95" customHeight="1" spans="1:7">
      <c r="A2" s="2" t="s">
        <v>206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8" t="s">
        <v>43</v>
      </c>
      <c r="G3" s="18"/>
    </row>
    <row r="4" ht="28.45" customHeight="1" spans="1:7">
      <c r="A4" s="4" t="s">
        <v>117</v>
      </c>
      <c r="B4" s="4" t="s">
        <v>118</v>
      </c>
      <c r="C4" s="4" t="s">
        <v>99</v>
      </c>
      <c r="D4" s="4" t="s">
        <v>119</v>
      </c>
      <c r="E4" s="4"/>
      <c r="F4" s="4"/>
      <c r="G4" s="4" t="s">
        <v>120</v>
      </c>
    </row>
    <row r="5" ht="28.45" customHeight="1" spans="1:7">
      <c r="A5" s="4"/>
      <c r="B5" s="4"/>
      <c r="C5" s="4"/>
      <c r="D5" s="4" t="s">
        <v>101</v>
      </c>
      <c r="E5" s="4" t="s">
        <v>207</v>
      </c>
      <c r="F5" s="4" t="s">
        <v>208</v>
      </c>
      <c r="G5" s="4"/>
    </row>
    <row r="6" ht="34.15" customHeight="1" spans="1:7">
      <c r="A6" s="5" t="s">
        <v>124</v>
      </c>
      <c r="B6" s="5" t="s">
        <v>125</v>
      </c>
      <c r="C6" s="11">
        <f>SUM(C7)</f>
        <v>871.769</v>
      </c>
      <c r="D6" s="11">
        <f>SUM(D7)</f>
        <v>871.769</v>
      </c>
      <c r="E6" s="11">
        <f>SUM(E7)</f>
        <v>681.109</v>
      </c>
      <c r="F6" s="11">
        <f>SUM(F7)</f>
        <v>190.66</v>
      </c>
      <c r="G6" s="29"/>
    </row>
    <row r="7" ht="34.15" customHeight="1" spans="1:7">
      <c r="A7" s="5" t="s">
        <v>126</v>
      </c>
      <c r="B7" s="5" t="s">
        <v>127</v>
      </c>
      <c r="C7" s="11">
        <f>SUM(C8:C9)</f>
        <v>871.769</v>
      </c>
      <c r="D7" s="11">
        <f>SUM(D8:D9)</f>
        <v>871.769</v>
      </c>
      <c r="E7" s="11">
        <f>SUM(E8:E9)</f>
        <v>681.109</v>
      </c>
      <c r="F7" s="11">
        <f>SUM(F8:F9)</f>
        <v>190.66</v>
      </c>
      <c r="G7" s="10"/>
    </row>
    <row r="8" ht="34.15" customHeight="1" spans="1:7">
      <c r="A8" s="5" t="s">
        <v>128</v>
      </c>
      <c r="B8" s="30" t="s">
        <v>129</v>
      </c>
      <c r="C8" s="11">
        <f>D8+G8</f>
        <v>435.317</v>
      </c>
      <c r="D8" s="11">
        <v>435.317</v>
      </c>
      <c r="E8" s="10">
        <v>244.657</v>
      </c>
      <c r="F8" s="10">
        <v>190.66</v>
      </c>
      <c r="G8" s="10"/>
    </row>
    <row r="9" ht="34.15" customHeight="1" spans="1:7">
      <c r="A9" s="5" t="s">
        <v>130</v>
      </c>
      <c r="B9" s="30" t="s">
        <v>131</v>
      </c>
      <c r="C9" s="11">
        <v>436.452</v>
      </c>
      <c r="D9" s="11">
        <v>436.452</v>
      </c>
      <c r="E9" s="10">
        <v>436.452</v>
      </c>
      <c r="F9" s="10"/>
      <c r="G9" s="10"/>
    </row>
    <row r="10" ht="34.15" customHeight="1" spans="1:7">
      <c r="A10" s="5" t="s">
        <v>132</v>
      </c>
      <c r="B10" s="5" t="s">
        <v>133</v>
      </c>
      <c r="C10" s="11">
        <v>196.439351</v>
      </c>
      <c r="D10" s="11">
        <v>196.439351</v>
      </c>
      <c r="E10" s="29">
        <v>196.439351</v>
      </c>
      <c r="F10" s="29"/>
      <c r="G10" s="29"/>
    </row>
    <row r="11" ht="34.15" customHeight="1" spans="1:7">
      <c r="A11" s="5" t="s">
        <v>134</v>
      </c>
      <c r="B11" s="5" t="s">
        <v>135</v>
      </c>
      <c r="C11" s="11">
        <v>151.001352</v>
      </c>
      <c r="D11" s="11">
        <v>151.001352</v>
      </c>
      <c r="E11" s="29">
        <v>151.001352</v>
      </c>
      <c r="F11" s="29"/>
      <c r="G11" s="10"/>
    </row>
    <row r="12" ht="34.15" customHeight="1" spans="1:7">
      <c r="A12" s="5" t="s">
        <v>136</v>
      </c>
      <c r="B12" s="30" t="s">
        <v>137</v>
      </c>
      <c r="C12" s="11">
        <v>19.10592</v>
      </c>
      <c r="D12" s="11">
        <v>19.10592</v>
      </c>
      <c r="E12" s="10">
        <v>19.10592</v>
      </c>
      <c r="F12" s="10"/>
      <c r="G12" s="10"/>
    </row>
    <row r="13" ht="34.15" customHeight="1" spans="1:7">
      <c r="A13" s="5" t="s">
        <v>138</v>
      </c>
      <c r="B13" s="30" t="s">
        <v>139</v>
      </c>
      <c r="C13" s="11">
        <v>87.930288</v>
      </c>
      <c r="D13" s="11">
        <v>87.930288</v>
      </c>
      <c r="E13" s="10">
        <v>87.930288</v>
      </c>
      <c r="F13" s="10"/>
      <c r="G13" s="10"/>
    </row>
    <row r="14" ht="34.15" customHeight="1" spans="1:7">
      <c r="A14" s="5" t="s">
        <v>140</v>
      </c>
      <c r="B14" s="30" t="s">
        <v>141</v>
      </c>
      <c r="C14" s="11">
        <v>43.965144</v>
      </c>
      <c r="D14" s="11">
        <v>43.965144</v>
      </c>
      <c r="E14" s="10">
        <v>43.965144</v>
      </c>
      <c r="F14" s="10"/>
      <c r="G14" s="10"/>
    </row>
    <row r="15" ht="34.15" customHeight="1" spans="1:7">
      <c r="A15" s="5" t="s">
        <v>142</v>
      </c>
      <c r="B15" s="5" t="s">
        <v>143</v>
      </c>
      <c r="C15" s="11">
        <v>45.437999</v>
      </c>
      <c r="D15" s="11">
        <v>45.437999</v>
      </c>
      <c r="E15" s="29">
        <v>45.437999</v>
      </c>
      <c r="F15" s="29"/>
      <c r="G15" s="10"/>
    </row>
    <row r="16" ht="34.15" customHeight="1" spans="1:7">
      <c r="A16" s="5" t="s">
        <v>144</v>
      </c>
      <c r="B16" s="30" t="s">
        <v>145</v>
      </c>
      <c r="C16" s="11">
        <v>45.437999</v>
      </c>
      <c r="D16" s="11">
        <v>45.437999</v>
      </c>
      <c r="E16" s="10">
        <v>45.437999</v>
      </c>
      <c r="F16" s="10"/>
      <c r="G16" s="10"/>
    </row>
    <row r="17" ht="34.15" customHeight="1" spans="1:7">
      <c r="A17" s="5" t="s">
        <v>146</v>
      </c>
      <c r="B17" s="5" t="s">
        <v>147</v>
      </c>
      <c r="C17" s="11">
        <v>41.769323</v>
      </c>
      <c r="D17" s="11">
        <v>41.769323</v>
      </c>
      <c r="E17" s="29">
        <v>41.769323</v>
      </c>
      <c r="F17" s="29"/>
      <c r="G17" s="29"/>
    </row>
    <row r="18" ht="34.15" customHeight="1" spans="1:7">
      <c r="A18" s="5" t="s">
        <v>148</v>
      </c>
      <c r="B18" s="5" t="s">
        <v>149</v>
      </c>
      <c r="C18" s="11">
        <v>41.769323</v>
      </c>
      <c r="D18" s="11">
        <v>41.769323</v>
      </c>
      <c r="E18" s="29">
        <v>41.769323</v>
      </c>
      <c r="F18" s="29"/>
      <c r="G18" s="10"/>
    </row>
    <row r="19" ht="34.15" customHeight="1" spans="1:7">
      <c r="A19" s="5" t="s">
        <v>150</v>
      </c>
      <c r="B19" s="30" t="s">
        <v>151</v>
      </c>
      <c r="C19" s="11">
        <v>16.11</v>
      </c>
      <c r="D19" s="11">
        <v>16.11</v>
      </c>
      <c r="E19" s="10">
        <v>16.11</v>
      </c>
      <c r="F19" s="10"/>
      <c r="G19" s="10"/>
    </row>
    <row r="20" ht="34.15" customHeight="1" spans="1:7">
      <c r="A20" s="5" t="s">
        <v>152</v>
      </c>
      <c r="B20" s="30" t="s">
        <v>153</v>
      </c>
      <c r="C20" s="11">
        <v>25.659323</v>
      </c>
      <c r="D20" s="11">
        <v>25.659323</v>
      </c>
      <c r="E20" s="10">
        <v>25.659323</v>
      </c>
      <c r="F20" s="10"/>
      <c r="G20" s="10"/>
    </row>
    <row r="21" ht="34.15" customHeight="1" spans="1:7">
      <c r="A21" s="5" t="s">
        <v>154</v>
      </c>
      <c r="B21" s="5" t="s">
        <v>155</v>
      </c>
      <c r="C21" s="11">
        <v>418.41</v>
      </c>
      <c r="D21" s="11"/>
      <c r="E21" s="29"/>
      <c r="F21" s="29"/>
      <c r="G21" s="29">
        <v>418.41</v>
      </c>
    </row>
    <row r="22" ht="34.15" customHeight="1" spans="1:7">
      <c r="A22" s="5" t="s">
        <v>156</v>
      </c>
      <c r="B22" s="5" t="s">
        <v>157</v>
      </c>
      <c r="C22" s="11">
        <v>418.41</v>
      </c>
      <c r="D22" s="11"/>
      <c r="E22" s="29"/>
      <c r="F22" s="29"/>
      <c r="G22" s="10">
        <v>418.41</v>
      </c>
    </row>
    <row r="23" ht="34.15" customHeight="1" spans="1:7">
      <c r="A23" s="5" t="s">
        <v>158</v>
      </c>
      <c r="B23" s="30" t="s">
        <v>159</v>
      </c>
      <c r="C23" s="11">
        <v>418.41</v>
      </c>
      <c r="D23" s="11"/>
      <c r="E23" s="10"/>
      <c r="F23" s="10"/>
      <c r="G23" s="10">
        <v>418.41</v>
      </c>
    </row>
    <row r="24" ht="34.15" customHeight="1" spans="1:7">
      <c r="A24" s="5" t="s">
        <v>160</v>
      </c>
      <c r="B24" s="5" t="s">
        <v>161</v>
      </c>
      <c r="C24" s="11">
        <v>54.95643</v>
      </c>
      <c r="D24" s="11">
        <v>54.95643</v>
      </c>
      <c r="E24" s="29">
        <v>54.95643</v>
      </c>
      <c r="F24" s="29"/>
      <c r="G24" s="29"/>
    </row>
    <row r="25" ht="34.15" customHeight="1" spans="1:7">
      <c r="A25" s="5" t="s">
        <v>162</v>
      </c>
      <c r="B25" s="5" t="s">
        <v>163</v>
      </c>
      <c r="C25" s="11">
        <v>54.95643</v>
      </c>
      <c r="D25" s="11">
        <v>54.95643</v>
      </c>
      <c r="E25" s="29">
        <v>54.95643</v>
      </c>
      <c r="F25" s="29"/>
      <c r="G25" s="10"/>
    </row>
    <row r="26" ht="34.15" customHeight="1" spans="1:7">
      <c r="A26" s="5" t="s">
        <v>164</v>
      </c>
      <c r="B26" s="30" t="s">
        <v>165</v>
      </c>
      <c r="C26" s="11">
        <v>54.95643</v>
      </c>
      <c r="D26" s="11">
        <v>54.95643</v>
      </c>
      <c r="E26" s="10">
        <v>54.95643</v>
      </c>
      <c r="F26" s="10"/>
      <c r="G26" s="10"/>
    </row>
    <row r="27" ht="34.15" customHeight="1" spans="1:7">
      <c r="A27" s="6"/>
      <c r="B27" s="4" t="s">
        <v>209</v>
      </c>
      <c r="C27" s="11">
        <f>C6+C10+C17+C21+C24</f>
        <v>1583.344104</v>
      </c>
      <c r="D27" s="11">
        <f>D6+D10+D17+D21+D24</f>
        <v>1164.934104</v>
      </c>
      <c r="E27" s="11">
        <f>E6+E10+E17+E21+E24</f>
        <v>974.274104</v>
      </c>
      <c r="F27" s="11">
        <f>F6+F10+F17+F21+F24</f>
        <v>190.66</v>
      </c>
      <c r="G27" s="11">
        <f>G6+G10+G17+G21+G24</f>
        <v>418.41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6" workbookViewId="0">
      <selection activeCell="B31" sqref="B31"/>
    </sheetView>
  </sheetViews>
  <sheetFormatPr defaultColWidth="10" defaultRowHeight="13.5" outlineLevelCol="4"/>
  <cols>
    <col min="1" max="1" width="15.3833333333333" customWidth="1"/>
    <col min="2" max="2" width="51.2916666666667" customWidth="1"/>
    <col min="3" max="5" width="30.775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95</v>
      </c>
    </row>
    <row r="2" ht="56.95" customHeight="1" spans="1:5">
      <c r="A2" s="2" t="s">
        <v>210</v>
      </c>
      <c r="B2" s="2"/>
      <c r="C2" s="2"/>
      <c r="D2" s="2"/>
      <c r="E2" s="2"/>
    </row>
    <row r="3" ht="22.75" customHeight="1" spans="1:5">
      <c r="A3" s="1"/>
      <c r="B3" s="1"/>
      <c r="C3" s="1"/>
      <c r="D3" s="13" t="s">
        <v>211</v>
      </c>
      <c r="E3" s="14" t="s">
        <v>43</v>
      </c>
    </row>
    <row r="4" ht="28.45" customHeight="1" spans="1:5">
      <c r="A4" s="4" t="s">
        <v>212</v>
      </c>
      <c r="B4" s="4"/>
      <c r="C4" s="4" t="s">
        <v>213</v>
      </c>
      <c r="D4" s="4"/>
      <c r="E4" s="4"/>
    </row>
    <row r="5" ht="28.45" customHeight="1" spans="1:5">
      <c r="A5" s="4" t="s">
        <v>117</v>
      </c>
      <c r="B5" s="4" t="s">
        <v>118</v>
      </c>
      <c r="C5" s="4" t="s">
        <v>99</v>
      </c>
      <c r="D5" s="4" t="s">
        <v>207</v>
      </c>
      <c r="E5" s="4" t="s">
        <v>208</v>
      </c>
    </row>
    <row r="6" ht="34.15" customHeight="1" spans="1:5">
      <c r="A6" s="5" t="s">
        <v>214</v>
      </c>
      <c r="B6" s="5" t="s">
        <v>215</v>
      </c>
      <c r="C6" s="11">
        <v>922.459184</v>
      </c>
      <c r="D6" s="29">
        <v>922.459184</v>
      </c>
      <c r="E6" s="29"/>
    </row>
    <row r="7" ht="34.15" customHeight="1" spans="1:5">
      <c r="A7" s="5" t="s">
        <v>216</v>
      </c>
      <c r="B7" s="5" t="s">
        <v>217</v>
      </c>
      <c r="C7" s="11">
        <v>235.7556</v>
      </c>
      <c r="D7" s="10">
        <v>235.7556</v>
      </c>
      <c r="E7" s="10"/>
    </row>
    <row r="8" ht="34.15" customHeight="1" spans="1:5">
      <c r="A8" s="5" t="s">
        <v>218</v>
      </c>
      <c r="B8" s="5" t="s">
        <v>219</v>
      </c>
      <c r="C8" s="11">
        <v>143.0472</v>
      </c>
      <c r="D8" s="10">
        <v>143.0472</v>
      </c>
      <c r="E8" s="10"/>
    </row>
    <row r="9" ht="34.15" customHeight="1" spans="1:5">
      <c r="A9" s="5" t="s">
        <v>220</v>
      </c>
      <c r="B9" s="5" t="s">
        <v>221</v>
      </c>
      <c r="C9" s="11">
        <v>53.5935</v>
      </c>
      <c r="D9" s="10">
        <v>53.5935</v>
      </c>
      <c r="E9" s="10"/>
    </row>
    <row r="10" ht="34.15" customHeight="1" spans="1:5">
      <c r="A10" s="5" t="s">
        <v>222</v>
      </c>
      <c r="B10" s="5" t="s">
        <v>223</v>
      </c>
      <c r="C10" s="11">
        <v>127.9716</v>
      </c>
      <c r="D10" s="10">
        <v>127.9716</v>
      </c>
      <c r="E10" s="10"/>
    </row>
    <row r="11" ht="34.15" customHeight="1" spans="1:5">
      <c r="A11" s="5" t="s">
        <v>224</v>
      </c>
      <c r="B11" s="5" t="s">
        <v>225</v>
      </c>
      <c r="C11" s="11">
        <v>87.930288</v>
      </c>
      <c r="D11" s="10">
        <v>87.930288</v>
      </c>
      <c r="E11" s="10"/>
    </row>
    <row r="12" ht="34.15" customHeight="1" spans="1:5">
      <c r="A12" s="5" t="s">
        <v>226</v>
      </c>
      <c r="B12" s="5" t="s">
        <v>227</v>
      </c>
      <c r="C12" s="11">
        <v>43.965144</v>
      </c>
      <c r="D12" s="10">
        <v>43.965144</v>
      </c>
      <c r="E12" s="10"/>
    </row>
    <row r="13" ht="34.15" customHeight="1" spans="1:5">
      <c r="A13" s="5" t="s">
        <v>228</v>
      </c>
      <c r="B13" s="5" t="s">
        <v>229</v>
      </c>
      <c r="C13" s="11">
        <v>41.769323</v>
      </c>
      <c r="D13" s="10">
        <v>41.769323</v>
      </c>
      <c r="E13" s="10"/>
    </row>
    <row r="14" ht="34.15" customHeight="1" spans="1:5">
      <c r="A14" s="5" t="s">
        <v>230</v>
      </c>
      <c r="B14" s="5" t="s">
        <v>231</v>
      </c>
      <c r="C14" s="11">
        <v>4.720699</v>
      </c>
      <c r="D14" s="10">
        <v>4.720699</v>
      </c>
      <c r="E14" s="10"/>
    </row>
    <row r="15" ht="34.15" customHeight="1" spans="1:5">
      <c r="A15" s="5" t="s">
        <v>232</v>
      </c>
      <c r="B15" s="5" t="s">
        <v>233</v>
      </c>
      <c r="C15" s="11">
        <v>54.95643</v>
      </c>
      <c r="D15" s="10">
        <v>54.95643</v>
      </c>
      <c r="E15" s="10"/>
    </row>
    <row r="16" ht="34.15" customHeight="1" spans="1:5">
      <c r="A16" s="5" t="s">
        <v>234</v>
      </c>
      <c r="B16" s="5" t="s">
        <v>235</v>
      </c>
      <c r="C16" s="11">
        <v>128.7494</v>
      </c>
      <c r="D16" s="10">
        <v>128.7494</v>
      </c>
      <c r="E16" s="10"/>
    </row>
    <row r="17" ht="34.15" customHeight="1" spans="1:5">
      <c r="A17" s="5" t="s">
        <v>236</v>
      </c>
      <c r="B17" s="5" t="s">
        <v>237</v>
      </c>
      <c r="C17" s="11">
        <f>SUM(C18:C31)</f>
        <v>190.66</v>
      </c>
      <c r="D17" s="29"/>
      <c r="E17" s="29">
        <v>190.66</v>
      </c>
    </row>
    <row r="18" ht="34.15" customHeight="1" spans="1:5">
      <c r="A18" s="5" t="s">
        <v>238</v>
      </c>
      <c r="B18" s="5" t="s">
        <v>239</v>
      </c>
      <c r="C18" s="11">
        <v>51</v>
      </c>
      <c r="D18" s="10"/>
      <c r="E18" s="10">
        <v>51</v>
      </c>
    </row>
    <row r="19" ht="34.15" customHeight="1" spans="1:5">
      <c r="A19" s="5" t="s">
        <v>240</v>
      </c>
      <c r="B19" s="5" t="s">
        <v>241</v>
      </c>
      <c r="C19" s="11">
        <v>0.5</v>
      </c>
      <c r="D19" s="10"/>
      <c r="E19" s="10">
        <v>0.5</v>
      </c>
    </row>
    <row r="20" ht="34.15" customHeight="1" spans="1:5">
      <c r="A20" s="5" t="s">
        <v>242</v>
      </c>
      <c r="B20" s="5" t="s">
        <v>243</v>
      </c>
      <c r="C20" s="11">
        <v>3.8</v>
      </c>
      <c r="D20" s="10"/>
      <c r="E20" s="10">
        <v>3.8</v>
      </c>
    </row>
    <row r="21" ht="34.15" customHeight="1" spans="1:5">
      <c r="A21" s="5" t="s">
        <v>244</v>
      </c>
      <c r="B21" s="5" t="s">
        <v>245</v>
      </c>
      <c r="C21" s="11">
        <v>5</v>
      </c>
      <c r="D21" s="10"/>
      <c r="E21" s="10">
        <v>5</v>
      </c>
    </row>
    <row r="22" ht="34.15" customHeight="1" spans="1:5">
      <c r="A22" s="5" t="s">
        <v>246</v>
      </c>
      <c r="B22" s="5" t="s">
        <v>247</v>
      </c>
      <c r="C22" s="11">
        <v>15</v>
      </c>
      <c r="D22" s="10"/>
      <c r="E22" s="10">
        <v>15</v>
      </c>
    </row>
    <row r="23" ht="34.15" customHeight="1" spans="1:5">
      <c r="A23" s="5" t="s">
        <v>248</v>
      </c>
      <c r="B23" s="5" t="s">
        <v>249</v>
      </c>
      <c r="C23" s="11">
        <v>10</v>
      </c>
      <c r="D23" s="10"/>
      <c r="E23" s="10">
        <v>10</v>
      </c>
    </row>
    <row r="24" ht="34.15" customHeight="1" spans="1:5">
      <c r="A24" s="5" t="s">
        <v>250</v>
      </c>
      <c r="B24" s="5" t="s">
        <v>251</v>
      </c>
      <c r="C24" s="11">
        <v>5</v>
      </c>
      <c r="D24" s="10"/>
      <c r="E24" s="10">
        <v>5</v>
      </c>
    </row>
    <row r="25" ht="34.15" customHeight="1" spans="1:5">
      <c r="A25" s="5" t="s">
        <v>252</v>
      </c>
      <c r="B25" s="5" t="s">
        <v>253</v>
      </c>
      <c r="C25" s="11">
        <v>4</v>
      </c>
      <c r="D25" s="10"/>
      <c r="E25" s="10">
        <v>4</v>
      </c>
    </row>
    <row r="26" ht="34.15" customHeight="1" spans="1:5">
      <c r="A26" s="5" t="s">
        <v>254</v>
      </c>
      <c r="B26" s="5" t="s">
        <v>255</v>
      </c>
      <c r="C26" s="11">
        <v>1</v>
      </c>
      <c r="D26" s="10"/>
      <c r="E26" s="10">
        <v>1</v>
      </c>
    </row>
    <row r="27" ht="34.15" customHeight="1" spans="1:5">
      <c r="A27" s="5" t="s">
        <v>256</v>
      </c>
      <c r="B27" s="5" t="s">
        <v>257</v>
      </c>
      <c r="C27" s="11">
        <v>3</v>
      </c>
      <c r="D27" s="10"/>
      <c r="E27" s="10">
        <v>3</v>
      </c>
    </row>
    <row r="28" ht="34.15" customHeight="1" spans="1:5">
      <c r="A28" s="5" t="s">
        <v>258</v>
      </c>
      <c r="B28" s="5" t="s">
        <v>259</v>
      </c>
      <c r="C28" s="11">
        <v>38.5</v>
      </c>
      <c r="D28" s="10"/>
      <c r="E28" s="10">
        <v>38.5</v>
      </c>
    </row>
    <row r="29" ht="34.15" customHeight="1" spans="1:5">
      <c r="A29" s="5" t="s">
        <v>260</v>
      </c>
      <c r="B29" s="5" t="s">
        <v>261</v>
      </c>
      <c r="C29" s="11">
        <v>5</v>
      </c>
      <c r="D29" s="10"/>
      <c r="E29" s="10">
        <v>5</v>
      </c>
    </row>
    <row r="30" ht="34.15" customHeight="1" spans="1:5">
      <c r="A30" s="5" t="s">
        <v>262</v>
      </c>
      <c r="B30" s="5" t="s">
        <v>263</v>
      </c>
      <c r="C30" s="11">
        <v>23.86</v>
      </c>
      <c r="D30" s="10"/>
      <c r="E30" s="10">
        <v>23.86</v>
      </c>
    </row>
    <row r="31" ht="34.15" customHeight="1" spans="1:5">
      <c r="A31" s="5" t="s">
        <v>264</v>
      </c>
      <c r="B31" s="5" t="s">
        <v>265</v>
      </c>
      <c r="C31" s="11">
        <v>25</v>
      </c>
      <c r="D31" s="10"/>
      <c r="E31" s="10">
        <v>25</v>
      </c>
    </row>
    <row r="32" ht="34.15" customHeight="1" spans="1:5">
      <c r="A32" s="5" t="s">
        <v>266</v>
      </c>
      <c r="B32" s="5" t="s">
        <v>267</v>
      </c>
      <c r="C32" s="11">
        <v>51.81492</v>
      </c>
      <c r="D32" s="29">
        <v>51.81492</v>
      </c>
      <c r="E32" s="29"/>
    </row>
    <row r="33" ht="34.15" customHeight="1" spans="1:5">
      <c r="A33" s="5" t="s">
        <v>268</v>
      </c>
      <c r="B33" s="5" t="s">
        <v>269</v>
      </c>
      <c r="C33" s="11">
        <v>19.10592</v>
      </c>
      <c r="D33" s="10">
        <v>19.10592</v>
      </c>
      <c r="E33" s="10"/>
    </row>
    <row r="34" ht="34.15" customHeight="1" spans="1:5">
      <c r="A34" s="5" t="s">
        <v>270</v>
      </c>
      <c r="B34" s="5" t="s">
        <v>271</v>
      </c>
      <c r="C34" s="11">
        <v>32.709</v>
      </c>
      <c r="D34" s="10">
        <v>32.709</v>
      </c>
      <c r="E34" s="10"/>
    </row>
    <row r="35" ht="34.15" customHeight="1" spans="1:5">
      <c r="A35" s="4" t="s">
        <v>99</v>
      </c>
      <c r="B35" s="4"/>
      <c r="C35" s="11">
        <f>C32+C17+C6</f>
        <v>1164.934104</v>
      </c>
      <c r="D35" s="11">
        <f>D32+D17+D6</f>
        <v>974.274104</v>
      </c>
      <c r="E35" s="11">
        <f>E32+E17+E6</f>
        <v>190.66</v>
      </c>
    </row>
  </sheetData>
  <mergeCells count="5">
    <mergeCell ref="A2:E2"/>
    <mergeCell ref="A3:C3"/>
    <mergeCell ref="A4:B4"/>
    <mergeCell ref="C4:E4"/>
    <mergeCell ref="A35:B3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8" sqref="F18"/>
    </sheetView>
  </sheetViews>
  <sheetFormatPr defaultColWidth="10" defaultRowHeight="13.5" outlineLevelRow="6" outlineLevelCol="7"/>
  <cols>
    <col min="1" max="1" width="20.5166666666667" customWidth="1"/>
    <col min="2" max="2" width="41.0333333333333" customWidth="1"/>
    <col min="3" max="8" width="20.5166666666667" customWidth="1"/>
    <col min="9" max="9" width="9.7666666666666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95</v>
      </c>
    </row>
    <row r="2" ht="56.95" customHeight="1" spans="1:8">
      <c r="A2" s="2" t="s">
        <v>272</v>
      </c>
      <c r="B2" s="2"/>
      <c r="C2" s="2"/>
      <c r="D2" s="2"/>
      <c r="E2" s="2"/>
      <c r="F2" s="2"/>
      <c r="G2" s="2"/>
      <c r="H2" s="2"/>
    </row>
    <row r="3" ht="22.75" customHeight="1" spans="1:8">
      <c r="A3" s="1"/>
      <c r="B3" s="1"/>
      <c r="C3" s="1"/>
      <c r="D3" s="1"/>
      <c r="E3" s="1"/>
      <c r="F3" s="1"/>
      <c r="G3" s="13"/>
      <c r="H3" s="31" t="s">
        <v>43</v>
      </c>
    </row>
    <row r="4" ht="28.45" customHeight="1" spans="1:8">
      <c r="A4" s="4" t="s">
        <v>97</v>
      </c>
      <c r="B4" s="4" t="s">
        <v>98</v>
      </c>
      <c r="C4" s="4" t="s">
        <v>273</v>
      </c>
      <c r="D4" s="4" t="s">
        <v>274</v>
      </c>
      <c r="E4" s="4" t="s">
        <v>275</v>
      </c>
      <c r="F4" s="4"/>
      <c r="G4" s="4"/>
      <c r="H4" s="4" t="s">
        <v>276</v>
      </c>
    </row>
    <row r="5" ht="28.45" customHeight="1" spans="1:8">
      <c r="A5" s="4"/>
      <c r="B5" s="4"/>
      <c r="C5" s="4"/>
      <c r="D5" s="4"/>
      <c r="E5" s="4" t="s">
        <v>101</v>
      </c>
      <c r="F5" s="4" t="s">
        <v>277</v>
      </c>
      <c r="G5" s="4" t="s">
        <v>278</v>
      </c>
      <c r="H5" s="4"/>
    </row>
    <row r="6" ht="34.15" customHeight="1" spans="1:8">
      <c r="A6" s="5" t="s">
        <v>279</v>
      </c>
      <c r="B6" s="5" t="s">
        <v>280</v>
      </c>
      <c r="C6" s="10">
        <f>E6+H6</f>
        <v>8</v>
      </c>
      <c r="D6" s="10"/>
      <c r="E6" s="11">
        <v>5</v>
      </c>
      <c r="F6" s="10"/>
      <c r="G6" s="10">
        <v>5</v>
      </c>
      <c r="H6" s="10">
        <v>3</v>
      </c>
    </row>
    <row r="7" ht="34.15" customHeight="1" spans="1:8">
      <c r="A7" s="4" t="s">
        <v>99</v>
      </c>
      <c r="B7" s="4"/>
      <c r="C7" s="11">
        <v>8</v>
      </c>
      <c r="D7" s="11"/>
      <c r="E7" s="11">
        <v>5</v>
      </c>
      <c r="F7" s="11"/>
      <c r="G7" s="11">
        <v>5</v>
      </c>
      <c r="H7" s="11">
        <v>3</v>
      </c>
    </row>
  </sheetData>
  <mergeCells count="9">
    <mergeCell ref="A2:H2"/>
    <mergeCell ref="A3:F3"/>
    <mergeCell ref="E4:G4"/>
    <mergeCell ref="A7:B7"/>
    <mergeCell ref="A4:A5"/>
    <mergeCell ref="B4:B5"/>
    <mergeCell ref="C4:C5"/>
    <mergeCell ref="D4:D5"/>
    <mergeCell ref="H4:H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35.9" customWidth="1"/>
    <col min="6" max="6" width="9.76666666666667" customWidth="1"/>
  </cols>
  <sheetData>
    <row r="1" ht="22.75" customHeight="1" spans="1:5">
      <c r="A1" s="1" t="s">
        <v>16</v>
      </c>
      <c r="B1" s="1"/>
      <c r="C1" s="1"/>
      <c r="D1" s="1"/>
      <c r="E1" s="1" t="s">
        <v>95</v>
      </c>
    </row>
    <row r="2" ht="56.95" customHeight="1" spans="1:5">
      <c r="A2" s="2" t="s">
        <v>281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8" t="s">
        <v>43</v>
      </c>
    </row>
    <row r="4" ht="28.45" customHeight="1" spans="1:5">
      <c r="A4" s="4" t="s">
        <v>117</v>
      </c>
      <c r="B4" s="4" t="s">
        <v>118</v>
      </c>
      <c r="C4" s="4" t="s">
        <v>282</v>
      </c>
      <c r="D4" s="4"/>
      <c r="E4" s="4"/>
    </row>
    <row r="5" ht="28.45" customHeight="1" spans="1:5">
      <c r="A5" s="4"/>
      <c r="B5" s="4"/>
      <c r="C5" s="4" t="s">
        <v>99</v>
      </c>
      <c r="D5" s="4" t="s">
        <v>119</v>
      </c>
      <c r="E5" s="4" t="s">
        <v>120</v>
      </c>
    </row>
    <row r="6" ht="34.15" customHeight="1" spans="1:5">
      <c r="A6" s="5"/>
      <c r="B6" s="5"/>
      <c r="C6" s="11"/>
      <c r="D6" s="29"/>
      <c r="E6" s="29"/>
    </row>
    <row r="7" ht="34.15" customHeight="1" spans="1:5">
      <c r="A7" s="5"/>
      <c r="B7" s="5"/>
      <c r="C7" s="11"/>
      <c r="D7" s="29"/>
      <c r="E7" s="29"/>
    </row>
    <row r="8" ht="34.15" customHeight="1" spans="1:5">
      <c r="A8" s="5"/>
      <c r="B8" s="30"/>
      <c r="C8" s="11"/>
      <c r="D8" s="10"/>
      <c r="E8" s="10"/>
    </row>
    <row r="9" ht="34.15" customHeight="1" spans="1:5">
      <c r="A9" s="6"/>
      <c r="B9" s="4" t="s">
        <v>209</v>
      </c>
      <c r="C9" s="11"/>
      <c r="D9" s="11"/>
      <c r="E9" s="11"/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11基本支出项目明细表</vt:lpstr>
      <vt:lpstr>12部门项目支出明细表</vt:lpstr>
      <vt:lpstr>13转移支付项目情况表</vt:lpstr>
      <vt:lpstr>14专项资金分配情况表</vt:lpstr>
      <vt:lpstr>15项目绩效目标表</vt:lpstr>
      <vt:lpstr>16非税征收预期表</vt:lpstr>
      <vt:lpstr>17新增资产配置预算表</vt:lpstr>
      <vt:lpstr>18政府采购预算表</vt:lpstr>
      <vt:lpstr>19政府购买服务预算表</vt:lpstr>
      <vt:lpstr>20单位基本情况表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2023-01-30T07:11:00Z</dcterms:created>
  <dcterms:modified xsi:type="dcterms:W3CDTF">2023-02-07T07:46:39Z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02FB0BA180764A7B94DAE68C16CD5726</vt:lpwstr>
  </property>
  <property fmtid="{D5CDD505-2E9C-101B-9397-08002B2CF9AE}" pid="3" name="KSOProductBuildVer">
    <vt:lpwstr>2052-11.1.0.12970</vt:lpwstr>
  </property>
</Properties>
</file>