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1"/>
  </bookViews>
  <sheets>
    <sheet name="Sheet2" sheetId="2" r:id="rId1"/>
    <sheet name="安报表分类" sheetId="3" r:id="rId2"/>
  </sheets>
  <calcPr calcId="144525"/>
</workbook>
</file>

<file path=xl/sharedStrings.xml><?xml version="1.0" encoding="utf-8"?>
<sst xmlns="http://schemas.openxmlformats.org/spreadsheetml/2006/main" count="398" uniqueCount="190">
  <si>
    <t>附件2  ：           富康社区党群服务中心建设资金使用明细</t>
  </si>
  <si>
    <t>（一）室内外修缮类（单位：元）</t>
  </si>
  <si>
    <t>序号</t>
  </si>
  <si>
    <t>物品名称</t>
  </si>
  <si>
    <t>单价</t>
  </si>
  <si>
    <t>数量</t>
  </si>
  <si>
    <t>总价</t>
  </si>
  <si>
    <t>备注</t>
  </si>
  <si>
    <t>黄色</t>
  </si>
  <si>
    <t>已开票据</t>
  </si>
  <si>
    <t>球类活动室做隔断、仓房隔断</t>
  </si>
  <si>
    <t>65元/平</t>
  </si>
  <si>
    <t>组织部</t>
  </si>
  <si>
    <t>各个功能室换锁</t>
  </si>
  <si>
    <t>90元/套</t>
  </si>
  <si>
    <t>新增3套门</t>
  </si>
  <si>
    <t>650元/套</t>
  </si>
  <si>
    <t>铲除墙体图版</t>
  </si>
  <si>
    <t>一楼二楼刮大白</t>
  </si>
  <si>
    <t>11元/平米</t>
  </si>
  <si>
    <t>粉刷墙体固工和料</t>
  </si>
  <si>
    <t>社区办公楼外侧墙体粉刷</t>
  </si>
  <si>
    <t>35元/平米</t>
  </si>
  <si>
    <t>活动室地板砖</t>
  </si>
  <si>
    <t>沙子水泥/人工费</t>
  </si>
  <si>
    <t>心理咨询室墙体粉刷乳胶漆</t>
  </si>
  <si>
    <t>办公楼前台阶修缮</t>
  </si>
  <si>
    <t>总结：</t>
  </si>
  <si>
    <t>（二）设备设施类（单位：元）</t>
  </si>
  <si>
    <t>窗帘更换</t>
  </si>
  <si>
    <t>70元/平米</t>
  </si>
  <si>
    <t>窗帘安装费</t>
  </si>
  <si>
    <t>20元/个</t>
  </si>
  <si>
    <t>心理咨询室沙发座椅</t>
  </si>
  <si>
    <t>图书室桌椅</t>
  </si>
  <si>
    <t>图书架制作、电脑桌、</t>
  </si>
  <si>
    <t>180元/平米</t>
  </si>
  <si>
    <t>大灯</t>
  </si>
  <si>
    <t>长条灯</t>
  </si>
  <si>
    <t xml:space="preserve">红旗灯 </t>
  </si>
  <si>
    <t>门厅灯</t>
  </si>
  <si>
    <t>长廊圆灯</t>
  </si>
  <si>
    <t>（三）图板展板类（单位：元）</t>
  </si>
  <si>
    <t>内容</t>
  </si>
  <si>
    <t>材质</t>
  </si>
  <si>
    <t>尺寸规格</t>
  </si>
  <si>
    <t>延长（平米）</t>
  </si>
  <si>
    <t>金额</t>
  </si>
  <si>
    <t>综合服务大厅背景墙</t>
  </si>
  <si>
    <t>6.4*3.7</t>
  </si>
  <si>
    <t>综合服务大厅宣传展板</t>
  </si>
  <si>
    <t>雪弗板+亚克力</t>
  </si>
  <si>
    <t>120*240</t>
  </si>
  <si>
    <t>慈善超市</t>
  </si>
  <si>
    <t>KT板图版</t>
  </si>
  <si>
    <t>120*80</t>
  </si>
  <si>
    <t>红色驿站</t>
  </si>
  <si>
    <t>雪弗板UV</t>
  </si>
  <si>
    <t>廉政文化长廊</t>
  </si>
  <si>
    <t>综合服务区门牌</t>
  </si>
  <si>
    <t>共治理事区门牌</t>
  </si>
  <si>
    <t>综合治理中心门牌</t>
  </si>
  <si>
    <t>警务室制度</t>
  </si>
  <si>
    <t>铝型材+KT板</t>
  </si>
  <si>
    <t>心理咨询室制度</t>
  </si>
  <si>
    <t>120*70</t>
  </si>
  <si>
    <t>人民调解室</t>
  </si>
  <si>
    <t>信访接待室</t>
  </si>
  <si>
    <t>法律服务室</t>
  </si>
  <si>
    <t>文体活动室</t>
  </si>
  <si>
    <t>党员志愿服务站、新时代文明实践站、群团之家、代表委员工作室</t>
  </si>
  <si>
    <t>文体活动室-书画室</t>
  </si>
  <si>
    <t>KT板+铝型材</t>
  </si>
  <si>
    <t>党员活动室</t>
  </si>
  <si>
    <t>功能区吊牌</t>
  </si>
  <si>
    <t>功能室门牌</t>
  </si>
  <si>
    <t>十五分钟生活圈</t>
  </si>
  <si>
    <t>楼层索引</t>
  </si>
  <si>
    <t>四区划分图</t>
  </si>
  <si>
    <t>三务公开</t>
  </si>
  <si>
    <t>调节条例、制度</t>
  </si>
  <si>
    <t>矛盾化解决工作法</t>
  </si>
  <si>
    <t>法律援助流程</t>
  </si>
  <si>
    <t>退役军人服务站</t>
  </si>
  <si>
    <t>球类活动室组织结构</t>
  </si>
  <si>
    <t>棋牌室</t>
  </si>
  <si>
    <t>民族团结进步之家图版</t>
  </si>
  <si>
    <t>一楼走廊东侧廉政文化图</t>
  </si>
  <si>
    <t>雪弗板+亚克力UV</t>
  </si>
  <si>
    <t>日间照料制度</t>
  </si>
  <si>
    <t>心理咨询室标语</t>
  </si>
  <si>
    <t>大会议室展板</t>
  </si>
  <si>
    <t>图书柜</t>
  </si>
  <si>
    <t>木质</t>
  </si>
  <si>
    <t>合计：65000</t>
  </si>
  <si>
    <t>（四）文化专项（单位：元）</t>
  </si>
  <si>
    <t>拼接屏</t>
  </si>
  <si>
    <t>音响设备</t>
  </si>
  <si>
    <t>民族服装</t>
  </si>
  <si>
    <t>合计：</t>
  </si>
  <si>
    <t>（五）门牌牌匾（单位：元）</t>
  </si>
  <si>
    <t>富康社区党群服务中心牌匾</t>
  </si>
  <si>
    <t>党徽</t>
  </si>
  <si>
    <t>1.562㎡</t>
  </si>
  <si>
    <t>汉字</t>
  </si>
  <si>
    <t>蒙文</t>
  </si>
  <si>
    <t>富康社区居民委员会</t>
  </si>
  <si>
    <t>富康社区委员会</t>
  </si>
  <si>
    <t>富康社区党群服务中心指引牌</t>
  </si>
  <si>
    <t>吊车费</t>
  </si>
  <si>
    <t>后期增加项目（单位：元）</t>
  </si>
  <si>
    <t>二楼走廊大白</t>
  </si>
  <si>
    <t>灯具</t>
  </si>
  <si>
    <t>380/200</t>
  </si>
  <si>
    <t>二楼走廊窗帘/一楼</t>
  </si>
  <si>
    <t>擦玻璃</t>
  </si>
  <si>
    <t>整修社区西侧墙体</t>
  </si>
  <si>
    <t>外墙乳胶漆</t>
  </si>
  <si>
    <t>购置绿萝等装饰植物</t>
  </si>
  <si>
    <t>调解室会议桌</t>
  </si>
  <si>
    <t>购置社区线盒等穿线</t>
  </si>
  <si>
    <t>地垫</t>
  </si>
  <si>
    <t>心理咨询室收纳柜</t>
  </si>
  <si>
    <t>调解室隔断</t>
  </si>
  <si>
    <t>牌匾更换</t>
  </si>
  <si>
    <t>购置凤尾竹</t>
  </si>
  <si>
    <t>裱画</t>
  </si>
  <si>
    <t>书柜</t>
  </si>
  <si>
    <t>墙体绘画颜料</t>
  </si>
  <si>
    <t>新时代文明实践站字</t>
  </si>
  <si>
    <t>卫生间漏水更换水龙头贴瓷砖</t>
  </si>
  <si>
    <t>软包灯膜更换</t>
  </si>
  <si>
    <t>星辰积分版粘贴字</t>
  </si>
  <si>
    <t>图书室制作灯箱</t>
  </si>
  <si>
    <t>大会议桌椅20套</t>
  </si>
  <si>
    <t>合计</t>
  </si>
  <si>
    <t>总计合算（单位：元）</t>
  </si>
  <si>
    <t>（一）室内外修缮类、</t>
  </si>
  <si>
    <t>（二）设备设施类、</t>
  </si>
  <si>
    <t>（三）图板展板类、</t>
  </si>
  <si>
    <t>音响、民族服装、拼接屏</t>
  </si>
  <si>
    <t>（四）门牌牌匾</t>
  </si>
  <si>
    <t>（五）后期增加项目</t>
  </si>
  <si>
    <t>（六）党徽</t>
  </si>
  <si>
    <t>总计：</t>
  </si>
  <si>
    <t>210000-144154=65846</t>
  </si>
  <si>
    <t>（一）党旗党徽类类等五大类。</t>
  </si>
  <si>
    <t>棚顶造型</t>
  </si>
  <si>
    <t>石膏板</t>
  </si>
  <si>
    <t>木方</t>
  </si>
  <si>
    <t>仿木纹格栅</t>
  </si>
  <si>
    <t>铝制</t>
  </si>
  <si>
    <t>铝塑板</t>
  </si>
  <si>
    <t>白钢亚克力</t>
  </si>
  <si>
    <t>格栅灯</t>
  </si>
  <si>
    <t>木工费</t>
  </si>
  <si>
    <t>封窗石膏板</t>
  </si>
  <si>
    <t>封窗木工费</t>
  </si>
  <si>
    <t>（二）民族团结</t>
  </si>
  <si>
    <t>（三）党费</t>
  </si>
  <si>
    <t>会议桌、椅子</t>
  </si>
  <si>
    <t>沙发</t>
  </si>
  <si>
    <t>长廊大白</t>
  </si>
  <si>
    <t>整修墙体</t>
  </si>
  <si>
    <t>墙体乳胶漆</t>
  </si>
  <si>
    <t>墙体绘画漆</t>
  </si>
  <si>
    <t>+</t>
  </si>
  <si>
    <t>外墙他粉刷</t>
  </si>
  <si>
    <t>刮大白</t>
  </si>
  <si>
    <t>打隔断</t>
  </si>
  <si>
    <t>换门锁</t>
  </si>
  <si>
    <t>乳胶漆</t>
  </si>
  <si>
    <t>墙固</t>
  </si>
  <si>
    <t>门</t>
  </si>
  <si>
    <t>窗帘</t>
  </si>
  <si>
    <t>修社区门前台阶</t>
  </si>
  <si>
    <t>后期图版刻字</t>
  </si>
  <si>
    <t>更换照明灯膜</t>
  </si>
  <si>
    <t>社区穿线盒</t>
  </si>
  <si>
    <t>心理咨询室地垫</t>
  </si>
  <si>
    <t>卫生间贴瓷砖</t>
  </si>
  <si>
    <t>活动室更换瓷砖</t>
  </si>
  <si>
    <t>人工费用</t>
  </si>
  <si>
    <t>党群服务中心图书室</t>
  </si>
  <si>
    <t>党员志愿服务站、群团之家、代表委员工作室展板</t>
  </si>
  <si>
    <t>党群服务中心精神谱系图板</t>
  </si>
  <si>
    <t>红色书吧电子有声图书</t>
  </si>
  <si>
    <t>15雪弗板uv</t>
  </si>
  <si>
    <t>裱画框架</t>
  </si>
  <si>
    <t>纯实木框架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</si>
</sst>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;[Red]0.00"/>
  </numFmts>
  <fonts count="26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0"/>
      <color theme="1"/>
      <name val="宋体"/>
      <charset val="134"/>
    </font>
    <font>
      <sz val="11"/>
      <color theme="1"/>
      <name val="宋体"/>
      <charset val="134"/>
    </font>
    <font>
      <sz val="18"/>
      <color theme="1"/>
      <name val="方正小标宋简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7" borderId="1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1" borderId="15" applyNumberFormat="0" applyFon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6" applyNumberFormat="0" applyFill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0" borderId="17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9" fillId="15" borderId="18" applyNumberFormat="0" applyAlignment="0" applyProtection="0">
      <alignment vertical="center"/>
    </xf>
    <xf numFmtId="0" fontId="20" fillId="15" borderId="14" applyNumberFormat="0" applyAlignment="0" applyProtection="0">
      <alignment vertical="center"/>
    </xf>
    <xf numFmtId="0" fontId="21" fillId="16" borderId="19" applyNumberFormat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2" fillId="0" borderId="20" applyNumberFormat="0" applyFill="0" applyAlignment="0" applyProtection="0">
      <alignment vertical="center"/>
    </xf>
    <xf numFmtId="0" fontId="23" fillId="0" borderId="21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35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</cellStyleXfs>
  <cellXfs count="105">
    <xf numFmtId="0" fontId="0" fillId="0" borderId="0" xfId="0">
      <alignment vertical="center"/>
    </xf>
    <xf numFmtId="0" fontId="0" fillId="2" borderId="0" xfId="0" applyFill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0" fillId="2" borderId="2" xfId="0" applyFont="1" applyFill="1" applyBorder="1" applyAlignment="1">
      <alignment horizontal="center" vertical="center" wrapText="1"/>
    </xf>
    <xf numFmtId="176" fontId="0" fillId="2" borderId="2" xfId="0" applyNumberFormat="1" applyFont="1" applyFill="1" applyBorder="1" applyAlignment="1">
      <alignment horizontal="center" vertical="center"/>
    </xf>
    <xf numFmtId="0" fontId="0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0" fillId="2" borderId="3" xfId="0" applyFont="1" applyFill="1" applyBorder="1" applyAlignment="1">
      <alignment horizontal="center" vertical="center" wrapText="1"/>
    </xf>
    <xf numFmtId="176" fontId="0" fillId="2" borderId="3" xfId="0" applyNumberFormat="1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0" fillId="2" borderId="2" xfId="0" applyFill="1" applyBorder="1">
      <alignment vertical="center"/>
    </xf>
    <xf numFmtId="0" fontId="1" fillId="2" borderId="2" xfId="0" applyFont="1" applyFill="1" applyBorder="1" applyAlignment="1">
      <alignment horizontal="right" vertical="center"/>
    </xf>
    <xf numFmtId="0" fontId="2" fillId="2" borderId="2" xfId="0" applyFont="1" applyFill="1" applyBorder="1" applyAlignment="1">
      <alignment horizontal="center" vertical="center" wrapText="1"/>
    </xf>
    <xf numFmtId="176" fontId="2" fillId="2" borderId="4" xfId="0" applyNumberFormat="1" applyFont="1" applyFill="1" applyBorder="1" applyAlignment="1">
      <alignment horizontal="center" vertical="center" wrapText="1"/>
    </xf>
    <xf numFmtId="176" fontId="2" fillId="2" borderId="5" xfId="0" applyNumberFormat="1" applyFont="1" applyFill="1" applyBorder="1" applyAlignment="1">
      <alignment horizontal="center" vertical="center" wrapText="1"/>
    </xf>
    <xf numFmtId="176" fontId="2" fillId="2" borderId="6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176" fontId="3" fillId="2" borderId="2" xfId="0" applyNumberFormat="1" applyFont="1" applyFill="1" applyBorder="1" applyAlignment="1">
      <alignment horizontal="center" vertical="center" wrapText="1"/>
    </xf>
    <xf numFmtId="176" fontId="2" fillId="2" borderId="2" xfId="0" applyNumberFormat="1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176" fontId="4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>
      <alignment vertical="center"/>
    </xf>
    <xf numFmtId="0" fontId="2" fillId="2" borderId="2" xfId="0" applyFont="1" applyFill="1" applyBorder="1" applyAlignment="1">
      <alignment vertical="center"/>
    </xf>
    <xf numFmtId="0" fontId="2" fillId="2" borderId="2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176" fontId="2" fillId="2" borderId="2" xfId="0" applyNumberFormat="1" applyFont="1" applyFill="1" applyBorder="1" applyAlignment="1">
      <alignment horizontal="center" vertical="center"/>
    </xf>
    <xf numFmtId="0" fontId="2" fillId="2" borderId="4" xfId="0" applyFont="1" applyFill="1" applyBorder="1" applyAlignment="1">
      <alignment vertical="center" wrapText="1"/>
    </xf>
    <xf numFmtId="0" fontId="2" fillId="2" borderId="5" xfId="0" applyFont="1" applyFill="1" applyBorder="1" applyAlignment="1">
      <alignment vertical="center" wrapText="1"/>
    </xf>
    <xf numFmtId="0" fontId="2" fillId="2" borderId="6" xfId="0" applyFont="1" applyFill="1" applyBorder="1" applyAlignment="1">
      <alignment vertical="center" wrapText="1"/>
    </xf>
    <xf numFmtId="176" fontId="2" fillId="2" borderId="2" xfId="0" applyNumberFormat="1" applyFont="1" applyFill="1" applyBorder="1" applyAlignment="1">
      <alignment vertical="center"/>
    </xf>
    <xf numFmtId="0" fontId="2" fillId="2" borderId="4" xfId="0" applyFont="1" applyFill="1" applyBorder="1" applyAlignment="1">
      <alignment vertical="center"/>
    </xf>
    <xf numFmtId="0" fontId="2" fillId="2" borderId="5" xfId="0" applyFont="1" applyFill="1" applyBorder="1" applyAlignment="1">
      <alignment vertical="center"/>
    </xf>
    <xf numFmtId="0" fontId="2" fillId="2" borderId="6" xfId="0" applyFont="1" applyFill="1" applyBorder="1" applyAlignment="1">
      <alignment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176" fontId="0" fillId="2" borderId="2" xfId="0" applyNumberFormat="1" applyFont="1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6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2" fillId="0" borderId="0" xfId="0" applyFont="1">
      <alignment vertical="center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2" fillId="3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/>
    </xf>
    <xf numFmtId="0" fontId="2" fillId="4" borderId="4" xfId="0" applyFont="1" applyFill="1" applyBorder="1" applyAlignment="1">
      <alignment horizontal="center" vertical="center"/>
    </xf>
    <xf numFmtId="0" fontId="2" fillId="4" borderId="5" xfId="0" applyFont="1" applyFill="1" applyBorder="1" applyAlignment="1">
      <alignment horizontal="center" vertical="center"/>
    </xf>
    <xf numFmtId="0" fontId="2" fillId="4" borderId="6" xfId="0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/>
    </xf>
    <xf numFmtId="0" fontId="2" fillId="4" borderId="13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right" vertical="center" wrapText="1"/>
    </xf>
    <xf numFmtId="0" fontId="2" fillId="2" borderId="8" xfId="0" applyFont="1" applyFill="1" applyBorder="1" applyAlignment="1">
      <alignment horizontal="right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176" fontId="2" fillId="4" borderId="2" xfId="0" applyNumberFormat="1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176" fontId="4" fillId="4" borderId="2" xfId="0" applyNumberFormat="1" applyFont="1" applyFill="1" applyBorder="1" applyAlignment="1">
      <alignment horizontal="center" vertical="center" wrapText="1"/>
    </xf>
    <xf numFmtId="0" fontId="2" fillId="4" borderId="2" xfId="0" applyFont="1" applyFill="1" applyBorder="1">
      <alignment vertical="center"/>
    </xf>
    <xf numFmtId="0" fontId="0" fillId="3" borderId="0" xfId="0" applyFill="1">
      <alignment vertical="center"/>
    </xf>
    <xf numFmtId="0" fontId="0" fillId="4" borderId="0" xfId="0" applyFill="1">
      <alignment vertical="center"/>
    </xf>
    <xf numFmtId="0" fontId="2" fillId="5" borderId="2" xfId="0" applyFont="1" applyFill="1" applyBorder="1" applyAlignment="1">
      <alignment horizontal="center" vertical="center" wrapText="1"/>
    </xf>
    <xf numFmtId="176" fontId="2" fillId="5" borderId="2" xfId="0" applyNumberFormat="1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right" vertical="center"/>
    </xf>
    <xf numFmtId="0" fontId="2" fillId="3" borderId="2" xfId="0" applyFont="1" applyFill="1" applyBorder="1" applyAlignment="1">
      <alignment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6"/>
  <sheetViews>
    <sheetView topLeftCell="A73" workbookViewId="0">
      <selection activeCell="B78" sqref="B78:E85"/>
    </sheetView>
  </sheetViews>
  <sheetFormatPr defaultColWidth="9" defaultRowHeight="18.75"/>
  <cols>
    <col min="1" max="1" width="6.5" style="49" customWidth="1"/>
    <col min="2" max="2" width="22.25" style="50" customWidth="1"/>
    <col min="3" max="3" width="11" customWidth="1"/>
    <col min="4" max="4" width="10.5" customWidth="1"/>
    <col min="5" max="5" width="9.375" customWidth="1"/>
    <col min="6" max="6" width="8" customWidth="1"/>
    <col min="7" max="7" width="6.875" style="50" customWidth="1"/>
    <col min="8" max="8" width="13" customWidth="1"/>
  </cols>
  <sheetData>
    <row r="1" ht="27" customHeight="1" spans="1:8">
      <c r="A1" s="51" t="s">
        <v>0</v>
      </c>
      <c r="B1" s="51"/>
      <c r="C1" s="51"/>
      <c r="D1" s="51"/>
      <c r="E1" s="51"/>
      <c r="F1" s="51"/>
      <c r="G1" s="51"/>
      <c r="H1" s="51"/>
    </row>
    <row r="2" ht="27" customHeight="1" spans="1:8">
      <c r="A2" s="52" t="s">
        <v>1</v>
      </c>
      <c r="B2" s="52"/>
      <c r="C2" s="53"/>
      <c r="D2" s="53"/>
      <c r="E2" s="53"/>
      <c r="F2" s="53"/>
      <c r="G2" s="54"/>
      <c r="H2" s="55"/>
    </row>
    <row r="3" ht="27" customHeight="1" spans="1:11">
      <c r="A3" s="56" t="s">
        <v>2</v>
      </c>
      <c r="B3" s="56" t="s">
        <v>3</v>
      </c>
      <c r="C3" s="57" t="s">
        <v>4</v>
      </c>
      <c r="D3" s="57" t="s">
        <v>5</v>
      </c>
      <c r="E3" s="57" t="s">
        <v>6</v>
      </c>
      <c r="F3" s="58" t="s">
        <v>7</v>
      </c>
      <c r="G3" s="59"/>
      <c r="H3" s="60"/>
      <c r="J3" s="95" t="s">
        <v>8</v>
      </c>
      <c r="K3" t="s">
        <v>9</v>
      </c>
    </row>
    <row r="4" s="1" customFormat="1" ht="27" customHeight="1" spans="1:11">
      <c r="A4" s="61">
        <v>1</v>
      </c>
      <c r="B4" s="61" t="s">
        <v>10</v>
      </c>
      <c r="C4" s="62" t="s">
        <v>11</v>
      </c>
      <c r="D4" s="62">
        <v>120</v>
      </c>
      <c r="E4" s="62">
        <v>7800</v>
      </c>
      <c r="F4" s="63"/>
      <c r="G4" s="64"/>
      <c r="H4" s="65"/>
      <c r="J4" s="96"/>
      <c r="K4" s="1" t="s">
        <v>12</v>
      </c>
    </row>
    <row r="5" s="1" customFormat="1" ht="27" customHeight="1" spans="1:8">
      <c r="A5" s="61">
        <v>2</v>
      </c>
      <c r="B5" s="61" t="s">
        <v>13</v>
      </c>
      <c r="C5" s="62" t="s">
        <v>14</v>
      </c>
      <c r="D5" s="62">
        <v>19</v>
      </c>
      <c r="E5" s="62">
        <v>1710</v>
      </c>
      <c r="F5" s="63"/>
      <c r="G5" s="64"/>
      <c r="H5" s="65"/>
    </row>
    <row r="6" s="1" customFormat="1" ht="27" customHeight="1" spans="1:8">
      <c r="A6" s="61">
        <v>3</v>
      </c>
      <c r="B6" s="61" t="s">
        <v>15</v>
      </c>
      <c r="C6" s="62" t="s">
        <v>16</v>
      </c>
      <c r="D6" s="62">
        <v>3</v>
      </c>
      <c r="E6" s="62">
        <v>1950</v>
      </c>
      <c r="F6" s="63"/>
      <c r="G6" s="64"/>
      <c r="H6" s="65"/>
    </row>
    <row r="7" s="1" customFormat="1" ht="27" customHeight="1" spans="1:8">
      <c r="A7" s="61">
        <v>4</v>
      </c>
      <c r="B7" s="61" t="s">
        <v>17</v>
      </c>
      <c r="C7" s="62"/>
      <c r="D7" s="62"/>
      <c r="E7" s="62">
        <v>800</v>
      </c>
      <c r="F7" s="63"/>
      <c r="G7" s="64"/>
      <c r="H7" s="65"/>
    </row>
    <row r="8" s="1" customFormat="1" ht="27" customHeight="1" spans="1:8">
      <c r="A8" s="61">
        <v>5</v>
      </c>
      <c r="B8" s="61" t="s">
        <v>18</v>
      </c>
      <c r="C8" s="62" t="s">
        <v>19</v>
      </c>
      <c r="D8" s="66">
        <v>2466.4</v>
      </c>
      <c r="E8" s="62">
        <v>27130.4</v>
      </c>
      <c r="F8" s="63"/>
      <c r="G8" s="64"/>
      <c r="H8" s="65"/>
    </row>
    <row r="9" s="1" customFormat="1" ht="27" customHeight="1" spans="1:8">
      <c r="A9" s="61">
        <v>6</v>
      </c>
      <c r="B9" s="61" t="s">
        <v>20</v>
      </c>
      <c r="C9" s="62"/>
      <c r="D9" s="62"/>
      <c r="E9" s="62">
        <v>700</v>
      </c>
      <c r="F9" s="63"/>
      <c r="G9" s="64"/>
      <c r="H9" s="65"/>
    </row>
    <row r="10" s="1" customFormat="1" ht="27" customHeight="1" spans="1:8">
      <c r="A10" s="15">
        <v>7</v>
      </c>
      <c r="B10" s="15" t="s">
        <v>21</v>
      </c>
      <c r="C10" s="28" t="s">
        <v>22</v>
      </c>
      <c r="D10" s="28">
        <v>400</v>
      </c>
      <c r="E10" s="28">
        <v>14000</v>
      </c>
      <c r="F10" s="30"/>
      <c r="G10" s="31"/>
      <c r="H10" s="32"/>
    </row>
    <row r="11" s="1" customFormat="1" ht="27" customHeight="1" spans="1:8">
      <c r="A11" s="15">
        <v>8</v>
      </c>
      <c r="B11" s="15" t="s">
        <v>23</v>
      </c>
      <c r="C11" s="28">
        <v>28</v>
      </c>
      <c r="D11" s="28">
        <v>30</v>
      </c>
      <c r="E11" s="28">
        <v>840</v>
      </c>
      <c r="F11" s="30"/>
      <c r="G11" s="31"/>
      <c r="H11" s="32"/>
    </row>
    <row r="12" s="1" customFormat="1" ht="27" customHeight="1" spans="1:8">
      <c r="A12" s="15">
        <v>9</v>
      </c>
      <c r="B12" s="15" t="s">
        <v>24</v>
      </c>
      <c r="C12" s="28"/>
      <c r="D12" s="28"/>
      <c r="E12" s="28">
        <v>780</v>
      </c>
      <c r="F12" s="30"/>
      <c r="G12" s="31"/>
      <c r="H12" s="32"/>
    </row>
    <row r="13" s="1" customFormat="1" ht="27" customHeight="1" spans="1:8">
      <c r="A13" s="61">
        <v>10</v>
      </c>
      <c r="B13" s="61" t="s">
        <v>25</v>
      </c>
      <c r="C13" s="62">
        <v>15</v>
      </c>
      <c r="D13" s="62">
        <v>102.8</v>
      </c>
      <c r="E13" s="62">
        <v>1542</v>
      </c>
      <c r="F13" s="63"/>
      <c r="G13" s="64"/>
      <c r="H13" s="65"/>
    </row>
    <row r="14" s="1" customFormat="1" ht="27" customHeight="1" spans="1:8">
      <c r="A14" s="67">
        <v>11</v>
      </c>
      <c r="B14" s="67" t="s">
        <v>26</v>
      </c>
      <c r="C14" s="68"/>
      <c r="D14" s="68"/>
      <c r="E14" s="68">
        <v>2730</v>
      </c>
      <c r="F14" s="69"/>
      <c r="G14" s="70"/>
      <c r="H14" s="71"/>
    </row>
    <row r="15" s="1" customFormat="1" ht="27" customHeight="1" spans="1:8">
      <c r="A15" s="15" t="s">
        <v>27</v>
      </c>
      <c r="B15" s="15"/>
      <c r="C15" s="72"/>
      <c r="D15" s="72"/>
      <c r="E15" s="72">
        <f>SUM(E4:E14)</f>
        <v>59982.4</v>
      </c>
      <c r="F15" s="28"/>
      <c r="G15" s="28"/>
      <c r="H15" s="28"/>
    </row>
    <row r="16" s="1" customFormat="1" ht="27" customHeight="1" spans="1:8">
      <c r="A16" s="73" t="s">
        <v>28</v>
      </c>
      <c r="B16" s="74"/>
      <c r="C16" s="74"/>
      <c r="D16" s="74"/>
      <c r="E16" s="74"/>
      <c r="F16" s="74"/>
      <c r="G16" s="74"/>
      <c r="H16" s="75"/>
    </row>
    <row r="17" s="1" customFormat="1" ht="27" customHeight="1" spans="1:8">
      <c r="A17" s="15" t="s">
        <v>2</v>
      </c>
      <c r="B17" s="15" t="s">
        <v>3</v>
      </c>
      <c r="C17" s="28" t="s">
        <v>4</v>
      </c>
      <c r="D17" s="28" t="s">
        <v>5</v>
      </c>
      <c r="E17" s="28" t="s">
        <v>6</v>
      </c>
      <c r="F17" s="30" t="s">
        <v>7</v>
      </c>
      <c r="G17" s="31"/>
      <c r="H17" s="32"/>
    </row>
    <row r="18" s="1" customFormat="1" ht="27" customHeight="1" spans="1:8">
      <c r="A18" s="61">
        <v>1</v>
      </c>
      <c r="B18" s="61" t="s">
        <v>29</v>
      </c>
      <c r="C18" s="62" t="s">
        <v>30</v>
      </c>
      <c r="D18" s="62">
        <v>138.7</v>
      </c>
      <c r="E18" s="66">
        <v>1640</v>
      </c>
      <c r="F18" s="63"/>
      <c r="G18" s="64"/>
      <c r="H18" s="65"/>
    </row>
    <row r="19" s="1" customFormat="1" ht="27" customHeight="1" spans="1:8">
      <c r="A19" s="61">
        <v>2</v>
      </c>
      <c r="B19" s="61" t="s">
        <v>31</v>
      </c>
      <c r="C19" s="62" t="s">
        <v>32</v>
      </c>
      <c r="D19" s="62">
        <v>43</v>
      </c>
      <c r="E19" s="76"/>
      <c r="F19" s="63"/>
      <c r="G19" s="64"/>
      <c r="H19" s="65"/>
    </row>
    <row r="20" s="1" customFormat="1" ht="27" customHeight="1" spans="1:8">
      <c r="A20" s="77">
        <v>4</v>
      </c>
      <c r="B20" s="77" t="s">
        <v>33</v>
      </c>
      <c r="C20" s="78">
        <v>2000</v>
      </c>
      <c r="D20" s="78">
        <v>1</v>
      </c>
      <c r="E20" s="78">
        <v>700</v>
      </c>
      <c r="F20" s="79"/>
      <c r="G20" s="80"/>
      <c r="H20" s="81"/>
    </row>
    <row r="21" s="1" customFormat="1" ht="27" customHeight="1" spans="1:8">
      <c r="A21" s="77">
        <v>5</v>
      </c>
      <c r="B21" s="82" t="s">
        <v>34</v>
      </c>
      <c r="C21" s="78">
        <v>3500</v>
      </c>
      <c r="D21" s="78">
        <v>1</v>
      </c>
      <c r="E21" s="83">
        <v>3500</v>
      </c>
      <c r="F21" s="79"/>
      <c r="G21" s="80"/>
      <c r="H21" s="81"/>
    </row>
    <row r="22" s="1" customFormat="1" ht="27" customHeight="1" spans="1:8">
      <c r="A22" s="77">
        <v>6</v>
      </c>
      <c r="B22" s="84"/>
      <c r="C22" s="78">
        <v>135</v>
      </c>
      <c r="D22" s="78">
        <v>20</v>
      </c>
      <c r="E22" s="78">
        <v>3000</v>
      </c>
      <c r="F22" s="79"/>
      <c r="G22" s="80"/>
      <c r="H22" s="81"/>
    </row>
    <row r="23" s="48" customFormat="1" ht="27" customHeight="1" spans="1:8">
      <c r="A23" s="15">
        <v>7</v>
      </c>
      <c r="B23" s="15" t="s">
        <v>35</v>
      </c>
      <c r="C23" s="28" t="s">
        <v>36</v>
      </c>
      <c r="D23" s="28">
        <v>42.5</v>
      </c>
      <c r="E23" s="28">
        <v>1583</v>
      </c>
      <c r="F23" s="30"/>
      <c r="G23" s="31"/>
      <c r="H23" s="32"/>
    </row>
    <row r="24" s="1" customFormat="1" ht="27" customHeight="1" spans="1:8">
      <c r="A24" s="61">
        <v>8</v>
      </c>
      <c r="B24" s="61" t="s">
        <v>37</v>
      </c>
      <c r="C24" s="62">
        <v>90</v>
      </c>
      <c r="D24" s="62">
        <v>22</v>
      </c>
      <c r="E24" s="62">
        <v>1980</v>
      </c>
      <c r="F24" s="63"/>
      <c r="G24" s="64"/>
      <c r="H24" s="65"/>
    </row>
    <row r="25" s="1" customFormat="1" ht="27" customHeight="1" spans="1:8">
      <c r="A25" s="61">
        <v>9</v>
      </c>
      <c r="B25" s="61" t="s">
        <v>38</v>
      </c>
      <c r="C25" s="62">
        <v>50</v>
      </c>
      <c r="D25" s="62">
        <v>31</v>
      </c>
      <c r="E25" s="62">
        <v>1550</v>
      </c>
      <c r="F25" s="63"/>
      <c r="G25" s="64"/>
      <c r="H25" s="65"/>
    </row>
    <row r="26" s="1" customFormat="1" ht="27" customHeight="1" spans="1:8">
      <c r="A26" s="61">
        <v>10</v>
      </c>
      <c r="B26" s="61" t="s">
        <v>39</v>
      </c>
      <c r="C26" s="62">
        <v>150</v>
      </c>
      <c r="D26" s="62">
        <v>4</v>
      </c>
      <c r="E26" s="62">
        <v>600</v>
      </c>
      <c r="F26" s="63"/>
      <c r="G26" s="64"/>
      <c r="H26" s="65"/>
    </row>
    <row r="27" s="1" customFormat="1" ht="27" customHeight="1" spans="1:8">
      <c r="A27" s="61">
        <v>11</v>
      </c>
      <c r="B27" s="61" t="s">
        <v>40</v>
      </c>
      <c r="C27" s="62">
        <v>100</v>
      </c>
      <c r="D27" s="62">
        <v>1</v>
      </c>
      <c r="E27" s="62">
        <v>100</v>
      </c>
      <c r="F27" s="63"/>
      <c r="G27" s="64"/>
      <c r="H27" s="65"/>
    </row>
    <row r="28" s="1" customFormat="1" ht="27" customHeight="1" spans="1:8">
      <c r="A28" s="61">
        <v>12</v>
      </c>
      <c r="B28" s="61" t="s">
        <v>41</v>
      </c>
      <c r="C28" s="62">
        <v>40</v>
      </c>
      <c r="D28" s="62">
        <v>4</v>
      </c>
      <c r="E28" s="62">
        <v>160</v>
      </c>
      <c r="F28" s="63"/>
      <c r="G28" s="64"/>
      <c r="H28" s="65"/>
    </row>
    <row r="29" s="1" customFormat="1" ht="27" customHeight="1"/>
    <row r="30" s="1" customFormat="1" ht="27" customHeight="1" spans="1:8">
      <c r="A30" s="85" t="s">
        <v>27</v>
      </c>
      <c r="B30" s="86"/>
      <c r="C30" s="87"/>
      <c r="D30" s="87"/>
      <c r="E30" s="88">
        <f ca="1">SUM(E18:E72)</f>
        <v>67585</v>
      </c>
      <c r="F30" s="89"/>
      <c r="G30" s="88"/>
      <c r="H30" s="90"/>
    </row>
    <row r="31" s="1" customFormat="1" ht="27" customHeight="1" spans="1:8">
      <c r="A31" s="19" t="s">
        <v>42</v>
      </c>
      <c r="B31" s="20"/>
      <c r="C31" s="20"/>
      <c r="D31" s="20"/>
      <c r="E31" s="20"/>
      <c r="F31" s="20"/>
      <c r="G31" s="20"/>
      <c r="H31" s="20"/>
    </row>
    <row r="32" s="1" customFormat="1" ht="27" customHeight="1" spans="1:8">
      <c r="A32" s="21" t="s">
        <v>2</v>
      </c>
      <c r="B32" s="21" t="s">
        <v>43</v>
      </c>
      <c r="C32" s="21" t="s">
        <v>44</v>
      </c>
      <c r="D32" s="21" t="s">
        <v>45</v>
      </c>
      <c r="E32" s="21" t="s">
        <v>46</v>
      </c>
      <c r="F32" s="21" t="s">
        <v>5</v>
      </c>
      <c r="G32" s="22" t="s">
        <v>4</v>
      </c>
      <c r="H32" s="22" t="s">
        <v>47</v>
      </c>
    </row>
    <row r="33" s="1" customFormat="1" ht="27" customHeight="1" spans="1:8">
      <c r="A33" s="77">
        <v>1</v>
      </c>
      <c r="B33" s="77" t="s">
        <v>48</v>
      </c>
      <c r="C33" s="77"/>
      <c r="D33" s="77" t="s">
        <v>49</v>
      </c>
      <c r="E33" s="77">
        <v>23.68</v>
      </c>
      <c r="F33" s="77"/>
      <c r="G33" s="91">
        <v>110</v>
      </c>
      <c r="H33" s="91">
        <v>2600</v>
      </c>
    </row>
    <row r="34" s="1" customFormat="1" ht="27" customHeight="1" spans="1:8">
      <c r="A34" s="77">
        <v>2</v>
      </c>
      <c r="B34" s="92" t="s">
        <v>50</v>
      </c>
      <c r="C34" s="77" t="s">
        <v>51</v>
      </c>
      <c r="D34" s="92" t="s">
        <v>52</v>
      </c>
      <c r="E34" s="92"/>
      <c r="F34" s="92">
        <v>4</v>
      </c>
      <c r="G34" s="93">
        <v>350</v>
      </c>
      <c r="H34" s="91">
        <v>1400</v>
      </c>
    </row>
    <row r="35" s="1" customFormat="1" ht="27" customHeight="1" spans="1:8">
      <c r="A35" s="77">
        <v>3</v>
      </c>
      <c r="B35" s="92" t="s">
        <v>53</v>
      </c>
      <c r="C35" s="92" t="s">
        <v>54</v>
      </c>
      <c r="D35" s="92" t="s">
        <v>55</v>
      </c>
      <c r="E35" s="92"/>
      <c r="F35" s="92">
        <v>2</v>
      </c>
      <c r="G35" s="93">
        <v>110</v>
      </c>
      <c r="H35" s="91">
        <f t="shared" ref="H35:H45" si="0">SUM(F35*G35)</f>
        <v>220</v>
      </c>
    </row>
    <row r="36" s="1" customFormat="1" ht="27" customHeight="1" spans="1:8">
      <c r="A36" s="77">
        <v>4</v>
      </c>
      <c r="B36" s="92" t="s">
        <v>56</v>
      </c>
      <c r="C36" s="92" t="s">
        <v>57</v>
      </c>
      <c r="D36" s="92" t="s">
        <v>52</v>
      </c>
      <c r="E36" s="92"/>
      <c r="F36" s="92">
        <v>2</v>
      </c>
      <c r="G36" s="93">
        <v>350</v>
      </c>
      <c r="H36" s="91">
        <v>700</v>
      </c>
    </row>
    <row r="37" s="1" customFormat="1" ht="27" customHeight="1" spans="1:8">
      <c r="A37" s="77">
        <v>5</v>
      </c>
      <c r="B37" s="92" t="s">
        <v>58</v>
      </c>
      <c r="C37" s="92" t="s">
        <v>57</v>
      </c>
      <c r="D37" s="92" t="s">
        <v>52</v>
      </c>
      <c r="E37" s="92"/>
      <c r="F37" s="92">
        <v>5</v>
      </c>
      <c r="G37" s="93">
        <v>350</v>
      </c>
      <c r="H37" s="91">
        <v>1750</v>
      </c>
    </row>
    <row r="38" s="1" customFormat="1" ht="27" customHeight="1" spans="1:8">
      <c r="A38" s="77">
        <v>6</v>
      </c>
      <c r="B38" s="92" t="s">
        <v>59</v>
      </c>
      <c r="C38" s="92"/>
      <c r="D38" s="92"/>
      <c r="E38" s="92"/>
      <c r="F38" s="92">
        <v>1</v>
      </c>
      <c r="G38" s="93">
        <v>280</v>
      </c>
      <c r="H38" s="91">
        <f t="shared" si="0"/>
        <v>280</v>
      </c>
    </row>
    <row r="39" s="1" customFormat="1" ht="27" customHeight="1" spans="1:8">
      <c r="A39" s="77">
        <v>7</v>
      </c>
      <c r="B39" s="92" t="s">
        <v>60</v>
      </c>
      <c r="C39" s="92"/>
      <c r="D39" s="92"/>
      <c r="E39" s="92"/>
      <c r="F39" s="92">
        <v>1</v>
      </c>
      <c r="G39" s="93">
        <v>280</v>
      </c>
      <c r="H39" s="91">
        <f t="shared" si="0"/>
        <v>280</v>
      </c>
    </row>
    <row r="40" s="1" customFormat="1" ht="27" customHeight="1" spans="1:8">
      <c r="A40" s="77">
        <v>8</v>
      </c>
      <c r="B40" s="92" t="s">
        <v>61</v>
      </c>
      <c r="C40" s="92"/>
      <c r="D40" s="92"/>
      <c r="E40" s="92"/>
      <c r="F40" s="92">
        <v>1</v>
      </c>
      <c r="G40" s="93">
        <v>280</v>
      </c>
      <c r="H40" s="91">
        <f t="shared" si="0"/>
        <v>280</v>
      </c>
    </row>
    <row r="41" s="1" customFormat="1" ht="27" customHeight="1" spans="1:8">
      <c r="A41" s="77">
        <v>9</v>
      </c>
      <c r="B41" s="92" t="s">
        <v>62</v>
      </c>
      <c r="C41" s="77" t="s">
        <v>63</v>
      </c>
      <c r="D41" s="77" t="s">
        <v>55</v>
      </c>
      <c r="E41" s="77"/>
      <c r="F41" s="92">
        <v>4</v>
      </c>
      <c r="G41" s="93">
        <v>110</v>
      </c>
      <c r="H41" s="91">
        <f t="shared" si="0"/>
        <v>440</v>
      </c>
    </row>
    <row r="42" s="1" customFormat="1" ht="27" customHeight="1" spans="1:8">
      <c r="A42" s="77">
        <v>10</v>
      </c>
      <c r="B42" s="92" t="s">
        <v>64</v>
      </c>
      <c r="C42" s="77" t="s">
        <v>63</v>
      </c>
      <c r="D42" s="77" t="s">
        <v>65</v>
      </c>
      <c r="E42" s="77"/>
      <c r="F42" s="92">
        <v>5</v>
      </c>
      <c r="G42" s="93">
        <v>360</v>
      </c>
      <c r="H42" s="91">
        <f t="shared" si="0"/>
        <v>1800</v>
      </c>
    </row>
    <row r="43" s="1" customFormat="1" ht="27" customHeight="1" spans="1:8">
      <c r="A43" s="77">
        <v>11</v>
      </c>
      <c r="B43" s="77" t="s">
        <v>66</v>
      </c>
      <c r="C43" s="77"/>
      <c r="D43" s="77" t="s">
        <v>65</v>
      </c>
      <c r="E43" s="77"/>
      <c r="F43" s="77">
        <v>3</v>
      </c>
      <c r="G43" s="91">
        <v>360</v>
      </c>
      <c r="H43" s="91">
        <f t="shared" si="0"/>
        <v>1080</v>
      </c>
    </row>
    <row r="44" s="1" customFormat="1" ht="27" customHeight="1" spans="1:8">
      <c r="A44" s="77">
        <v>12</v>
      </c>
      <c r="B44" s="77" t="s">
        <v>67</v>
      </c>
      <c r="C44" s="77"/>
      <c r="D44" s="77" t="s">
        <v>65</v>
      </c>
      <c r="E44" s="77"/>
      <c r="F44" s="77">
        <v>3</v>
      </c>
      <c r="G44" s="91">
        <v>360</v>
      </c>
      <c r="H44" s="91">
        <f t="shared" si="0"/>
        <v>1080</v>
      </c>
    </row>
    <row r="45" s="1" customFormat="1" ht="27" customHeight="1" spans="1:8">
      <c r="A45" s="77">
        <v>13</v>
      </c>
      <c r="B45" s="77" t="s">
        <v>68</v>
      </c>
      <c r="C45" s="77"/>
      <c r="D45" s="77" t="s">
        <v>65</v>
      </c>
      <c r="E45" s="77"/>
      <c r="F45" s="77">
        <v>3</v>
      </c>
      <c r="G45" s="91">
        <v>360</v>
      </c>
      <c r="H45" s="91">
        <f t="shared" si="0"/>
        <v>1080</v>
      </c>
    </row>
    <row r="46" s="1" customFormat="1" ht="27" customHeight="1" spans="1:8">
      <c r="A46" s="77">
        <v>14</v>
      </c>
      <c r="B46" s="77" t="s">
        <v>69</v>
      </c>
      <c r="C46" s="92" t="s">
        <v>57</v>
      </c>
      <c r="D46" s="77" t="s">
        <v>52</v>
      </c>
      <c r="E46" s="77">
        <v>11.92</v>
      </c>
      <c r="F46" s="94"/>
      <c r="G46" s="91">
        <v>350</v>
      </c>
      <c r="H46" s="91">
        <f t="shared" ref="H46:H49" si="1">SUM(E46*G46)</f>
        <v>4172</v>
      </c>
    </row>
    <row r="47" s="1" customFormat="1" ht="27" customHeight="1" spans="1:8">
      <c r="A47" s="77">
        <v>15</v>
      </c>
      <c r="B47" s="77" t="s">
        <v>70</v>
      </c>
      <c r="C47" s="92" t="s">
        <v>57</v>
      </c>
      <c r="D47" s="77" t="s">
        <v>52</v>
      </c>
      <c r="E47" s="77"/>
      <c r="F47" s="94"/>
      <c r="G47" s="91">
        <v>350</v>
      </c>
      <c r="H47" s="91">
        <v>1048</v>
      </c>
    </row>
    <row r="48" s="1" customFormat="1" ht="27" customHeight="1" spans="1:8">
      <c r="A48" s="77">
        <v>16</v>
      </c>
      <c r="B48" s="77" t="s">
        <v>71</v>
      </c>
      <c r="C48" s="77" t="s">
        <v>72</v>
      </c>
      <c r="D48" s="77" t="s">
        <v>55</v>
      </c>
      <c r="E48" s="77"/>
      <c r="F48" s="77">
        <v>6</v>
      </c>
      <c r="G48" s="91">
        <v>380</v>
      </c>
      <c r="H48" s="91">
        <f t="shared" ref="H48:H54" si="2">SUM(F48*G48)</f>
        <v>2280</v>
      </c>
    </row>
    <row r="49" s="1" customFormat="1" ht="27" customHeight="1" spans="1:8">
      <c r="A49" s="77">
        <v>17</v>
      </c>
      <c r="B49" s="77" t="s">
        <v>73</v>
      </c>
      <c r="C49" s="92" t="s">
        <v>57</v>
      </c>
      <c r="D49" s="77"/>
      <c r="E49" s="77">
        <v>17.28</v>
      </c>
      <c r="F49" s="94"/>
      <c r="G49" s="91">
        <v>350</v>
      </c>
      <c r="H49" s="91">
        <f t="shared" si="1"/>
        <v>6048</v>
      </c>
    </row>
    <row r="50" s="1" customFormat="1" ht="27" customHeight="1" spans="1:8">
      <c r="A50" s="77">
        <v>18</v>
      </c>
      <c r="B50" s="77" t="s">
        <v>74</v>
      </c>
      <c r="C50" s="77"/>
      <c r="D50" s="77"/>
      <c r="E50" s="77"/>
      <c r="F50" s="77">
        <v>2</v>
      </c>
      <c r="G50" s="91">
        <v>100</v>
      </c>
      <c r="H50" s="91">
        <f t="shared" si="2"/>
        <v>200</v>
      </c>
    </row>
    <row r="51" s="1" customFormat="1" ht="27" customHeight="1" spans="1:8">
      <c r="A51" s="77">
        <v>19</v>
      </c>
      <c r="B51" s="77" t="s">
        <v>75</v>
      </c>
      <c r="C51" s="77"/>
      <c r="D51" s="77"/>
      <c r="E51" s="77"/>
      <c r="F51" s="77">
        <v>17</v>
      </c>
      <c r="G51" s="91">
        <v>110</v>
      </c>
      <c r="H51" s="91">
        <f t="shared" si="2"/>
        <v>1870</v>
      </c>
    </row>
    <row r="52" s="1" customFormat="1" ht="27" customHeight="1" spans="1:8">
      <c r="A52" s="77">
        <v>20</v>
      </c>
      <c r="B52" s="77" t="s">
        <v>76</v>
      </c>
      <c r="C52" s="77" t="s">
        <v>72</v>
      </c>
      <c r="D52" s="77"/>
      <c r="E52" s="77"/>
      <c r="F52" s="77">
        <v>3</v>
      </c>
      <c r="G52" s="91">
        <v>380</v>
      </c>
      <c r="H52" s="91">
        <f t="shared" si="2"/>
        <v>1140</v>
      </c>
    </row>
    <row r="53" s="1" customFormat="1" ht="27" customHeight="1" spans="1:8">
      <c r="A53" s="77">
        <v>21</v>
      </c>
      <c r="B53" s="77" t="s">
        <v>77</v>
      </c>
      <c r="C53" s="77"/>
      <c r="D53" s="77" t="s">
        <v>55</v>
      </c>
      <c r="E53" s="77"/>
      <c r="F53" s="77">
        <v>1</v>
      </c>
      <c r="G53" s="91">
        <v>420</v>
      </c>
      <c r="H53" s="91">
        <f t="shared" si="2"/>
        <v>420</v>
      </c>
    </row>
    <row r="54" s="1" customFormat="1" ht="27" customHeight="1" spans="1:8">
      <c r="A54" s="77">
        <v>22</v>
      </c>
      <c r="B54" s="77" t="s">
        <v>78</v>
      </c>
      <c r="C54" s="77"/>
      <c r="D54" s="77" t="s">
        <v>55</v>
      </c>
      <c r="E54" s="77"/>
      <c r="F54" s="77">
        <v>4</v>
      </c>
      <c r="G54" s="91">
        <v>420</v>
      </c>
      <c r="H54" s="91">
        <f t="shared" si="2"/>
        <v>1680</v>
      </c>
    </row>
    <row r="55" s="1" customFormat="1" ht="27" customHeight="1" spans="1:8">
      <c r="A55" s="77">
        <v>23</v>
      </c>
      <c r="B55" s="77" t="s">
        <v>79</v>
      </c>
      <c r="C55" s="77" t="s">
        <v>57</v>
      </c>
      <c r="D55" s="77"/>
      <c r="E55" s="77">
        <v>5.76</v>
      </c>
      <c r="F55" s="94"/>
      <c r="G55" s="91">
        <v>350</v>
      </c>
      <c r="H55" s="91">
        <f t="shared" ref="H55:H63" si="3">SUM(E55*G55)</f>
        <v>2016</v>
      </c>
    </row>
    <row r="56" s="1" customFormat="1" ht="27" customHeight="1" spans="1:8">
      <c r="A56" s="77">
        <v>24</v>
      </c>
      <c r="B56" s="77" t="s">
        <v>80</v>
      </c>
      <c r="C56" s="77"/>
      <c r="D56" s="77" t="s">
        <v>55</v>
      </c>
      <c r="E56" s="77"/>
      <c r="F56" s="77">
        <v>4</v>
      </c>
      <c r="G56" s="91">
        <v>420</v>
      </c>
      <c r="H56" s="91">
        <f>SUM(F56*G56)</f>
        <v>1680</v>
      </c>
    </row>
    <row r="57" s="1" customFormat="1" ht="27" customHeight="1" spans="1:8">
      <c r="A57" s="77">
        <v>25</v>
      </c>
      <c r="B57" s="77" t="s">
        <v>81</v>
      </c>
      <c r="C57" s="77" t="s">
        <v>57</v>
      </c>
      <c r="D57" s="77"/>
      <c r="E57" s="77">
        <v>8.64</v>
      </c>
      <c r="F57" s="94"/>
      <c r="G57" s="91">
        <v>350</v>
      </c>
      <c r="H57" s="91">
        <f t="shared" si="3"/>
        <v>3024</v>
      </c>
    </row>
    <row r="58" s="1" customFormat="1" ht="27" customHeight="1" spans="1:8">
      <c r="A58" s="77">
        <v>26</v>
      </c>
      <c r="B58" s="77" t="s">
        <v>82</v>
      </c>
      <c r="C58" s="77"/>
      <c r="D58" s="77"/>
      <c r="E58" s="77">
        <v>5.76</v>
      </c>
      <c r="F58" s="94"/>
      <c r="G58" s="91">
        <v>350</v>
      </c>
      <c r="H58" s="91">
        <f t="shared" si="3"/>
        <v>2016</v>
      </c>
    </row>
    <row r="59" s="1" customFormat="1" ht="27" customHeight="1" spans="1:8">
      <c r="A59" s="77">
        <v>27</v>
      </c>
      <c r="B59" s="77" t="s">
        <v>83</v>
      </c>
      <c r="C59" s="77"/>
      <c r="D59" s="77"/>
      <c r="E59" s="77">
        <v>5.76</v>
      </c>
      <c r="F59" s="94"/>
      <c r="G59" s="91">
        <v>350</v>
      </c>
      <c r="H59" s="91">
        <f t="shared" si="3"/>
        <v>2016</v>
      </c>
    </row>
    <row r="60" s="1" customFormat="1" ht="27" customHeight="1" spans="1:8">
      <c r="A60" s="77">
        <v>28</v>
      </c>
      <c r="B60" s="77" t="s">
        <v>84</v>
      </c>
      <c r="C60" s="77"/>
      <c r="D60" s="77"/>
      <c r="E60" s="77">
        <v>5.76</v>
      </c>
      <c r="F60" s="94"/>
      <c r="G60" s="91">
        <v>350</v>
      </c>
      <c r="H60" s="91">
        <f t="shared" si="3"/>
        <v>2016</v>
      </c>
    </row>
    <row r="61" s="1" customFormat="1" ht="27" customHeight="1" spans="1:8">
      <c r="A61" s="77">
        <v>29</v>
      </c>
      <c r="B61" s="77" t="s">
        <v>85</v>
      </c>
      <c r="C61" s="77"/>
      <c r="D61" s="77"/>
      <c r="E61" s="77">
        <v>5.76</v>
      </c>
      <c r="F61" s="94"/>
      <c r="G61" s="91">
        <v>350</v>
      </c>
      <c r="H61" s="91">
        <f t="shared" si="3"/>
        <v>2016</v>
      </c>
    </row>
    <row r="62" s="1" customFormat="1" ht="27" customHeight="1" spans="1:8">
      <c r="A62" s="77">
        <v>30</v>
      </c>
      <c r="B62" s="77" t="s">
        <v>86</v>
      </c>
      <c r="C62" s="77"/>
      <c r="D62" s="77"/>
      <c r="E62" s="77">
        <v>5.76</v>
      </c>
      <c r="F62" s="94"/>
      <c r="G62" s="91">
        <v>350</v>
      </c>
      <c r="H62" s="91">
        <f t="shared" si="3"/>
        <v>2016</v>
      </c>
    </row>
    <row r="63" s="1" customFormat="1" ht="27" customHeight="1" spans="1:8">
      <c r="A63" s="77">
        <v>31</v>
      </c>
      <c r="B63" s="77" t="s">
        <v>87</v>
      </c>
      <c r="C63" s="77" t="s">
        <v>88</v>
      </c>
      <c r="D63" s="77"/>
      <c r="E63" s="77">
        <v>11.52</v>
      </c>
      <c r="F63" s="94"/>
      <c r="G63" s="91">
        <v>350</v>
      </c>
      <c r="H63" s="91">
        <v>2885</v>
      </c>
    </row>
    <row r="64" s="1" customFormat="1" ht="27" customHeight="1" spans="1:8">
      <c r="A64" s="77">
        <v>32</v>
      </c>
      <c r="B64" s="77" t="s">
        <v>89</v>
      </c>
      <c r="C64" s="77" t="s">
        <v>72</v>
      </c>
      <c r="D64" s="77" t="s">
        <v>55</v>
      </c>
      <c r="E64" s="77"/>
      <c r="F64" s="77">
        <v>2</v>
      </c>
      <c r="G64" s="91">
        <v>420</v>
      </c>
      <c r="H64" s="91">
        <f>SUM(F64*G64)</f>
        <v>840</v>
      </c>
    </row>
    <row r="65" s="1" customFormat="1" ht="27" customHeight="1" spans="1:8">
      <c r="A65" s="77">
        <v>33</v>
      </c>
      <c r="B65" s="77" t="s">
        <v>64</v>
      </c>
      <c r="C65" s="77" t="s">
        <v>88</v>
      </c>
      <c r="D65" s="77"/>
      <c r="E65" s="77">
        <v>5.76</v>
      </c>
      <c r="F65" s="94"/>
      <c r="G65" s="91">
        <v>350</v>
      </c>
      <c r="H65" s="91">
        <f>SUM(E65*G65)</f>
        <v>2016</v>
      </c>
    </row>
    <row r="66" s="1" customFormat="1" ht="27" customHeight="1" spans="1:8">
      <c r="A66" s="77">
        <v>34</v>
      </c>
      <c r="B66" s="77" t="s">
        <v>90</v>
      </c>
      <c r="C66" s="77" t="s">
        <v>88</v>
      </c>
      <c r="D66" s="77"/>
      <c r="E66" s="77">
        <v>5.76</v>
      </c>
      <c r="F66" s="94"/>
      <c r="G66" s="91">
        <v>350</v>
      </c>
      <c r="H66" s="91">
        <f>SUM(E66*G66)</f>
        <v>2016</v>
      </c>
    </row>
    <row r="67" s="1" customFormat="1" ht="27" customHeight="1" spans="1:8">
      <c r="A67" s="77">
        <v>35</v>
      </c>
      <c r="B67" s="77" t="s">
        <v>91</v>
      </c>
      <c r="C67" s="77" t="s">
        <v>72</v>
      </c>
      <c r="D67" s="77" t="s">
        <v>55</v>
      </c>
      <c r="E67" s="77"/>
      <c r="F67" s="77">
        <v>6</v>
      </c>
      <c r="G67" s="91">
        <v>420</v>
      </c>
      <c r="H67" s="91">
        <f>SUM(F67*G67)</f>
        <v>2520</v>
      </c>
    </row>
    <row r="68" s="1" customFormat="1" ht="27" customHeight="1" spans="1:8">
      <c r="A68" s="97">
        <v>36</v>
      </c>
      <c r="B68" s="97" t="s">
        <v>92</v>
      </c>
      <c r="C68" s="97" t="s">
        <v>93</v>
      </c>
      <c r="D68" s="97"/>
      <c r="E68" s="97"/>
      <c r="F68" s="97">
        <v>5</v>
      </c>
      <c r="G68" s="98">
        <v>1215</v>
      </c>
      <c r="H68" s="98">
        <v>6075</v>
      </c>
    </row>
    <row r="69" s="1" customFormat="1" ht="27" customHeight="1" spans="1:8">
      <c r="A69" s="99" t="s">
        <v>94</v>
      </c>
      <c r="B69" s="99"/>
      <c r="C69" s="99"/>
      <c r="D69" s="99"/>
      <c r="E69" s="99"/>
      <c r="F69" s="99"/>
      <c r="G69" s="99"/>
      <c r="H69" s="99"/>
    </row>
    <row r="70" s="1" customFormat="1" ht="27" customHeight="1" spans="1:8">
      <c r="A70" s="19" t="s">
        <v>95</v>
      </c>
      <c r="B70" s="20"/>
      <c r="C70" s="20"/>
      <c r="D70" s="20"/>
      <c r="E70" s="20"/>
      <c r="F70" s="20"/>
      <c r="G70" s="20"/>
      <c r="H70" s="20"/>
    </row>
    <row r="71" s="1" customFormat="1" ht="27" customHeight="1" spans="1:8">
      <c r="A71" s="15" t="s">
        <v>2</v>
      </c>
      <c r="B71" s="15" t="s">
        <v>3</v>
      </c>
      <c r="C71" s="28" t="s">
        <v>4</v>
      </c>
      <c r="D71" s="28" t="s">
        <v>5</v>
      </c>
      <c r="E71" s="28" t="s">
        <v>6</v>
      </c>
      <c r="F71" s="28" t="s">
        <v>7</v>
      </c>
      <c r="G71" s="28"/>
      <c r="H71" s="28"/>
    </row>
    <row r="72" s="1" customFormat="1" ht="27" customHeight="1" spans="1:8">
      <c r="A72" s="15">
        <v>1</v>
      </c>
      <c r="B72" s="15" t="s">
        <v>96</v>
      </c>
      <c r="C72" s="26"/>
      <c r="D72" s="26"/>
      <c r="E72" s="28">
        <v>52772</v>
      </c>
      <c r="F72" s="30"/>
      <c r="G72" s="31"/>
      <c r="H72" s="32"/>
    </row>
    <row r="73" s="1" customFormat="1" ht="27" customHeight="1" spans="1:8">
      <c r="A73" s="15">
        <v>2</v>
      </c>
      <c r="B73" s="15" t="s">
        <v>97</v>
      </c>
      <c r="C73" s="33"/>
      <c r="D73" s="28"/>
      <c r="E73" s="33">
        <v>4540</v>
      </c>
      <c r="F73" s="28"/>
      <c r="G73" s="28"/>
      <c r="H73" s="28"/>
    </row>
    <row r="74" s="1" customFormat="1" ht="27" customHeight="1" spans="1:8">
      <c r="A74" s="15">
        <v>3</v>
      </c>
      <c r="B74" s="15" t="s">
        <v>98</v>
      </c>
      <c r="C74" s="33"/>
      <c r="D74" s="28"/>
      <c r="E74" s="33">
        <v>2688</v>
      </c>
      <c r="F74" s="28"/>
      <c r="G74" s="28"/>
      <c r="H74" s="28"/>
    </row>
    <row r="75" s="1" customFormat="1" ht="27" customHeight="1" spans="1:8">
      <c r="A75" s="34" t="s">
        <v>99</v>
      </c>
      <c r="B75" s="35"/>
      <c r="C75" s="35"/>
      <c r="D75" s="36"/>
      <c r="E75" s="37">
        <f>SUM(E72:E74)</f>
        <v>60000</v>
      </c>
      <c r="F75" s="38"/>
      <c r="G75" s="39"/>
      <c r="H75" s="40"/>
    </row>
    <row r="76" s="1" customFormat="1" ht="27" customHeight="1" spans="1:8">
      <c r="A76" s="19" t="s">
        <v>100</v>
      </c>
      <c r="B76" s="20"/>
      <c r="C76" s="20"/>
      <c r="D76" s="20"/>
      <c r="E76" s="20"/>
      <c r="F76" s="20"/>
      <c r="G76" s="20"/>
      <c r="H76" s="20"/>
    </row>
    <row r="77" s="1" customFormat="1" ht="27" customHeight="1" spans="1:8">
      <c r="A77" s="15" t="s">
        <v>2</v>
      </c>
      <c r="B77" s="15" t="s">
        <v>3</v>
      </c>
      <c r="C77" s="28" t="s">
        <v>4</v>
      </c>
      <c r="D77" s="28" t="s">
        <v>5</v>
      </c>
      <c r="E77" s="28" t="s">
        <v>6</v>
      </c>
      <c r="F77" s="28" t="s">
        <v>7</v>
      </c>
      <c r="G77" s="28"/>
      <c r="H77" s="28"/>
    </row>
    <row r="78" s="1" customFormat="1" ht="27" customHeight="1" spans="1:8">
      <c r="A78" s="15">
        <v>1</v>
      </c>
      <c r="B78" s="15" t="s">
        <v>101</v>
      </c>
      <c r="C78" s="33">
        <v>2000</v>
      </c>
      <c r="D78" s="28">
        <v>1</v>
      </c>
      <c r="E78" s="33">
        <v>2000</v>
      </c>
      <c r="F78" s="28"/>
      <c r="G78" s="28"/>
      <c r="H78" s="28"/>
    </row>
    <row r="79" s="1" customFormat="1" ht="27" customHeight="1" spans="1:8">
      <c r="A79" s="15">
        <v>2</v>
      </c>
      <c r="B79" s="15" t="s">
        <v>102</v>
      </c>
      <c r="C79" s="33">
        <v>450</v>
      </c>
      <c r="D79" s="28" t="s">
        <v>103</v>
      </c>
      <c r="E79" s="33">
        <v>702</v>
      </c>
      <c r="F79" s="28"/>
      <c r="G79" s="28"/>
      <c r="H79" s="28"/>
    </row>
    <row r="80" s="1" customFormat="1" ht="27" customHeight="1" spans="1:8">
      <c r="A80" s="15">
        <v>3</v>
      </c>
      <c r="B80" s="15" t="s">
        <v>104</v>
      </c>
      <c r="C80" s="33">
        <v>560</v>
      </c>
      <c r="D80" s="28">
        <v>10</v>
      </c>
      <c r="E80" s="33">
        <f t="shared" ref="E80:E85" si="4">SUM(C80*D80)</f>
        <v>5600</v>
      </c>
      <c r="F80" s="28"/>
      <c r="G80" s="28"/>
      <c r="H80" s="28"/>
    </row>
    <row r="81" s="1" customFormat="1" ht="27" customHeight="1" spans="1:8">
      <c r="A81" s="15">
        <v>4</v>
      </c>
      <c r="B81" s="15" t="s">
        <v>105</v>
      </c>
      <c r="C81" s="33">
        <v>290</v>
      </c>
      <c r="D81" s="28">
        <v>10</v>
      </c>
      <c r="E81" s="33">
        <f t="shared" si="4"/>
        <v>2900</v>
      </c>
      <c r="F81" s="28"/>
      <c r="G81" s="28"/>
      <c r="H81" s="28"/>
    </row>
    <row r="82" s="1" customFormat="1" ht="27" customHeight="1" spans="1:8">
      <c r="A82" s="15">
        <v>5</v>
      </c>
      <c r="B82" s="15" t="s">
        <v>106</v>
      </c>
      <c r="C82" s="33">
        <v>350</v>
      </c>
      <c r="D82" s="28">
        <v>1</v>
      </c>
      <c r="E82" s="33">
        <f t="shared" si="4"/>
        <v>350</v>
      </c>
      <c r="F82" s="28"/>
      <c r="G82" s="28"/>
      <c r="H82" s="28"/>
    </row>
    <row r="83" s="1" customFormat="1" ht="27" customHeight="1" spans="1:8">
      <c r="A83" s="15">
        <v>6</v>
      </c>
      <c r="B83" s="15" t="s">
        <v>107</v>
      </c>
      <c r="C83" s="33">
        <v>350</v>
      </c>
      <c r="D83" s="28">
        <v>1</v>
      </c>
      <c r="E83" s="33">
        <f t="shared" si="4"/>
        <v>350</v>
      </c>
      <c r="F83" s="41"/>
      <c r="G83" s="41"/>
      <c r="H83" s="41"/>
    </row>
    <row r="84" s="1" customFormat="1" ht="27" customHeight="1" spans="1:8">
      <c r="A84" s="15">
        <v>7</v>
      </c>
      <c r="B84" s="15" t="s">
        <v>108</v>
      </c>
      <c r="C84" s="33">
        <v>3500</v>
      </c>
      <c r="D84" s="28">
        <v>1</v>
      </c>
      <c r="E84" s="33">
        <f t="shared" si="4"/>
        <v>3500</v>
      </c>
      <c r="F84" s="28"/>
      <c r="G84" s="28"/>
      <c r="H84" s="28"/>
    </row>
    <row r="85" s="1" customFormat="1" ht="27" customHeight="1" spans="1:8">
      <c r="A85" s="15">
        <v>8</v>
      </c>
      <c r="B85" s="15" t="s">
        <v>109</v>
      </c>
      <c r="C85" s="33">
        <v>500</v>
      </c>
      <c r="D85" s="28">
        <v>3</v>
      </c>
      <c r="E85" s="33">
        <f t="shared" si="4"/>
        <v>1500</v>
      </c>
      <c r="F85" s="28"/>
      <c r="G85" s="28"/>
      <c r="H85" s="28"/>
    </row>
    <row r="86" s="1" customFormat="1" ht="27" customHeight="1" spans="1:8">
      <c r="A86" s="34" t="s">
        <v>99</v>
      </c>
      <c r="B86" s="35"/>
      <c r="C86" s="35"/>
      <c r="D86" s="36"/>
      <c r="E86" s="37">
        <f>SUM(E78:E85)</f>
        <v>16902</v>
      </c>
      <c r="F86" s="38"/>
      <c r="G86" s="39"/>
      <c r="H86" s="40"/>
    </row>
    <row r="87" s="1" customFormat="1" ht="27" customHeight="1" spans="1:8">
      <c r="A87" s="20" t="s">
        <v>110</v>
      </c>
      <c r="B87" s="20"/>
      <c r="C87" s="20"/>
      <c r="D87" s="20"/>
      <c r="E87" s="20"/>
      <c r="F87" s="20"/>
      <c r="G87" s="20"/>
      <c r="H87" s="20"/>
    </row>
    <row r="88" s="1" customFormat="1" ht="27" customHeight="1" spans="1:8">
      <c r="A88" s="15" t="s">
        <v>2</v>
      </c>
      <c r="B88" s="15" t="s">
        <v>3</v>
      </c>
      <c r="C88" s="28" t="s">
        <v>4</v>
      </c>
      <c r="D88" s="28" t="s">
        <v>5</v>
      </c>
      <c r="E88" s="28" t="s">
        <v>6</v>
      </c>
      <c r="F88" s="28" t="s">
        <v>7</v>
      </c>
      <c r="G88" s="28"/>
      <c r="H88" s="28"/>
    </row>
    <row r="89" s="1" customFormat="1" ht="27" customHeight="1" spans="1:8">
      <c r="A89" s="77">
        <v>1</v>
      </c>
      <c r="B89" s="77" t="s">
        <v>111</v>
      </c>
      <c r="C89" s="77">
        <v>11</v>
      </c>
      <c r="D89" s="77">
        <v>200</v>
      </c>
      <c r="E89" s="77">
        <v>2200</v>
      </c>
      <c r="F89" s="77"/>
      <c r="G89" s="77"/>
      <c r="H89" s="77"/>
    </row>
    <row r="90" s="1" customFormat="1" ht="27" customHeight="1" spans="1:8">
      <c r="A90" s="61">
        <v>2</v>
      </c>
      <c r="B90" s="61" t="s">
        <v>112</v>
      </c>
      <c r="C90" s="100" t="s">
        <v>113</v>
      </c>
      <c r="D90" s="61">
        <v>9</v>
      </c>
      <c r="E90" s="61">
        <v>3060</v>
      </c>
      <c r="F90" s="61"/>
      <c r="G90" s="61"/>
      <c r="H90" s="61"/>
    </row>
    <row r="91" s="1" customFormat="1" ht="27" customHeight="1" spans="1:8">
      <c r="A91" s="15">
        <v>3</v>
      </c>
      <c r="B91" s="15" t="s">
        <v>114</v>
      </c>
      <c r="C91" s="15">
        <v>76</v>
      </c>
      <c r="D91" s="15">
        <v>10.6</v>
      </c>
      <c r="E91" s="15">
        <v>1126</v>
      </c>
      <c r="F91" s="15"/>
      <c r="G91" s="15"/>
      <c r="H91" s="15"/>
    </row>
    <row r="92" s="1" customFormat="1" ht="27" customHeight="1" spans="1:8">
      <c r="A92" s="15">
        <v>4</v>
      </c>
      <c r="B92" s="15" t="s">
        <v>115</v>
      </c>
      <c r="C92" s="15"/>
      <c r="D92" s="15"/>
      <c r="E92" s="15">
        <v>1600</v>
      </c>
      <c r="F92" s="42"/>
      <c r="G92" s="43"/>
      <c r="H92" s="44"/>
    </row>
    <row r="93" s="1" customFormat="1" ht="27" customHeight="1" spans="1:8">
      <c r="A93" s="61">
        <v>5</v>
      </c>
      <c r="B93" s="61" t="s">
        <v>116</v>
      </c>
      <c r="C93" s="61"/>
      <c r="D93" s="61"/>
      <c r="E93" s="61">
        <v>1700</v>
      </c>
      <c r="F93" s="101"/>
      <c r="G93" s="102"/>
      <c r="H93" s="103"/>
    </row>
    <row r="94" s="1" customFormat="1" ht="27" customHeight="1" spans="1:8">
      <c r="A94" s="61">
        <v>6</v>
      </c>
      <c r="B94" s="61" t="s">
        <v>117</v>
      </c>
      <c r="C94" s="61"/>
      <c r="D94" s="61"/>
      <c r="E94" s="61">
        <v>1400</v>
      </c>
      <c r="F94" s="101"/>
      <c r="G94" s="102"/>
      <c r="H94" s="103"/>
    </row>
    <row r="95" s="1" customFormat="1" ht="27" customHeight="1" spans="1:8">
      <c r="A95" s="15">
        <v>7</v>
      </c>
      <c r="B95" s="15" t="s">
        <v>34</v>
      </c>
      <c r="C95" s="15"/>
      <c r="D95" s="15"/>
      <c r="E95" s="15">
        <v>2140</v>
      </c>
      <c r="F95" s="42"/>
      <c r="G95" s="43"/>
      <c r="H95" s="44"/>
    </row>
    <row r="96" s="1" customFormat="1" ht="27" customHeight="1" spans="1:8">
      <c r="A96" s="15">
        <v>8</v>
      </c>
      <c r="B96" s="15" t="s">
        <v>118</v>
      </c>
      <c r="C96" s="15">
        <v>20</v>
      </c>
      <c r="D96" s="15">
        <v>40</v>
      </c>
      <c r="E96" s="15">
        <v>800</v>
      </c>
      <c r="F96" s="42"/>
      <c r="G96" s="43"/>
      <c r="H96" s="44"/>
    </row>
    <row r="97" s="1" customFormat="1" ht="27" customHeight="1" spans="1:8">
      <c r="A97" s="15">
        <v>9</v>
      </c>
      <c r="B97" s="15" t="s">
        <v>119</v>
      </c>
      <c r="C97" s="15"/>
      <c r="D97" s="15"/>
      <c r="E97" s="15">
        <v>1300</v>
      </c>
      <c r="F97" s="42"/>
      <c r="G97" s="43"/>
      <c r="H97" s="44"/>
    </row>
    <row r="98" s="1" customFormat="1" ht="27" customHeight="1" spans="1:8">
      <c r="A98" s="15">
        <v>10</v>
      </c>
      <c r="B98" s="15" t="s">
        <v>120</v>
      </c>
      <c r="C98" s="15"/>
      <c r="D98" s="15"/>
      <c r="E98" s="15">
        <v>300</v>
      </c>
      <c r="F98" s="42"/>
      <c r="G98" s="43"/>
      <c r="H98" s="44"/>
    </row>
    <row r="99" s="1" customFormat="1" ht="27" customHeight="1" spans="1:8">
      <c r="A99" s="15">
        <v>11</v>
      </c>
      <c r="B99" s="15" t="s">
        <v>121</v>
      </c>
      <c r="C99" s="15"/>
      <c r="D99" s="15"/>
      <c r="E99" s="15">
        <v>150</v>
      </c>
      <c r="F99" s="42"/>
      <c r="G99" s="43"/>
      <c r="H99" s="44"/>
    </row>
    <row r="100" s="1" customFormat="1" ht="27" customHeight="1" spans="1:8">
      <c r="A100" s="15">
        <v>12</v>
      </c>
      <c r="B100" s="15" t="s">
        <v>122</v>
      </c>
      <c r="C100" s="15"/>
      <c r="D100" s="15"/>
      <c r="E100" s="15">
        <v>300</v>
      </c>
      <c r="F100" s="42"/>
      <c r="G100" s="43"/>
      <c r="H100" s="44"/>
    </row>
    <row r="101" s="1" customFormat="1" ht="27" customHeight="1" spans="1:8">
      <c r="A101" s="15">
        <v>13</v>
      </c>
      <c r="B101" s="15" t="s">
        <v>123</v>
      </c>
      <c r="C101" s="15"/>
      <c r="D101" s="15"/>
      <c r="E101" s="15">
        <v>1500</v>
      </c>
      <c r="F101" s="42"/>
      <c r="G101" s="43"/>
      <c r="H101" s="44"/>
    </row>
    <row r="102" s="1" customFormat="1" ht="27" customHeight="1" spans="1:8">
      <c r="A102" s="15">
        <v>14</v>
      </c>
      <c r="B102" s="15" t="s">
        <v>124</v>
      </c>
      <c r="C102" s="15"/>
      <c r="D102" s="15"/>
      <c r="E102" s="15">
        <v>700</v>
      </c>
      <c r="F102" s="42"/>
      <c r="G102" s="43"/>
      <c r="H102" s="44"/>
    </row>
    <row r="103" s="1" customFormat="1" ht="27" customHeight="1" spans="1:8">
      <c r="A103" s="15">
        <v>15</v>
      </c>
      <c r="B103" s="15" t="s">
        <v>125</v>
      </c>
      <c r="C103" s="15"/>
      <c r="D103" s="15"/>
      <c r="E103" s="15">
        <v>600</v>
      </c>
      <c r="F103" s="42"/>
      <c r="G103" s="43"/>
      <c r="H103" s="44"/>
    </row>
    <row r="104" s="1" customFormat="1" ht="27" customHeight="1" spans="1:8">
      <c r="A104" s="15">
        <v>16</v>
      </c>
      <c r="B104" s="28" t="s">
        <v>126</v>
      </c>
      <c r="C104" s="27"/>
      <c r="D104" s="27"/>
      <c r="E104" s="15">
        <v>1500</v>
      </c>
      <c r="F104" s="42"/>
      <c r="G104" s="43"/>
      <c r="H104" s="44"/>
    </row>
    <row r="105" s="1" customFormat="1" ht="27" customHeight="1" spans="1:8">
      <c r="A105" s="15">
        <v>17</v>
      </c>
      <c r="B105" s="28" t="s">
        <v>127</v>
      </c>
      <c r="C105" s="27"/>
      <c r="D105" s="27"/>
      <c r="E105" s="15">
        <v>300</v>
      </c>
      <c r="F105" s="42"/>
      <c r="G105" s="43"/>
      <c r="H105" s="44"/>
    </row>
    <row r="106" s="1" customFormat="1" ht="27" customHeight="1" spans="1:8">
      <c r="A106" s="61">
        <v>18</v>
      </c>
      <c r="B106" s="62" t="s">
        <v>128</v>
      </c>
      <c r="C106" s="104"/>
      <c r="D106" s="104"/>
      <c r="E106" s="61">
        <v>2000</v>
      </c>
      <c r="F106" s="101"/>
      <c r="G106" s="102"/>
      <c r="H106" s="103"/>
    </row>
    <row r="107" s="1" customFormat="1" ht="27" customHeight="1" spans="1:8">
      <c r="A107" s="15">
        <v>19</v>
      </c>
      <c r="B107" s="28" t="s">
        <v>129</v>
      </c>
      <c r="C107" s="27"/>
      <c r="D107" s="27"/>
      <c r="E107" s="15">
        <v>2195</v>
      </c>
      <c r="F107" s="42"/>
      <c r="G107" s="43"/>
      <c r="H107" s="44"/>
    </row>
    <row r="108" s="1" customFormat="1" ht="27" customHeight="1" spans="1:8">
      <c r="A108" s="15">
        <v>20</v>
      </c>
      <c r="B108" s="28" t="s">
        <v>130</v>
      </c>
      <c r="C108" s="27"/>
      <c r="D108" s="27"/>
      <c r="E108" s="15">
        <v>1400</v>
      </c>
      <c r="F108" s="42"/>
      <c r="G108" s="43"/>
      <c r="H108" s="44"/>
    </row>
    <row r="109" s="1" customFormat="1" ht="27" customHeight="1" spans="1:8">
      <c r="A109" s="15">
        <v>21</v>
      </c>
      <c r="B109" s="28" t="s">
        <v>131</v>
      </c>
      <c r="C109" s="27"/>
      <c r="D109" s="27"/>
      <c r="E109" s="15">
        <v>1500</v>
      </c>
      <c r="F109" s="42"/>
      <c r="G109" s="43"/>
      <c r="H109" s="44"/>
    </row>
    <row r="110" s="1" customFormat="1" ht="27" customHeight="1" spans="1:8">
      <c r="A110" s="15">
        <v>22</v>
      </c>
      <c r="B110" s="28" t="s">
        <v>132</v>
      </c>
      <c r="C110" s="27"/>
      <c r="D110" s="27"/>
      <c r="E110" s="15">
        <v>1500</v>
      </c>
      <c r="F110" s="42"/>
      <c r="G110" s="43"/>
      <c r="H110" s="44"/>
    </row>
    <row r="111" s="1" customFormat="1" ht="27" customHeight="1" spans="1:8">
      <c r="A111" s="15">
        <v>23</v>
      </c>
      <c r="B111" s="28" t="s">
        <v>133</v>
      </c>
      <c r="C111" s="27"/>
      <c r="D111" s="27"/>
      <c r="E111" s="15">
        <v>2500</v>
      </c>
      <c r="F111" s="42"/>
      <c r="G111" s="43"/>
      <c r="H111" s="44"/>
    </row>
    <row r="112" s="1" customFormat="1" ht="27" customHeight="1" spans="1:8">
      <c r="A112" s="15">
        <v>24</v>
      </c>
      <c r="B112" s="45" t="s">
        <v>134</v>
      </c>
      <c r="C112" s="45">
        <v>400</v>
      </c>
      <c r="D112" s="45">
        <v>25</v>
      </c>
      <c r="E112" s="45">
        <v>1000</v>
      </c>
      <c r="F112" s="42"/>
      <c r="G112" s="43"/>
      <c r="H112" s="44"/>
    </row>
    <row r="113" s="1" customFormat="1" ht="27" customHeight="1" spans="1:8">
      <c r="A113" s="27"/>
      <c r="B113" s="27"/>
      <c r="C113" s="27"/>
      <c r="D113" s="27"/>
      <c r="E113" s="15"/>
      <c r="F113" s="38"/>
      <c r="G113" s="39"/>
      <c r="H113" s="40"/>
    </row>
    <row r="114" s="1" customFormat="1" ht="27" customHeight="1" spans="1:8">
      <c r="A114" s="27"/>
      <c r="B114" s="27"/>
      <c r="C114" s="27"/>
      <c r="D114" s="27"/>
      <c r="E114" s="15"/>
      <c r="F114" s="38"/>
      <c r="G114" s="39"/>
      <c r="H114" s="40"/>
    </row>
    <row r="115" s="1" customFormat="1" ht="27" customHeight="1" spans="1:8">
      <c r="A115" s="27"/>
      <c r="B115" s="27"/>
      <c r="C115" s="27"/>
      <c r="D115" s="27"/>
      <c r="E115" s="15"/>
      <c r="F115" s="38"/>
      <c r="G115" s="39"/>
      <c r="H115" s="40"/>
    </row>
    <row r="116" s="1" customFormat="1" ht="27" customHeight="1" spans="1:8">
      <c r="A116" s="27"/>
      <c r="B116" s="27"/>
      <c r="C116" s="27"/>
      <c r="D116" s="27"/>
      <c r="E116" s="15"/>
      <c r="F116" s="38"/>
      <c r="G116" s="39"/>
      <c r="H116" s="40"/>
    </row>
    <row r="117" s="1" customFormat="1" ht="27" customHeight="1" spans="1:8">
      <c r="A117" s="27"/>
      <c r="B117" s="27" t="s">
        <v>135</v>
      </c>
      <c r="C117" s="27"/>
      <c r="D117" s="27"/>
      <c r="E117" s="15">
        <f>SUM(E89:E116)</f>
        <v>32771</v>
      </c>
      <c r="F117" s="27"/>
      <c r="G117" s="27"/>
      <c r="H117" s="27"/>
    </row>
    <row r="118" s="1" customFormat="1" ht="27" customHeight="1" spans="1:8">
      <c r="A118" s="20" t="s">
        <v>136</v>
      </c>
      <c r="B118" s="20"/>
      <c r="C118" s="20"/>
      <c r="D118" s="20"/>
      <c r="E118" s="20"/>
      <c r="F118" s="20"/>
      <c r="G118" s="20"/>
      <c r="H118" s="20"/>
    </row>
    <row r="119" s="1" customFormat="1" ht="27" customHeight="1" spans="1:8">
      <c r="A119" s="42" t="s">
        <v>137</v>
      </c>
      <c r="B119" s="43"/>
      <c r="C119" s="31"/>
      <c r="D119" s="32"/>
      <c r="E119" s="28">
        <v>59982.4</v>
      </c>
      <c r="F119" s="28"/>
      <c r="G119" s="28"/>
      <c r="H119" s="28"/>
    </row>
    <row r="120" s="1" customFormat="1" ht="27" customHeight="1" spans="1:8">
      <c r="A120" s="42" t="s">
        <v>138</v>
      </c>
      <c r="B120" s="43"/>
      <c r="C120" s="31"/>
      <c r="D120" s="32"/>
      <c r="E120" s="28">
        <v>14813.57</v>
      </c>
      <c r="F120" s="28"/>
      <c r="G120" s="28"/>
      <c r="H120" s="28"/>
    </row>
    <row r="121" s="1" customFormat="1" ht="27" customHeight="1" spans="1:8">
      <c r="A121" s="42" t="s">
        <v>139</v>
      </c>
      <c r="B121" s="43"/>
      <c r="C121" s="31"/>
      <c r="D121" s="32"/>
      <c r="E121" s="28">
        <v>65000</v>
      </c>
      <c r="F121" s="28"/>
      <c r="G121" s="28"/>
      <c r="H121" s="28"/>
    </row>
    <row r="122" s="1" customFormat="1" ht="27" customHeight="1" spans="1:8">
      <c r="A122" s="42" t="s">
        <v>140</v>
      </c>
      <c r="B122" s="43"/>
      <c r="C122" s="43"/>
      <c r="D122" s="44"/>
      <c r="E122" s="30">
        <v>60000</v>
      </c>
      <c r="F122" s="31"/>
      <c r="G122" s="32"/>
      <c r="H122" s="28"/>
    </row>
    <row r="123" s="1" customFormat="1" ht="27" customHeight="1" spans="1:8">
      <c r="A123" s="42" t="s">
        <v>141</v>
      </c>
      <c r="B123" s="43"/>
      <c r="C123" s="31"/>
      <c r="D123" s="32"/>
      <c r="E123" s="28">
        <v>16902</v>
      </c>
      <c r="F123" s="28"/>
      <c r="G123" s="28"/>
      <c r="H123" s="28"/>
    </row>
    <row r="124" s="1" customFormat="1" ht="27" customHeight="1" spans="1:8">
      <c r="A124" s="42" t="s">
        <v>142</v>
      </c>
      <c r="B124" s="43"/>
      <c r="C124" s="43"/>
      <c r="D124" s="44"/>
      <c r="E124" s="30">
        <v>38302.03</v>
      </c>
      <c r="F124" s="31"/>
      <c r="G124" s="32"/>
      <c r="H124" s="28"/>
    </row>
    <row r="125" s="1" customFormat="1" ht="27" customHeight="1" spans="1:8">
      <c r="A125" s="42" t="s">
        <v>143</v>
      </c>
      <c r="B125" s="43"/>
      <c r="C125" s="43"/>
      <c r="D125" s="44"/>
      <c r="E125" s="30">
        <v>10000</v>
      </c>
      <c r="F125" s="31"/>
      <c r="G125" s="32"/>
      <c r="H125" s="28"/>
    </row>
    <row r="126" s="1" customFormat="1" ht="27" customHeight="1" spans="1:8">
      <c r="A126" s="15" t="s">
        <v>144</v>
      </c>
      <c r="B126" s="15"/>
      <c r="C126" s="28"/>
      <c r="D126" s="28"/>
      <c r="E126" s="28">
        <f>SUM(E119:E125)</f>
        <v>265000</v>
      </c>
      <c r="F126" s="28"/>
      <c r="G126" s="28"/>
      <c r="H126" s="28"/>
    </row>
    <row r="127" ht="25" customHeight="1" spans="1:2">
      <c r="A127"/>
      <c r="B127"/>
    </row>
    <row r="128" ht="25" customHeight="1" spans="1:2">
      <c r="A128"/>
      <c r="B128"/>
    </row>
    <row r="129" ht="25" customHeight="1" spans="1:2">
      <c r="A129"/>
      <c r="B129"/>
    </row>
    <row r="130" ht="25" customHeight="1" spans="1:2">
      <c r="A130"/>
      <c r="B130"/>
    </row>
    <row r="131" ht="25" customHeight="1" spans="1:2">
      <c r="A131"/>
      <c r="B131"/>
    </row>
    <row r="132" ht="25" customHeight="1" spans="1:2">
      <c r="A132"/>
      <c r="B132"/>
    </row>
    <row r="133" ht="25" customHeight="1" spans="1:2">
      <c r="A133"/>
      <c r="B133"/>
    </row>
    <row r="134" ht="25" customHeight="1" spans="1:2">
      <c r="A134"/>
      <c r="B134"/>
    </row>
    <row r="135" ht="25" customHeight="1" spans="1:2">
      <c r="A135"/>
      <c r="B135"/>
    </row>
    <row r="136" ht="27" customHeight="1" spans="1:2">
      <c r="A136"/>
      <c r="B136"/>
    </row>
    <row r="137" ht="27" customHeight="1" spans="1:2">
      <c r="A137"/>
      <c r="B137"/>
    </row>
    <row r="138" ht="15" customHeight="1" spans="1:2">
      <c r="A138"/>
      <c r="B138"/>
    </row>
    <row r="139" ht="25" customHeight="1" spans="1:2">
      <c r="A139"/>
      <c r="B139"/>
    </row>
    <row r="140" ht="25" customHeight="1" spans="1:2">
      <c r="A140"/>
      <c r="B140"/>
    </row>
    <row r="141" ht="25" customHeight="1" spans="1:2">
      <c r="A141"/>
      <c r="B141"/>
    </row>
    <row r="142" ht="25" customHeight="1" spans="1:2">
      <c r="A142"/>
      <c r="B142"/>
    </row>
    <row r="143" ht="25" customHeight="1" spans="1:2">
      <c r="A143"/>
      <c r="B143"/>
    </row>
    <row r="144" ht="25" customHeight="1" spans="1:2">
      <c r="A144"/>
      <c r="B144"/>
    </row>
    <row r="145" ht="25" customHeight="1" spans="1:2">
      <c r="A145"/>
      <c r="B145"/>
    </row>
    <row r="146" ht="25" customHeight="1" spans="1:2">
      <c r="A146"/>
      <c r="B146"/>
    </row>
    <row r="147" ht="8" customHeight="1" spans="1:2">
      <c r="A147"/>
      <c r="B147"/>
    </row>
    <row r="148" ht="25" customHeight="1" spans="1:2">
      <c r="A148"/>
      <c r="B148"/>
    </row>
    <row r="149" ht="25" customHeight="1" spans="1:2">
      <c r="A149"/>
      <c r="B149"/>
    </row>
    <row r="150" ht="25" customHeight="1" spans="1:2">
      <c r="A150"/>
      <c r="B150"/>
    </row>
    <row r="151" ht="25" customHeight="1" spans="1:2">
      <c r="A151"/>
      <c r="B151"/>
    </row>
    <row r="152" ht="25" customHeight="1" spans="1:2">
      <c r="A152"/>
      <c r="B152"/>
    </row>
    <row r="153" ht="25" customHeight="1" spans="1:2">
      <c r="A153"/>
      <c r="B153"/>
    </row>
    <row r="154" ht="25" customHeight="1" spans="1:2">
      <c r="A154"/>
      <c r="B154"/>
    </row>
    <row r="155" ht="10" customHeight="1" spans="1:2">
      <c r="A155"/>
      <c r="B155"/>
    </row>
    <row r="156" ht="25" customHeight="1" spans="1:2">
      <c r="A156"/>
      <c r="B156"/>
    </row>
    <row r="157" ht="25" customHeight="1" spans="1:2">
      <c r="A157"/>
      <c r="B157"/>
    </row>
    <row r="158" ht="25" customHeight="1" spans="1:2">
      <c r="A158"/>
      <c r="B158"/>
    </row>
    <row r="159" ht="25" customHeight="1" spans="1:2">
      <c r="A159"/>
      <c r="B159"/>
    </row>
    <row r="160" ht="25" customHeight="1" spans="1:2">
      <c r="A160"/>
      <c r="B160"/>
    </row>
    <row r="161" ht="25" customHeight="1" spans="1:2">
      <c r="A161"/>
      <c r="B161"/>
    </row>
    <row r="162" ht="25" customHeight="1" spans="1:2">
      <c r="A162"/>
      <c r="B162"/>
    </row>
    <row r="163" ht="13.5" spans="1:2">
      <c r="A163"/>
      <c r="B163"/>
    </row>
    <row r="166" spans="2:3">
      <c r="B166" s="50" t="s">
        <v>145</v>
      </c>
      <c r="C166">
        <v>65846</v>
      </c>
    </row>
  </sheetData>
  <mergeCells count="87">
    <mergeCell ref="A1:H1"/>
    <mergeCell ref="A2:F2"/>
    <mergeCell ref="F3:H3"/>
    <mergeCell ref="F4:H4"/>
    <mergeCell ref="F5:H5"/>
    <mergeCell ref="F6:H6"/>
    <mergeCell ref="F7:H7"/>
    <mergeCell ref="F8:H8"/>
    <mergeCell ref="F9:H9"/>
    <mergeCell ref="F10:H10"/>
    <mergeCell ref="F11:H11"/>
    <mergeCell ref="F12:H12"/>
    <mergeCell ref="F13:H13"/>
    <mergeCell ref="F14:H14"/>
    <mergeCell ref="A15:B15"/>
    <mergeCell ref="F15:H15"/>
    <mergeCell ref="A16:H16"/>
    <mergeCell ref="F17:H17"/>
    <mergeCell ref="F18:H18"/>
    <mergeCell ref="F19:H19"/>
    <mergeCell ref="F20:H20"/>
    <mergeCell ref="F21:H21"/>
    <mergeCell ref="F22:H22"/>
    <mergeCell ref="F23:H23"/>
    <mergeCell ref="F24:H24"/>
    <mergeCell ref="F25:H25"/>
    <mergeCell ref="F26:H26"/>
    <mergeCell ref="F27:H27"/>
    <mergeCell ref="F28:H28"/>
    <mergeCell ref="A30:D30"/>
    <mergeCell ref="F30:H30"/>
    <mergeCell ref="A31:H31"/>
    <mergeCell ref="A69:H69"/>
    <mergeCell ref="A70:H70"/>
    <mergeCell ref="F71:H71"/>
    <mergeCell ref="F72:H72"/>
    <mergeCell ref="F73:H73"/>
    <mergeCell ref="F74:H74"/>
    <mergeCell ref="A76:H76"/>
    <mergeCell ref="F77:H77"/>
    <mergeCell ref="F78:H78"/>
    <mergeCell ref="F79:H79"/>
    <mergeCell ref="F80:H80"/>
    <mergeCell ref="F81:H81"/>
    <mergeCell ref="F82:H82"/>
    <mergeCell ref="F83:H83"/>
    <mergeCell ref="F84:H84"/>
    <mergeCell ref="F85:H85"/>
    <mergeCell ref="A87:H87"/>
    <mergeCell ref="F88:H88"/>
    <mergeCell ref="F89:H89"/>
    <mergeCell ref="F90:H90"/>
    <mergeCell ref="F91:H91"/>
    <mergeCell ref="F92:H92"/>
    <mergeCell ref="F93:H93"/>
    <mergeCell ref="F94:H94"/>
    <mergeCell ref="F95:H95"/>
    <mergeCell ref="F96:H96"/>
    <mergeCell ref="F97:H97"/>
    <mergeCell ref="F98:H98"/>
    <mergeCell ref="F99:H99"/>
    <mergeCell ref="F100:H100"/>
    <mergeCell ref="F101:H101"/>
    <mergeCell ref="F102:H102"/>
    <mergeCell ref="F103:H103"/>
    <mergeCell ref="F104:H104"/>
    <mergeCell ref="F105:H105"/>
    <mergeCell ref="F112:H112"/>
    <mergeCell ref="A118:H118"/>
    <mergeCell ref="A119:D119"/>
    <mergeCell ref="E119:G119"/>
    <mergeCell ref="A120:D120"/>
    <mergeCell ref="E120:G120"/>
    <mergeCell ref="A121:D121"/>
    <mergeCell ref="E121:G121"/>
    <mergeCell ref="A122:D122"/>
    <mergeCell ref="E122:G122"/>
    <mergeCell ref="A123:D123"/>
    <mergeCell ref="E123:G123"/>
    <mergeCell ref="A124:D124"/>
    <mergeCell ref="E124:G124"/>
    <mergeCell ref="A125:D125"/>
    <mergeCell ref="E125:G125"/>
    <mergeCell ref="A126:D126"/>
    <mergeCell ref="E126:G126"/>
    <mergeCell ref="B21:B22"/>
    <mergeCell ref="E18:E19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0"/>
  <sheetViews>
    <sheetView tabSelected="1" topLeftCell="A97" workbookViewId="0">
      <selection activeCell="G115" sqref="G115"/>
    </sheetView>
  </sheetViews>
  <sheetFormatPr defaultColWidth="9" defaultRowHeight="13.5" outlineLevelCol="7"/>
  <cols>
    <col min="1" max="1" width="9.375"/>
    <col min="2" max="2" width="13.375" customWidth="1"/>
    <col min="3" max="3" width="11.875" customWidth="1"/>
    <col min="5" max="5" width="12.75" customWidth="1"/>
  </cols>
  <sheetData>
    <row r="1" ht="18.75" spans="1:8">
      <c r="A1" s="2" t="s">
        <v>146</v>
      </c>
      <c r="B1" s="3"/>
      <c r="C1" s="3"/>
      <c r="D1" s="3"/>
      <c r="E1" s="3"/>
      <c r="F1" s="3"/>
      <c r="G1" s="3"/>
      <c r="H1" s="3"/>
    </row>
    <row r="2" ht="18.75" spans="1:8">
      <c r="A2" s="4" t="s">
        <v>2</v>
      </c>
      <c r="B2" s="4" t="s">
        <v>3</v>
      </c>
      <c r="C2" s="5" t="s">
        <v>4</v>
      </c>
      <c r="D2" s="5" t="s">
        <v>5</v>
      </c>
      <c r="E2" s="5" t="s">
        <v>6</v>
      </c>
      <c r="F2" s="5" t="s">
        <v>7</v>
      </c>
      <c r="G2" s="5"/>
      <c r="H2" s="5"/>
    </row>
    <row r="3" ht="24.75" customHeight="1" spans="1:8">
      <c r="A3" s="4">
        <v>1</v>
      </c>
      <c r="B3" s="6" t="s">
        <v>147</v>
      </c>
      <c r="C3" s="7">
        <v>25</v>
      </c>
      <c r="D3" s="7"/>
      <c r="E3" s="5">
        <v>575</v>
      </c>
      <c r="F3" s="8" t="s">
        <v>148</v>
      </c>
      <c r="G3" s="8"/>
      <c r="H3" s="8"/>
    </row>
    <row r="4" ht="24.75" customHeight="1" spans="1:8">
      <c r="A4" s="4">
        <v>2</v>
      </c>
      <c r="B4" s="6" t="s">
        <v>147</v>
      </c>
      <c r="C4" s="7">
        <v>45</v>
      </c>
      <c r="D4" s="7"/>
      <c r="E4" s="5">
        <v>900</v>
      </c>
      <c r="F4" s="8" t="s">
        <v>149</v>
      </c>
      <c r="G4" s="8"/>
      <c r="H4" s="8"/>
    </row>
    <row r="5" ht="24.75" customHeight="1" spans="1:8">
      <c r="A5" s="4">
        <v>3</v>
      </c>
      <c r="B5" s="6" t="s">
        <v>150</v>
      </c>
      <c r="C5" s="7">
        <v>20</v>
      </c>
      <c r="D5" s="7"/>
      <c r="E5" s="5">
        <v>1400</v>
      </c>
      <c r="F5" s="8" t="s">
        <v>151</v>
      </c>
      <c r="G5" s="8"/>
      <c r="H5" s="8"/>
    </row>
    <row r="6" ht="24.75" customHeight="1" spans="1:8">
      <c r="A6" s="4">
        <v>4</v>
      </c>
      <c r="B6" s="6" t="s">
        <v>152</v>
      </c>
      <c r="C6" s="7">
        <v>150</v>
      </c>
      <c r="D6" s="7"/>
      <c r="E6" s="5">
        <v>900</v>
      </c>
      <c r="F6" s="8" t="s">
        <v>152</v>
      </c>
      <c r="G6" s="8"/>
      <c r="H6" s="8"/>
    </row>
    <row r="7" ht="24.75" customHeight="1" spans="1:8">
      <c r="A7" s="4">
        <v>5</v>
      </c>
      <c r="B7" s="6" t="s">
        <v>102</v>
      </c>
      <c r="C7" s="7">
        <v>1200</v>
      </c>
      <c r="D7" s="1"/>
      <c r="E7" s="7">
        <v>1200</v>
      </c>
      <c r="F7" s="8" t="s">
        <v>153</v>
      </c>
      <c r="G7" s="8"/>
      <c r="H7" s="8"/>
    </row>
    <row r="8" ht="24.75" customHeight="1" spans="1:8">
      <c r="A8" s="9">
        <v>6</v>
      </c>
      <c r="B8" s="10" t="s">
        <v>154</v>
      </c>
      <c r="C8" s="11">
        <v>65</v>
      </c>
      <c r="D8" s="1"/>
      <c r="E8" s="11">
        <v>390</v>
      </c>
      <c r="F8" s="12"/>
      <c r="G8" s="12"/>
      <c r="H8" s="12"/>
    </row>
    <row r="9" ht="24.75" customHeight="1" spans="1:8">
      <c r="A9" s="4">
        <v>7</v>
      </c>
      <c r="B9" s="6" t="s">
        <v>155</v>
      </c>
      <c r="C9" s="7">
        <v>2600</v>
      </c>
      <c r="D9" s="13"/>
      <c r="E9" s="7">
        <v>2600</v>
      </c>
      <c r="F9" s="5"/>
      <c r="G9" s="5"/>
      <c r="H9" s="5"/>
    </row>
    <row r="10" ht="24.75" customHeight="1" spans="1:8">
      <c r="A10" s="4">
        <v>8</v>
      </c>
      <c r="B10" s="6" t="s">
        <v>156</v>
      </c>
      <c r="C10" s="6">
        <v>535</v>
      </c>
      <c r="D10" s="6"/>
      <c r="E10" s="6">
        <v>535</v>
      </c>
      <c r="F10" s="5"/>
      <c r="G10" s="5"/>
      <c r="H10" s="5"/>
    </row>
    <row r="11" ht="24.75" customHeight="1" spans="1:8">
      <c r="A11" s="4">
        <v>9</v>
      </c>
      <c r="B11" s="6" t="s">
        <v>157</v>
      </c>
      <c r="C11" s="6">
        <v>1500</v>
      </c>
      <c r="D11" s="6"/>
      <c r="E11" s="6">
        <v>1500</v>
      </c>
      <c r="F11" s="5"/>
      <c r="G11" s="5"/>
      <c r="H11" s="5"/>
    </row>
    <row r="12" ht="24.75" customHeight="1" spans="1:8">
      <c r="A12" s="14">
        <v>10000</v>
      </c>
      <c r="B12" s="14"/>
      <c r="C12" s="14"/>
      <c r="D12" s="14"/>
      <c r="E12" s="14"/>
      <c r="F12" s="14"/>
      <c r="G12" s="14"/>
      <c r="H12" s="14"/>
    </row>
    <row r="13" ht="24.75" customHeight="1" spans="1:8">
      <c r="A13" s="2" t="s">
        <v>158</v>
      </c>
      <c r="B13" s="3"/>
      <c r="C13" s="3"/>
      <c r="D13" s="3"/>
      <c r="E13" s="3"/>
      <c r="F13" s="3"/>
      <c r="G13" s="3"/>
      <c r="H13" s="3"/>
    </row>
    <row r="14" ht="24.75" customHeight="1" spans="1:8">
      <c r="A14" s="4" t="s">
        <v>2</v>
      </c>
      <c r="B14" s="4" t="s">
        <v>3</v>
      </c>
      <c r="C14" s="5" t="s">
        <v>4</v>
      </c>
      <c r="D14" s="5" t="s">
        <v>5</v>
      </c>
      <c r="E14" s="5" t="s">
        <v>6</v>
      </c>
      <c r="F14" s="5" t="s">
        <v>7</v>
      </c>
      <c r="G14" s="5"/>
      <c r="H14" s="5"/>
    </row>
    <row r="15" ht="24.75" customHeight="1" spans="1:8">
      <c r="A15" s="4">
        <v>1</v>
      </c>
      <c r="B15" s="15" t="s">
        <v>86</v>
      </c>
      <c r="C15" s="15">
        <v>350</v>
      </c>
      <c r="D15" s="15">
        <v>28.6</v>
      </c>
      <c r="E15" s="15">
        <v>10000</v>
      </c>
      <c r="F15" s="16">
        <f>SUM(E15*G15)</f>
        <v>0</v>
      </c>
      <c r="G15" s="17"/>
      <c r="H15" s="18"/>
    </row>
    <row r="16" ht="24.75" customHeight="1" spans="1:8">
      <c r="A16" s="14">
        <v>10000</v>
      </c>
      <c r="B16" s="14"/>
      <c r="C16" s="14"/>
      <c r="D16" s="14"/>
      <c r="E16" s="14"/>
      <c r="F16" s="14"/>
      <c r="G16" s="14"/>
      <c r="H16" s="14"/>
    </row>
    <row r="18" ht="18.75" spans="1:8">
      <c r="A18" s="2" t="s">
        <v>159</v>
      </c>
      <c r="B18" s="3"/>
      <c r="C18" s="3"/>
      <c r="D18" s="3"/>
      <c r="E18" s="3"/>
      <c r="F18" s="3"/>
      <c r="G18" s="3"/>
      <c r="H18" s="3"/>
    </row>
    <row r="19" spans="1:8">
      <c r="A19" s="19" t="s">
        <v>42</v>
      </c>
      <c r="B19" s="20"/>
      <c r="C19" s="20"/>
      <c r="D19" s="20"/>
      <c r="E19" s="20"/>
      <c r="F19" s="20"/>
      <c r="G19" s="20"/>
      <c r="H19" s="20"/>
    </row>
    <row r="20" spans="1:8">
      <c r="A20" s="21" t="s">
        <v>2</v>
      </c>
      <c r="B20" s="21" t="s">
        <v>43</v>
      </c>
      <c r="C20" s="21" t="s">
        <v>44</v>
      </c>
      <c r="D20" s="21" t="s">
        <v>45</v>
      </c>
      <c r="E20" s="21" t="s">
        <v>46</v>
      </c>
      <c r="F20" s="21" t="s">
        <v>5</v>
      </c>
      <c r="G20" s="22" t="s">
        <v>4</v>
      </c>
      <c r="H20" s="22" t="s">
        <v>47</v>
      </c>
    </row>
    <row r="21" ht="24" customHeight="1" spans="1:8">
      <c r="A21" s="15">
        <v>1</v>
      </c>
      <c r="B21" s="15" t="s">
        <v>48</v>
      </c>
      <c r="C21" s="15"/>
      <c r="D21" s="15" t="s">
        <v>49</v>
      </c>
      <c r="E21" s="15">
        <v>23.68</v>
      </c>
      <c r="F21" s="15"/>
      <c r="G21" s="23">
        <v>110</v>
      </c>
      <c r="H21" s="23">
        <v>2600</v>
      </c>
    </row>
    <row r="22" ht="24" customHeight="1" spans="1:8">
      <c r="A22" s="15">
        <v>2</v>
      </c>
      <c r="B22" s="24" t="s">
        <v>50</v>
      </c>
      <c r="C22" s="15" t="s">
        <v>51</v>
      </c>
      <c r="D22" s="24" t="s">
        <v>52</v>
      </c>
      <c r="E22" s="24"/>
      <c r="F22" s="24">
        <v>4</v>
      </c>
      <c r="G22" s="25">
        <v>350</v>
      </c>
      <c r="H22" s="23">
        <v>1400</v>
      </c>
    </row>
    <row r="23" ht="24" customHeight="1" spans="1:8">
      <c r="A23" s="15">
        <v>3</v>
      </c>
      <c r="B23" s="24" t="s">
        <v>53</v>
      </c>
      <c r="C23" s="24" t="s">
        <v>54</v>
      </c>
      <c r="D23" s="24" t="s">
        <v>55</v>
      </c>
      <c r="E23" s="24"/>
      <c r="F23" s="24">
        <v>2</v>
      </c>
      <c r="G23" s="25">
        <v>110</v>
      </c>
      <c r="H23" s="23">
        <f t="shared" ref="H23:H33" si="0">SUM(F23*G23)</f>
        <v>220</v>
      </c>
    </row>
    <row r="24" ht="24" customHeight="1" spans="1:8">
      <c r="A24" s="15">
        <v>4</v>
      </c>
      <c r="B24" s="24" t="s">
        <v>56</v>
      </c>
      <c r="C24" s="24" t="s">
        <v>57</v>
      </c>
      <c r="D24" s="24" t="s">
        <v>52</v>
      </c>
      <c r="E24" s="24"/>
      <c r="F24" s="24">
        <v>2</v>
      </c>
      <c r="G24" s="25">
        <v>350</v>
      </c>
      <c r="H24" s="23">
        <v>700</v>
      </c>
    </row>
    <row r="25" ht="24" customHeight="1" spans="1:8">
      <c r="A25" s="15">
        <v>5</v>
      </c>
      <c r="B25" s="24" t="s">
        <v>58</v>
      </c>
      <c r="C25" s="24" t="s">
        <v>57</v>
      </c>
      <c r="D25" s="24" t="s">
        <v>52</v>
      </c>
      <c r="E25" s="24"/>
      <c r="F25" s="24">
        <v>5</v>
      </c>
      <c r="G25" s="25">
        <v>350</v>
      </c>
      <c r="H25" s="23">
        <v>1750</v>
      </c>
    </row>
    <row r="26" ht="24" customHeight="1" spans="1:8">
      <c r="A26" s="15">
        <v>6</v>
      </c>
      <c r="B26" s="24" t="s">
        <v>59</v>
      </c>
      <c r="C26" s="24"/>
      <c r="D26" s="24"/>
      <c r="E26" s="24"/>
      <c r="F26" s="24">
        <v>1</v>
      </c>
      <c r="G26" s="25">
        <v>280</v>
      </c>
      <c r="H26" s="23">
        <f t="shared" si="0"/>
        <v>280</v>
      </c>
    </row>
    <row r="27" ht="24" customHeight="1" spans="1:8">
      <c r="A27" s="15">
        <v>7</v>
      </c>
      <c r="B27" s="24" t="s">
        <v>60</v>
      </c>
      <c r="C27" s="24"/>
      <c r="D27" s="24"/>
      <c r="E27" s="24"/>
      <c r="F27" s="24">
        <v>1</v>
      </c>
      <c r="G27" s="25">
        <v>280</v>
      </c>
      <c r="H27" s="23">
        <f t="shared" si="0"/>
        <v>280</v>
      </c>
    </row>
    <row r="28" ht="24" customHeight="1" spans="1:8">
      <c r="A28" s="15">
        <v>8</v>
      </c>
      <c r="B28" s="24" t="s">
        <v>61</v>
      </c>
      <c r="C28" s="24"/>
      <c r="D28" s="24"/>
      <c r="E28" s="24"/>
      <c r="F28" s="24">
        <v>1</v>
      </c>
      <c r="G28" s="25">
        <v>280</v>
      </c>
      <c r="H28" s="23">
        <f t="shared" si="0"/>
        <v>280</v>
      </c>
    </row>
    <row r="29" ht="24" customHeight="1" spans="1:8">
      <c r="A29" s="15">
        <v>9</v>
      </c>
      <c r="B29" s="24" t="s">
        <v>62</v>
      </c>
      <c r="C29" s="15" t="s">
        <v>63</v>
      </c>
      <c r="D29" s="15" t="s">
        <v>55</v>
      </c>
      <c r="E29" s="15"/>
      <c r="F29" s="24">
        <v>4</v>
      </c>
      <c r="G29" s="25">
        <v>110</v>
      </c>
      <c r="H29" s="23">
        <f t="shared" si="0"/>
        <v>440</v>
      </c>
    </row>
    <row r="30" ht="24" customHeight="1" spans="1:8">
      <c r="A30" s="15">
        <v>10</v>
      </c>
      <c r="B30" s="24" t="s">
        <v>64</v>
      </c>
      <c r="C30" s="15" t="s">
        <v>63</v>
      </c>
      <c r="D30" s="15" t="s">
        <v>65</v>
      </c>
      <c r="E30" s="15"/>
      <c r="F30" s="24">
        <v>5</v>
      </c>
      <c r="G30" s="25">
        <v>360</v>
      </c>
      <c r="H30" s="23">
        <f t="shared" si="0"/>
        <v>1800</v>
      </c>
    </row>
    <row r="31" ht="24" customHeight="1" spans="1:8">
      <c r="A31" s="15">
        <v>11</v>
      </c>
      <c r="B31" s="15" t="s">
        <v>66</v>
      </c>
      <c r="C31" s="15"/>
      <c r="D31" s="15" t="s">
        <v>65</v>
      </c>
      <c r="E31" s="15"/>
      <c r="F31" s="15">
        <v>3</v>
      </c>
      <c r="G31" s="23">
        <v>360</v>
      </c>
      <c r="H31" s="23">
        <f t="shared" si="0"/>
        <v>1080</v>
      </c>
    </row>
    <row r="32" ht="24" customHeight="1" spans="1:8">
      <c r="A32" s="15">
        <v>12</v>
      </c>
      <c r="B32" s="15" t="s">
        <v>67</v>
      </c>
      <c r="C32" s="15"/>
      <c r="D32" s="15" t="s">
        <v>65</v>
      </c>
      <c r="E32" s="15"/>
      <c r="F32" s="15">
        <v>3</v>
      </c>
      <c r="G32" s="23">
        <v>360</v>
      </c>
      <c r="H32" s="23">
        <f t="shared" si="0"/>
        <v>1080</v>
      </c>
    </row>
    <row r="33" ht="24" customHeight="1" spans="1:8">
      <c r="A33" s="15">
        <v>13</v>
      </c>
      <c r="B33" s="15" t="s">
        <v>68</v>
      </c>
      <c r="C33" s="15"/>
      <c r="D33" s="15" t="s">
        <v>65</v>
      </c>
      <c r="E33" s="15"/>
      <c r="F33" s="15">
        <v>3</v>
      </c>
      <c r="G33" s="23">
        <v>360</v>
      </c>
      <c r="H33" s="23">
        <f t="shared" si="0"/>
        <v>1080</v>
      </c>
    </row>
    <row r="34" ht="24" customHeight="1" spans="1:8">
      <c r="A34" s="15">
        <v>14</v>
      </c>
      <c r="B34" s="15" t="s">
        <v>69</v>
      </c>
      <c r="C34" s="24" t="s">
        <v>57</v>
      </c>
      <c r="D34" s="15" t="s">
        <v>52</v>
      </c>
      <c r="E34" s="15">
        <v>11.92</v>
      </c>
      <c r="F34" s="26"/>
      <c r="G34" s="23">
        <v>350</v>
      </c>
      <c r="H34" s="23">
        <f>SUM(E34*G34)</f>
        <v>4172</v>
      </c>
    </row>
    <row r="35" ht="24" customHeight="1" spans="1:8">
      <c r="A35" s="15">
        <v>15</v>
      </c>
      <c r="B35" s="15" t="s">
        <v>70</v>
      </c>
      <c r="C35" s="24" t="s">
        <v>57</v>
      </c>
      <c r="D35" s="15" t="s">
        <v>52</v>
      </c>
      <c r="E35" s="15"/>
      <c r="F35" s="26"/>
      <c r="G35" s="23">
        <v>350</v>
      </c>
      <c r="H35" s="23">
        <v>1048</v>
      </c>
    </row>
    <row r="36" ht="24" customHeight="1" spans="1:8">
      <c r="A36" s="15">
        <v>16</v>
      </c>
      <c r="B36" s="15" t="s">
        <v>71</v>
      </c>
      <c r="C36" s="15" t="s">
        <v>72</v>
      </c>
      <c r="D36" s="15" t="s">
        <v>55</v>
      </c>
      <c r="E36" s="15"/>
      <c r="F36" s="15">
        <v>6</v>
      </c>
      <c r="G36" s="23">
        <v>380</v>
      </c>
      <c r="H36" s="23">
        <f t="shared" ref="H36:H42" si="1">SUM(F36*G36)</f>
        <v>2280</v>
      </c>
    </row>
    <row r="37" ht="24" customHeight="1" spans="1:8">
      <c r="A37" s="15">
        <v>17</v>
      </c>
      <c r="B37" s="15" t="s">
        <v>73</v>
      </c>
      <c r="C37" s="24" t="s">
        <v>57</v>
      </c>
      <c r="D37" s="15"/>
      <c r="E37" s="15">
        <v>17.28</v>
      </c>
      <c r="F37" s="26"/>
      <c r="G37" s="23">
        <v>350</v>
      </c>
      <c r="H37" s="23">
        <f>SUM(E37*G37)</f>
        <v>6048</v>
      </c>
    </row>
    <row r="38" ht="24" customHeight="1" spans="1:8">
      <c r="A38" s="15">
        <v>18</v>
      </c>
      <c r="B38" s="15" t="s">
        <v>74</v>
      </c>
      <c r="C38" s="15"/>
      <c r="D38" s="15"/>
      <c r="E38" s="15"/>
      <c r="F38" s="15">
        <v>2</v>
      </c>
      <c r="G38" s="23">
        <v>100</v>
      </c>
      <c r="H38" s="23">
        <f t="shared" si="1"/>
        <v>200</v>
      </c>
    </row>
    <row r="39" ht="24" customHeight="1" spans="1:8">
      <c r="A39" s="15">
        <v>19</v>
      </c>
      <c r="B39" s="15" t="s">
        <v>75</v>
      </c>
      <c r="C39" s="15"/>
      <c r="D39" s="15"/>
      <c r="E39" s="15"/>
      <c r="F39" s="15">
        <v>17</v>
      </c>
      <c r="G39" s="23">
        <v>110</v>
      </c>
      <c r="H39" s="23">
        <f t="shared" si="1"/>
        <v>1870</v>
      </c>
    </row>
    <row r="40" ht="24" customHeight="1" spans="1:8">
      <c r="A40" s="15">
        <v>20</v>
      </c>
      <c r="B40" s="15" t="s">
        <v>76</v>
      </c>
      <c r="C40" s="15" t="s">
        <v>72</v>
      </c>
      <c r="D40" s="15"/>
      <c r="E40" s="15"/>
      <c r="F40" s="15">
        <v>3</v>
      </c>
      <c r="G40" s="23">
        <v>380</v>
      </c>
      <c r="H40" s="23">
        <f t="shared" si="1"/>
        <v>1140</v>
      </c>
    </row>
    <row r="41" ht="24" customHeight="1" spans="1:8">
      <c r="A41" s="15">
        <v>21</v>
      </c>
      <c r="B41" s="15" t="s">
        <v>77</v>
      </c>
      <c r="C41" s="15"/>
      <c r="D41" s="15" t="s">
        <v>55</v>
      </c>
      <c r="E41" s="15"/>
      <c r="F41" s="15">
        <v>1</v>
      </c>
      <c r="G41" s="23">
        <v>420</v>
      </c>
      <c r="H41" s="23">
        <f t="shared" si="1"/>
        <v>420</v>
      </c>
    </row>
    <row r="42" ht="24" customHeight="1" spans="1:8">
      <c r="A42" s="15">
        <v>22</v>
      </c>
      <c r="B42" s="15" t="s">
        <v>78</v>
      </c>
      <c r="C42" s="15"/>
      <c r="D42" s="15" t="s">
        <v>55</v>
      </c>
      <c r="E42" s="15"/>
      <c r="F42" s="15">
        <v>4</v>
      </c>
      <c r="G42" s="23">
        <v>420</v>
      </c>
      <c r="H42" s="23">
        <f t="shared" si="1"/>
        <v>1680</v>
      </c>
    </row>
    <row r="43" ht="24" customHeight="1" spans="1:8">
      <c r="A43" s="15">
        <v>23</v>
      </c>
      <c r="B43" s="15" t="s">
        <v>79</v>
      </c>
      <c r="C43" s="15" t="s">
        <v>57</v>
      </c>
      <c r="D43" s="15"/>
      <c r="E43" s="15">
        <v>5.76</v>
      </c>
      <c r="F43" s="26"/>
      <c r="G43" s="23">
        <v>350</v>
      </c>
      <c r="H43" s="23">
        <f t="shared" ref="H43:H50" si="2">SUM(E43*G43)</f>
        <v>2016</v>
      </c>
    </row>
    <row r="44" ht="24" customHeight="1" spans="1:8">
      <c r="A44" s="15">
        <v>24</v>
      </c>
      <c r="B44" s="15" t="s">
        <v>80</v>
      </c>
      <c r="C44" s="15"/>
      <c r="D44" s="15" t="s">
        <v>55</v>
      </c>
      <c r="E44" s="15"/>
      <c r="F44" s="15">
        <v>4</v>
      </c>
      <c r="G44" s="23">
        <v>420</v>
      </c>
      <c r="H44" s="23">
        <f>SUM(F44*G44)</f>
        <v>1680</v>
      </c>
    </row>
    <row r="45" ht="24" customHeight="1" spans="1:8">
      <c r="A45" s="15">
        <v>25</v>
      </c>
      <c r="B45" s="15" t="s">
        <v>81</v>
      </c>
      <c r="C45" s="15" t="s">
        <v>57</v>
      </c>
      <c r="D45" s="15"/>
      <c r="E45" s="15">
        <v>8.64</v>
      </c>
      <c r="F45" s="26"/>
      <c r="G45" s="23">
        <v>350</v>
      </c>
      <c r="H45" s="23">
        <f t="shared" si="2"/>
        <v>3024</v>
      </c>
    </row>
    <row r="46" ht="24" customHeight="1" spans="1:8">
      <c r="A46" s="15">
        <v>26</v>
      </c>
      <c r="B46" s="15" t="s">
        <v>82</v>
      </c>
      <c r="C46" s="15"/>
      <c r="D46" s="15"/>
      <c r="E46" s="15">
        <v>5.76</v>
      </c>
      <c r="F46" s="26"/>
      <c r="G46" s="23">
        <v>350</v>
      </c>
      <c r="H46" s="23">
        <f t="shared" si="2"/>
        <v>2016</v>
      </c>
    </row>
    <row r="47" ht="24" customHeight="1" spans="1:8">
      <c r="A47" s="15">
        <v>27</v>
      </c>
      <c r="B47" s="15" t="s">
        <v>83</v>
      </c>
      <c r="C47" s="15"/>
      <c r="D47" s="15"/>
      <c r="E47" s="15">
        <v>5.76</v>
      </c>
      <c r="F47" s="26"/>
      <c r="G47" s="23">
        <v>350</v>
      </c>
      <c r="H47" s="23">
        <f t="shared" si="2"/>
        <v>2016</v>
      </c>
    </row>
    <row r="48" ht="24" customHeight="1" spans="1:8">
      <c r="A48" s="15">
        <v>28</v>
      </c>
      <c r="B48" s="15" t="s">
        <v>84</v>
      </c>
      <c r="C48" s="15"/>
      <c r="D48" s="15"/>
      <c r="E48" s="15">
        <v>5.76</v>
      </c>
      <c r="F48" s="26"/>
      <c r="G48" s="23">
        <v>350</v>
      </c>
      <c r="H48" s="23">
        <f t="shared" si="2"/>
        <v>2016</v>
      </c>
    </row>
    <row r="49" ht="24" customHeight="1" spans="1:8">
      <c r="A49" s="15">
        <v>29</v>
      </c>
      <c r="B49" s="15" t="s">
        <v>85</v>
      </c>
      <c r="C49" s="15"/>
      <c r="D49" s="15"/>
      <c r="E49" s="15">
        <v>5.76</v>
      </c>
      <c r="F49" s="26"/>
      <c r="G49" s="23">
        <v>350</v>
      </c>
      <c r="H49" s="23">
        <f t="shared" si="2"/>
        <v>2016</v>
      </c>
    </row>
    <row r="50" ht="24" customHeight="1" spans="1:8">
      <c r="A50" s="15">
        <v>30</v>
      </c>
      <c r="B50" s="15" t="s">
        <v>86</v>
      </c>
      <c r="C50" s="15"/>
      <c r="D50" s="15"/>
      <c r="E50" s="15">
        <v>5.76</v>
      </c>
      <c r="F50" s="26"/>
      <c r="G50" s="23">
        <v>350</v>
      </c>
      <c r="H50" s="23">
        <f t="shared" si="2"/>
        <v>2016</v>
      </c>
    </row>
    <row r="51" ht="24" customHeight="1" spans="1:8">
      <c r="A51" s="15">
        <v>31</v>
      </c>
      <c r="B51" s="15" t="s">
        <v>87</v>
      </c>
      <c r="C51" s="15" t="s">
        <v>88</v>
      </c>
      <c r="D51" s="15"/>
      <c r="E51" s="15">
        <v>11.52</v>
      </c>
      <c r="F51" s="26"/>
      <c r="G51" s="23">
        <v>350</v>
      </c>
      <c r="H51" s="23">
        <v>2885</v>
      </c>
    </row>
    <row r="52" ht="24" customHeight="1" spans="1:8">
      <c r="A52" s="15">
        <v>32</v>
      </c>
      <c r="B52" s="15" t="s">
        <v>89</v>
      </c>
      <c r="C52" s="15" t="s">
        <v>72</v>
      </c>
      <c r="D52" s="15" t="s">
        <v>55</v>
      </c>
      <c r="E52" s="15"/>
      <c r="F52" s="15">
        <v>2</v>
      </c>
      <c r="G52" s="23">
        <v>420</v>
      </c>
      <c r="H52" s="23">
        <f>SUM(F52*G52)</f>
        <v>840</v>
      </c>
    </row>
    <row r="53" ht="24" customHeight="1" spans="1:8">
      <c r="A53" s="15">
        <v>33</v>
      </c>
      <c r="B53" s="15" t="s">
        <v>64</v>
      </c>
      <c r="C53" s="15" t="s">
        <v>88</v>
      </c>
      <c r="D53" s="15"/>
      <c r="E53" s="15">
        <v>5.76</v>
      </c>
      <c r="F53" s="26"/>
      <c r="G53" s="23">
        <v>350</v>
      </c>
      <c r="H53" s="23">
        <f>SUM(E53*G53)</f>
        <v>2016</v>
      </c>
    </row>
    <row r="54" ht="24" customHeight="1" spans="1:8">
      <c r="A54" s="15">
        <v>34</v>
      </c>
      <c r="B54" s="15" t="s">
        <v>90</v>
      </c>
      <c r="C54" s="15" t="s">
        <v>88</v>
      </c>
      <c r="D54" s="15"/>
      <c r="E54" s="15">
        <v>5.76</v>
      </c>
      <c r="F54" s="26"/>
      <c r="G54" s="23">
        <v>350</v>
      </c>
      <c r="H54" s="23">
        <f>SUM(E54*G54)</f>
        <v>2016</v>
      </c>
    </row>
    <row r="55" ht="24" customHeight="1" spans="1:8">
      <c r="A55" s="15">
        <v>35</v>
      </c>
      <c r="B55" s="15" t="s">
        <v>91</v>
      </c>
      <c r="C55" s="15" t="s">
        <v>72</v>
      </c>
      <c r="D55" s="15" t="s">
        <v>55</v>
      </c>
      <c r="E55" s="15"/>
      <c r="F55" s="15">
        <v>6</v>
      </c>
      <c r="G55" s="23">
        <v>420</v>
      </c>
      <c r="H55" s="23">
        <f>SUM(F55*G55)</f>
        <v>2520</v>
      </c>
    </row>
    <row r="56" ht="24" customHeight="1" spans="1:8">
      <c r="A56" s="15">
        <v>36</v>
      </c>
      <c r="B56" s="15" t="s">
        <v>92</v>
      </c>
      <c r="C56" s="15" t="s">
        <v>93</v>
      </c>
      <c r="D56" s="15"/>
      <c r="E56" s="15"/>
      <c r="F56" s="15">
        <v>5</v>
      </c>
      <c r="G56" s="23">
        <v>1215</v>
      </c>
      <c r="H56" s="23">
        <v>6075</v>
      </c>
    </row>
    <row r="57" ht="24" customHeight="1" spans="1:8">
      <c r="A57" s="27"/>
      <c r="B57" s="27"/>
      <c r="C57" s="27"/>
      <c r="D57" s="27"/>
      <c r="E57" s="27"/>
      <c r="F57" s="27"/>
      <c r="G57" s="28">
        <v>55000</v>
      </c>
      <c r="H57" s="27"/>
    </row>
    <row r="58" ht="24" customHeight="1" spans="1:8">
      <c r="A58" s="29">
        <v>37</v>
      </c>
      <c r="B58" s="29" t="s">
        <v>160</v>
      </c>
      <c r="C58" s="29"/>
      <c r="D58" s="29"/>
      <c r="E58" s="29"/>
      <c r="F58" s="29"/>
      <c r="G58" s="29">
        <v>6500</v>
      </c>
      <c r="H58" s="29"/>
    </row>
    <row r="59" ht="24" customHeight="1" spans="1:8">
      <c r="A59" s="29">
        <v>38</v>
      </c>
      <c r="B59" s="29" t="s">
        <v>161</v>
      </c>
      <c r="C59" s="29"/>
      <c r="D59" s="29"/>
      <c r="E59" s="29"/>
      <c r="F59" s="29"/>
      <c r="G59" s="29">
        <v>700</v>
      </c>
      <c r="H59" s="29"/>
    </row>
    <row r="60" ht="24" customHeight="1" spans="1:8">
      <c r="A60" s="29">
        <v>39</v>
      </c>
      <c r="B60" s="29" t="s">
        <v>162</v>
      </c>
      <c r="C60" s="29"/>
      <c r="D60" s="29"/>
      <c r="E60" s="29"/>
      <c r="F60" s="29"/>
      <c r="G60" s="29">
        <v>2200</v>
      </c>
      <c r="H60" s="29"/>
    </row>
    <row r="61" ht="24" customHeight="1" spans="1:8">
      <c r="A61" s="29">
        <v>40</v>
      </c>
      <c r="B61" s="29" t="s">
        <v>163</v>
      </c>
      <c r="C61" s="29"/>
      <c r="D61" s="29"/>
      <c r="E61" s="29"/>
      <c r="F61" s="29"/>
      <c r="G61" s="29">
        <v>1700</v>
      </c>
      <c r="H61" s="29"/>
    </row>
    <row r="62" ht="24" customHeight="1" spans="1:8">
      <c r="A62" s="29">
        <v>41</v>
      </c>
      <c r="B62" s="29" t="s">
        <v>164</v>
      </c>
      <c r="C62" s="29"/>
      <c r="D62" s="29"/>
      <c r="E62" s="29"/>
      <c r="F62" s="29"/>
      <c r="G62" s="29">
        <v>1400</v>
      </c>
      <c r="H62" s="29"/>
    </row>
    <row r="63" ht="24" customHeight="1" spans="1:8">
      <c r="A63" s="29">
        <v>42</v>
      </c>
      <c r="B63" s="29" t="s">
        <v>165</v>
      </c>
      <c r="C63" s="29"/>
      <c r="D63" s="29"/>
      <c r="E63" s="29"/>
      <c r="F63" s="29"/>
      <c r="G63" s="29">
        <v>2000</v>
      </c>
      <c r="H63" s="29"/>
    </row>
    <row r="64" ht="24" customHeight="1" spans="1:8">
      <c r="A64" s="29">
        <v>43</v>
      </c>
      <c r="B64" s="29" t="s">
        <v>92</v>
      </c>
      <c r="C64" s="29"/>
      <c r="D64" s="29"/>
      <c r="E64" s="29"/>
      <c r="F64" s="29"/>
      <c r="G64" s="29">
        <v>10500</v>
      </c>
      <c r="H64" s="29"/>
    </row>
    <row r="65" ht="24" customHeight="1" spans="1:8">
      <c r="A65" s="29"/>
      <c r="B65" s="29"/>
      <c r="C65" s="29"/>
      <c r="D65" s="29"/>
      <c r="E65" s="29"/>
      <c r="F65" s="29"/>
      <c r="G65" s="29">
        <v>80000</v>
      </c>
      <c r="H65" s="29"/>
    </row>
    <row r="66" ht="24" customHeight="1" spans="1:8">
      <c r="A66" s="19" t="s">
        <v>95</v>
      </c>
      <c r="B66" s="20"/>
      <c r="C66" s="20"/>
      <c r="D66" s="20"/>
      <c r="E66" s="20"/>
      <c r="F66" s="20"/>
      <c r="G66" s="20"/>
      <c r="H66" s="20"/>
    </row>
    <row r="67" ht="24" customHeight="1" spans="1:8">
      <c r="A67" s="15" t="s">
        <v>2</v>
      </c>
      <c r="B67" s="15" t="s">
        <v>3</v>
      </c>
      <c r="C67" s="28" t="s">
        <v>4</v>
      </c>
      <c r="D67" s="28" t="s">
        <v>5</v>
      </c>
      <c r="E67" s="28" t="s">
        <v>6</v>
      </c>
      <c r="F67" s="28" t="s">
        <v>7</v>
      </c>
      <c r="G67" s="28"/>
      <c r="H67" s="28"/>
    </row>
    <row r="68" ht="24" customHeight="1" spans="1:8">
      <c r="A68" s="15">
        <v>1</v>
      </c>
      <c r="B68" s="15" t="s">
        <v>96</v>
      </c>
      <c r="C68" s="26"/>
      <c r="D68" s="26"/>
      <c r="E68" s="28">
        <v>52772</v>
      </c>
      <c r="F68" s="30"/>
      <c r="G68" s="31"/>
      <c r="H68" s="32"/>
    </row>
    <row r="69" ht="24" customHeight="1" spans="1:8">
      <c r="A69" s="15">
        <v>2</v>
      </c>
      <c r="B69" s="15" t="s">
        <v>97</v>
      </c>
      <c r="C69" s="33"/>
      <c r="D69" s="28"/>
      <c r="E69" s="33">
        <v>4540</v>
      </c>
      <c r="F69" s="28"/>
      <c r="G69" s="28"/>
      <c r="H69" s="28"/>
    </row>
    <row r="70" ht="24" customHeight="1" spans="1:8">
      <c r="A70" s="15">
        <v>3</v>
      </c>
      <c r="B70" s="15" t="s">
        <v>98</v>
      </c>
      <c r="C70" s="33"/>
      <c r="D70" s="28"/>
      <c r="E70" s="33">
        <v>2688</v>
      </c>
      <c r="F70" s="28"/>
      <c r="G70" s="28"/>
      <c r="H70" s="28"/>
    </row>
    <row r="71" ht="24" customHeight="1" spans="1:8">
      <c r="A71" s="34" t="s">
        <v>99</v>
      </c>
      <c r="B71" s="35"/>
      <c r="C71" s="35"/>
      <c r="D71" s="36"/>
      <c r="E71" s="37">
        <f>SUM(E68:E70)</f>
        <v>60000</v>
      </c>
      <c r="F71" s="38"/>
      <c r="G71" s="39"/>
      <c r="H71" s="40"/>
    </row>
    <row r="72" ht="24.5" customHeight="1" spans="1:8">
      <c r="A72" s="19" t="s">
        <v>100</v>
      </c>
      <c r="B72" s="20"/>
      <c r="C72" s="20"/>
      <c r="D72" s="20"/>
      <c r="E72" s="20"/>
      <c r="F72" s="20"/>
      <c r="G72" s="20"/>
      <c r="H72" s="20"/>
    </row>
    <row r="73" ht="24.5" customHeight="1" spans="1:8">
      <c r="A73" s="15" t="s">
        <v>2</v>
      </c>
      <c r="B73" s="15" t="s">
        <v>3</v>
      </c>
      <c r="C73" s="28" t="s">
        <v>4</v>
      </c>
      <c r="D73" s="28" t="s">
        <v>5</v>
      </c>
      <c r="E73" s="28" t="s">
        <v>6</v>
      </c>
      <c r="F73" s="28" t="s">
        <v>7</v>
      </c>
      <c r="G73" s="28"/>
      <c r="H73" s="28"/>
    </row>
    <row r="74" ht="24.5" customHeight="1" spans="1:8">
      <c r="A74" s="15">
        <v>1</v>
      </c>
      <c r="B74" s="15" t="s">
        <v>101</v>
      </c>
      <c r="C74" s="33">
        <v>2000</v>
      </c>
      <c r="D74" s="28">
        <v>1</v>
      </c>
      <c r="E74" s="33">
        <v>2000</v>
      </c>
      <c r="F74" s="28"/>
      <c r="G74" s="28"/>
      <c r="H74" s="28"/>
    </row>
    <row r="75" ht="24.5" customHeight="1" spans="1:8">
      <c r="A75" s="15">
        <v>2</v>
      </c>
      <c r="B75" s="15" t="s">
        <v>102</v>
      </c>
      <c r="C75" s="33">
        <v>450</v>
      </c>
      <c r="D75" s="28" t="s">
        <v>103</v>
      </c>
      <c r="E75" s="33">
        <v>702</v>
      </c>
      <c r="F75" s="28"/>
      <c r="G75" s="28"/>
      <c r="H75" s="28"/>
    </row>
    <row r="76" ht="24.5" customHeight="1" spans="1:8">
      <c r="A76" s="15">
        <v>3</v>
      </c>
      <c r="B76" s="15" t="s">
        <v>104</v>
      </c>
      <c r="C76" s="33">
        <v>560</v>
      </c>
      <c r="D76" s="28">
        <v>10</v>
      </c>
      <c r="E76" s="33">
        <f t="shared" ref="E76:E81" si="3">SUM(C76*D76)</f>
        <v>5600</v>
      </c>
      <c r="F76" s="28"/>
      <c r="G76" s="28"/>
      <c r="H76" s="28"/>
    </row>
    <row r="77" ht="24.5" customHeight="1" spans="1:8">
      <c r="A77" s="15">
        <v>4</v>
      </c>
      <c r="B77" s="15" t="s">
        <v>105</v>
      </c>
      <c r="C77" s="33">
        <v>290</v>
      </c>
      <c r="D77" s="28">
        <v>10</v>
      </c>
      <c r="E77" s="33">
        <f t="shared" si="3"/>
        <v>2900</v>
      </c>
      <c r="F77" s="28"/>
      <c r="G77" s="28"/>
      <c r="H77" s="28"/>
    </row>
    <row r="78" ht="24.5" customHeight="1" spans="1:8">
      <c r="A78" s="15">
        <v>5</v>
      </c>
      <c r="B78" s="15" t="s">
        <v>106</v>
      </c>
      <c r="C78" s="33">
        <v>350</v>
      </c>
      <c r="D78" s="28">
        <v>1</v>
      </c>
      <c r="E78" s="33">
        <f t="shared" si="3"/>
        <v>350</v>
      </c>
      <c r="F78" s="28"/>
      <c r="G78" s="28"/>
      <c r="H78" s="28"/>
    </row>
    <row r="79" ht="24.5" customHeight="1" spans="1:8">
      <c r="A79" s="15">
        <v>6</v>
      </c>
      <c r="B79" s="15" t="s">
        <v>107</v>
      </c>
      <c r="C79" s="33">
        <v>350</v>
      </c>
      <c r="D79" s="28">
        <v>1</v>
      </c>
      <c r="E79" s="33">
        <f t="shared" si="3"/>
        <v>350</v>
      </c>
      <c r="F79" s="41"/>
      <c r="G79" s="41"/>
      <c r="H79" s="41"/>
    </row>
    <row r="80" ht="24.5" customHeight="1" spans="1:8">
      <c r="A80" s="15">
        <v>7</v>
      </c>
      <c r="B80" s="15" t="s">
        <v>108</v>
      </c>
      <c r="C80" s="33">
        <v>3500</v>
      </c>
      <c r="D80" s="28">
        <v>1</v>
      </c>
      <c r="E80" s="33">
        <f t="shared" si="3"/>
        <v>3500</v>
      </c>
      <c r="F80" s="28"/>
      <c r="G80" s="28"/>
      <c r="H80" s="28"/>
    </row>
    <row r="81" ht="24.5" customHeight="1" spans="1:8">
      <c r="A81" s="15">
        <v>8</v>
      </c>
      <c r="B81" s="15" t="s">
        <v>109</v>
      </c>
      <c r="C81" s="33">
        <v>500</v>
      </c>
      <c r="D81" s="28">
        <v>3</v>
      </c>
      <c r="E81" s="33">
        <f t="shared" si="3"/>
        <v>1500</v>
      </c>
      <c r="F81" s="28"/>
      <c r="G81" s="28"/>
      <c r="H81" s="28"/>
    </row>
    <row r="82" ht="24.5" customHeight="1" spans="1:8">
      <c r="A82" s="34" t="s">
        <v>99</v>
      </c>
      <c r="B82" s="35"/>
      <c r="C82" s="35"/>
      <c r="D82" s="36"/>
      <c r="E82" s="37">
        <f>SUM(E74:E81)</f>
        <v>16902</v>
      </c>
      <c r="F82" s="38"/>
      <c r="G82" s="39"/>
      <c r="H82" s="40"/>
    </row>
    <row r="83" ht="24.5" customHeight="1" spans="1:8">
      <c r="A83" s="20" t="s">
        <v>166</v>
      </c>
      <c r="B83" s="20"/>
      <c r="C83" s="20"/>
      <c r="D83" s="20"/>
      <c r="E83" s="20"/>
      <c r="F83" s="20"/>
      <c r="G83" s="20"/>
      <c r="H83" s="20"/>
    </row>
    <row r="84" ht="24.5" customHeight="1" spans="1:8">
      <c r="A84" s="15" t="s">
        <v>2</v>
      </c>
      <c r="B84" s="15" t="s">
        <v>3</v>
      </c>
      <c r="C84" s="28" t="s">
        <v>4</v>
      </c>
      <c r="D84" s="28" t="s">
        <v>5</v>
      </c>
      <c r="E84" s="28" t="s">
        <v>6</v>
      </c>
      <c r="F84" s="28" t="s">
        <v>7</v>
      </c>
      <c r="G84" s="28"/>
      <c r="H84" s="28"/>
    </row>
    <row r="85" s="1" customFormat="1" ht="24.5" customHeight="1" spans="1:8">
      <c r="A85" s="15">
        <v>1</v>
      </c>
      <c r="B85" s="15" t="s">
        <v>167</v>
      </c>
      <c r="C85" s="15">
        <v>35</v>
      </c>
      <c r="D85" s="15">
        <v>397</v>
      </c>
      <c r="E85" s="15">
        <v>13895</v>
      </c>
      <c r="F85" s="15"/>
      <c r="G85" s="15"/>
      <c r="H85" s="15"/>
    </row>
    <row r="86" s="1" customFormat="1" ht="24.5" customHeight="1" spans="1:8">
      <c r="A86" s="15">
        <v>2</v>
      </c>
      <c r="B86" s="15" t="s">
        <v>168</v>
      </c>
      <c r="C86" s="15">
        <v>11</v>
      </c>
      <c r="D86" s="15">
        <v>2466.4</v>
      </c>
      <c r="E86" s="15">
        <v>27130.4</v>
      </c>
      <c r="F86" s="15"/>
      <c r="G86" s="15"/>
      <c r="H86" s="15"/>
    </row>
    <row r="87" s="1" customFormat="1" ht="24.5" customHeight="1" spans="1:8">
      <c r="A87" s="15">
        <v>3</v>
      </c>
      <c r="B87" s="15" t="s">
        <v>169</v>
      </c>
      <c r="C87" s="15">
        <v>120</v>
      </c>
      <c r="D87" s="15">
        <v>65</v>
      </c>
      <c r="E87" s="15">
        <v>7800</v>
      </c>
      <c r="F87" s="15"/>
      <c r="G87" s="15"/>
      <c r="H87" s="15"/>
    </row>
    <row r="88" s="1" customFormat="1" ht="24.5" customHeight="1" spans="1:8">
      <c r="A88" s="15">
        <v>4</v>
      </c>
      <c r="B88" s="15" t="s">
        <v>170</v>
      </c>
      <c r="C88" s="15">
        <v>90</v>
      </c>
      <c r="D88" s="15">
        <v>19</v>
      </c>
      <c r="E88" s="15">
        <v>1710</v>
      </c>
      <c r="F88" s="42"/>
      <c r="G88" s="43"/>
      <c r="H88" s="44"/>
    </row>
    <row r="89" s="1" customFormat="1" ht="24.5" customHeight="1" spans="1:8">
      <c r="A89" s="15">
        <v>5</v>
      </c>
      <c r="B89" s="15" t="s">
        <v>171</v>
      </c>
      <c r="C89" s="15">
        <v>15</v>
      </c>
      <c r="D89" s="15">
        <v>102.8</v>
      </c>
      <c r="E89" s="15">
        <v>1542</v>
      </c>
      <c r="F89" s="42"/>
      <c r="G89" s="43"/>
      <c r="H89" s="44"/>
    </row>
    <row r="90" s="1" customFormat="1" ht="24.5" customHeight="1" spans="1:8">
      <c r="A90" s="15">
        <v>6</v>
      </c>
      <c r="B90" s="15" t="s">
        <v>172</v>
      </c>
      <c r="C90" s="15">
        <v>750</v>
      </c>
      <c r="D90" s="15">
        <v>2</v>
      </c>
      <c r="E90" s="15">
        <v>1500</v>
      </c>
      <c r="F90" s="42"/>
      <c r="G90" s="43"/>
      <c r="H90" s="44"/>
    </row>
    <row r="91" ht="24.5" customHeight="1" spans="1:8">
      <c r="A91" s="15">
        <v>7</v>
      </c>
      <c r="B91" s="15" t="s">
        <v>173</v>
      </c>
      <c r="C91" s="15">
        <v>650</v>
      </c>
      <c r="D91" s="15">
        <v>3</v>
      </c>
      <c r="E91" s="15">
        <v>1950</v>
      </c>
      <c r="F91" s="42"/>
      <c r="G91" s="43"/>
      <c r="H91" s="44"/>
    </row>
    <row r="92" ht="24.5" customHeight="1" spans="1:8">
      <c r="A92" s="15">
        <v>8</v>
      </c>
      <c r="B92" s="15" t="s">
        <v>174</v>
      </c>
      <c r="C92" s="15">
        <v>70</v>
      </c>
      <c r="D92" s="15">
        <v>23</v>
      </c>
      <c r="E92" s="15">
        <v>1640</v>
      </c>
      <c r="F92" s="42"/>
      <c r="G92" s="43"/>
      <c r="H92" s="44"/>
    </row>
    <row r="93" ht="24.5" customHeight="1" spans="1:8">
      <c r="A93" s="15">
        <v>9</v>
      </c>
      <c r="B93" s="15" t="s">
        <v>112</v>
      </c>
      <c r="C93" s="15"/>
      <c r="D93" s="15"/>
      <c r="E93" s="15">
        <v>7450</v>
      </c>
      <c r="F93" s="42"/>
      <c r="G93" s="43"/>
      <c r="H93" s="44"/>
    </row>
    <row r="94" ht="24.5" customHeight="1" spans="1:8">
      <c r="A94" s="15">
        <v>10</v>
      </c>
      <c r="B94" s="15" t="s">
        <v>175</v>
      </c>
      <c r="C94" s="15"/>
      <c r="D94" s="15"/>
      <c r="E94" s="15">
        <v>2730</v>
      </c>
      <c r="F94" s="42"/>
      <c r="G94" s="43"/>
      <c r="H94" s="44"/>
    </row>
    <row r="95" ht="24.5" customHeight="1" spans="1:8">
      <c r="A95" s="15">
        <v>11</v>
      </c>
      <c r="B95" s="15" t="s">
        <v>101</v>
      </c>
      <c r="C95" s="33">
        <v>2000</v>
      </c>
      <c r="D95" s="28">
        <v>1</v>
      </c>
      <c r="E95" s="33">
        <v>2000</v>
      </c>
      <c r="F95" s="42"/>
      <c r="G95" s="43"/>
      <c r="H95" s="44"/>
    </row>
    <row r="96" ht="24.5" customHeight="1" spans="1:8">
      <c r="A96" s="15">
        <v>12</v>
      </c>
      <c r="B96" s="15" t="s">
        <v>102</v>
      </c>
      <c r="C96" s="33">
        <v>450</v>
      </c>
      <c r="D96" s="28" t="s">
        <v>103</v>
      </c>
      <c r="E96" s="33">
        <v>702</v>
      </c>
      <c r="F96" s="42"/>
      <c r="G96" s="43"/>
      <c r="H96" s="44"/>
    </row>
    <row r="97" ht="24.5" customHeight="1" spans="1:8">
      <c r="A97" s="15">
        <v>13</v>
      </c>
      <c r="B97" s="15" t="s">
        <v>104</v>
      </c>
      <c r="C97" s="33">
        <v>560</v>
      </c>
      <c r="D97" s="28">
        <v>10</v>
      </c>
      <c r="E97" s="33">
        <f t="shared" ref="E97:E102" si="4">SUM(C97*D97)</f>
        <v>5600</v>
      </c>
      <c r="F97" s="42"/>
      <c r="G97" s="43"/>
      <c r="H97" s="44"/>
    </row>
    <row r="98" ht="24.5" customHeight="1" spans="1:8">
      <c r="A98" s="15">
        <v>14</v>
      </c>
      <c r="B98" s="15" t="s">
        <v>105</v>
      </c>
      <c r="C98" s="33">
        <v>290</v>
      </c>
      <c r="D98" s="28">
        <v>10</v>
      </c>
      <c r="E98" s="33">
        <f t="shared" si="4"/>
        <v>2900</v>
      </c>
      <c r="F98" s="42"/>
      <c r="G98" s="43"/>
      <c r="H98" s="44"/>
    </row>
    <row r="99" ht="24.5" customHeight="1" spans="1:8">
      <c r="A99" s="15">
        <v>15</v>
      </c>
      <c r="B99" s="15" t="s">
        <v>106</v>
      </c>
      <c r="C99" s="33">
        <v>350</v>
      </c>
      <c r="D99" s="28">
        <v>1</v>
      </c>
      <c r="E99" s="33">
        <f t="shared" si="4"/>
        <v>350</v>
      </c>
      <c r="F99" s="42"/>
      <c r="G99" s="43"/>
      <c r="H99" s="44"/>
    </row>
    <row r="100" ht="24.5" customHeight="1" spans="1:8">
      <c r="A100" s="15">
        <v>16</v>
      </c>
      <c r="B100" s="15" t="s">
        <v>107</v>
      </c>
      <c r="C100" s="33">
        <v>350</v>
      </c>
      <c r="D100" s="28">
        <v>1</v>
      </c>
      <c r="E100" s="33">
        <f t="shared" si="4"/>
        <v>350</v>
      </c>
      <c r="F100" s="42"/>
      <c r="G100" s="43"/>
      <c r="H100" s="44"/>
    </row>
    <row r="101" ht="24.5" customHeight="1" spans="1:8">
      <c r="A101" s="15">
        <v>17</v>
      </c>
      <c r="B101" s="15" t="s">
        <v>108</v>
      </c>
      <c r="C101" s="33">
        <v>3500</v>
      </c>
      <c r="D101" s="28">
        <v>1</v>
      </c>
      <c r="E101" s="33">
        <f t="shared" si="4"/>
        <v>3500</v>
      </c>
      <c r="F101" s="42"/>
      <c r="G101" s="43"/>
      <c r="H101" s="44"/>
    </row>
    <row r="102" s="1" customFormat="1" ht="24.5" customHeight="1" spans="1:8">
      <c r="A102" s="15">
        <v>18</v>
      </c>
      <c r="B102" s="15" t="s">
        <v>109</v>
      </c>
      <c r="C102" s="33">
        <v>500</v>
      </c>
      <c r="D102" s="28">
        <v>3</v>
      </c>
      <c r="E102" s="33">
        <f t="shared" si="4"/>
        <v>1500</v>
      </c>
      <c r="F102" s="42"/>
      <c r="G102" s="43"/>
      <c r="H102" s="44"/>
    </row>
    <row r="103" ht="24.5" customHeight="1" spans="1:8">
      <c r="A103" s="15">
        <v>19</v>
      </c>
      <c r="B103" s="28" t="s">
        <v>176</v>
      </c>
      <c r="C103" s="28"/>
      <c r="D103" s="28"/>
      <c r="E103" s="15">
        <v>1671</v>
      </c>
      <c r="F103" s="42"/>
      <c r="G103" s="43"/>
      <c r="H103" s="44"/>
    </row>
    <row r="104" ht="24.5" customHeight="1" spans="1:8">
      <c r="A104" s="15">
        <v>20</v>
      </c>
      <c r="B104" s="28" t="s">
        <v>177</v>
      </c>
      <c r="C104" s="28"/>
      <c r="D104" s="28"/>
      <c r="E104" s="15">
        <v>1538</v>
      </c>
      <c r="F104" s="42"/>
      <c r="G104" s="43"/>
      <c r="H104" s="44"/>
    </row>
    <row r="105" ht="24.5" customHeight="1" spans="1:8">
      <c r="A105" s="15">
        <v>21</v>
      </c>
      <c r="B105" s="28" t="s">
        <v>174</v>
      </c>
      <c r="C105" s="28"/>
      <c r="D105" s="28"/>
      <c r="E105" s="15">
        <v>1126</v>
      </c>
      <c r="F105" s="42"/>
      <c r="G105" s="43"/>
      <c r="H105" s="44"/>
    </row>
    <row r="106" ht="24.5" customHeight="1" spans="1:8">
      <c r="A106" s="15">
        <v>22</v>
      </c>
      <c r="B106" s="28" t="s">
        <v>115</v>
      </c>
      <c r="C106" s="28"/>
      <c r="D106" s="28"/>
      <c r="E106" s="15">
        <v>1600</v>
      </c>
      <c r="F106" s="42"/>
      <c r="G106" s="43"/>
      <c r="H106" s="44"/>
    </row>
    <row r="107" ht="24.5" customHeight="1" spans="1:8">
      <c r="A107" s="15">
        <v>23</v>
      </c>
      <c r="B107" s="28" t="s">
        <v>119</v>
      </c>
      <c r="C107" s="28"/>
      <c r="D107" s="28"/>
      <c r="E107" s="15">
        <v>1300</v>
      </c>
      <c r="F107" s="42"/>
      <c r="G107" s="43"/>
      <c r="H107" s="44"/>
    </row>
    <row r="108" ht="24.5" customHeight="1" spans="1:8">
      <c r="A108" s="15">
        <v>24</v>
      </c>
      <c r="B108" s="45" t="s">
        <v>178</v>
      </c>
      <c r="C108" s="45"/>
      <c r="D108" s="45"/>
      <c r="E108" s="45">
        <v>300</v>
      </c>
      <c r="F108" s="42"/>
      <c r="G108" s="43"/>
      <c r="H108" s="44"/>
    </row>
    <row r="109" ht="24.5" customHeight="1" spans="1:8">
      <c r="A109" s="15">
        <v>25</v>
      </c>
      <c r="B109" s="28" t="s">
        <v>179</v>
      </c>
      <c r="C109" s="28"/>
      <c r="D109" s="28"/>
      <c r="E109" s="15">
        <v>110</v>
      </c>
      <c r="F109" s="30"/>
      <c r="G109" s="31"/>
      <c r="H109" s="32"/>
    </row>
    <row r="110" ht="24.5" customHeight="1" spans="1:8">
      <c r="A110" s="15">
        <v>26</v>
      </c>
      <c r="B110" s="28" t="s">
        <v>122</v>
      </c>
      <c r="C110" s="28"/>
      <c r="D110" s="28"/>
      <c r="E110" s="15">
        <v>304</v>
      </c>
      <c r="F110" s="30"/>
      <c r="G110" s="31"/>
      <c r="H110" s="32"/>
    </row>
    <row r="111" ht="24.5" customHeight="1" spans="1:8">
      <c r="A111" s="15">
        <v>27</v>
      </c>
      <c r="B111" s="28" t="s">
        <v>123</v>
      </c>
      <c r="C111" s="28"/>
      <c r="D111" s="28"/>
      <c r="E111" s="15">
        <v>1200</v>
      </c>
      <c r="F111" s="30"/>
      <c r="G111" s="31"/>
      <c r="H111" s="32"/>
    </row>
    <row r="112" ht="24.5" customHeight="1" spans="1:8">
      <c r="A112" s="15">
        <v>28</v>
      </c>
      <c r="B112" s="28" t="s">
        <v>180</v>
      </c>
      <c r="C112" s="28"/>
      <c r="D112" s="28"/>
      <c r="E112" s="15">
        <v>700</v>
      </c>
      <c r="F112" s="30"/>
      <c r="G112" s="31"/>
      <c r="H112" s="32"/>
    </row>
    <row r="113" ht="24.5" customHeight="1" spans="1:8">
      <c r="A113" s="15">
        <v>29</v>
      </c>
      <c r="B113" s="28" t="s">
        <v>181</v>
      </c>
      <c r="C113" s="28">
        <v>50</v>
      </c>
      <c r="D113" s="28">
        <v>40</v>
      </c>
      <c r="E113" s="15">
        <v>2000</v>
      </c>
      <c r="F113" s="38"/>
      <c r="G113" s="39"/>
      <c r="H113" s="40"/>
    </row>
    <row r="114" ht="24.5" customHeight="1" spans="1:8">
      <c r="A114" s="15">
        <v>30</v>
      </c>
      <c r="B114" s="28" t="s">
        <v>182</v>
      </c>
      <c r="C114" s="28"/>
      <c r="D114" s="28"/>
      <c r="E114" s="15">
        <v>2000</v>
      </c>
      <c r="F114" s="38"/>
      <c r="G114" s="39"/>
      <c r="H114" s="40"/>
    </row>
    <row r="115" ht="24.5" customHeight="1" spans="1:8">
      <c r="A115" s="15">
        <v>31</v>
      </c>
      <c r="B115" s="6" t="s">
        <v>183</v>
      </c>
      <c r="C115" s="46" t="s">
        <v>57</v>
      </c>
      <c r="D115" s="47">
        <v>320</v>
      </c>
      <c r="E115" s="47">
        <v>1814.4</v>
      </c>
      <c r="F115" s="38"/>
      <c r="G115" s="39"/>
      <c r="H115" s="40"/>
    </row>
    <row r="116" ht="24.5" customHeight="1" spans="1:8">
      <c r="A116" s="15">
        <v>32</v>
      </c>
      <c r="B116" s="6" t="s">
        <v>184</v>
      </c>
      <c r="C116" s="46" t="s">
        <v>57</v>
      </c>
      <c r="D116" s="47">
        <v>320</v>
      </c>
      <c r="E116" s="47">
        <v>1056</v>
      </c>
      <c r="F116" s="38"/>
      <c r="G116" s="39"/>
      <c r="H116" s="40"/>
    </row>
    <row r="117" ht="24.5" customHeight="1" spans="1:8">
      <c r="A117" s="15">
        <v>33</v>
      </c>
      <c r="B117" s="6" t="s">
        <v>185</v>
      </c>
      <c r="C117" s="6" t="s">
        <v>63</v>
      </c>
      <c r="D117" s="47">
        <v>350</v>
      </c>
      <c r="E117" s="47">
        <v>2100</v>
      </c>
      <c r="F117" s="38"/>
      <c r="G117" s="39"/>
      <c r="H117" s="40"/>
    </row>
    <row r="118" ht="24.5" customHeight="1" spans="1:8">
      <c r="A118" s="15">
        <v>34</v>
      </c>
      <c r="B118" s="6" t="s">
        <v>186</v>
      </c>
      <c r="C118" s="6" t="s">
        <v>187</v>
      </c>
      <c r="D118" s="47">
        <v>320</v>
      </c>
      <c r="E118" s="47">
        <v>1008</v>
      </c>
      <c r="F118" s="38"/>
      <c r="G118" s="39"/>
      <c r="H118" s="40"/>
    </row>
    <row r="119" ht="24.5" customHeight="1" spans="1:8">
      <c r="A119" s="27"/>
      <c r="B119" s="45" t="s">
        <v>188</v>
      </c>
      <c r="C119" s="45" t="s">
        <v>189</v>
      </c>
      <c r="D119" s="47">
        <v>330</v>
      </c>
      <c r="E119" s="47">
        <v>922.6</v>
      </c>
      <c r="F119" s="38"/>
      <c r="G119" s="39"/>
      <c r="H119" s="40"/>
    </row>
    <row r="120" spans="5:5">
      <c r="E120">
        <f>SUM(E85:E119)</f>
        <v>104999.4</v>
      </c>
    </row>
  </sheetData>
  <mergeCells count="53">
    <mergeCell ref="A1:H1"/>
    <mergeCell ref="F2:H2"/>
    <mergeCell ref="F3:H3"/>
    <mergeCell ref="F4:H4"/>
    <mergeCell ref="F5:H5"/>
    <mergeCell ref="F6:H6"/>
    <mergeCell ref="F7:H7"/>
    <mergeCell ref="F8:H8"/>
    <mergeCell ref="F9:H9"/>
    <mergeCell ref="F10:H10"/>
    <mergeCell ref="F11:H11"/>
    <mergeCell ref="A12:H12"/>
    <mergeCell ref="A13:H13"/>
    <mergeCell ref="F14:H14"/>
    <mergeCell ref="F15:H15"/>
    <mergeCell ref="A16:H16"/>
    <mergeCell ref="A18:H18"/>
    <mergeCell ref="A19:H19"/>
    <mergeCell ref="A66:H66"/>
    <mergeCell ref="F67:H67"/>
    <mergeCell ref="F68:H68"/>
    <mergeCell ref="F69:H69"/>
    <mergeCell ref="F70:H70"/>
    <mergeCell ref="A72:H72"/>
    <mergeCell ref="F73:H73"/>
    <mergeCell ref="F74:H74"/>
    <mergeCell ref="F75:H75"/>
    <mergeCell ref="F76:H76"/>
    <mergeCell ref="F77:H77"/>
    <mergeCell ref="F78:H78"/>
    <mergeCell ref="F79:H79"/>
    <mergeCell ref="F80:H80"/>
    <mergeCell ref="F81:H81"/>
    <mergeCell ref="A83:H83"/>
    <mergeCell ref="F84:H84"/>
    <mergeCell ref="F85:H85"/>
    <mergeCell ref="F86:H86"/>
    <mergeCell ref="F87:H87"/>
    <mergeCell ref="F88:H88"/>
    <mergeCell ref="F89:H89"/>
    <mergeCell ref="F90:H90"/>
    <mergeCell ref="F91:H91"/>
    <mergeCell ref="F92:H92"/>
    <mergeCell ref="F93:H93"/>
    <mergeCell ref="F94:H94"/>
    <mergeCell ref="F95:H95"/>
    <mergeCell ref="F96:H96"/>
    <mergeCell ref="F97:H97"/>
    <mergeCell ref="F98:H98"/>
    <mergeCell ref="F99:H99"/>
    <mergeCell ref="F100:H100"/>
    <mergeCell ref="F101:H101"/>
    <mergeCell ref="F108:H108"/>
  </mergeCells>
  <conditionalFormatting sqref="B117">
    <cfRule type="duplicateValues" dxfId="0" priority="2"/>
  </conditionalFormatting>
  <conditionalFormatting sqref="B118">
    <cfRule type="duplicateValues" dxfId="0" priority="1"/>
  </conditionalFormatting>
  <conditionalFormatting sqref="B115:B116">
    <cfRule type="duplicateValues" dxfId="0" priority="3"/>
  </conditionalFormatting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安报表分类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^_^芷颜^_^</cp:lastModifiedBy>
  <dcterms:created xsi:type="dcterms:W3CDTF">2020-08-20T01:28:00Z</dcterms:created>
  <dcterms:modified xsi:type="dcterms:W3CDTF">2022-12-16T01:15:58Z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2052-11.1.0.12980</vt:lpwstr>
  </property>
  <property fmtid="{D5CDD505-2E9C-101B-9397-08002B2CF9AE}" pid="3" name="ICV">
    <vt:lpwstr>C7E79C0B9D8347439FD0DC4B501D370F</vt:lpwstr>
  </property>
</Properties>
</file>