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20"/>
  </bookViews>
  <sheets>
    <sheet name="Sheet1" sheetId="1" r:id="rId1"/>
    <sheet name="皮" sheetId="2" r:id="rId2"/>
    <sheet name="Sheet3" sheetId="3" r:id="rId3"/>
  </sheets>
  <definedNames>
    <definedName name="_xlnm._FilterDatabase" localSheetId="0" hidden="1">Sheet1!$A$3:$M$51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E51" i="1"/>
  <c r="H50"/>
  <c r="H45"/>
  <c r="H41"/>
  <c r="H40"/>
  <c r="H39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1" s="1"/>
</calcChain>
</file>

<file path=xl/sharedStrings.xml><?xml version="1.0" encoding="utf-8"?>
<sst xmlns="http://schemas.openxmlformats.org/spreadsheetml/2006/main" count="235" uniqueCount="145">
  <si>
    <t>奈曼旗城市居民最低生活补助款领取花名册</t>
  </si>
  <si>
    <t>大沁他拉镇老哈河社区</t>
  </si>
  <si>
    <t>单位:元</t>
  </si>
  <si>
    <t>序号</t>
  </si>
  <si>
    <t>姓名</t>
  </si>
  <si>
    <t>户主身份证号码</t>
  </si>
  <si>
    <t>最开始享受日期</t>
  </si>
  <si>
    <t>人口</t>
  </si>
  <si>
    <t>类别</t>
  </si>
  <si>
    <t>补助
标准</t>
  </si>
  <si>
    <t>实际
发放款</t>
  </si>
  <si>
    <t>领款人签字</t>
  </si>
  <si>
    <t>颜秀兰</t>
  </si>
  <si>
    <t>2013-05-01</t>
  </si>
  <si>
    <t>B1</t>
  </si>
  <si>
    <t>李玉全</t>
  </si>
  <si>
    <t>A</t>
  </si>
  <si>
    <t>孙国华</t>
  </si>
  <si>
    <t>2018-04-01</t>
  </si>
  <si>
    <t>张玉新</t>
  </si>
  <si>
    <t>杜贵海</t>
  </si>
  <si>
    <t>王淑花</t>
  </si>
  <si>
    <t>C1</t>
  </si>
  <si>
    <t>李春芝</t>
  </si>
  <si>
    <t>B2</t>
  </si>
  <si>
    <t>卢凤艳</t>
  </si>
  <si>
    <t>2017-05-01</t>
  </si>
  <si>
    <t>王双彦</t>
  </si>
  <si>
    <t>高铁柱</t>
  </si>
  <si>
    <t>2017-02-01</t>
  </si>
  <si>
    <t>吕云海</t>
  </si>
  <si>
    <t>、</t>
  </si>
  <si>
    <t>杨艳萍</t>
  </si>
  <si>
    <t>2017-11-01</t>
  </si>
  <si>
    <t>张晋鼎</t>
  </si>
  <si>
    <t>李博</t>
  </si>
  <si>
    <t>2013-09-01</t>
  </si>
  <si>
    <t>张会庆</t>
  </si>
  <si>
    <t>2014-01-01</t>
  </si>
  <si>
    <t>陈光典</t>
  </si>
  <si>
    <t>李硕</t>
  </si>
  <si>
    <t>2013-10-01</t>
  </si>
  <si>
    <t>刘俊华</t>
  </si>
  <si>
    <t>C2</t>
  </si>
  <si>
    <t>李贵娟</t>
  </si>
  <si>
    <t>吴春祥</t>
  </si>
  <si>
    <t>王爱琢</t>
  </si>
  <si>
    <t>肖丽红</t>
  </si>
  <si>
    <t>王雨露</t>
  </si>
  <si>
    <t>颜 冰</t>
  </si>
  <si>
    <t>宋晓燕</t>
  </si>
  <si>
    <t>周庆艳</t>
  </si>
  <si>
    <t>张晓亮</t>
  </si>
  <si>
    <t>孙庆波</t>
  </si>
  <si>
    <t>刘会军</t>
  </si>
  <si>
    <t>2019-02-01</t>
  </si>
  <si>
    <t>席格日图亚</t>
  </si>
  <si>
    <t>李向军</t>
  </si>
  <si>
    <t>2019-07-01</t>
  </si>
  <si>
    <t>韩宝林</t>
  </si>
  <si>
    <t>陈子民</t>
  </si>
  <si>
    <t>刘玉芹</t>
  </si>
  <si>
    <t>李铁柱</t>
  </si>
  <si>
    <t>2022-03-01</t>
  </si>
  <si>
    <t>左雪莲</t>
  </si>
  <si>
    <t>2019-10-01</t>
  </si>
  <si>
    <t>张庆军</t>
  </si>
  <si>
    <t>2020-06-01</t>
  </si>
  <si>
    <t>周三芹</t>
  </si>
  <si>
    <t>张悦洁</t>
  </si>
  <si>
    <t>2020-07-01</t>
  </si>
  <si>
    <t>卢子豪</t>
  </si>
  <si>
    <t>2016-06-01</t>
  </si>
  <si>
    <t>李国庆</t>
  </si>
  <si>
    <t>葛福民</t>
  </si>
  <si>
    <t>王立军</t>
  </si>
  <si>
    <t>2021-01-01</t>
  </si>
  <si>
    <t>刁伶莉</t>
  </si>
  <si>
    <t>2021-05-01</t>
  </si>
  <si>
    <t>李 涛</t>
  </si>
  <si>
    <t>2021-11-01</t>
  </si>
  <si>
    <t>王连全</t>
  </si>
  <si>
    <t>石岩铭</t>
  </si>
  <si>
    <t>合计</t>
  </si>
  <si>
    <t>奈曼旗城市居民最低生活补贴款发放汇总表</t>
  </si>
  <si>
    <t xml:space="preserve">                                 2022-10-1                                单位：元</t>
  </si>
  <si>
    <t xml:space="preserve">    项目</t>
  </si>
  <si>
    <t xml:space="preserve"> 户数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</si>
  <si>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</si>
  <si>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</si>
  <si>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</si>
  <si>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</si>
  <si>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</si>
  <si>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</si>
  <si>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</si>
  <si>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</si>
  <si>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</si>
  <si>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</si>
  <si>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</si>
  <si>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</si>
  <si>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老哈河   社区</t>
  </si>
  <si>
    <t xml:space="preserve"> </t>
  </si>
  <si>
    <t>152326********229X</t>
  </si>
  <si>
    <t>152326********0038</t>
  </si>
  <si>
    <t>152326********006X</t>
  </si>
  <si>
    <t>152326********0676</t>
  </si>
  <si>
    <t>152326********0025</t>
  </si>
  <si>
    <t>152326********5876</t>
  </si>
  <si>
    <t>152326********0046</t>
  </si>
  <si>
    <t>152326********1736</t>
  </si>
  <si>
    <t>150102********0530</t>
  </si>
  <si>
    <t>152326********0017</t>
  </si>
  <si>
    <t>152326********0028</t>
  </si>
  <si>
    <t>152326********0012</t>
  </si>
  <si>
    <t>152326********0039</t>
  </si>
  <si>
    <t>152326********0059</t>
  </si>
  <si>
    <t>152326********1179</t>
  </si>
  <si>
    <t>152326********046X</t>
  </si>
  <si>
    <t>152326********0029</t>
  </si>
  <si>
    <t>152326********0013</t>
  </si>
  <si>
    <t>152326********0035</t>
  </si>
  <si>
    <t>152326********0024</t>
  </si>
  <si>
    <t>152326********0022</t>
  </si>
  <si>
    <t>152326********0086</t>
  </si>
  <si>
    <t>152326********1460</t>
  </si>
  <si>
    <t>152326********2020</t>
  </si>
  <si>
    <t>152326********0036</t>
  </si>
  <si>
    <t>152326********0019</t>
  </si>
  <si>
    <t>152326********0026</t>
  </si>
  <si>
    <t>152326********001X</t>
  </si>
  <si>
    <t>152326********0675</t>
  </si>
  <si>
    <t>152326********8183</t>
  </si>
  <si>
    <t>152326********0015</t>
  </si>
  <si>
    <t>152326********0042</t>
  </si>
  <si>
    <t>152326********0018</t>
  </si>
  <si>
    <t>152326********0424</t>
  </si>
  <si>
    <t>152326********172X</t>
  </si>
  <si>
    <t>150525********0074</t>
  </si>
  <si>
    <t>152326********0031</t>
  </si>
  <si>
    <t>152326********005X</t>
  </si>
  <si>
    <t>152326********0023</t>
  </si>
  <si>
    <t>152326********0010</t>
  </si>
  <si>
    <t>152326********0014</t>
  </si>
  <si>
    <t>152326********0050</t>
  </si>
  <si>
    <t>152326********0020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</si>
</sst>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8" formatCode="#,##0_);[Red]\(#,##0\)"/>
  </numFmts>
  <fonts count="2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rgb="FFFF0000"/>
      <name val="新宋体"/>
      <charset val="134"/>
    </font>
    <font>
      <b/>
      <sz val="18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8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178" fontId="5" fillId="0" borderId="3" xfId="1" applyNumberFormat="1" applyFont="1" applyFill="1" applyBorder="1" applyAlignment="1">
      <alignment horizontal="center" vertical="center"/>
    </xf>
    <xf numFmtId="41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1" fillId="0" borderId="1" xfId="3" applyFont="1" applyBorder="1" applyAlignment="1">
      <alignment vertical="center"/>
    </xf>
    <xf numFmtId="0" fontId="11" fillId="0" borderId="1" xfId="3" applyFont="1" applyFill="1" applyBorder="1" applyAlignment="1">
      <alignment horizontal="center" vertical="center" wrapText="1"/>
    </xf>
    <xf numFmtId="49" fontId="11" fillId="0" borderId="1" xfId="3" applyNumberFormat="1" applyFont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distributed" vertical="center"/>
    </xf>
    <xf numFmtId="0" fontId="12" fillId="2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distributed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/>
    </xf>
    <xf numFmtId="49" fontId="12" fillId="3" borderId="3" xfId="1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5" fillId="0" borderId="2" xfId="1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/>
    </xf>
    <xf numFmtId="49" fontId="12" fillId="2" borderId="3" xfId="2" applyNumberFormat="1" applyFont="1" applyFill="1" applyBorder="1" applyAlignment="1">
      <alignment horizontal="center" vertical="center" wrapText="1"/>
    </xf>
    <xf numFmtId="49" fontId="12" fillId="0" borderId="3" xfId="2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49" fontId="12" fillId="2" borderId="3" xfId="1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0" fontId="12" fillId="3" borderId="3" xfId="3" applyNumberFormat="1" applyFont="1" applyFill="1" applyBorder="1" applyAlignment="1">
      <alignment horizontal="center" vertical="center" wrapText="1"/>
    </xf>
    <xf numFmtId="0" fontId="12" fillId="0" borderId="3" xfId="3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2" fillId="0" borderId="0" xfId="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2" fillId="0" borderId="3" xfId="3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3" xfId="3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center"/>
    </xf>
    <xf numFmtId="0" fontId="12" fillId="0" borderId="3" xfId="0" quotePrefix="1" applyFont="1" applyFill="1" applyBorder="1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Fill="1" applyAlignment="1">
      <alignment horizontal="center" vertical="center" wrapText="1"/>
    </xf>
    <xf numFmtId="49" fontId="10" fillId="0" borderId="0" xfId="3" applyNumberFormat="1" applyFont="1" applyAlignment="1">
      <alignment horizontal="center"/>
    </xf>
    <xf numFmtId="0" fontId="10" fillId="0" borderId="0" xfId="3" applyFont="1" applyAlignment="1">
      <alignment horizontal="left"/>
    </xf>
    <xf numFmtId="57" fontId="11" fillId="0" borderId="1" xfId="3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_Sheet1" xfId="3"/>
    <cellStyle name="常规_Sheet1_Sheet2" xfId="2"/>
    <cellStyle name="常规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 macro="" textlink="">
      <xdr:nvSpPr>
        <xdr:cNvPr id="2" name="Line 1"/>
        <xdr:cNvSpPr/>
      </xdr:nvSpPr>
      <xdr:spPr>
        <a:xfrm>
          <a:off x="0" y="1847850"/>
          <a:ext cx="742950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workbookViewId="0">
      <selection activeCell="C2" sqref="C1:C1048576"/>
    </sheetView>
  </sheetViews>
  <sheetFormatPr defaultColWidth="9" defaultRowHeight="14.25"/>
  <cols>
    <col min="1" max="1" width="4.25" style="1" customWidth="1"/>
    <col min="2" max="2" width="10" style="16" customWidth="1"/>
    <col min="3" max="3" width="21.125" style="12" customWidth="1"/>
    <col min="4" max="4" width="16.75" style="17" customWidth="1"/>
    <col min="5" max="5" width="4.75" style="1" customWidth="1"/>
    <col min="6" max="6" width="5" style="1" customWidth="1"/>
    <col min="7" max="7" width="7.75" style="1" customWidth="1"/>
    <col min="8" max="8" width="8.75" style="1" customWidth="1"/>
    <col min="9" max="9" width="18.625" style="18" customWidth="1"/>
    <col min="10" max="16384" width="9" style="1"/>
  </cols>
  <sheetData>
    <row r="1" spans="1:13" ht="27.95" customHeight="1">
      <c r="A1" s="64" t="s">
        <v>0</v>
      </c>
      <c r="B1" s="65"/>
      <c r="C1" s="64"/>
      <c r="D1" s="66"/>
      <c r="E1" s="64"/>
      <c r="F1" s="64"/>
      <c r="G1" s="64"/>
      <c r="H1" s="64"/>
      <c r="I1" s="67"/>
    </row>
    <row r="2" spans="1:13" s="11" customFormat="1" ht="21" customHeight="1">
      <c r="A2" s="19" t="s">
        <v>1</v>
      </c>
      <c r="B2" s="20"/>
      <c r="C2" s="19"/>
      <c r="D2" s="21"/>
      <c r="E2" s="68">
        <v>44835</v>
      </c>
      <c r="F2" s="68"/>
      <c r="G2" s="68"/>
      <c r="H2" s="68"/>
      <c r="I2" s="55" t="s">
        <v>2</v>
      </c>
    </row>
    <row r="3" spans="1:13" s="12" customFormat="1" ht="30" customHeight="1">
      <c r="A3" s="22" t="s">
        <v>3</v>
      </c>
      <c r="B3" s="23" t="s">
        <v>4</v>
      </c>
      <c r="C3" s="24" t="s">
        <v>5</v>
      </c>
      <c r="D3" s="25" t="s">
        <v>6</v>
      </c>
      <c r="E3" s="26" t="s">
        <v>7</v>
      </c>
      <c r="F3" s="26" t="s">
        <v>8</v>
      </c>
      <c r="G3" s="23" t="s">
        <v>9</v>
      </c>
      <c r="H3" s="23" t="s">
        <v>10</v>
      </c>
      <c r="I3" s="22" t="s">
        <v>11</v>
      </c>
    </row>
    <row r="4" spans="1:13" ht="21" customHeight="1">
      <c r="A4" s="22">
        <v>1</v>
      </c>
      <c r="B4" s="23" t="s">
        <v>12</v>
      </c>
      <c r="C4" s="63" t="s">
        <v>144</v>
      </c>
      <c r="D4" s="25" t="s">
        <v>13</v>
      </c>
      <c r="E4" s="23">
        <v>1</v>
      </c>
      <c r="F4" s="23" t="s">
        <v>14</v>
      </c>
      <c r="G4" s="27">
        <v>640</v>
      </c>
      <c r="H4" s="22">
        <v>640</v>
      </c>
      <c r="I4" s="56"/>
    </row>
    <row r="5" spans="1:13" ht="21" customHeight="1">
      <c r="A5" s="22">
        <v>2</v>
      </c>
      <c r="B5" s="23" t="s">
        <v>15</v>
      </c>
      <c r="C5" s="63" t="s">
        <v>102</v>
      </c>
      <c r="D5" s="25" t="s">
        <v>13</v>
      </c>
      <c r="E5" s="26">
        <v>1</v>
      </c>
      <c r="F5" s="26" t="s">
        <v>16</v>
      </c>
      <c r="G5" s="23">
        <v>730</v>
      </c>
      <c r="H5" s="22">
        <v>730</v>
      </c>
      <c r="I5" s="56"/>
    </row>
    <row r="6" spans="1:13" ht="21" customHeight="1">
      <c r="A6" s="22">
        <v>3</v>
      </c>
      <c r="B6" s="25" t="s">
        <v>17</v>
      </c>
      <c r="C6" s="63" t="s">
        <v>103</v>
      </c>
      <c r="D6" s="25" t="s">
        <v>18</v>
      </c>
      <c r="E6" s="24">
        <v>1</v>
      </c>
      <c r="F6" s="25" t="s">
        <v>16</v>
      </c>
      <c r="G6" s="23">
        <v>730</v>
      </c>
      <c r="H6" s="22">
        <f t="shared" ref="H6:H11" si="0">SUM(E6*G6)</f>
        <v>730</v>
      </c>
      <c r="I6" s="57"/>
    </row>
    <row r="7" spans="1:13" ht="21" customHeight="1">
      <c r="A7" s="22">
        <v>4</v>
      </c>
      <c r="B7" s="23" t="s">
        <v>19</v>
      </c>
      <c r="C7" s="63" t="s">
        <v>104</v>
      </c>
      <c r="D7" s="25" t="s">
        <v>13</v>
      </c>
      <c r="E7" s="23">
        <v>1</v>
      </c>
      <c r="F7" s="22" t="s">
        <v>14</v>
      </c>
      <c r="G7" s="23">
        <v>640</v>
      </c>
      <c r="H7" s="22">
        <f t="shared" si="0"/>
        <v>640</v>
      </c>
      <c r="I7" s="56"/>
    </row>
    <row r="8" spans="1:13" ht="21" customHeight="1">
      <c r="A8" s="22">
        <v>5</v>
      </c>
      <c r="B8" s="25" t="s">
        <v>20</v>
      </c>
      <c r="C8" s="63" t="s">
        <v>105</v>
      </c>
      <c r="D8" s="25" t="s">
        <v>13</v>
      </c>
      <c r="E8" s="24">
        <v>2</v>
      </c>
      <c r="F8" s="24" t="s">
        <v>14</v>
      </c>
      <c r="G8" s="23">
        <v>640</v>
      </c>
      <c r="H8" s="22">
        <f t="shared" si="0"/>
        <v>1280</v>
      </c>
      <c r="I8" s="56"/>
    </row>
    <row r="9" spans="1:13" ht="21" customHeight="1">
      <c r="A9" s="22">
        <v>6</v>
      </c>
      <c r="B9" s="23" t="s">
        <v>21</v>
      </c>
      <c r="C9" s="63" t="s">
        <v>106</v>
      </c>
      <c r="D9" s="25" t="s">
        <v>13</v>
      </c>
      <c r="E9" s="23">
        <v>1</v>
      </c>
      <c r="F9" s="23" t="s">
        <v>22</v>
      </c>
      <c r="G9" s="23">
        <v>580</v>
      </c>
      <c r="H9" s="22">
        <f t="shared" si="0"/>
        <v>580</v>
      </c>
      <c r="I9" s="56"/>
    </row>
    <row r="10" spans="1:13" ht="21" customHeight="1">
      <c r="A10" s="22">
        <v>7</v>
      </c>
      <c r="B10" s="23" t="s">
        <v>23</v>
      </c>
      <c r="C10" s="63" t="s">
        <v>107</v>
      </c>
      <c r="D10" s="25" t="s">
        <v>13</v>
      </c>
      <c r="E10" s="23">
        <v>2</v>
      </c>
      <c r="F10" s="26" t="s">
        <v>24</v>
      </c>
      <c r="G10" s="23">
        <v>610</v>
      </c>
      <c r="H10" s="22">
        <f t="shared" si="0"/>
        <v>1220</v>
      </c>
      <c r="I10" s="56"/>
    </row>
    <row r="11" spans="1:13" ht="21" customHeight="1">
      <c r="A11" s="22">
        <v>8</v>
      </c>
      <c r="B11" s="23" t="s">
        <v>25</v>
      </c>
      <c r="C11" s="63" t="s">
        <v>108</v>
      </c>
      <c r="D11" s="25" t="s">
        <v>26</v>
      </c>
      <c r="E11" s="23">
        <v>4</v>
      </c>
      <c r="F11" s="23" t="s">
        <v>24</v>
      </c>
      <c r="G11" s="23">
        <v>610</v>
      </c>
      <c r="H11" s="22">
        <f t="shared" si="0"/>
        <v>2440</v>
      </c>
      <c r="I11" s="56"/>
    </row>
    <row r="12" spans="1:13" ht="21" customHeight="1">
      <c r="A12" s="22">
        <v>9</v>
      </c>
      <c r="B12" s="28" t="s">
        <v>27</v>
      </c>
      <c r="C12" s="63" t="s">
        <v>109</v>
      </c>
      <c r="D12" s="25" t="s">
        <v>13</v>
      </c>
      <c r="E12" s="23">
        <v>2</v>
      </c>
      <c r="F12" s="29" t="s">
        <v>24</v>
      </c>
      <c r="G12" s="23">
        <v>610</v>
      </c>
      <c r="H12" s="22">
        <f t="shared" ref="H12:H36" si="1">E12*G12</f>
        <v>1220</v>
      </c>
      <c r="I12" s="57"/>
    </row>
    <row r="13" spans="1:13" ht="21" customHeight="1">
      <c r="A13" s="22">
        <v>10</v>
      </c>
      <c r="B13" s="25" t="s">
        <v>28</v>
      </c>
      <c r="C13" s="63" t="s">
        <v>110</v>
      </c>
      <c r="D13" s="25" t="s">
        <v>29</v>
      </c>
      <c r="E13" s="23">
        <v>4</v>
      </c>
      <c r="F13" s="24" t="s">
        <v>24</v>
      </c>
      <c r="G13" s="23">
        <v>610</v>
      </c>
      <c r="H13" s="22">
        <f t="shared" si="1"/>
        <v>2440</v>
      </c>
      <c r="I13" s="56"/>
    </row>
    <row r="14" spans="1:13" ht="21" customHeight="1">
      <c r="A14" s="22">
        <v>11</v>
      </c>
      <c r="B14" s="23" t="s">
        <v>30</v>
      </c>
      <c r="C14" s="63" t="s">
        <v>111</v>
      </c>
      <c r="D14" s="25" t="s">
        <v>13</v>
      </c>
      <c r="E14" s="23">
        <v>2</v>
      </c>
      <c r="F14" s="22" t="s">
        <v>22</v>
      </c>
      <c r="G14" s="23">
        <v>580</v>
      </c>
      <c r="H14" s="22">
        <f t="shared" si="1"/>
        <v>1160</v>
      </c>
      <c r="I14" s="56"/>
      <c r="M14" s="1" t="s">
        <v>31</v>
      </c>
    </row>
    <row r="15" spans="1:13" ht="21" customHeight="1">
      <c r="A15" s="22">
        <v>12</v>
      </c>
      <c r="B15" s="23" t="s">
        <v>32</v>
      </c>
      <c r="C15" s="63" t="s">
        <v>112</v>
      </c>
      <c r="D15" s="25" t="s">
        <v>33</v>
      </c>
      <c r="E15" s="23">
        <v>2</v>
      </c>
      <c r="F15" s="22" t="s">
        <v>22</v>
      </c>
      <c r="G15" s="23">
        <v>580</v>
      </c>
      <c r="H15" s="22">
        <f t="shared" si="1"/>
        <v>1160</v>
      </c>
      <c r="I15" s="58"/>
    </row>
    <row r="16" spans="1:13" ht="21" customHeight="1">
      <c r="A16" s="22">
        <v>13</v>
      </c>
      <c r="B16" s="23" t="s">
        <v>34</v>
      </c>
      <c r="C16" s="63" t="s">
        <v>113</v>
      </c>
      <c r="D16" s="25" t="s">
        <v>26</v>
      </c>
      <c r="E16" s="23">
        <v>2</v>
      </c>
      <c r="F16" s="22" t="s">
        <v>22</v>
      </c>
      <c r="G16" s="23">
        <v>580</v>
      </c>
      <c r="H16" s="22">
        <f t="shared" si="1"/>
        <v>1160</v>
      </c>
      <c r="I16" s="58"/>
    </row>
    <row r="17" spans="1:10" ht="21" customHeight="1">
      <c r="A17" s="22">
        <v>14</v>
      </c>
      <c r="B17" s="23" t="s">
        <v>35</v>
      </c>
      <c r="C17" s="63" t="s">
        <v>114</v>
      </c>
      <c r="D17" s="25" t="s">
        <v>36</v>
      </c>
      <c r="E17" s="30">
        <v>2</v>
      </c>
      <c r="F17" s="22" t="s">
        <v>22</v>
      </c>
      <c r="G17" s="23">
        <v>580</v>
      </c>
      <c r="H17" s="22">
        <f t="shared" si="1"/>
        <v>1160</v>
      </c>
      <c r="I17" s="58"/>
    </row>
    <row r="18" spans="1:10" ht="21" customHeight="1">
      <c r="A18" s="22">
        <v>15</v>
      </c>
      <c r="B18" s="31" t="s">
        <v>37</v>
      </c>
      <c r="C18" s="63" t="s">
        <v>115</v>
      </c>
      <c r="D18" s="25" t="s">
        <v>38</v>
      </c>
      <c r="E18" s="32">
        <v>2</v>
      </c>
      <c r="F18" s="32" t="s">
        <v>22</v>
      </c>
      <c r="G18" s="23">
        <v>580</v>
      </c>
      <c r="H18" s="22">
        <f t="shared" si="1"/>
        <v>1160</v>
      </c>
      <c r="I18" s="57"/>
    </row>
    <row r="19" spans="1:10" ht="21" customHeight="1">
      <c r="A19" s="22">
        <v>16</v>
      </c>
      <c r="B19" s="31" t="s">
        <v>39</v>
      </c>
      <c r="C19" s="63" t="s">
        <v>116</v>
      </c>
      <c r="D19" s="25" t="s">
        <v>38</v>
      </c>
      <c r="E19" s="32">
        <v>2</v>
      </c>
      <c r="F19" s="32" t="s">
        <v>22</v>
      </c>
      <c r="G19" s="23">
        <v>580</v>
      </c>
      <c r="H19" s="22">
        <f t="shared" si="1"/>
        <v>1160</v>
      </c>
      <c r="I19" s="57"/>
    </row>
    <row r="20" spans="1:10" ht="21" customHeight="1">
      <c r="A20" s="22">
        <v>17</v>
      </c>
      <c r="B20" s="25" t="s">
        <v>40</v>
      </c>
      <c r="C20" s="63" t="s">
        <v>114</v>
      </c>
      <c r="D20" s="25" t="s">
        <v>41</v>
      </c>
      <c r="E20" s="30">
        <v>2</v>
      </c>
      <c r="F20" s="23" t="s">
        <v>22</v>
      </c>
      <c r="G20" s="23">
        <v>580</v>
      </c>
      <c r="H20" s="22">
        <f t="shared" si="1"/>
        <v>1160</v>
      </c>
      <c r="I20" s="57"/>
    </row>
    <row r="21" spans="1:10" s="13" customFormat="1" ht="21" customHeight="1">
      <c r="A21" s="22">
        <v>18</v>
      </c>
      <c r="B21" s="23" t="s">
        <v>42</v>
      </c>
      <c r="C21" s="63" t="s">
        <v>117</v>
      </c>
      <c r="D21" s="25" t="s">
        <v>13</v>
      </c>
      <c r="E21" s="23">
        <v>2</v>
      </c>
      <c r="F21" s="22" t="s">
        <v>43</v>
      </c>
      <c r="G21" s="23">
        <v>550</v>
      </c>
      <c r="H21" s="22">
        <f t="shared" si="1"/>
        <v>1100</v>
      </c>
      <c r="I21" s="56"/>
    </row>
    <row r="22" spans="1:10" s="13" customFormat="1" ht="21" customHeight="1">
      <c r="A22" s="22">
        <v>19</v>
      </c>
      <c r="B22" s="23" t="s">
        <v>44</v>
      </c>
      <c r="C22" s="63" t="s">
        <v>118</v>
      </c>
      <c r="D22" s="25" t="s">
        <v>36</v>
      </c>
      <c r="E22" s="23">
        <v>2</v>
      </c>
      <c r="F22" s="22" t="s">
        <v>24</v>
      </c>
      <c r="G22" s="23">
        <v>610</v>
      </c>
      <c r="H22" s="22">
        <f t="shared" si="1"/>
        <v>1220</v>
      </c>
      <c r="I22" s="56"/>
    </row>
    <row r="23" spans="1:10" s="13" customFormat="1" ht="21" customHeight="1">
      <c r="A23" s="22">
        <v>20</v>
      </c>
      <c r="B23" s="23" t="s">
        <v>45</v>
      </c>
      <c r="C23" s="63" t="s">
        <v>119</v>
      </c>
      <c r="D23" s="25" t="s">
        <v>13</v>
      </c>
      <c r="E23" s="26">
        <v>3</v>
      </c>
      <c r="F23" s="22" t="s">
        <v>43</v>
      </c>
      <c r="G23" s="23">
        <v>550</v>
      </c>
      <c r="H23" s="22">
        <f t="shared" si="1"/>
        <v>1650</v>
      </c>
      <c r="I23" s="56"/>
    </row>
    <row r="24" spans="1:10" s="13" customFormat="1" ht="21" customHeight="1">
      <c r="A24" s="22">
        <v>21</v>
      </c>
      <c r="B24" s="23" t="s">
        <v>46</v>
      </c>
      <c r="C24" s="63" t="s">
        <v>120</v>
      </c>
      <c r="D24" s="25" t="s">
        <v>13</v>
      </c>
      <c r="E24" s="26">
        <v>3</v>
      </c>
      <c r="F24" s="22" t="s">
        <v>43</v>
      </c>
      <c r="G24" s="23">
        <v>550</v>
      </c>
      <c r="H24" s="22">
        <f t="shared" si="1"/>
        <v>1650</v>
      </c>
      <c r="I24" s="56"/>
    </row>
    <row r="25" spans="1:10" s="13" customFormat="1" ht="21" customHeight="1">
      <c r="A25" s="22">
        <v>22</v>
      </c>
      <c r="B25" s="23" t="s">
        <v>47</v>
      </c>
      <c r="C25" s="63" t="s">
        <v>121</v>
      </c>
      <c r="D25" s="25" t="s">
        <v>13</v>
      </c>
      <c r="E25" s="22">
        <v>2</v>
      </c>
      <c r="F25" s="22" t="s">
        <v>43</v>
      </c>
      <c r="G25" s="23">
        <v>550</v>
      </c>
      <c r="H25" s="22">
        <f t="shared" si="1"/>
        <v>1100</v>
      </c>
      <c r="I25" s="57"/>
    </row>
    <row r="26" spans="1:10" ht="21" customHeight="1">
      <c r="A26" s="22">
        <v>23</v>
      </c>
      <c r="B26" s="25" t="s">
        <v>48</v>
      </c>
      <c r="C26" s="63" t="s">
        <v>122</v>
      </c>
      <c r="D26" s="25" t="s">
        <v>13</v>
      </c>
      <c r="E26" s="24">
        <v>1</v>
      </c>
      <c r="F26" s="24" t="s">
        <v>43</v>
      </c>
      <c r="G26" s="23">
        <v>550</v>
      </c>
      <c r="H26" s="22">
        <f t="shared" si="1"/>
        <v>550</v>
      </c>
      <c r="I26" s="57"/>
    </row>
    <row r="27" spans="1:10" s="13" customFormat="1" ht="21" customHeight="1">
      <c r="A27" s="22">
        <v>24</v>
      </c>
      <c r="B27" s="25" t="s">
        <v>49</v>
      </c>
      <c r="C27" s="63" t="s">
        <v>123</v>
      </c>
      <c r="D27" s="25" t="s">
        <v>13</v>
      </c>
      <c r="E27" s="24">
        <v>1</v>
      </c>
      <c r="F27" s="24" t="s">
        <v>43</v>
      </c>
      <c r="G27" s="23">
        <v>550</v>
      </c>
      <c r="H27" s="22">
        <f t="shared" si="1"/>
        <v>550</v>
      </c>
      <c r="I27" s="57"/>
      <c r="J27" s="1"/>
    </row>
    <row r="28" spans="1:10" s="13" customFormat="1" ht="21" customHeight="1">
      <c r="A28" s="22">
        <v>25</v>
      </c>
      <c r="B28" s="25" t="s">
        <v>50</v>
      </c>
      <c r="C28" s="63" t="s">
        <v>124</v>
      </c>
      <c r="D28" s="25" t="s">
        <v>13</v>
      </c>
      <c r="E28" s="24">
        <v>3</v>
      </c>
      <c r="F28" s="24" t="s">
        <v>43</v>
      </c>
      <c r="G28" s="23">
        <v>550</v>
      </c>
      <c r="H28" s="22">
        <f t="shared" si="1"/>
        <v>1650</v>
      </c>
      <c r="I28" s="57"/>
    </row>
    <row r="29" spans="1:10" s="13" customFormat="1" ht="21" customHeight="1">
      <c r="A29" s="22">
        <v>26</v>
      </c>
      <c r="B29" s="23" t="s">
        <v>51</v>
      </c>
      <c r="C29" s="63" t="s">
        <v>125</v>
      </c>
      <c r="D29" s="25" t="s">
        <v>13</v>
      </c>
      <c r="E29" s="30">
        <v>2</v>
      </c>
      <c r="F29" s="22" t="s">
        <v>43</v>
      </c>
      <c r="G29" s="23">
        <v>550</v>
      </c>
      <c r="H29" s="22">
        <f t="shared" si="1"/>
        <v>1100</v>
      </c>
      <c r="I29" s="57"/>
    </row>
    <row r="30" spans="1:10" s="13" customFormat="1" ht="21" customHeight="1">
      <c r="A30" s="22">
        <v>27</v>
      </c>
      <c r="B30" s="23" t="s">
        <v>52</v>
      </c>
      <c r="C30" s="63" t="s">
        <v>126</v>
      </c>
      <c r="D30" s="25" t="s">
        <v>13</v>
      </c>
      <c r="E30" s="22">
        <v>2</v>
      </c>
      <c r="F30" s="22" t="s">
        <v>43</v>
      </c>
      <c r="G30" s="23">
        <v>550</v>
      </c>
      <c r="H30" s="22">
        <f t="shared" si="1"/>
        <v>1100</v>
      </c>
      <c r="I30" s="57"/>
    </row>
    <row r="31" spans="1:10" s="13" customFormat="1" ht="21" customHeight="1">
      <c r="A31" s="22">
        <v>28</v>
      </c>
      <c r="B31" s="25" t="s">
        <v>53</v>
      </c>
      <c r="C31" s="63" t="s">
        <v>127</v>
      </c>
      <c r="D31" s="25" t="s">
        <v>29</v>
      </c>
      <c r="E31" s="24">
        <v>2</v>
      </c>
      <c r="F31" s="24" t="s">
        <v>43</v>
      </c>
      <c r="G31" s="23">
        <v>550</v>
      </c>
      <c r="H31" s="22">
        <f t="shared" si="1"/>
        <v>1100</v>
      </c>
      <c r="I31" s="57"/>
    </row>
    <row r="32" spans="1:10" s="13" customFormat="1" ht="21" customHeight="1">
      <c r="A32" s="22">
        <v>29</v>
      </c>
      <c r="B32" s="33" t="s">
        <v>54</v>
      </c>
      <c r="C32" s="63" t="s">
        <v>113</v>
      </c>
      <c r="D32" s="34" t="s">
        <v>55</v>
      </c>
      <c r="E32" s="35">
        <v>3</v>
      </c>
      <c r="F32" s="36" t="s">
        <v>43</v>
      </c>
      <c r="G32" s="23">
        <v>550</v>
      </c>
      <c r="H32" s="22">
        <f t="shared" si="1"/>
        <v>1650</v>
      </c>
      <c r="I32" s="57"/>
    </row>
    <row r="33" spans="1:12" ht="18" customHeight="1">
      <c r="A33" s="22">
        <v>30</v>
      </c>
      <c r="B33" s="37" t="s">
        <v>56</v>
      </c>
      <c r="C33" s="63" t="s">
        <v>128</v>
      </c>
      <c r="D33" s="37" t="s">
        <v>13</v>
      </c>
      <c r="E33" s="38">
        <v>4</v>
      </c>
      <c r="F33" s="38" t="s">
        <v>22</v>
      </c>
      <c r="G33" s="39">
        <v>580</v>
      </c>
      <c r="H33" s="40">
        <f t="shared" si="1"/>
        <v>2320</v>
      </c>
      <c r="I33" s="59"/>
    </row>
    <row r="34" spans="1:12" s="13" customFormat="1" ht="21" customHeight="1">
      <c r="A34" s="22">
        <v>31</v>
      </c>
      <c r="B34" s="41" t="s">
        <v>57</v>
      </c>
      <c r="C34" s="63" t="s">
        <v>129</v>
      </c>
      <c r="D34" s="43" t="s">
        <v>58</v>
      </c>
      <c r="E34" s="24">
        <v>3</v>
      </c>
      <c r="F34" s="24" t="s">
        <v>22</v>
      </c>
      <c r="G34" s="23">
        <v>580</v>
      </c>
      <c r="H34" s="22">
        <f t="shared" si="1"/>
        <v>1740</v>
      </c>
      <c r="I34" s="57"/>
      <c r="J34" s="1"/>
    </row>
    <row r="35" spans="1:12" s="13" customFormat="1" ht="21" customHeight="1">
      <c r="A35" s="22">
        <v>32</v>
      </c>
      <c r="B35" s="41" t="s">
        <v>59</v>
      </c>
      <c r="C35" s="63" t="s">
        <v>119</v>
      </c>
      <c r="D35" s="43" t="s">
        <v>58</v>
      </c>
      <c r="E35" s="24">
        <v>2</v>
      </c>
      <c r="F35" s="24" t="s">
        <v>22</v>
      </c>
      <c r="G35" s="23">
        <v>580</v>
      </c>
      <c r="H35" s="22">
        <f t="shared" si="1"/>
        <v>1160</v>
      </c>
      <c r="I35" s="57"/>
      <c r="J35" s="1"/>
    </row>
    <row r="36" spans="1:12" s="13" customFormat="1" ht="21" customHeight="1">
      <c r="A36" s="22">
        <v>33</v>
      </c>
      <c r="B36" s="41" t="s">
        <v>60</v>
      </c>
      <c r="C36" s="63" t="s">
        <v>130</v>
      </c>
      <c r="D36" s="43" t="s">
        <v>58</v>
      </c>
      <c r="E36" s="24">
        <v>1</v>
      </c>
      <c r="F36" s="24" t="s">
        <v>22</v>
      </c>
      <c r="G36" s="23">
        <v>580</v>
      </c>
      <c r="H36" s="22">
        <f t="shared" si="1"/>
        <v>580</v>
      </c>
      <c r="I36" s="57"/>
    </row>
    <row r="37" spans="1:12" s="13" customFormat="1" ht="21" customHeight="1">
      <c r="A37" s="22">
        <v>34</v>
      </c>
      <c r="B37" s="41" t="s">
        <v>61</v>
      </c>
      <c r="C37" s="63" t="s">
        <v>131</v>
      </c>
      <c r="D37" s="44" t="s">
        <v>41</v>
      </c>
      <c r="E37" s="24">
        <v>1</v>
      </c>
      <c r="F37" s="24" t="s">
        <v>24</v>
      </c>
      <c r="G37" s="23">
        <v>610</v>
      </c>
      <c r="H37" s="22">
        <v>610</v>
      </c>
      <c r="I37" s="57"/>
    </row>
    <row r="38" spans="1:12" s="13" customFormat="1" ht="21" customHeight="1">
      <c r="A38" s="22">
        <v>35</v>
      </c>
      <c r="B38" s="41" t="s">
        <v>62</v>
      </c>
      <c r="C38" s="63" t="s">
        <v>132</v>
      </c>
      <c r="D38" s="43" t="s">
        <v>63</v>
      </c>
      <c r="E38" s="24">
        <v>2</v>
      </c>
      <c r="F38" s="24" t="s">
        <v>14</v>
      </c>
      <c r="G38" s="23">
        <v>640</v>
      </c>
      <c r="H38" s="22">
        <v>1280</v>
      </c>
      <c r="I38" s="57"/>
    </row>
    <row r="39" spans="1:12" s="13" customFormat="1" ht="21" customHeight="1">
      <c r="A39" s="22">
        <v>36</v>
      </c>
      <c r="B39" s="45" t="s">
        <v>64</v>
      </c>
      <c r="C39" s="63" t="s">
        <v>133</v>
      </c>
      <c r="D39" s="43" t="s">
        <v>65</v>
      </c>
      <c r="E39" s="23">
        <v>2</v>
      </c>
      <c r="F39" s="24" t="s">
        <v>24</v>
      </c>
      <c r="G39" s="23">
        <v>610</v>
      </c>
      <c r="H39" s="22">
        <f t="shared" ref="H39:H41" si="2">E39*G39</f>
        <v>1220</v>
      </c>
      <c r="I39" s="57"/>
    </row>
    <row r="40" spans="1:12" s="13" customFormat="1" ht="21" customHeight="1">
      <c r="A40" s="22">
        <v>37</v>
      </c>
      <c r="B40" s="41" t="s">
        <v>66</v>
      </c>
      <c r="C40" s="63" t="s">
        <v>134</v>
      </c>
      <c r="D40" s="46" t="s">
        <v>67</v>
      </c>
      <c r="E40" s="24">
        <v>2</v>
      </c>
      <c r="F40" s="24" t="s">
        <v>43</v>
      </c>
      <c r="G40" s="23">
        <v>550</v>
      </c>
      <c r="H40" s="22">
        <f t="shared" si="2"/>
        <v>1100</v>
      </c>
      <c r="I40" s="57"/>
    </row>
    <row r="41" spans="1:12" s="13" customFormat="1" ht="21" customHeight="1">
      <c r="A41" s="22">
        <v>38</v>
      </c>
      <c r="B41" s="41" t="s">
        <v>68</v>
      </c>
      <c r="C41" s="63" t="s">
        <v>135</v>
      </c>
      <c r="D41" s="46" t="s">
        <v>67</v>
      </c>
      <c r="E41" s="24">
        <v>1</v>
      </c>
      <c r="F41" s="24" t="s">
        <v>22</v>
      </c>
      <c r="G41" s="23">
        <v>580</v>
      </c>
      <c r="H41" s="22">
        <f t="shared" si="2"/>
        <v>580</v>
      </c>
      <c r="I41" s="57"/>
      <c r="L41" s="60"/>
    </row>
    <row r="42" spans="1:12" s="13" customFormat="1" ht="21" customHeight="1">
      <c r="A42" s="22">
        <v>39</v>
      </c>
      <c r="B42" s="42" t="s">
        <v>69</v>
      </c>
      <c r="C42" s="63" t="s">
        <v>136</v>
      </c>
      <c r="D42" s="46" t="s">
        <v>70</v>
      </c>
      <c r="E42" s="23">
        <v>2</v>
      </c>
      <c r="F42" s="47" t="s">
        <v>24</v>
      </c>
      <c r="G42" s="25">
        <v>610</v>
      </c>
      <c r="H42" s="22">
        <v>1220</v>
      </c>
      <c r="I42" s="56"/>
    </row>
    <row r="43" spans="1:12" s="13" customFormat="1" ht="21" customHeight="1">
      <c r="A43" s="22">
        <v>40</v>
      </c>
      <c r="B43" s="23" t="s">
        <v>71</v>
      </c>
      <c r="C43" s="63" t="s">
        <v>137</v>
      </c>
      <c r="D43" s="46" t="s">
        <v>72</v>
      </c>
      <c r="E43" s="44">
        <v>1</v>
      </c>
      <c r="F43" s="44" t="s">
        <v>22</v>
      </c>
      <c r="G43" s="44">
        <v>580</v>
      </c>
      <c r="H43" s="44">
        <v>580</v>
      </c>
      <c r="I43" s="61"/>
    </row>
    <row r="44" spans="1:12" s="14" customFormat="1" ht="21" customHeight="1">
      <c r="A44" s="22">
        <v>41</v>
      </c>
      <c r="B44" s="48" t="s">
        <v>73</v>
      </c>
      <c r="C44" s="63" t="s">
        <v>134</v>
      </c>
      <c r="D44" s="46" t="s">
        <v>13</v>
      </c>
      <c r="E44" s="44">
        <v>2</v>
      </c>
      <c r="F44" s="44" t="s">
        <v>43</v>
      </c>
      <c r="G44" s="44">
        <v>550</v>
      </c>
      <c r="H44" s="44">
        <v>1100</v>
      </c>
      <c r="I44" s="61"/>
    </row>
    <row r="45" spans="1:12" s="15" customFormat="1" ht="21" customHeight="1">
      <c r="A45" s="22">
        <v>42</v>
      </c>
      <c r="B45" s="23" t="s">
        <v>74</v>
      </c>
      <c r="C45" s="63" t="s">
        <v>138</v>
      </c>
      <c r="D45" s="25" t="s">
        <v>13</v>
      </c>
      <c r="E45" s="23">
        <v>2</v>
      </c>
      <c r="F45" s="23" t="s">
        <v>43</v>
      </c>
      <c r="G45" s="23">
        <v>550</v>
      </c>
      <c r="H45" s="22">
        <f>E45*G45</f>
        <v>1100</v>
      </c>
      <c r="I45" s="61"/>
    </row>
    <row r="46" spans="1:12" s="15" customFormat="1" ht="21" customHeight="1">
      <c r="A46" s="22">
        <v>43</v>
      </c>
      <c r="B46" s="49" t="s">
        <v>75</v>
      </c>
      <c r="C46" s="63" t="s">
        <v>139</v>
      </c>
      <c r="D46" s="46" t="s">
        <v>76</v>
      </c>
      <c r="E46" s="44">
        <v>2</v>
      </c>
      <c r="F46" s="44" t="s">
        <v>22</v>
      </c>
      <c r="G46" s="44">
        <v>580</v>
      </c>
      <c r="H46" s="44">
        <v>1160</v>
      </c>
      <c r="I46" s="61"/>
    </row>
    <row r="47" spans="1:12" s="15" customFormat="1" ht="21" customHeight="1">
      <c r="A47" s="22">
        <v>44</v>
      </c>
      <c r="B47" s="50" t="s">
        <v>77</v>
      </c>
      <c r="C47" s="63" t="s">
        <v>140</v>
      </c>
      <c r="D47" s="46" t="s">
        <v>78</v>
      </c>
      <c r="E47" s="24">
        <v>1</v>
      </c>
      <c r="F47" s="24" t="s">
        <v>14</v>
      </c>
      <c r="G47" s="24">
        <v>640</v>
      </c>
      <c r="H47" s="24">
        <v>640</v>
      </c>
      <c r="I47" s="61"/>
    </row>
    <row r="48" spans="1:12" s="15" customFormat="1" ht="21" customHeight="1">
      <c r="A48" s="22">
        <v>45</v>
      </c>
      <c r="B48" s="29" t="s">
        <v>79</v>
      </c>
      <c r="C48" s="63" t="s">
        <v>141</v>
      </c>
      <c r="D48" s="51" t="s">
        <v>80</v>
      </c>
      <c r="E48" s="23">
        <v>2</v>
      </c>
      <c r="F48" s="44" t="s">
        <v>24</v>
      </c>
      <c r="G48" s="44">
        <v>610</v>
      </c>
      <c r="H48" s="44">
        <v>1220</v>
      </c>
      <c r="I48" s="61"/>
    </row>
    <row r="49" spans="1:10" s="15" customFormat="1" ht="21" customHeight="1">
      <c r="A49" s="22">
        <v>46</v>
      </c>
      <c r="B49" s="49" t="s">
        <v>81</v>
      </c>
      <c r="C49" s="63" t="s">
        <v>142</v>
      </c>
      <c r="D49" s="25" t="s">
        <v>13</v>
      </c>
      <c r="E49" s="24">
        <v>3</v>
      </c>
      <c r="F49" s="24" t="s">
        <v>43</v>
      </c>
      <c r="G49" s="29">
        <v>550</v>
      </c>
      <c r="H49" s="29">
        <v>1650</v>
      </c>
      <c r="I49" s="61"/>
    </row>
    <row r="50" spans="1:10" s="15" customFormat="1" ht="21" customHeight="1">
      <c r="A50" s="22">
        <v>47</v>
      </c>
      <c r="B50" s="32" t="s">
        <v>82</v>
      </c>
      <c r="C50" s="63" t="s">
        <v>143</v>
      </c>
      <c r="D50" s="46" t="s">
        <v>70</v>
      </c>
      <c r="E50" s="32">
        <v>3</v>
      </c>
      <c r="F50" s="32" t="s">
        <v>22</v>
      </c>
      <c r="G50" s="25">
        <v>580</v>
      </c>
      <c r="H50" s="24">
        <f>E50*G50</f>
        <v>1740</v>
      </c>
      <c r="I50" s="57"/>
      <c r="J50" s="1"/>
    </row>
    <row r="51" spans="1:10" ht="21" customHeight="1">
      <c r="A51" s="22"/>
      <c r="B51" s="29" t="s">
        <v>83</v>
      </c>
      <c r="C51" s="52"/>
      <c r="D51" s="52"/>
      <c r="E51" s="29">
        <f>SUM(E4:E50)</f>
        <v>95</v>
      </c>
      <c r="F51" s="52"/>
      <c r="G51" s="29"/>
      <c r="H51" s="29">
        <f>SUM(H4:H50)</f>
        <v>55460</v>
      </c>
      <c r="I51" s="62"/>
    </row>
    <row r="52" spans="1:10">
      <c r="E52" s="53"/>
      <c r="F52" s="54"/>
      <c r="G52" s="54"/>
      <c r="H52" s="54"/>
    </row>
  </sheetData>
  <mergeCells count="2">
    <mergeCell ref="A1:I1"/>
    <mergeCell ref="E2:H2"/>
  </mergeCells>
  <phoneticPr fontId="19" type="noConversion"/>
  <pageMargins left="0.39305555555555599" right="0.39305555555555599" top="0.39305555555555599" bottom="0.393055555555555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"/>
  <sheetViews>
    <sheetView workbookViewId="0">
      <selection activeCell="Z7" sqref="Z7"/>
    </sheetView>
  </sheetViews>
  <sheetFormatPr defaultColWidth="9" defaultRowHeight="14.25"/>
  <cols>
    <col min="1" max="1" width="9.625" style="1" customWidth="1"/>
    <col min="2" max="2" width="6.125" style="1" customWidth="1"/>
    <col min="3" max="3" width="6.375" style="1" customWidth="1"/>
    <col min="4" max="4" width="8.625" style="1" customWidth="1"/>
    <col min="5" max="5" width="5.125" style="1" customWidth="1"/>
    <col min="6" max="6" width="4.875" style="1" customWidth="1"/>
    <col min="7" max="7" width="7.875" style="1" customWidth="1"/>
    <col min="8" max="8" width="4.375" style="1" customWidth="1"/>
    <col min="9" max="9" width="4.875" style="1" customWidth="1"/>
    <col min="10" max="10" width="7.75" style="1" customWidth="1"/>
    <col min="11" max="11" width="5" style="1" customWidth="1"/>
    <col min="12" max="12" width="5.25" style="1" customWidth="1"/>
    <col min="13" max="13" width="7.875" style="1" customWidth="1"/>
    <col min="14" max="15" width="5.375" style="1" customWidth="1"/>
    <col min="16" max="16" width="8.25" style="1" customWidth="1"/>
    <col min="17" max="17" width="5.25" style="1" customWidth="1"/>
    <col min="18" max="18" width="4.625" style="1" customWidth="1"/>
    <col min="19" max="19" width="9.625" style="1" customWidth="1"/>
    <col min="20" max="16384" width="9" style="1"/>
  </cols>
  <sheetData>
    <row r="1" spans="1:19" ht="56.25" customHeight="1"/>
    <row r="2" spans="1:19" ht="45" customHeight="1">
      <c r="A2" s="69" t="s">
        <v>84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44.25" customHeight="1">
      <c r="A3" s="70" t="s">
        <v>85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25.5" customHeight="1">
      <c r="A4" s="2" t="s">
        <v>86</v>
      </c>
      <c r="B4" s="73" t="s">
        <v>87</v>
      </c>
      <c r="C4" s="73" t="s">
        <v>7</v>
      </c>
      <c r="D4" s="76" t="s">
        <v>88</v>
      </c>
      <c r="E4" s="72" t="s">
        <v>89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19" ht="20.25" customHeight="1">
      <c r="A5" s="4"/>
      <c r="B5" s="74"/>
      <c r="C5" s="74"/>
      <c r="D5" s="74"/>
      <c r="E5" s="72" t="s">
        <v>90</v>
      </c>
      <c r="F5" s="72"/>
      <c r="G5" s="72"/>
      <c r="H5" s="72" t="s">
        <v>91</v>
      </c>
      <c r="I5" s="72"/>
      <c r="J5" s="72"/>
      <c r="K5" s="72"/>
      <c r="L5" s="72"/>
      <c r="M5" s="72"/>
      <c r="N5" s="72" t="s">
        <v>92</v>
      </c>
      <c r="O5" s="72"/>
      <c r="P5" s="72"/>
      <c r="Q5" s="72"/>
      <c r="R5" s="72"/>
      <c r="S5" s="72"/>
    </row>
    <row r="6" spans="1:19" ht="20.25" customHeight="1">
      <c r="A6" s="4"/>
      <c r="B6" s="74"/>
      <c r="C6" s="74"/>
      <c r="D6" s="74"/>
      <c r="E6" s="72"/>
      <c r="F6" s="72"/>
      <c r="G6" s="72"/>
      <c r="H6" s="72" t="s">
        <v>93</v>
      </c>
      <c r="I6" s="72"/>
      <c r="J6" s="72"/>
      <c r="K6" s="72" t="s">
        <v>94</v>
      </c>
      <c r="L6" s="72"/>
      <c r="M6" s="72"/>
      <c r="N6" s="72" t="s">
        <v>95</v>
      </c>
      <c r="O6" s="72"/>
      <c r="P6" s="72"/>
      <c r="Q6" s="72" t="s">
        <v>96</v>
      </c>
      <c r="R6" s="72"/>
      <c r="S6" s="72"/>
    </row>
    <row r="7" spans="1:19" ht="24.75" customHeight="1">
      <c r="A7" s="5" t="s">
        <v>97</v>
      </c>
      <c r="B7" s="75"/>
      <c r="C7" s="75"/>
      <c r="D7" s="75"/>
      <c r="E7" s="3" t="s">
        <v>98</v>
      </c>
      <c r="F7" s="3" t="s">
        <v>7</v>
      </c>
      <c r="G7" s="3" t="s">
        <v>99</v>
      </c>
      <c r="H7" s="3" t="s">
        <v>98</v>
      </c>
      <c r="I7" s="3" t="s">
        <v>7</v>
      </c>
      <c r="J7" s="3" t="s">
        <v>99</v>
      </c>
      <c r="K7" s="3" t="s">
        <v>98</v>
      </c>
      <c r="L7" s="3" t="s">
        <v>7</v>
      </c>
      <c r="M7" s="3" t="s">
        <v>99</v>
      </c>
      <c r="N7" s="3" t="s">
        <v>98</v>
      </c>
      <c r="O7" s="3" t="s">
        <v>7</v>
      </c>
      <c r="P7" s="10" t="s">
        <v>99</v>
      </c>
      <c r="Q7" s="3" t="s">
        <v>98</v>
      </c>
      <c r="R7" s="3" t="s">
        <v>7</v>
      </c>
      <c r="S7" s="10" t="s">
        <v>99</v>
      </c>
    </row>
    <row r="8" spans="1:19" ht="87.75" customHeight="1">
      <c r="A8" s="6" t="s">
        <v>100</v>
      </c>
      <c r="B8" s="7">
        <v>47</v>
      </c>
      <c r="C8" s="7">
        <v>92</v>
      </c>
      <c r="D8" s="8">
        <v>53720</v>
      </c>
      <c r="E8" s="9">
        <v>2</v>
      </c>
      <c r="F8" s="9">
        <v>2</v>
      </c>
      <c r="G8" s="7">
        <v>1460</v>
      </c>
      <c r="H8" s="7">
        <v>5</v>
      </c>
      <c r="I8" s="7">
        <v>7</v>
      </c>
      <c r="J8" s="7">
        <v>4480</v>
      </c>
      <c r="K8" s="9">
        <v>9</v>
      </c>
      <c r="L8" s="9">
        <v>21</v>
      </c>
      <c r="M8" s="7">
        <v>12810</v>
      </c>
      <c r="N8" s="7">
        <v>16</v>
      </c>
      <c r="O8" s="7">
        <v>29</v>
      </c>
      <c r="P8" s="7">
        <v>16820</v>
      </c>
      <c r="Q8" s="9">
        <v>15</v>
      </c>
      <c r="R8" s="9">
        <v>33</v>
      </c>
      <c r="S8" s="7">
        <v>18150</v>
      </c>
    </row>
    <row r="9" spans="1:19">
      <c r="D9" s="1" t="s">
        <v>101</v>
      </c>
      <c r="K9" s="1" t="s">
        <v>101</v>
      </c>
    </row>
  </sheetData>
  <mergeCells count="13">
    <mergeCell ref="H6:J6"/>
    <mergeCell ref="K6:M6"/>
    <mergeCell ref="N6:P6"/>
    <mergeCell ref="Q6:S6"/>
    <mergeCell ref="B4:B7"/>
    <mergeCell ref="C4:C7"/>
    <mergeCell ref="D4:D7"/>
    <mergeCell ref="E5:G6"/>
    <mergeCell ref="A2:S2"/>
    <mergeCell ref="A3:S3"/>
    <mergeCell ref="E4:S4"/>
    <mergeCell ref="H5:M5"/>
    <mergeCell ref="N5:S5"/>
  </mergeCells>
  <phoneticPr fontId="19" type="noConversion"/>
  <pageMargins left="0.7" right="0.7" top="0.75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18" sqref="R18"/>
    </sheetView>
  </sheetViews>
  <sheetFormatPr defaultColWidth="9" defaultRowHeight="13.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皮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2022-10-09T02:28:00Z</dcterms:created>
  <dcterms:modified xsi:type="dcterms:W3CDTF">2022-12-26T08:38:16Z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847529260EA242E09842C758B59E6843</vt:lpwstr>
  </property>
  <property fmtid="{D5CDD505-2E9C-101B-9397-08002B2CF9AE}" pid="3" name="KSOProductBuildVer">
    <vt:lpwstr>2052-11.1.0.12980</vt:lpwstr>
  </property>
</Properties>
</file>