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<sst xmlns="http://schemas.openxmlformats.org/spreadsheetml/2006/main" count="431" uniqueCount="242">
  <si>
    <t>退耕还林补贴现金补助清册</t>
  </si>
  <si>
    <t>行政区划：</t>
  </si>
  <si>
    <t xml:space="preserve">  白音他拉苏木.包头村.北保国图组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</si>
  <si>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</si>
  <si>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</si>
  <si>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</si>
  <si>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</si>
  <si>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</si>
  <si>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</si>
  <si>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</si>
  <si>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</si>
  <si>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</si>
  <si>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</si>
  <si>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</si>
  <si>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</si>
  <si>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</si>
  <si>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</si>
  <si>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</si>
  <si>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</si>
  <si>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</si>
  <si>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</si>
  <si>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</si>
  <si>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</si>
  <si>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</si>
  <si>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</si>
  <si>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</si>
  <si>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</si>
  <si>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</si>
  <si>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</si>
  <si>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</si>
  <si>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</si>
  <si>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1505251020020002</t>
  </si>
  <si>
    <t>宝音朝古拉</t>
  </si>
  <si>
    <t>1100</t>
  </si>
  <si>
    <t>0</t>
  </si>
  <si>
    <t>8e317e710fca4a8787c28b90f06b794f</t>
  </si>
  <si>
    <t>9cf49cd9e04311dd9dffcf18f4200bc4_0</t>
  </si>
  <si>
    <t>9cf49cdae04311dd9dffcf18f4200bc4</t>
  </si>
  <si>
    <t>152326198207234279</t>
  </si>
  <si>
    <t>1505251020020003</t>
  </si>
  <si>
    <t>尹哈斯其其格</t>
  </si>
  <si>
    <t>1400</t>
  </si>
  <si>
    <t>f405dad8b68346eebb834d87e3c098c1</t>
  </si>
  <si>
    <t>19d76fa4e04411dd9dffcf18f4200bc4_0</t>
  </si>
  <si>
    <t>19d76fa5e04411dd9dffcf18f4200bc4</t>
  </si>
  <si>
    <t>152326198006124284</t>
  </si>
  <si>
    <t>1505251020020005</t>
  </si>
  <si>
    <t>梁召日格吐</t>
  </si>
  <si>
    <t>2000</t>
  </si>
  <si>
    <t>42a41313b909443abc3ae4a63b9c77af</t>
  </si>
  <si>
    <t>2dd3c04de04511dd9dffcf18f4200bc4_0</t>
  </si>
  <si>
    <t>2dd3c04ee04511dd9dffcf18f4200bc4</t>
  </si>
  <si>
    <t>152326196105284276</t>
  </si>
  <si>
    <t>1505251020020006</t>
  </si>
  <si>
    <t>陈青松</t>
  </si>
  <si>
    <t>1900</t>
  </si>
  <si>
    <t>d58d5b55ce054d3e838bae7c647c085d</t>
  </si>
  <si>
    <t>a9ec6578e04511dd9dffcf18f4200bc4_0</t>
  </si>
  <si>
    <t>a9ec6579e04511dd9dffcf18f4200bc4</t>
  </si>
  <si>
    <t>152326198201094279</t>
  </si>
  <si>
    <t>1505251020020007</t>
  </si>
  <si>
    <t>席达木林扎布</t>
  </si>
  <si>
    <t>2400</t>
  </si>
  <si>
    <t>1ff2f97da2f24696b50bbedc80644be5</t>
  </si>
  <si>
    <t>61720ebbe04611dd9dffcf18f4200bc4_0</t>
  </si>
  <si>
    <t>61720ebce04611dd9dffcf18f4200bc4</t>
  </si>
  <si>
    <t>152326194402204296</t>
  </si>
  <si>
    <t>1505251020020008</t>
  </si>
  <si>
    <t>陈哈斯巴塔</t>
  </si>
  <si>
    <t>b5a77fcdf3de4e00be1a54d98786278f</t>
  </si>
  <si>
    <t>04938795e04711dd9dffcf18f4200bc4_0</t>
  </si>
  <si>
    <t>04938796e04711dd9dffcf18f4200bc4</t>
  </si>
  <si>
    <t>152326196003074278</t>
  </si>
  <si>
    <t>1505251020020009</t>
  </si>
  <si>
    <t>尹哈斯巴塔</t>
  </si>
  <si>
    <t>1200</t>
  </si>
  <si>
    <t>901fe666fa1f4071bd61ef9d31dd5d1f</t>
  </si>
  <si>
    <t>9d739427e04711dd9dffcf18f4200bc4_0</t>
  </si>
  <si>
    <t>9d739428e04711dd9dffcf18f4200bc4</t>
  </si>
  <si>
    <t>152326196102054272</t>
  </si>
  <si>
    <t>1505251020020012</t>
  </si>
  <si>
    <t>梁阿力塔</t>
  </si>
  <si>
    <t>2250</t>
  </si>
  <si>
    <t>3678de58ffd148bea3e3142e6ccf12f4</t>
  </si>
  <si>
    <t>62c429d3e04911dd9dffcf18f4200bc4_0</t>
  </si>
  <si>
    <t>62c429d4e04911dd9dffcf18f4200bc4</t>
  </si>
  <si>
    <t>152326195407134279</t>
  </si>
  <si>
    <t>1505251020020013</t>
  </si>
  <si>
    <t>席散卜拉</t>
  </si>
  <si>
    <t>8ea970e1a0d84cb4b1ba54d0c169b490</t>
  </si>
  <si>
    <t>1dcb3063e04a11dd9dffcf18f4200bc4_0</t>
  </si>
  <si>
    <t>1dcb3064e04a11dd9dffcf18f4200bc4</t>
  </si>
  <si>
    <t>15232619510102427X</t>
  </si>
  <si>
    <t>1505251020020015</t>
  </si>
  <si>
    <t>席桩子</t>
  </si>
  <si>
    <t>1500</t>
  </si>
  <si>
    <t>75c36a52702843a0923ac106625f976e</t>
  </si>
  <si>
    <t>82bb133fe04b11dd9dffcf18f4200bc4_0</t>
  </si>
  <si>
    <t>82bb1340e04b11dd9dffcf18f4200bc4</t>
  </si>
  <si>
    <t>152326196810274276</t>
  </si>
  <si>
    <t>1505251020020016</t>
  </si>
  <si>
    <t>尹那仁其其格</t>
  </si>
  <si>
    <t>6c85e61f40cf4fb3a8a86bc0b2395e1b</t>
  </si>
  <si>
    <t>0878229de04c11dd9dffcf18f4200bc4_0</t>
  </si>
  <si>
    <t>0878229ee04c11dd9dffcf18f4200bc4</t>
  </si>
  <si>
    <t>15232619580219428X</t>
  </si>
  <si>
    <t>1505251020020017</t>
  </si>
  <si>
    <t>吴仁亲道布</t>
  </si>
  <si>
    <t>1600</t>
  </si>
  <si>
    <t>45689e122fbb4107bbb9e6c8d321ad9b</t>
  </si>
  <si>
    <t>9a65ec67e04c11dd9dffcf18f4200bc4_0</t>
  </si>
  <si>
    <t>9a65ec68e04c11dd9dffcf18f4200bc4</t>
  </si>
  <si>
    <t>152326194610114279</t>
  </si>
  <si>
    <t>1505251020020018</t>
  </si>
  <si>
    <t>尹得格喜</t>
  </si>
  <si>
    <t>1000</t>
  </si>
  <si>
    <t>e4c4d36782934606a357a3681a1a726f</t>
  </si>
  <si>
    <t>549de411e04d11dd9dffcf18f4200bc4_0</t>
  </si>
  <si>
    <t>549de412e04d11dd9dffcf18f4200bc4</t>
  </si>
  <si>
    <t>15232619781201427X</t>
  </si>
  <si>
    <t>1505251020020019</t>
  </si>
  <si>
    <t>陈海顺</t>
  </si>
  <si>
    <t>78a5cfcb44ac40529b9014ac9014f65a</t>
  </si>
  <si>
    <t>d9f97277e04d11dd9dffcf18f4200bc4_0</t>
  </si>
  <si>
    <t>d9f97278e04d11dd9dffcf18f4200bc4</t>
  </si>
  <si>
    <t>152326197403014295</t>
  </si>
  <si>
    <t>1505251020020020</t>
  </si>
  <si>
    <t>尹额敦巴塔</t>
  </si>
  <si>
    <t>900</t>
  </si>
  <si>
    <t>3eeb31fa5533400395a1e456bf3cb21f</t>
  </si>
  <si>
    <t>53a9a363e04e11dd9dffcf18f4200bc4_0</t>
  </si>
  <si>
    <t>53a9a364e04e11dd9dffcf18f4200bc4</t>
  </si>
  <si>
    <t>152326197009094274</t>
  </si>
  <si>
    <t>1505251020020022</t>
  </si>
  <si>
    <t>宝赛音扎力根</t>
  </si>
  <si>
    <t>3000</t>
  </si>
  <si>
    <t>6db5052521594c128e1f63a674d95c79</t>
  </si>
  <si>
    <t>f32f7fc5e04e11dd9dffcf18f4200bc4_0</t>
  </si>
  <si>
    <t>f32f7fc6e04e11dd9dffcf18f4200bc4</t>
  </si>
  <si>
    <t>15232619690921429X</t>
  </si>
  <si>
    <t>1505251020020023</t>
  </si>
  <si>
    <t>席哈斯额敦</t>
  </si>
  <si>
    <t>acd9dacff51043eb9791602df3148d4f</t>
  </si>
  <si>
    <t>df4c9896e04f11dd9dffcf18f4200bc4_0</t>
  </si>
  <si>
    <t>df4c9897e04f11dd9dffcf18f4200bc4</t>
  </si>
  <si>
    <t>152326196409064272</t>
  </si>
  <si>
    <t>1505251020020024</t>
  </si>
  <si>
    <t>尹大散布拉</t>
  </si>
  <si>
    <t>fc1cde81de9d4668bb44c87e721e584f</t>
  </si>
  <si>
    <t>7450a326e05011dd9dffcf18f4200bc4_0</t>
  </si>
  <si>
    <t>7450a327e05011dd9dffcf18f4200bc4</t>
  </si>
  <si>
    <t>152326194505104271</t>
  </si>
  <si>
    <t>1505251020020025</t>
  </si>
  <si>
    <t>席金山</t>
  </si>
  <si>
    <t>800</t>
  </si>
  <si>
    <t>56a713645d464ea4b33cb94c8e634b10</t>
  </si>
  <si>
    <t>2bf2fbe6e05111dd9dffcf18f4200bc4_0</t>
  </si>
  <si>
    <t>2bf2fbe7e05111dd9dffcf18f4200bc4</t>
  </si>
  <si>
    <t>152326196912154275</t>
  </si>
  <si>
    <t>1505251020020026</t>
  </si>
  <si>
    <t>尹阿日斯冷</t>
  </si>
  <si>
    <t>1800</t>
  </si>
  <si>
    <t>cbb0921aca0c4a81a71f6eafa9eb3dd9</t>
  </si>
  <si>
    <t>a6b279f8e05111dd9dffcf18f4200bc4_0</t>
  </si>
  <si>
    <t>a6b279f9e05111dd9dffcf18f4200bc4</t>
  </si>
  <si>
    <t>152326196007194330</t>
  </si>
  <si>
    <t>1505251020020027</t>
  </si>
  <si>
    <t>席高其嘎</t>
  </si>
  <si>
    <t>2100</t>
  </si>
  <si>
    <t>2f22b337d9b7490cad08b9de2cd2d54f</t>
  </si>
  <si>
    <t>96946daae05311dd9dffcf18f4200bc4_0</t>
  </si>
  <si>
    <t>96946dabe05311dd9dffcf18f4200bc4</t>
  </si>
  <si>
    <t>152326193512294275</t>
  </si>
  <si>
    <t>1505251020020028</t>
  </si>
  <si>
    <t>宝全</t>
  </si>
  <si>
    <t>1750</t>
  </si>
  <si>
    <t>f93aa295b91f47db8745bf6a304a643e</t>
  </si>
  <si>
    <t>5cb5b6d8e05411dd9dffcf18f4200bc4_0</t>
  </si>
  <si>
    <t>5cb5b6d9e05411dd9dffcf18f4200bc4</t>
  </si>
  <si>
    <t>152326197311184270</t>
  </si>
  <si>
    <t>1505251020020029</t>
  </si>
  <si>
    <t>华铁牛</t>
  </si>
  <si>
    <t>4e00be125ee746c0baac5c296c44fa05</t>
  </si>
  <si>
    <t>bd32f222e05411dd9dffcf18f4200bc4_0</t>
  </si>
  <si>
    <t>bd32f223e05411dd9dffcf18f4200bc4</t>
  </si>
  <si>
    <t>152326196801304277</t>
  </si>
  <si>
    <t>1505251020020030</t>
  </si>
  <si>
    <t>华铁桩子</t>
  </si>
  <si>
    <t>400</t>
  </si>
  <si>
    <t>5d8080b5d8dc48f9b3224e0226c0c398</t>
  </si>
  <si>
    <t>1f49b92fe05511dd9dffcf18f4200bc4_0</t>
  </si>
  <si>
    <t>1f49b930e05511dd9dffcf18f4200bc4</t>
  </si>
  <si>
    <t>152326197304114274</t>
  </si>
  <si>
    <t>1505251020020031</t>
  </si>
  <si>
    <t>席青明</t>
  </si>
  <si>
    <t>02d52562b43d47c38b281cc643f6866a</t>
  </si>
  <si>
    <t>aa2b298fe05511dd9dffcf18f4200bc4_0</t>
  </si>
  <si>
    <t>aa2b2990e05511dd9dffcf18f4200bc4</t>
  </si>
  <si>
    <t>152326197702174272</t>
  </si>
  <si>
    <t>1505251020020032</t>
  </si>
  <si>
    <t>尹布仁巴特尔</t>
  </si>
  <si>
    <t>e95a45850ecb4b6b91c6a70bfa8a1ba2</t>
  </si>
  <si>
    <t>1baee9e7e05611dd9dffcf18f4200bc4_0</t>
  </si>
  <si>
    <t>1baee9e8e05611dd9dffcf18f4200bc4</t>
  </si>
  <si>
    <t>152326197907094313</t>
  </si>
  <si>
    <t>1505251020020033</t>
  </si>
  <si>
    <t>陈敖特根</t>
  </si>
  <si>
    <t>48dced8edc8b45828e69774bec049dc4</t>
  </si>
  <si>
    <t>948fe415e05611dd9dffcf18f4200bc4_0</t>
  </si>
  <si>
    <t>948fe416e05611dd9dffcf18f4200bc4</t>
  </si>
  <si>
    <t>152326197309174276</t>
  </si>
  <si>
    <t>1505251020020034</t>
  </si>
  <si>
    <t>席达木林巴子</t>
  </si>
  <si>
    <t>e737f9f6b79e4c9eb6618fe4c2839f54</t>
  </si>
  <si>
    <t>f1197702e05611dd9dffcf18f4200bc4_0</t>
  </si>
  <si>
    <t>f1197703e05611dd9dffcf18f4200bc4</t>
  </si>
  <si>
    <t>152326195306104273</t>
  </si>
  <si>
    <t>1505251020020040</t>
  </si>
  <si>
    <t>梁格什格都冷</t>
  </si>
  <si>
    <t>2600</t>
  </si>
  <si>
    <t>a2f5b6ac98524e5a81d22ab7c34cc36d</t>
  </si>
  <si>
    <t>fb25b15d583411e0b663c32de27322ac_0</t>
  </si>
  <si>
    <t>fb25b15e583411e0b663c32de27322ac</t>
  </si>
  <si>
    <t>152326198702024295</t>
  </si>
  <si>
    <t>1505251020020036</t>
  </si>
  <si>
    <t>王巴音达来</t>
  </si>
  <si>
    <t>53e30cdbe902453ab7484430dd6fcb11</t>
  </si>
  <si>
    <t>b4f38e93e05711dd9dffcf18f4200bc4_0</t>
  </si>
  <si>
    <t>d3995248e05711dd9dffcf18f4200bc4</t>
  </si>
  <si>
    <t>152326199811214279</t>
  </si>
  <si>
    <t>1505251020020051</t>
  </si>
  <si>
    <t>席布仁图古苏</t>
  </si>
  <si>
    <t>cdf294d109c3441db8df8b34546ef821</t>
  </si>
  <si>
    <t>7e8a7338a7f711e3b1438b3ed98bd31c_0</t>
  </si>
  <si>
    <t>7e8a7339a7f711e3b1438b3ed98bd31c</t>
  </si>
  <si>
    <t>152326197904244291</t>
  </si>
  <si>
    <t>1505251020020004</t>
  </si>
  <si>
    <t>梁桩子</t>
  </si>
  <si>
    <t>7c0293159b014d0694153d087f2e065c</t>
  </si>
  <si>
    <t>7c1b619ce04411dd9dffcf18f4200bc4_1</t>
  </si>
  <si>
    <t>7c1b619de04411dd9dffcf18f4200bc4</t>
  </si>
  <si>
    <t>152326197712264319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</si>
</sst>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24" applyNumberFormat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2" borderId="2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tabSelected="1" workbookViewId="0">
      <pane xSplit="4" ySplit="8" topLeftCell="E9" activePane="bottomRight" state="frozen"/>
      <selection/>
      <selection pane="topRight"/>
      <selection pane="bottomLeft"/>
      <selection pane="bottomRight" activeCell="AL22" sqref="AL22"/>
    </sheetView>
  </sheetViews>
  <sheetFormatPr defaultColWidth="9" defaultRowHeight="13.5"/>
  <cols>
    <col min="1" max="1" width="10.75" style="1" customWidth="1"/>
    <col min="2" max="2" width="14.75" style="1" customWidth="1"/>
    <col min="3" max="3" width="10.375" style="1" customWidth="1"/>
    <col min="4" max="4" width="8" style="1" hidden="1" customWidth="1"/>
    <col min="5" max="5" width="4.5" style="1" hidden="1" customWidth="1"/>
    <col min="6" max="6" width="7.625" style="1" hidden="1" customWidth="1"/>
    <col min="7" max="7" width="6.5" style="1" hidden="1" customWidth="1"/>
    <col min="8" max="8" width="8.125" style="1" hidden="1" customWidth="1"/>
    <col min="9" max="9" width="11.5" style="1" customWidth="1"/>
    <col min="10" max="12" width="7.5" style="1" customWidth="1"/>
    <col min="13" max="13" width="7.25" style="1" customWidth="1"/>
    <col min="14" max="22" width="7.5" style="1" hidden="1" customWidth="1"/>
    <col min="23" max="23" width="7.25" style="1" hidden="1" customWidth="1"/>
    <col min="24" max="24" width="9" style="1" customWidth="1"/>
    <col min="25" max="34" width="9" style="1" hidden="1" customWidth="1"/>
    <col min="35" max="35" width="1.875" style="1" customWidth="1"/>
    <col min="36" max="16384" width="9" style="1"/>
  </cols>
  <sheetData>
    <row r="1" ht="24.75" customHeight="1" spans="1: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1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ht="7.5" customHeight="1" spans="1: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ht="19.5" customHeight="1" spans="1:3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4"/>
    </row>
    <row r="4" ht="17.25" customHeight="1" spans="1:3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12</v>
      </c>
      <c r="Y4" s="13" t="s">
        <v>13</v>
      </c>
      <c r="Z4" s="14" t="s">
        <v>14</v>
      </c>
      <c r="AA4" s="14" t="s">
        <v>15</v>
      </c>
      <c r="AB4" s="14" t="s">
        <v>16</v>
      </c>
      <c r="AC4" s="14" t="s">
        <v>17</v>
      </c>
      <c r="AD4" s="14" t="s">
        <v>18</v>
      </c>
      <c r="AE4" s="14" t="s">
        <v>19</v>
      </c>
      <c r="AF4" s="14" t="s">
        <v>20</v>
      </c>
      <c r="AG4" s="14" t="s">
        <v>21</v>
      </c>
      <c r="AH4" s="19" t="s">
        <v>22</v>
      </c>
      <c r="AI4" s="11"/>
    </row>
    <row r="5" ht="18" customHeight="1" spans="1:35">
      <c r="A5" s="6"/>
      <c r="B5" s="6"/>
      <c r="C5" s="6"/>
      <c r="D5" s="6"/>
      <c r="E5" s="6"/>
      <c r="F5" s="6"/>
      <c r="G5" s="6"/>
      <c r="H5" s="6"/>
      <c r="I5" s="6" t="s">
        <v>23</v>
      </c>
      <c r="J5" s="6"/>
      <c r="K5" s="6"/>
      <c r="L5" s="6"/>
      <c r="M5" s="6"/>
      <c r="N5" s="6" t="s">
        <v>24</v>
      </c>
      <c r="O5" s="6"/>
      <c r="P5" s="6"/>
      <c r="Q5" s="6"/>
      <c r="R5" s="6"/>
      <c r="S5" s="6" t="s">
        <v>25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0"/>
      <c r="AH5" s="21"/>
      <c r="AI5" s="11"/>
    </row>
    <row r="6" ht="18" customHeight="1" spans="1:35">
      <c r="A6" s="6"/>
      <c r="B6" s="6"/>
      <c r="C6" s="6"/>
      <c r="D6" s="6"/>
      <c r="E6" s="6"/>
      <c r="F6" s="6"/>
      <c r="G6" s="6"/>
      <c r="H6" s="6"/>
      <c r="I6" s="6" t="s">
        <v>26</v>
      </c>
      <c r="J6" s="6"/>
      <c r="K6" s="6" t="s">
        <v>27</v>
      </c>
      <c r="L6" s="6"/>
      <c r="M6" s="6" t="s">
        <v>28</v>
      </c>
      <c r="N6" s="6" t="s">
        <v>26</v>
      </c>
      <c r="O6" s="6"/>
      <c r="P6" s="6" t="s">
        <v>27</v>
      </c>
      <c r="Q6" s="6"/>
      <c r="R6" s="6" t="s">
        <v>28</v>
      </c>
      <c r="S6" s="6" t="s">
        <v>26</v>
      </c>
      <c r="T6" s="6"/>
      <c r="U6" s="6" t="s">
        <v>27</v>
      </c>
      <c r="V6" s="6"/>
      <c r="W6" s="6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20"/>
      <c r="AH6" s="21"/>
      <c r="AI6" s="11"/>
    </row>
    <row r="7" ht="18" customHeight="1" spans="1:35">
      <c r="A7" s="6"/>
      <c r="B7" s="6"/>
      <c r="C7" s="6"/>
      <c r="D7" s="6"/>
      <c r="E7" s="6"/>
      <c r="F7" s="6"/>
      <c r="G7" s="6"/>
      <c r="H7" s="6"/>
      <c r="I7" s="6" t="s">
        <v>29</v>
      </c>
      <c r="J7" s="6" t="s">
        <v>30</v>
      </c>
      <c r="K7" s="6" t="s">
        <v>29</v>
      </c>
      <c r="L7" s="6" t="s">
        <v>30</v>
      </c>
      <c r="M7" s="6"/>
      <c r="N7" s="6" t="s">
        <v>29</v>
      </c>
      <c r="O7" s="6" t="s">
        <v>30</v>
      </c>
      <c r="P7" s="6" t="s">
        <v>29</v>
      </c>
      <c r="Q7" s="6" t="s">
        <v>30</v>
      </c>
      <c r="R7" s="6"/>
      <c r="S7" s="6" t="s">
        <v>29</v>
      </c>
      <c r="T7" s="6" t="s">
        <v>30</v>
      </c>
      <c r="U7" s="6" t="s">
        <v>29</v>
      </c>
      <c r="V7" s="6" t="s">
        <v>30</v>
      </c>
      <c r="W7" s="6"/>
      <c r="X7" s="6"/>
      <c r="Y7" s="15"/>
      <c r="Z7" s="15"/>
      <c r="AA7" s="15"/>
      <c r="AB7" s="15"/>
      <c r="AC7" s="15"/>
      <c r="AD7" s="15"/>
      <c r="AE7" s="15"/>
      <c r="AF7" s="15"/>
      <c r="AG7" s="22"/>
      <c r="AH7" s="23"/>
      <c r="AI7" s="11"/>
    </row>
    <row r="8" hidden="1" customHeight="1" spans="1:35">
      <c r="A8" s="7"/>
      <c r="B8" s="6"/>
      <c r="C8" s="6"/>
      <c r="D8" s="6"/>
      <c r="E8" s="6"/>
      <c r="F8" s="6"/>
      <c r="G8" s="6"/>
      <c r="H8" s="6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6"/>
      <c r="Z8" s="17"/>
      <c r="AA8" s="17"/>
      <c r="AB8" s="17"/>
      <c r="AC8" s="17"/>
      <c r="AD8" s="17"/>
      <c r="AE8" s="17"/>
      <c r="AF8" s="17"/>
      <c r="AG8" s="17"/>
      <c r="AH8" s="24"/>
      <c r="AI8" s="11"/>
    </row>
    <row r="9" ht="18" customHeight="1" spans="1:35">
      <c r="A9" s="7">
        <v>1</v>
      </c>
      <c r="B9" s="6" t="s">
        <v>31</v>
      </c>
      <c r="C9" s="6" t="s">
        <v>32</v>
      </c>
      <c r="D9" s="6"/>
      <c r="E9" s="6"/>
      <c r="F9" s="6"/>
      <c r="G9" s="6"/>
      <c r="H9" s="6"/>
      <c r="I9" s="9">
        <v>100</v>
      </c>
      <c r="J9" s="9"/>
      <c r="K9" s="10">
        <v>11</v>
      </c>
      <c r="L9" s="10"/>
      <c r="M9" s="10">
        <f t="shared" ref="M9:M40" si="0">ROUND((ROUND(I9,4)*ROUND(K9,2)),2)+ROUND((ROUND(J9,4)*ROUND(L9,2)),2)</f>
        <v>1100</v>
      </c>
      <c r="N9" s="9"/>
      <c r="O9" s="9"/>
      <c r="P9" s="10"/>
      <c r="Q9" s="10"/>
      <c r="R9" s="10">
        <f t="shared" ref="R9:R40" si="1">ROUND((ROUND(N9,4)*ROUND(P9,2)),2)+ROUND((ROUND(O9,4)*ROUND(Q9,2)),2)</f>
        <v>0</v>
      </c>
      <c r="S9" s="9"/>
      <c r="T9" s="9"/>
      <c r="U9" s="10"/>
      <c r="V9" s="10"/>
      <c r="W9" s="10">
        <f t="shared" ref="W9:W40" si="2">ROUND((ROUND(S9,4)*ROUND(U9,2)),2)+ROUND((ROUND(T9,4)*ROUND(V9,2)),2)</f>
        <v>0</v>
      </c>
      <c r="X9" s="10">
        <f t="shared" ref="X9:X40" si="3">ROUND((ROUND(I9,4)*ROUND(K9,2)),2)+ROUND((ROUND(J9,4)*ROUND(L9,2)),2)+ROUND((ROUND(N9,4)*ROUND(P9,2)),2)+ROUND((ROUND(O9,4)*ROUND(Q9,2)),2)+ROUND((ROUND(S9,4)*ROUND(U9,2)),2)+ROUND((ROUND(T9,4)*ROUND(V9,2)),2)</f>
        <v>1100</v>
      </c>
      <c r="Y9" s="16" t="s">
        <v>33</v>
      </c>
      <c r="Z9" s="17" t="s">
        <v>34</v>
      </c>
      <c r="AA9" s="17" t="s">
        <v>34</v>
      </c>
      <c r="AB9" s="17" t="s">
        <v>33</v>
      </c>
      <c r="AC9" s="17" t="s">
        <v>35</v>
      </c>
      <c r="AD9" s="17" t="s">
        <v>36</v>
      </c>
      <c r="AE9" s="17" t="s">
        <v>37</v>
      </c>
      <c r="AF9" s="17" t="s">
        <v>38</v>
      </c>
      <c r="AG9" s="17" t="s">
        <v>32</v>
      </c>
      <c r="AH9" s="24" t="s">
        <v>38</v>
      </c>
      <c r="AI9" s="11"/>
    </row>
    <row r="10" ht="18" customHeight="1" spans="1:35">
      <c r="A10" s="7">
        <v>2</v>
      </c>
      <c r="B10" s="6" t="s">
        <v>39</v>
      </c>
      <c r="C10" s="6" t="s">
        <v>40</v>
      </c>
      <c r="D10" s="6"/>
      <c r="E10" s="6"/>
      <c r="F10" s="6"/>
      <c r="G10" s="6"/>
      <c r="H10" s="6"/>
      <c r="I10" s="9">
        <v>100</v>
      </c>
      <c r="J10" s="9"/>
      <c r="K10" s="10">
        <v>14</v>
      </c>
      <c r="L10" s="10"/>
      <c r="M10" s="10">
        <f t="shared" si="0"/>
        <v>1400</v>
      </c>
      <c r="N10" s="9"/>
      <c r="O10" s="9"/>
      <c r="P10" s="10"/>
      <c r="Q10" s="10"/>
      <c r="R10" s="10">
        <f t="shared" si="1"/>
        <v>0</v>
      </c>
      <c r="S10" s="9"/>
      <c r="T10" s="9"/>
      <c r="U10" s="10"/>
      <c r="V10" s="10"/>
      <c r="W10" s="10">
        <f t="shared" si="2"/>
        <v>0</v>
      </c>
      <c r="X10" s="10">
        <f t="shared" si="3"/>
        <v>1400</v>
      </c>
      <c r="Y10" s="16" t="s">
        <v>41</v>
      </c>
      <c r="Z10" s="17" t="s">
        <v>34</v>
      </c>
      <c r="AA10" s="17" t="s">
        <v>34</v>
      </c>
      <c r="AB10" s="17" t="s">
        <v>41</v>
      </c>
      <c r="AC10" s="17" t="s">
        <v>42</v>
      </c>
      <c r="AD10" s="17" t="s">
        <v>43</v>
      </c>
      <c r="AE10" s="17" t="s">
        <v>44</v>
      </c>
      <c r="AF10" s="17" t="s">
        <v>45</v>
      </c>
      <c r="AG10" s="17" t="s">
        <v>40</v>
      </c>
      <c r="AH10" s="24" t="s">
        <v>45</v>
      </c>
      <c r="AI10" s="11"/>
    </row>
    <row r="11" ht="18" customHeight="1" spans="1:35">
      <c r="A11" s="7">
        <v>3</v>
      </c>
      <c r="B11" s="6" t="s">
        <v>46</v>
      </c>
      <c r="C11" s="6" t="s">
        <v>47</v>
      </c>
      <c r="D11" s="6"/>
      <c r="E11" s="6"/>
      <c r="F11" s="6"/>
      <c r="G11" s="6"/>
      <c r="H11" s="6"/>
      <c r="I11" s="9">
        <v>100</v>
      </c>
      <c r="J11" s="9"/>
      <c r="K11" s="10">
        <v>20</v>
      </c>
      <c r="L11" s="10"/>
      <c r="M11" s="10">
        <f t="shared" si="0"/>
        <v>2000</v>
      </c>
      <c r="N11" s="9"/>
      <c r="O11" s="9"/>
      <c r="P11" s="10"/>
      <c r="Q11" s="10"/>
      <c r="R11" s="10">
        <f t="shared" si="1"/>
        <v>0</v>
      </c>
      <c r="S11" s="9"/>
      <c r="T11" s="9"/>
      <c r="U11" s="10"/>
      <c r="V11" s="10"/>
      <c r="W11" s="10">
        <f t="shared" si="2"/>
        <v>0</v>
      </c>
      <c r="X11" s="10">
        <f t="shared" si="3"/>
        <v>2000</v>
      </c>
      <c r="Y11" s="16" t="s">
        <v>48</v>
      </c>
      <c r="Z11" s="17" t="s">
        <v>34</v>
      </c>
      <c r="AA11" s="17" t="s">
        <v>34</v>
      </c>
      <c r="AB11" s="17" t="s">
        <v>48</v>
      </c>
      <c r="AC11" s="17" t="s">
        <v>49</v>
      </c>
      <c r="AD11" s="17" t="s">
        <v>50</v>
      </c>
      <c r="AE11" s="17" t="s">
        <v>51</v>
      </c>
      <c r="AF11" s="17" t="s">
        <v>52</v>
      </c>
      <c r="AG11" s="17" t="s">
        <v>47</v>
      </c>
      <c r="AH11" s="24" t="s">
        <v>52</v>
      </c>
      <c r="AI11" s="11"/>
    </row>
    <row r="12" ht="18" customHeight="1" spans="1:35">
      <c r="A12" s="7">
        <v>4</v>
      </c>
      <c r="B12" s="6" t="s">
        <v>53</v>
      </c>
      <c r="C12" s="6" t="s">
        <v>54</v>
      </c>
      <c r="D12" s="6"/>
      <c r="E12" s="6"/>
      <c r="F12" s="6"/>
      <c r="G12" s="6"/>
      <c r="H12" s="6"/>
      <c r="I12" s="9">
        <v>100</v>
      </c>
      <c r="J12" s="9"/>
      <c r="K12" s="10">
        <v>19</v>
      </c>
      <c r="L12" s="10"/>
      <c r="M12" s="10">
        <f t="shared" si="0"/>
        <v>1900</v>
      </c>
      <c r="N12" s="9"/>
      <c r="O12" s="9"/>
      <c r="P12" s="10"/>
      <c r="Q12" s="10"/>
      <c r="R12" s="10">
        <f t="shared" si="1"/>
        <v>0</v>
      </c>
      <c r="S12" s="9"/>
      <c r="T12" s="9"/>
      <c r="U12" s="10"/>
      <c r="V12" s="10"/>
      <c r="W12" s="10">
        <f t="shared" si="2"/>
        <v>0</v>
      </c>
      <c r="X12" s="10">
        <f t="shared" si="3"/>
        <v>1900</v>
      </c>
      <c r="Y12" s="16" t="s">
        <v>55</v>
      </c>
      <c r="Z12" s="17" t="s">
        <v>34</v>
      </c>
      <c r="AA12" s="17" t="s">
        <v>34</v>
      </c>
      <c r="AB12" s="17" t="s">
        <v>55</v>
      </c>
      <c r="AC12" s="17" t="s">
        <v>56</v>
      </c>
      <c r="AD12" s="17" t="s">
        <v>57</v>
      </c>
      <c r="AE12" s="17" t="s">
        <v>58</v>
      </c>
      <c r="AF12" s="17" t="s">
        <v>59</v>
      </c>
      <c r="AG12" s="17" t="s">
        <v>54</v>
      </c>
      <c r="AH12" s="24" t="s">
        <v>59</v>
      </c>
      <c r="AI12" s="11"/>
    </row>
    <row r="13" ht="18" customHeight="1" spans="1:35">
      <c r="A13" s="7">
        <v>5</v>
      </c>
      <c r="B13" s="6" t="s">
        <v>60</v>
      </c>
      <c r="C13" s="6" t="s">
        <v>61</v>
      </c>
      <c r="D13" s="6"/>
      <c r="E13" s="6"/>
      <c r="F13" s="6"/>
      <c r="G13" s="6"/>
      <c r="H13" s="6"/>
      <c r="I13" s="9">
        <v>100</v>
      </c>
      <c r="J13" s="9"/>
      <c r="K13" s="10">
        <v>24</v>
      </c>
      <c r="L13" s="10"/>
      <c r="M13" s="10">
        <f t="shared" si="0"/>
        <v>2400</v>
      </c>
      <c r="N13" s="9"/>
      <c r="O13" s="9"/>
      <c r="P13" s="10"/>
      <c r="Q13" s="10"/>
      <c r="R13" s="10">
        <f t="shared" si="1"/>
        <v>0</v>
      </c>
      <c r="S13" s="9"/>
      <c r="T13" s="9"/>
      <c r="U13" s="10"/>
      <c r="V13" s="10"/>
      <c r="W13" s="10">
        <f t="shared" si="2"/>
        <v>0</v>
      </c>
      <c r="X13" s="10">
        <f t="shared" si="3"/>
        <v>2400</v>
      </c>
      <c r="Y13" s="16" t="s">
        <v>62</v>
      </c>
      <c r="Z13" s="17" t="s">
        <v>34</v>
      </c>
      <c r="AA13" s="17" t="s">
        <v>34</v>
      </c>
      <c r="AB13" s="17" t="s">
        <v>62</v>
      </c>
      <c r="AC13" s="17" t="s">
        <v>63</v>
      </c>
      <c r="AD13" s="17" t="s">
        <v>64</v>
      </c>
      <c r="AE13" s="17" t="s">
        <v>65</v>
      </c>
      <c r="AF13" s="17" t="s">
        <v>66</v>
      </c>
      <c r="AG13" s="17" t="s">
        <v>61</v>
      </c>
      <c r="AH13" s="24" t="s">
        <v>66</v>
      </c>
      <c r="AI13" s="11"/>
    </row>
    <row r="14" ht="18" customHeight="1" spans="1:35">
      <c r="A14" s="7">
        <v>6</v>
      </c>
      <c r="B14" s="6" t="s">
        <v>67</v>
      </c>
      <c r="C14" s="6" t="s">
        <v>68</v>
      </c>
      <c r="D14" s="6"/>
      <c r="E14" s="6"/>
      <c r="F14" s="6"/>
      <c r="G14" s="6"/>
      <c r="H14" s="6"/>
      <c r="I14" s="9">
        <v>100</v>
      </c>
      <c r="J14" s="9"/>
      <c r="K14" s="10">
        <v>19</v>
      </c>
      <c r="L14" s="10"/>
      <c r="M14" s="10">
        <f t="shared" si="0"/>
        <v>1900</v>
      </c>
      <c r="N14" s="9"/>
      <c r="O14" s="9"/>
      <c r="P14" s="10"/>
      <c r="Q14" s="10"/>
      <c r="R14" s="10">
        <f t="shared" si="1"/>
        <v>0</v>
      </c>
      <c r="S14" s="9"/>
      <c r="T14" s="9"/>
      <c r="U14" s="10"/>
      <c r="V14" s="10"/>
      <c r="W14" s="10">
        <f t="shared" si="2"/>
        <v>0</v>
      </c>
      <c r="X14" s="10">
        <f t="shared" si="3"/>
        <v>1900</v>
      </c>
      <c r="Y14" s="16" t="s">
        <v>55</v>
      </c>
      <c r="Z14" s="17" t="s">
        <v>34</v>
      </c>
      <c r="AA14" s="17" t="s">
        <v>34</v>
      </c>
      <c r="AB14" s="17" t="s">
        <v>55</v>
      </c>
      <c r="AC14" s="17" t="s">
        <v>69</v>
      </c>
      <c r="AD14" s="17" t="s">
        <v>70</v>
      </c>
      <c r="AE14" s="17" t="s">
        <v>71</v>
      </c>
      <c r="AF14" s="17" t="s">
        <v>72</v>
      </c>
      <c r="AG14" s="17" t="s">
        <v>68</v>
      </c>
      <c r="AH14" s="24" t="s">
        <v>72</v>
      </c>
      <c r="AI14" s="11"/>
    </row>
    <row r="15" ht="18" customHeight="1" spans="1:35">
      <c r="A15" s="7">
        <v>7</v>
      </c>
      <c r="B15" s="6" t="s">
        <v>73</v>
      </c>
      <c r="C15" s="6" t="s">
        <v>74</v>
      </c>
      <c r="D15" s="6"/>
      <c r="E15" s="6"/>
      <c r="F15" s="6"/>
      <c r="G15" s="6"/>
      <c r="H15" s="6"/>
      <c r="I15" s="9">
        <v>100</v>
      </c>
      <c r="J15" s="9"/>
      <c r="K15" s="10">
        <v>12</v>
      </c>
      <c r="L15" s="10"/>
      <c r="M15" s="10">
        <f t="shared" si="0"/>
        <v>1200</v>
      </c>
      <c r="N15" s="9"/>
      <c r="O15" s="9"/>
      <c r="P15" s="10"/>
      <c r="Q15" s="10"/>
      <c r="R15" s="10">
        <f t="shared" si="1"/>
        <v>0</v>
      </c>
      <c r="S15" s="9"/>
      <c r="T15" s="9"/>
      <c r="U15" s="10"/>
      <c r="V15" s="10"/>
      <c r="W15" s="10">
        <f t="shared" si="2"/>
        <v>0</v>
      </c>
      <c r="X15" s="10">
        <f t="shared" si="3"/>
        <v>1200</v>
      </c>
      <c r="Y15" s="16" t="s">
        <v>75</v>
      </c>
      <c r="Z15" s="17" t="s">
        <v>34</v>
      </c>
      <c r="AA15" s="17" t="s">
        <v>34</v>
      </c>
      <c r="AB15" s="17" t="s">
        <v>75</v>
      </c>
      <c r="AC15" s="17" t="s">
        <v>76</v>
      </c>
      <c r="AD15" s="17" t="s">
        <v>77</v>
      </c>
      <c r="AE15" s="17" t="s">
        <v>78</v>
      </c>
      <c r="AF15" s="17" t="s">
        <v>79</v>
      </c>
      <c r="AG15" s="17" t="s">
        <v>74</v>
      </c>
      <c r="AH15" s="24" t="s">
        <v>79</v>
      </c>
      <c r="AI15" s="11"/>
    </row>
    <row r="16" ht="18" customHeight="1" spans="1:35">
      <c r="A16" s="7">
        <v>8</v>
      </c>
      <c r="B16" s="6" t="s">
        <v>80</v>
      </c>
      <c r="C16" s="6" t="s">
        <v>81</v>
      </c>
      <c r="D16" s="6"/>
      <c r="E16" s="6"/>
      <c r="F16" s="6"/>
      <c r="G16" s="6"/>
      <c r="H16" s="6"/>
      <c r="I16" s="9">
        <v>100</v>
      </c>
      <c r="J16" s="9"/>
      <c r="K16" s="10">
        <v>22.5</v>
      </c>
      <c r="L16" s="10"/>
      <c r="M16" s="10">
        <f t="shared" si="0"/>
        <v>2250</v>
      </c>
      <c r="N16" s="9"/>
      <c r="O16" s="9"/>
      <c r="P16" s="10"/>
      <c r="Q16" s="10"/>
      <c r="R16" s="10">
        <f t="shared" si="1"/>
        <v>0</v>
      </c>
      <c r="S16" s="9"/>
      <c r="T16" s="9"/>
      <c r="U16" s="10"/>
      <c r="V16" s="10"/>
      <c r="W16" s="10">
        <f t="shared" si="2"/>
        <v>0</v>
      </c>
      <c r="X16" s="10">
        <f t="shared" si="3"/>
        <v>2250</v>
      </c>
      <c r="Y16" s="16" t="s">
        <v>82</v>
      </c>
      <c r="Z16" s="17" t="s">
        <v>34</v>
      </c>
      <c r="AA16" s="17" t="s">
        <v>34</v>
      </c>
      <c r="AB16" s="17" t="s">
        <v>82</v>
      </c>
      <c r="AC16" s="17" t="s">
        <v>83</v>
      </c>
      <c r="AD16" s="17" t="s">
        <v>84</v>
      </c>
      <c r="AE16" s="17" t="s">
        <v>85</v>
      </c>
      <c r="AF16" s="17" t="s">
        <v>86</v>
      </c>
      <c r="AG16" s="17" t="s">
        <v>81</v>
      </c>
      <c r="AH16" s="24" t="s">
        <v>86</v>
      </c>
      <c r="AI16" s="11"/>
    </row>
    <row r="17" ht="18" customHeight="1" spans="1:35">
      <c r="A17" s="7">
        <v>9</v>
      </c>
      <c r="B17" s="6" t="s">
        <v>87</v>
      </c>
      <c r="C17" s="6" t="s">
        <v>88</v>
      </c>
      <c r="D17" s="6"/>
      <c r="E17" s="6"/>
      <c r="F17" s="6"/>
      <c r="G17" s="6"/>
      <c r="H17" s="6"/>
      <c r="I17" s="9">
        <v>100</v>
      </c>
      <c r="J17" s="9"/>
      <c r="K17" s="10">
        <v>14</v>
      </c>
      <c r="L17" s="10"/>
      <c r="M17" s="10">
        <f t="shared" si="0"/>
        <v>1400</v>
      </c>
      <c r="N17" s="9"/>
      <c r="O17" s="9"/>
      <c r="P17" s="10"/>
      <c r="Q17" s="10"/>
      <c r="R17" s="10">
        <f t="shared" si="1"/>
        <v>0</v>
      </c>
      <c r="S17" s="9"/>
      <c r="T17" s="9"/>
      <c r="U17" s="10"/>
      <c r="V17" s="10"/>
      <c r="W17" s="10">
        <f t="shared" si="2"/>
        <v>0</v>
      </c>
      <c r="X17" s="10">
        <f t="shared" si="3"/>
        <v>1400</v>
      </c>
      <c r="Y17" s="16" t="s">
        <v>41</v>
      </c>
      <c r="Z17" s="17" t="s">
        <v>34</v>
      </c>
      <c r="AA17" s="17" t="s">
        <v>34</v>
      </c>
      <c r="AB17" s="17" t="s">
        <v>41</v>
      </c>
      <c r="AC17" s="17" t="s">
        <v>89</v>
      </c>
      <c r="AD17" s="17" t="s">
        <v>90</v>
      </c>
      <c r="AE17" s="17" t="s">
        <v>91</v>
      </c>
      <c r="AF17" s="17" t="s">
        <v>92</v>
      </c>
      <c r="AG17" s="17" t="s">
        <v>88</v>
      </c>
      <c r="AH17" s="24" t="s">
        <v>92</v>
      </c>
      <c r="AI17" s="11"/>
    </row>
    <row r="18" ht="18" customHeight="1" spans="1:35">
      <c r="A18" s="7">
        <v>10</v>
      </c>
      <c r="B18" s="6" t="s">
        <v>93</v>
      </c>
      <c r="C18" s="6" t="s">
        <v>94</v>
      </c>
      <c r="D18" s="6"/>
      <c r="E18" s="6"/>
      <c r="F18" s="6"/>
      <c r="G18" s="6"/>
      <c r="H18" s="6"/>
      <c r="I18" s="9">
        <v>100</v>
      </c>
      <c r="J18" s="9"/>
      <c r="K18" s="10">
        <v>15</v>
      </c>
      <c r="L18" s="10"/>
      <c r="M18" s="10">
        <f t="shared" si="0"/>
        <v>1500</v>
      </c>
      <c r="N18" s="9"/>
      <c r="O18" s="9"/>
      <c r="P18" s="10"/>
      <c r="Q18" s="10"/>
      <c r="R18" s="10">
        <f t="shared" si="1"/>
        <v>0</v>
      </c>
      <c r="S18" s="9"/>
      <c r="T18" s="9"/>
      <c r="U18" s="10"/>
      <c r="V18" s="10"/>
      <c r="W18" s="10">
        <f t="shared" si="2"/>
        <v>0</v>
      </c>
      <c r="X18" s="10">
        <f t="shared" si="3"/>
        <v>1500</v>
      </c>
      <c r="Y18" s="16" t="s">
        <v>95</v>
      </c>
      <c r="Z18" s="17" t="s">
        <v>34</v>
      </c>
      <c r="AA18" s="17" t="s">
        <v>34</v>
      </c>
      <c r="AB18" s="17" t="s">
        <v>95</v>
      </c>
      <c r="AC18" s="17" t="s">
        <v>96</v>
      </c>
      <c r="AD18" s="17" t="s">
        <v>97</v>
      </c>
      <c r="AE18" s="17" t="s">
        <v>98</v>
      </c>
      <c r="AF18" s="17" t="s">
        <v>99</v>
      </c>
      <c r="AG18" s="17" t="s">
        <v>94</v>
      </c>
      <c r="AH18" s="24" t="s">
        <v>99</v>
      </c>
      <c r="AI18" s="11"/>
    </row>
    <row r="19" ht="18" customHeight="1" spans="1:35">
      <c r="A19" s="7">
        <v>11</v>
      </c>
      <c r="B19" s="6" t="s">
        <v>100</v>
      </c>
      <c r="C19" s="6" t="s">
        <v>101</v>
      </c>
      <c r="D19" s="6"/>
      <c r="E19" s="6"/>
      <c r="F19" s="6"/>
      <c r="G19" s="6"/>
      <c r="H19" s="6"/>
      <c r="I19" s="9">
        <v>100</v>
      </c>
      <c r="J19" s="9"/>
      <c r="K19" s="10">
        <v>20</v>
      </c>
      <c r="L19" s="10"/>
      <c r="M19" s="10">
        <f t="shared" si="0"/>
        <v>2000</v>
      </c>
      <c r="N19" s="9"/>
      <c r="O19" s="9"/>
      <c r="P19" s="10"/>
      <c r="Q19" s="10"/>
      <c r="R19" s="10">
        <f t="shared" si="1"/>
        <v>0</v>
      </c>
      <c r="S19" s="9"/>
      <c r="T19" s="9"/>
      <c r="U19" s="10"/>
      <c r="V19" s="10"/>
      <c r="W19" s="10">
        <f t="shared" si="2"/>
        <v>0</v>
      </c>
      <c r="X19" s="10">
        <f t="shared" si="3"/>
        <v>2000</v>
      </c>
      <c r="Y19" s="16" t="s">
        <v>48</v>
      </c>
      <c r="Z19" s="17" t="s">
        <v>34</v>
      </c>
      <c r="AA19" s="17" t="s">
        <v>34</v>
      </c>
      <c r="AB19" s="17" t="s">
        <v>48</v>
      </c>
      <c r="AC19" s="17" t="s">
        <v>102</v>
      </c>
      <c r="AD19" s="17" t="s">
        <v>103</v>
      </c>
      <c r="AE19" s="17" t="s">
        <v>104</v>
      </c>
      <c r="AF19" s="17" t="s">
        <v>105</v>
      </c>
      <c r="AG19" s="17" t="s">
        <v>101</v>
      </c>
      <c r="AH19" s="24" t="s">
        <v>105</v>
      </c>
      <c r="AI19" s="11"/>
    </row>
    <row r="20" ht="18" customHeight="1" spans="1:35">
      <c r="A20" s="7">
        <v>12</v>
      </c>
      <c r="B20" s="6" t="s">
        <v>106</v>
      </c>
      <c r="C20" s="6" t="s">
        <v>107</v>
      </c>
      <c r="D20" s="6"/>
      <c r="E20" s="6"/>
      <c r="F20" s="6"/>
      <c r="G20" s="6"/>
      <c r="H20" s="6"/>
      <c r="I20" s="9">
        <v>100</v>
      </c>
      <c r="J20" s="9"/>
      <c r="K20" s="10">
        <v>16</v>
      </c>
      <c r="L20" s="10"/>
      <c r="M20" s="10">
        <f t="shared" si="0"/>
        <v>1600</v>
      </c>
      <c r="N20" s="9"/>
      <c r="O20" s="9"/>
      <c r="P20" s="10"/>
      <c r="Q20" s="10"/>
      <c r="R20" s="10">
        <f t="shared" si="1"/>
        <v>0</v>
      </c>
      <c r="S20" s="9"/>
      <c r="T20" s="9"/>
      <c r="U20" s="10"/>
      <c r="V20" s="10"/>
      <c r="W20" s="10">
        <f t="shared" si="2"/>
        <v>0</v>
      </c>
      <c r="X20" s="10">
        <f t="shared" si="3"/>
        <v>1600</v>
      </c>
      <c r="Y20" s="16" t="s">
        <v>108</v>
      </c>
      <c r="Z20" s="17" t="s">
        <v>34</v>
      </c>
      <c r="AA20" s="17" t="s">
        <v>34</v>
      </c>
      <c r="AB20" s="17" t="s">
        <v>108</v>
      </c>
      <c r="AC20" s="17" t="s">
        <v>109</v>
      </c>
      <c r="AD20" s="17" t="s">
        <v>110</v>
      </c>
      <c r="AE20" s="17" t="s">
        <v>111</v>
      </c>
      <c r="AF20" s="17" t="s">
        <v>112</v>
      </c>
      <c r="AG20" s="17" t="s">
        <v>107</v>
      </c>
      <c r="AH20" s="24" t="s">
        <v>112</v>
      </c>
      <c r="AI20" s="11"/>
    </row>
    <row r="21" ht="18" customHeight="1" spans="1:35">
      <c r="A21" s="7">
        <v>13</v>
      </c>
      <c r="B21" s="6" t="s">
        <v>113</v>
      </c>
      <c r="C21" s="6" t="s">
        <v>114</v>
      </c>
      <c r="D21" s="6"/>
      <c r="E21" s="6"/>
      <c r="F21" s="6"/>
      <c r="G21" s="6"/>
      <c r="H21" s="6"/>
      <c r="I21" s="9">
        <v>100</v>
      </c>
      <c r="J21" s="9"/>
      <c r="K21" s="10">
        <v>10</v>
      </c>
      <c r="L21" s="10"/>
      <c r="M21" s="10">
        <f t="shared" si="0"/>
        <v>1000</v>
      </c>
      <c r="N21" s="9"/>
      <c r="O21" s="9"/>
      <c r="P21" s="10"/>
      <c r="Q21" s="10"/>
      <c r="R21" s="10">
        <f t="shared" si="1"/>
        <v>0</v>
      </c>
      <c r="S21" s="9"/>
      <c r="T21" s="9"/>
      <c r="U21" s="10"/>
      <c r="V21" s="10"/>
      <c r="W21" s="10">
        <f t="shared" si="2"/>
        <v>0</v>
      </c>
      <c r="X21" s="10">
        <f t="shared" si="3"/>
        <v>1000</v>
      </c>
      <c r="Y21" s="16" t="s">
        <v>115</v>
      </c>
      <c r="Z21" s="17" t="s">
        <v>34</v>
      </c>
      <c r="AA21" s="17" t="s">
        <v>34</v>
      </c>
      <c r="AB21" s="17" t="s">
        <v>115</v>
      </c>
      <c r="AC21" s="17" t="s">
        <v>116</v>
      </c>
      <c r="AD21" s="17" t="s">
        <v>117</v>
      </c>
      <c r="AE21" s="17" t="s">
        <v>118</v>
      </c>
      <c r="AF21" s="17" t="s">
        <v>119</v>
      </c>
      <c r="AG21" s="17" t="s">
        <v>114</v>
      </c>
      <c r="AH21" s="24" t="s">
        <v>119</v>
      </c>
      <c r="AI21" s="11"/>
    </row>
    <row r="22" ht="18" customHeight="1" spans="1:35">
      <c r="A22" s="7">
        <v>14</v>
      </c>
      <c r="B22" s="6" t="s">
        <v>120</v>
      </c>
      <c r="C22" s="6" t="s">
        <v>121</v>
      </c>
      <c r="D22" s="6"/>
      <c r="E22" s="6"/>
      <c r="F22" s="6"/>
      <c r="G22" s="6"/>
      <c r="H22" s="6"/>
      <c r="I22" s="9">
        <v>100</v>
      </c>
      <c r="J22" s="9"/>
      <c r="K22" s="10">
        <v>10</v>
      </c>
      <c r="L22" s="10"/>
      <c r="M22" s="10">
        <f t="shared" si="0"/>
        <v>1000</v>
      </c>
      <c r="N22" s="9"/>
      <c r="O22" s="9"/>
      <c r="P22" s="10"/>
      <c r="Q22" s="10"/>
      <c r="R22" s="10">
        <f t="shared" si="1"/>
        <v>0</v>
      </c>
      <c r="S22" s="9"/>
      <c r="T22" s="9"/>
      <c r="U22" s="10"/>
      <c r="V22" s="10"/>
      <c r="W22" s="10">
        <f t="shared" si="2"/>
        <v>0</v>
      </c>
      <c r="X22" s="10">
        <f t="shared" si="3"/>
        <v>1000</v>
      </c>
      <c r="Y22" s="16" t="s">
        <v>115</v>
      </c>
      <c r="Z22" s="17" t="s">
        <v>34</v>
      </c>
      <c r="AA22" s="17" t="s">
        <v>34</v>
      </c>
      <c r="AB22" s="17" t="s">
        <v>115</v>
      </c>
      <c r="AC22" s="17" t="s">
        <v>122</v>
      </c>
      <c r="AD22" s="17" t="s">
        <v>123</v>
      </c>
      <c r="AE22" s="17" t="s">
        <v>124</v>
      </c>
      <c r="AF22" s="17" t="s">
        <v>125</v>
      </c>
      <c r="AG22" s="17" t="s">
        <v>121</v>
      </c>
      <c r="AH22" s="24" t="s">
        <v>125</v>
      </c>
      <c r="AI22" s="11"/>
    </row>
    <row r="23" ht="18" customHeight="1" spans="1:35">
      <c r="A23" s="7">
        <v>15</v>
      </c>
      <c r="B23" s="6" t="s">
        <v>126</v>
      </c>
      <c r="C23" s="6" t="s">
        <v>127</v>
      </c>
      <c r="D23" s="6"/>
      <c r="E23" s="6"/>
      <c r="F23" s="6"/>
      <c r="G23" s="6"/>
      <c r="H23" s="6"/>
      <c r="I23" s="9">
        <v>100</v>
      </c>
      <c r="J23" s="9"/>
      <c r="K23" s="10">
        <v>9</v>
      </c>
      <c r="L23" s="10"/>
      <c r="M23" s="10">
        <f t="shared" si="0"/>
        <v>900</v>
      </c>
      <c r="N23" s="9"/>
      <c r="O23" s="9"/>
      <c r="P23" s="10"/>
      <c r="Q23" s="10"/>
      <c r="R23" s="10">
        <f t="shared" si="1"/>
        <v>0</v>
      </c>
      <c r="S23" s="9"/>
      <c r="T23" s="9"/>
      <c r="U23" s="10"/>
      <c r="V23" s="10"/>
      <c r="W23" s="10">
        <f t="shared" si="2"/>
        <v>0</v>
      </c>
      <c r="X23" s="10">
        <f t="shared" si="3"/>
        <v>900</v>
      </c>
      <c r="Y23" s="16" t="s">
        <v>128</v>
      </c>
      <c r="Z23" s="17" t="s">
        <v>34</v>
      </c>
      <c r="AA23" s="17" t="s">
        <v>34</v>
      </c>
      <c r="AB23" s="17" t="s">
        <v>128</v>
      </c>
      <c r="AC23" s="17" t="s">
        <v>129</v>
      </c>
      <c r="AD23" s="17" t="s">
        <v>130</v>
      </c>
      <c r="AE23" s="17" t="s">
        <v>131</v>
      </c>
      <c r="AF23" s="17" t="s">
        <v>132</v>
      </c>
      <c r="AG23" s="17" t="s">
        <v>127</v>
      </c>
      <c r="AH23" s="24" t="s">
        <v>132</v>
      </c>
      <c r="AI23" s="11"/>
    </row>
    <row r="24" ht="18" customHeight="1" spans="1:35">
      <c r="A24" s="7">
        <v>16</v>
      </c>
      <c r="B24" s="6" t="s">
        <v>133</v>
      </c>
      <c r="C24" s="6" t="s">
        <v>134</v>
      </c>
      <c r="D24" s="6"/>
      <c r="E24" s="6"/>
      <c r="F24" s="6"/>
      <c r="G24" s="6"/>
      <c r="H24" s="6"/>
      <c r="I24" s="9">
        <v>100</v>
      </c>
      <c r="J24" s="9"/>
      <c r="K24" s="10">
        <v>30</v>
      </c>
      <c r="L24" s="10"/>
      <c r="M24" s="10">
        <f t="shared" si="0"/>
        <v>3000</v>
      </c>
      <c r="N24" s="9"/>
      <c r="O24" s="9"/>
      <c r="P24" s="10"/>
      <c r="Q24" s="10"/>
      <c r="R24" s="10">
        <f t="shared" si="1"/>
        <v>0</v>
      </c>
      <c r="S24" s="9"/>
      <c r="T24" s="9"/>
      <c r="U24" s="10"/>
      <c r="V24" s="10"/>
      <c r="W24" s="10">
        <f t="shared" si="2"/>
        <v>0</v>
      </c>
      <c r="X24" s="10">
        <f t="shared" si="3"/>
        <v>3000</v>
      </c>
      <c r="Y24" s="16" t="s">
        <v>135</v>
      </c>
      <c r="Z24" s="17" t="s">
        <v>34</v>
      </c>
      <c r="AA24" s="17" t="s">
        <v>34</v>
      </c>
      <c r="AB24" s="17" t="s">
        <v>135</v>
      </c>
      <c r="AC24" s="17" t="s">
        <v>136</v>
      </c>
      <c r="AD24" s="17" t="s">
        <v>137</v>
      </c>
      <c r="AE24" s="17" t="s">
        <v>138</v>
      </c>
      <c r="AF24" s="17" t="s">
        <v>139</v>
      </c>
      <c r="AG24" s="17" t="s">
        <v>134</v>
      </c>
      <c r="AH24" s="24" t="s">
        <v>139</v>
      </c>
      <c r="AI24" s="11"/>
    </row>
    <row r="25" ht="18" customHeight="1" spans="1:35">
      <c r="A25" s="7">
        <v>17</v>
      </c>
      <c r="B25" s="6" t="s">
        <v>140</v>
      </c>
      <c r="C25" s="6" t="s">
        <v>141</v>
      </c>
      <c r="D25" s="6"/>
      <c r="E25" s="6"/>
      <c r="F25" s="6"/>
      <c r="G25" s="6"/>
      <c r="H25" s="6"/>
      <c r="I25" s="9">
        <v>100</v>
      </c>
      <c r="J25" s="9"/>
      <c r="K25" s="10">
        <v>16</v>
      </c>
      <c r="L25" s="10"/>
      <c r="M25" s="10">
        <f t="shared" si="0"/>
        <v>1600</v>
      </c>
      <c r="N25" s="9"/>
      <c r="O25" s="9"/>
      <c r="P25" s="10"/>
      <c r="Q25" s="10"/>
      <c r="R25" s="10">
        <f t="shared" si="1"/>
        <v>0</v>
      </c>
      <c r="S25" s="9"/>
      <c r="T25" s="9"/>
      <c r="U25" s="10"/>
      <c r="V25" s="10"/>
      <c r="W25" s="10">
        <f t="shared" si="2"/>
        <v>0</v>
      </c>
      <c r="X25" s="10">
        <f t="shared" si="3"/>
        <v>1600</v>
      </c>
      <c r="Y25" s="16" t="s">
        <v>108</v>
      </c>
      <c r="Z25" s="17" t="s">
        <v>34</v>
      </c>
      <c r="AA25" s="17" t="s">
        <v>34</v>
      </c>
      <c r="AB25" s="17" t="s">
        <v>108</v>
      </c>
      <c r="AC25" s="17" t="s">
        <v>142</v>
      </c>
      <c r="AD25" s="17" t="s">
        <v>143</v>
      </c>
      <c r="AE25" s="17" t="s">
        <v>144</v>
      </c>
      <c r="AF25" s="17" t="s">
        <v>145</v>
      </c>
      <c r="AG25" s="17" t="s">
        <v>141</v>
      </c>
      <c r="AH25" s="24" t="s">
        <v>145</v>
      </c>
      <c r="AI25" s="11"/>
    </row>
    <row r="26" ht="18" customHeight="1" spans="1:35">
      <c r="A26" s="7">
        <v>18</v>
      </c>
      <c r="B26" s="6" t="s">
        <v>146</v>
      </c>
      <c r="C26" s="6" t="s">
        <v>147</v>
      </c>
      <c r="D26" s="6"/>
      <c r="E26" s="6"/>
      <c r="F26" s="6"/>
      <c r="G26" s="6"/>
      <c r="H26" s="6"/>
      <c r="I26" s="9">
        <v>100</v>
      </c>
      <c r="J26" s="9"/>
      <c r="K26" s="10">
        <v>10</v>
      </c>
      <c r="L26" s="10"/>
      <c r="M26" s="10">
        <f t="shared" si="0"/>
        <v>1000</v>
      </c>
      <c r="N26" s="9"/>
      <c r="O26" s="9"/>
      <c r="P26" s="10"/>
      <c r="Q26" s="10"/>
      <c r="R26" s="10">
        <f t="shared" si="1"/>
        <v>0</v>
      </c>
      <c r="S26" s="9"/>
      <c r="T26" s="9"/>
      <c r="U26" s="10"/>
      <c r="V26" s="10"/>
      <c r="W26" s="10">
        <f t="shared" si="2"/>
        <v>0</v>
      </c>
      <c r="X26" s="10">
        <f t="shared" si="3"/>
        <v>1000</v>
      </c>
      <c r="Y26" s="16" t="s">
        <v>115</v>
      </c>
      <c r="Z26" s="17" t="s">
        <v>34</v>
      </c>
      <c r="AA26" s="17" t="s">
        <v>34</v>
      </c>
      <c r="AB26" s="17" t="s">
        <v>115</v>
      </c>
      <c r="AC26" s="17" t="s">
        <v>148</v>
      </c>
      <c r="AD26" s="17" t="s">
        <v>149</v>
      </c>
      <c r="AE26" s="17" t="s">
        <v>150</v>
      </c>
      <c r="AF26" s="17" t="s">
        <v>151</v>
      </c>
      <c r="AG26" s="17" t="s">
        <v>147</v>
      </c>
      <c r="AH26" s="24" t="s">
        <v>151</v>
      </c>
      <c r="AI26" s="11"/>
    </row>
    <row r="27" ht="18" customHeight="1" spans="1:35">
      <c r="A27" s="7">
        <v>19</v>
      </c>
      <c r="B27" s="6" t="s">
        <v>152</v>
      </c>
      <c r="C27" s="6" t="s">
        <v>153</v>
      </c>
      <c r="D27" s="6"/>
      <c r="E27" s="6"/>
      <c r="F27" s="6"/>
      <c r="G27" s="6"/>
      <c r="H27" s="6"/>
      <c r="I27" s="9">
        <v>100</v>
      </c>
      <c r="J27" s="9"/>
      <c r="K27" s="10">
        <v>8</v>
      </c>
      <c r="L27" s="10"/>
      <c r="M27" s="10">
        <f t="shared" si="0"/>
        <v>800</v>
      </c>
      <c r="N27" s="9"/>
      <c r="O27" s="9"/>
      <c r="P27" s="10"/>
      <c r="Q27" s="10"/>
      <c r="R27" s="10">
        <f t="shared" si="1"/>
        <v>0</v>
      </c>
      <c r="S27" s="9"/>
      <c r="T27" s="9"/>
      <c r="U27" s="10"/>
      <c r="V27" s="10"/>
      <c r="W27" s="10">
        <f t="shared" si="2"/>
        <v>0</v>
      </c>
      <c r="X27" s="10">
        <f t="shared" si="3"/>
        <v>800</v>
      </c>
      <c r="Y27" s="16" t="s">
        <v>154</v>
      </c>
      <c r="Z27" s="17" t="s">
        <v>34</v>
      </c>
      <c r="AA27" s="17" t="s">
        <v>34</v>
      </c>
      <c r="AB27" s="17" t="s">
        <v>154</v>
      </c>
      <c r="AC27" s="17" t="s">
        <v>155</v>
      </c>
      <c r="AD27" s="17" t="s">
        <v>156</v>
      </c>
      <c r="AE27" s="17" t="s">
        <v>157</v>
      </c>
      <c r="AF27" s="17" t="s">
        <v>158</v>
      </c>
      <c r="AG27" s="17" t="s">
        <v>153</v>
      </c>
      <c r="AH27" s="24" t="s">
        <v>158</v>
      </c>
      <c r="AI27" s="11"/>
    </row>
    <row r="28" ht="18" customHeight="1" spans="1:35">
      <c r="A28" s="7">
        <v>20</v>
      </c>
      <c r="B28" s="6" t="s">
        <v>159</v>
      </c>
      <c r="C28" s="6" t="s">
        <v>160</v>
      </c>
      <c r="D28" s="6"/>
      <c r="E28" s="6"/>
      <c r="F28" s="6"/>
      <c r="G28" s="6"/>
      <c r="H28" s="6"/>
      <c r="I28" s="9">
        <v>100</v>
      </c>
      <c r="J28" s="9"/>
      <c r="K28" s="10">
        <v>18</v>
      </c>
      <c r="L28" s="10"/>
      <c r="M28" s="10">
        <f t="shared" si="0"/>
        <v>1800</v>
      </c>
      <c r="N28" s="9"/>
      <c r="O28" s="9"/>
      <c r="P28" s="10"/>
      <c r="Q28" s="10"/>
      <c r="R28" s="10">
        <f t="shared" si="1"/>
        <v>0</v>
      </c>
      <c r="S28" s="9"/>
      <c r="T28" s="9"/>
      <c r="U28" s="10"/>
      <c r="V28" s="10"/>
      <c r="W28" s="10">
        <f t="shared" si="2"/>
        <v>0</v>
      </c>
      <c r="X28" s="10">
        <f t="shared" si="3"/>
        <v>1800</v>
      </c>
      <c r="Y28" s="16" t="s">
        <v>161</v>
      </c>
      <c r="Z28" s="17" t="s">
        <v>34</v>
      </c>
      <c r="AA28" s="17" t="s">
        <v>34</v>
      </c>
      <c r="AB28" s="17" t="s">
        <v>161</v>
      </c>
      <c r="AC28" s="17" t="s">
        <v>162</v>
      </c>
      <c r="AD28" s="17" t="s">
        <v>163</v>
      </c>
      <c r="AE28" s="17" t="s">
        <v>164</v>
      </c>
      <c r="AF28" s="17" t="s">
        <v>165</v>
      </c>
      <c r="AG28" s="17" t="s">
        <v>160</v>
      </c>
      <c r="AH28" s="24" t="s">
        <v>165</v>
      </c>
      <c r="AI28" s="11"/>
    </row>
    <row r="29" ht="18" customHeight="1" spans="1:35">
      <c r="A29" s="7">
        <v>21</v>
      </c>
      <c r="B29" s="6" t="s">
        <v>166</v>
      </c>
      <c r="C29" s="6" t="s">
        <v>167</v>
      </c>
      <c r="D29" s="6"/>
      <c r="E29" s="6"/>
      <c r="F29" s="6"/>
      <c r="G29" s="6"/>
      <c r="H29" s="6"/>
      <c r="I29" s="9">
        <v>100</v>
      </c>
      <c r="J29" s="9"/>
      <c r="K29" s="10">
        <v>21</v>
      </c>
      <c r="L29" s="10"/>
      <c r="M29" s="10">
        <f t="shared" si="0"/>
        <v>2100</v>
      </c>
      <c r="N29" s="9"/>
      <c r="O29" s="9"/>
      <c r="P29" s="10"/>
      <c r="Q29" s="10"/>
      <c r="R29" s="10">
        <f t="shared" si="1"/>
        <v>0</v>
      </c>
      <c r="S29" s="9"/>
      <c r="T29" s="9"/>
      <c r="U29" s="10"/>
      <c r="V29" s="10"/>
      <c r="W29" s="10">
        <f t="shared" si="2"/>
        <v>0</v>
      </c>
      <c r="X29" s="10">
        <f t="shared" si="3"/>
        <v>2100</v>
      </c>
      <c r="Y29" s="16" t="s">
        <v>168</v>
      </c>
      <c r="Z29" s="17" t="s">
        <v>34</v>
      </c>
      <c r="AA29" s="17" t="s">
        <v>34</v>
      </c>
      <c r="AB29" s="17" t="s">
        <v>168</v>
      </c>
      <c r="AC29" s="17" t="s">
        <v>169</v>
      </c>
      <c r="AD29" s="17" t="s">
        <v>170</v>
      </c>
      <c r="AE29" s="17" t="s">
        <v>171</v>
      </c>
      <c r="AF29" s="17" t="s">
        <v>172</v>
      </c>
      <c r="AG29" s="17" t="s">
        <v>167</v>
      </c>
      <c r="AH29" s="24" t="s">
        <v>172</v>
      </c>
      <c r="AI29" s="11"/>
    </row>
    <row r="30" ht="18" customHeight="1" spans="1:35">
      <c r="A30" s="7">
        <v>22</v>
      </c>
      <c r="B30" s="6" t="s">
        <v>173</v>
      </c>
      <c r="C30" s="6" t="s">
        <v>174</v>
      </c>
      <c r="D30" s="6"/>
      <c r="E30" s="6"/>
      <c r="F30" s="6"/>
      <c r="G30" s="6"/>
      <c r="H30" s="6"/>
      <c r="I30" s="9">
        <v>100</v>
      </c>
      <c r="J30" s="9"/>
      <c r="K30" s="10">
        <v>17.5</v>
      </c>
      <c r="L30" s="10"/>
      <c r="M30" s="10">
        <f t="shared" si="0"/>
        <v>1750</v>
      </c>
      <c r="N30" s="9"/>
      <c r="O30" s="9"/>
      <c r="P30" s="10"/>
      <c r="Q30" s="10"/>
      <c r="R30" s="10">
        <f t="shared" si="1"/>
        <v>0</v>
      </c>
      <c r="S30" s="9"/>
      <c r="T30" s="9"/>
      <c r="U30" s="10"/>
      <c r="V30" s="10"/>
      <c r="W30" s="10">
        <f t="shared" si="2"/>
        <v>0</v>
      </c>
      <c r="X30" s="10">
        <f t="shared" si="3"/>
        <v>1750</v>
      </c>
      <c r="Y30" s="16" t="s">
        <v>175</v>
      </c>
      <c r="Z30" s="17" t="s">
        <v>34</v>
      </c>
      <c r="AA30" s="17" t="s">
        <v>34</v>
      </c>
      <c r="AB30" s="17" t="s">
        <v>175</v>
      </c>
      <c r="AC30" s="17" t="s">
        <v>176</v>
      </c>
      <c r="AD30" s="17" t="s">
        <v>177</v>
      </c>
      <c r="AE30" s="17" t="s">
        <v>178</v>
      </c>
      <c r="AF30" s="17" t="s">
        <v>179</v>
      </c>
      <c r="AG30" s="17" t="s">
        <v>174</v>
      </c>
      <c r="AH30" s="24" t="s">
        <v>179</v>
      </c>
      <c r="AI30" s="11"/>
    </row>
    <row r="31" ht="18" customHeight="1" spans="1:35">
      <c r="A31" s="7">
        <v>23</v>
      </c>
      <c r="B31" s="6" t="s">
        <v>180</v>
      </c>
      <c r="C31" s="6" t="s">
        <v>181</v>
      </c>
      <c r="D31" s="6"/>
      <c r="E31" s="6"/>
      <c r="F31" s="6"/>
      <c r="G31" s="6"/>
      <c r="H31" s="6"/>
      <c r="I31" s="9">
        <v>100</v>
      </c>
      <c r="J31" s="9"/>
      <c r="K31" s="10">
        <v>8</v>
      </c>
      <c r="L31" s="10"/>
      <c r="M31" s="10">
        <f t="shared" si="0"/>
        <v>800</v>
      </c>
      <c r="N31" s="9"/>
      <c r="O31" s="9"/>
      <c r="P31" s="10"/>
      <c r="Q31" s="10"/>
      <c r="R31" s="10">
        <f t="shared" si="1"/>
        <v>0</v>
      </c>
      <c r="S31" s="9"/>
      <c r="T31" s="9"/>
      <c r="U31" s="10"/>
      <c r="V31" s="10"/>
      <c r="W31" s="10">
        <f t="shared" si="2"/>
        <v>0</v>
      </c>
      <c r="X31" s="10">
        <f t="shared" si="3"/>
        <v>800</v>
      </c>
      <c r="Y31" s="16" t="s">
        <v>154</v>
      </c>
      <c r="Z31" s="17" t="s">
        <v>34</v>
      </c>
      <c r="AA31" s="17" t="s">
        <v>34</v>
      </c>
      <c r="AB31" s="17" t="s">
        <v>154</v>
      </c>
      <c r="AC31" s="17" t="s">
        <v>182</v>
      </c>
      <c r="AD31" s="17" t="s">
        <v>183</v>
      </c>
      <c r="AE31" s="17" t="s">
        <v>184</v>
      </c>
      <c r="AF31" s="17" t="s">
        <v>185</v>
      </c>
      <c r="AG31" s="17" t="s">
        <v>181</v>
      </c>
      <c r="AH31" s="24" t="s">
        <v>185</v>
      </c>
      <c r="AI31" s="11"/>
    </row>
    <row r="32" ht="18" customHeight="1" spans="1:35">
      <c r="A32" s="7">
        <v>24</v>
      </c>
      <c r="B32" s="6" t="s">
        <v>186</v>
      </c>
      <c r="C32" s="6" t="s">
        <v>187</v>
      </c>
      <c r="D32" s="6"/>
      <c r="E32" s="6"/>
      <c r="F32" s="6"/>
      <c r="G32" s="6"/>
      <c r="H32" s="6"/>
      <c r="I32" s="9">
        <v>100</v>
      </c>
      <c r="J32" s="9"/>
      <c r="K32" s="10">
        <v>4</v>
      </c>
      <c r="L32" s="10"/>
      <c r="M32" s="10">
        <f t="shared" si="0"/>
        <v>400</v>
      </c>
      <c r="N32" s="9"/>
      <c r="O32" s="9"/>
      <c r="P32" s="10"/>
      <c r="Q32" s="10"/>
      <c r="R32" s="10">
        <f t="shared" si="1"/>
        <v>0</v>
      </c>
      <c r="S32" s="9"/>
      <c r="T32" s="9"/>
      <c r="U32" s="10"/>
      <c r="V32" s="10"/>
      <c r="W32" s="10">
        <f t="shared" si="2"/>
        <v>0</v>
      </c>
      <c r="X32" s="10">
        <f t="shared" si="3"/>
        <v>400</v>
      </c>
      <c r="Y32" s="16" t="s">
        <v>188</v>
      </c>
      <c r="Z32" s="17" t="s">
        <v>34</v>
      </c>
      <c r="AA32" s="17" t="s">
        <v>34</v>
      </c>
      <c r="AB32" s="17" t="s">
        <v>188</v>
      </c>
      <c r="AC32" s="17" t="s">
        <v>189</v>
      </c>
      <c r="AD32" s="17" t="s">
        <v>190</v>
      </c>
      <c r="AE32" s="17" t="s">
        <v>191</v>
      </c>
      <c r="AF32" s="17" t="s">
        <v>192</v>
      </c>
      <c r="AG32" s="17" t="s">
        <v>187</v>
      </c>
      <c r="AH32" s="24" t="s">
        <v>192</v>
      </c>
      <c r="AI32" s="11"/>
    </row>
    <row r="33" ht="18" customHeight="1" spans="1:35">
      <c r="A33" s="7">
        <v>25</v>
      </c>
      <c r="B33" s="6" t="s">
        <v>193</v>
      </c>
      <c r="C33" s="6" t="s">
        <v>194</v>
      </c>
      <c r="D33" s="6"/>
      <c r="E33" s="6"/>
      <c r="F33" s="6"/>
      <c r="G33" s="6"/>
      <c r="H33" s="6"/>
      <c r="I33" s="9">
        <v>100</v>
      </c>
      <c r="J33" s="9"/>
      <c r="K33" s="10">
        <v>8</v>
      </c>
      <c r="L33" s="10"/>
      <c r="M33" s="10">
        <f t="shared" si="0"/>
        <v>800</v>
      </c>
      <c r="N33" s="9"/>
      <c r="O33" s="9"/>
      <c r="P33" s="10"/>
      <c r="Q33" s="10"/>
      <c r="R33" s="10">
        <f t="shared" si="1"/>
        <v>0</v>
      </c>
      <c r="S33" s="9"/>
      <c r="T33" s="9"/>
      <c r="U33" s="10"/>
      <c r="V33" s="10"/>
      <c r="W33" s="10">
        <f t="shared" si="2"/>
        <v>0</v>
      </c>
      <c r="X33" s="10">
        <f t="shared" si="3"/>
        <v>800</v>
      </c>
      <c r="Y33" s="16" t="s">
        <v>154</v>
      </c>
      <c r="Z33" s="17" t="s">
        <v>34</v>
      </c>
      <c r="AA33" s="17" t="s">
        <v>34</v>
      </c>
      <c r="AB33" s="17" t="s">
        <v>154</v>
      </c>
      <c r="AC33" s="17" t="s">
        <v>195</v>
      </c>
      <c r="AD33" s="17" t="s">
        <v>196</v>
      </c>
      <c r="AE33" s="17" t="s">
        <v>197</v>
      </c>
      <c r="AF33" s="17" t="s">
        <v>198</v>
      </c>
      <c r="AG33" s="17" t="s">
        <v>194</v>
      </c>
      <c r="AH33" s="24" t="s">
        <v>198</v>
      </c>
      <c r="AI33" s="11"/>
    </row>
    <row r="34" ht="18" customHeight="1" spans="1:35">
      <c r="A34" s="7">
        <v>26</v>
      </c>
      <c r="B34" s="6" t="s">
        <v>199</v>
      </c>
      <c r="C34" s="6" t="s">
        <v>200</v>
      </c>
      <c r="D34" s="6"/>
      <c r="E34" s="6"/>
      <c r="F34" s="6"/>
      <c r="G34" s="6"/>
      <c r="H34" s="6"/>
      <c r="I34" s="9">
        <v>100</v>
      </c>
      <c r="J34" s="9"/>
      <c r="K34" s="10">
        <v>11</v>
      </c>
      <c r="L34" s="10"/>
      <c r="M34" s="10">
        <f t="shared" si="0"/>
        <v>1100</v>
      </c>
      <c r="N34" s="9"/>
      <c r="O34" s="9"/>
      <c r="P34" s="10"/>
      <c r="Q34" s="10"/>
      <c r="R34" s="10">
        <f t="shared" si="1"/>
        <v>0</v>
      </c>
      <c r="S34" s="9"/>
      <c r="T34" s="9"/>
      <c r="U34" s="10"/>
      <c r="V34" s="10"/>
      <c r="W34" s="10">
        <f t="shared" si="2"/>
        <v>0</v>
      </c>
      <c r="X34" s="10">
        <f t="shared" si="3"/>
        <v>1100</v>
      </c>
      <c r="Y34" s="16" t="s">
        <v>33</v>
      </c>
      <c r="Z34" s="17" t="s">
        <v>34</v>
      </c>
      <c r="AA34" s="17" t="s">
        <v>34</v>
      </c>
      <c r="AB34" s="17" t="s">
        <v>33</v>
      </c>
      <c r="AC34" s="17" t="s">
        <v>201</v>
      </c>
      <c r="AD34" s="17" t="s">
        <v>202</v>
      </c>
      <c r="AE34" s="17" t="s">
        <v>203</v>
      </c>
      <c r="AF34" s="17" t="s">
        <v>204</v>
      </c>
      <c r="AG34" s="17" t="s">
        <v>200</v>
      </c>
      <c r="AH34" s="24" t="s">
        <v>204</v>
      </c>
      <c r="AI34" s="11"/>
    </row>
    <row r="35" ht="18" customHeight="1" spans="1:35">
      <c r="A35" s="7">
        <v>27</v>
      </c>
      <c r="B35" s="6" t="s">
        <v>205</v>
      </c>
      <c r="C35" s="6" t="s">
        <v>206</v>
      </c>
      <c r="D35" s="6"/>
      <c r="E35" s="6"/>
      <c r="F35" s="6"/>
      <c r="G35" s="6"/>
      <c r="H35" s="6"/>
      <c r="I35" s="9">
        <v>100</v>
      </c>
      <c r="J35" s="9"/>
      <c r="K35" s="10">
        <v>12</v>
      </c>
      <c r="L35" s="10"/>
      <c r="M35" s="10">
        <f t="shared" si="0"/>
        <v>1200</v>
      </c>
      <c r="N35" s="9"/>
      <c r="O35" s="9"/>
      <c r="P35" s="10"/>
      <c r="Q35" s="10"/>
      <c r="R35" s="10">
        <f t="shared" si="1"/>
        <v>0</v>
      </c>
      <c r="S35" s="9"/>
      <c r="T35" s="9"/>
      <c r="U35" s="10"/>
      <c r="V35" s="10"/>
      <c r="W35" s="10">
        <f t="shared" si="2"/>
        <v>0</v>
      </c>
      <c r="X35" s="10">
        <f t="shared" si="3"/>
        <v>1200</v>
      </c>
      <c r="Y35" s="16" t="s">
        <v>75</v>
      </c>
      <c r="Z35" s="17" t="s">
        <v>34</v>
      </c>
      <c r="AA35" s="17" t="s">
        <v>34</v>
      </c>
      <c r="AB35" s="17" t="s">
        <v>75</v>
      </c>
      <c r="AC35" s="17" t="s">
        <v>207</v>
      </c>
      <c r="AD35" s="17" t="s">
        <v>208</v>
      </c>
      <c r="AE35" s="17" t="s">
        <v>209</v>
      </c>
      <c r="AF35" s="17" t="s">
        <v>210</v>
      </c>
      <c r="AG35" s="17" t="s">
        <v>206</v>
      </c>
      <c r="AH35" s="24" t="s">
        <v>210</v>
      </c>
      <c r="AI35" s="11"/>
    </row>
    <row r="36" ht="18" customHeight="1" spans="1:35">
      <c r="A36" s="7">
        <v>28</v>
      </c>
      <c r="B36" s="6" t="s">
        <v>211</v>
      </c>
      <c r="C36" s="6" t="s">
        <v>212</v>
      </c>
      <c r="D36" s="6"/>
      <c r="E36" s="6"/>
      <c r="F36" s="6"/>
      <c r="G36" s="6"/>
      <c r="H36" s="6"/>
      <c r="I36" s="9">
        <v>100</v>
      </c>
      <c r="J36" s="9"/>
      <c r="K36" s="10">
        <v>14</v>
      </c>
      <c r="L36" s="10"/>
      <c r="M36" s="10">
        <f t="shared" si="0"/>
        <v>1400</v>
      </c>
      <c r="N36" s="9"/>
      <c r="O36" s="9"/>
      <c r="P36" s="10"/>
      <c r="Q36" s="10"/>
      <c r="R36" s="10">
        <f t="shared" si="1"/>
        <v>0</v>
      </c>
      <c r="S36" s="9"/>
      <c r="T36" s="9"/>
      <c r="U36" s="10"/>
      <c r="V36" s="10"/>
      <c r="W36" s="10">
        <f t="shared" si="2"/>
        <v>0</v>
      </c>
      <c r="X36" s="10">
        <f t="shared" si="3"/>
        <v>1400</v>
      </c>
      <c r="Y36" s="16" t="s">
        <v>41</v>
      </c>
      <c r="Z36" s="17" t="s">
        <v>34</v>
      </c>
      <c r="AA36" s="17" t="s">
        <v>34</v>
      </c>
      <c r="AB36" s="17" t="s">
        <v>41</v>
      </c>
      <c r="AC36" s="17" t="s">
        <v>213</v>
      </c>
      <c r="AD36" s="17" t="s">
        <v>214</v>
      </c>
      <c r="AE36" s="17" t="s">
        <v>215</v>
      </c>
      <c r="AF36" s="17" t="s">
        <v>216</v>
      </c>
      <c r="AG36" s="17" t="s">
        <v>212</v>
      </c>
      <c r="AH36" s="24" t="s">
        <v>216</v>
      </c>
      <c r="AI36" s="11"/>
    </row>
    <row r="37" ht="18" customHeight="1" spans="1:35">
      <c r="A37" s="7">
        <v>29</v>
      </c>
      <c r="B37" s="6" t="s">
        <v>217</v>
      </c>
      <c r="C37" s="6" t="s">
        <v>218</v>
      </c>
      <c r="D37" s="6"/>
      <c r="E37" s="6"/>
      <c r="F37" s="6"/>
      <c r="G37" s="6"/>
      <c r="H37" s="6"/>
      <c r="I37" s="9">
        <v>100</v>
      </c>
      <c r="J37" s="9"/>
      <c r="K37" s="10">
        <v>26</v>
      </c>
      <c r="L37" s="10"/>
      <c r="M37" s="10">
        <f t="shared" si="0"/>
        <v>2600</v>
      </c>
      <c r="N37" s="9"/>
      <c r="O37" s="9"/>
      <c r="P37" s="10"/>
      <c r="Q37" s="10"/>
      <c r="R37" s="10">
        <f t="shared" si="1"/>
        <v>0</v>
      </c>
      <c r="S37" s="9"/>
      <c r="T37" s="9"/>
      <c r="U37" s="10"/>
      <c r="V37" s="10"/>
      <c r="W37" s="10">
        <f t="shared" si="2"/>
        <v>0</v>
      </c>
      <c r="X37" s="10">
        <f t="shared" si="3"/>
        <v>2600</v>
      </c>
      <c r="Y37" s="16" t="s">
        <v>219</v>
      </c>
      <c r="Z37" s="17" t="s">
        <v>34</v>
      </c>
      <c r="AA37" s="17" t="s">
        <v>34</v>
      </c>
      <c r="AB37" s="17" t="s">
        <v>219</v>
      </c>
      <c r="AC37" s="17" t="s">
        <v>220</v>
      </c>
      <c r="AD37" s="17" t="s">
        <v>221</v>
      </c>
      <c r="AE37" s="17" t="s">
        <v>222</v>
      </c>
      <c r="AF37" s="17" t="s">
        <v>223</v>
      </c>
      <c r="AG37" s="17" t="s">
        <v>218</v>
      </c>
      <c r="AH37" s="24" t="s">
        <v>223</v>
      </c>
      <c r="AI37" s="11"/>
    </row>
    <row r="38" ht="18" customHeight="1" spans="1:35">
      <c r="A38" s="7">
        <v>30</v>
      </c>
      <c r="B38" s="6" t="s">
        <v>224</v>
      </c>
      <c r="C38" s="6" t="s">
        <v>225</v>
      </c>
      <c r="D38" s="6"/>
      <c r="E38" s="6"/>
      <c r="F38" s="6"/>
      <c r="G38" s="6"/>
      <c r="H38" s="6"/>
      <c r="I38" s="9">
        <v>100</v>
      </c>
      <c r="J38" s="9"/>
      <c r="K38" s="10">
        <v>10</v>
      </c>
      <c r="L38" s="10"/>
      <c r="M38" s="10">
        <f t="shared" si="0"/>
        <v>1000</v>
      </c>
      <c r="N38" s="9"/>
      <c r="O38" s="9"/>
      <c r="P38" s="10"/>
      <c r="Q38" s="10"/>
      <c r="R38" s="10">
        <f t="shared" si="1"/>
        <v>0</v>
      </c>
      <c r="S38" s="9"/>
      <c r="T38" s="9"/>
      <c r="U38" s="10"/>
      <c r="V38" s="10"/>
      <c r="W38" s="10">
        <f t="shared" si="2"/>
        <v>0</v>
      </c>
      <c r="X38" s="10">
        <f t="shared" si="3"/>
        <v>1000</v>
      </c>
      <c r="Y38" s="16" t="s">
        <v>115</v>
      </c>
      <c r="Z38" s="17" t="s">
        <v>34</v>
      </c>
      <c r="AA38" s="17" t="s">
        <v>34</v>
      </c>
      <c r="AB38" s="17" t="s">
        <v>115</v>
      </c>
      <c r="AC38" s="17" t="s">
        <v>226</v>
      </c>
      <c r="AD38" s="17" t="s">
        <v>227</v>
      </c>
      <c r="AE38" s="17" t="s">
        <v>228</v>
      </c>
      <c r="AF38" s="17" t="s">
        <v>229</v>
      </c>
      <c r="AG38" s="17" t="s">
        <v>225</v>
      </c>
      <c r="AH38" s="24" t="s">
        <v>229</v>
      </c>
      <c r="AI38" s="11"/>
    </row>
    <row r="39" ht="18" customHeight="1" spans="1:35">
      <c r="A39" s="7">
        <v>31</v>
      </c>
      <c r="B39" s="6" t="s">
        <v>230</v>
      </c>
      <c r="C39" s="6" t="s">
        <v>231</v>
      </c>
      <c r="D39" s="6"/>
      <c r="E39" s="6"/>
      <c r="F39" s="6"/>
      <c r="G39" s="6"/>
      <c r="H39" s="6"/>
      <c r="I39" s="9">
        <v>100</v>
      </c>
      <c r="J39" s="9"/>
      <c r="K39" s="10">
        <v>16</v>
      </c>
      <c r="L39" s="10"/>
      <c r="M39" s="10">
        <f t="shared" si="0"/>
        <v>1600</v>
      </c>
      <c r="N39" s="9"/>
      <c r="O39" s="9"/>
      <c r="P39" s="10"/>
      <c r="Q39" s="10"/>
      <c r="R39" s="10">
        <f t="shared" si="1"/>
        <v>0</v>
      </c>
      <c r="S39" s="9"/>
      <c r="T39" s="9"/>
      <c r="U39" s="10"/>
      <c r="V39" s="10"/>
      <c r="W39" s="10">
        <f t="shared" si="2"/>
        <v>0</v>
      </c>
      <c r="X39" s="10">
        <f t="shared" si="3"/>
        <v>1600</v>
      </c>
      <c r="Y39" s="16" t="s">
        <v>108</v>
      </c>
      <c r="Z39" s="17" t="s">
        <v>34</v>
      </c>
      <c r="AA39" s="17" t="s">
        <v>34</v>
      </c>
      <c r="AB39" s="17" t="s">
        <v>108</v>
      </c>
      <c r="AC39" s="17" t="s">
        <v>232</v>
      </c>
      <c r="AD39" s="17" t="s">
        <v>233</v>
      </c>
      <c r="AE39" s="17" t="s">
        <v>234</v>
      </c>
      <c r="AF39" s="17" t="s">
        <v>235</v>
      </c>
      <c r="AG39" s="17" t="s">
        <v>231</v>
      </c>
      <c r="AH39" s="24" t="s">
        <v>235</v>
      </c>
      <c r="AI39" s="11"/>
    </row>
    <row r="40" ht="18" customHeight="1" spans="1:35">
      <c r="A40" s="7">
        <v>32</v>
      </c>
      <c r="B40" s="6" t="s">
        <v>236</v>
      </c>
      <c r="C40" s="6" t="s">
        <v>237</v>
      </c>
      <c r="D40" s="6"/>
      <c r="E40" s="6"/>
      <c r="F40" s="6"/>
      <c r="G40" s="6"/>
      <c r="H40" s="6"/>
      <c r="I40" s="9">
        <v>100</v>
      </c>
      <c r="J40" s="9"/>
      <c r="K40" s="10">
        <v>16</v>
      </c>
      <c r="L40" s="10"/>
      <c r="M40" s="10">
        <f t="shared" si="0"/>
        <v>1600</v>
      </c>
      <c r="N40" s="9"/>
      <c r="O40" s="9"/>
      <c r="P40" s="10"/>
      <c r="Q40" s="10"/>
      <c r="R40" s="10">
        <f t="shared" si="1"/>
        <v>0</v>
      </c>
      <c r="S40" s="9"/>
      <c r="T40" s="9"/>
      <c r="U40" s="10"/>
      <c r="V40" s="10"/>
      <c r="W40" s="10">
        <f t="shared" si="2"/>
        <v>0</v>
      </c>
      <c r="X40" s="10">
        <f t="shared" si="3"/>
        <v>1600</v>
      </c>
      <c r="Y40" s="16" t="s">
        <v>108</v>
      </c>
      <c r="Z40" s="17" t="s">
        <v>34</v>
      </c>
      <c r="AA40" s="17" t="s">
        <v>34</v>
      </c>
      <c r="AB40" s="17" t="s">
        <v>108</v>
      </c>
      <c r="AC40" s="17" t="s">
        <v>238</v>
      </c>
      <c r="AD40" s="17" t="s">
        <v>239</v>
      </c>
      <c r="AE40" s="17" t="s">
        <v>240</v>
      </c>
      <c r="AF40" s="17" t="s">
        <v>241</v>
      </c>
      <c r="AG40" s="17" t="s">
        <v>237</v>
      </c>
      <c r="AH40" s="24" t="s">
        <v>241</v>
      </c>
      <c r="AI40" s="11"/>
    </row>
    <row r="41" ht="11.25" customHeight="1" spans="1:35">
      <c r="A41" s="8"/>
      <c r="B41" s="8"/>
      <c r="C41" s="8"/>
      <c r="D41" s="8"/>
      <c r="E41" s="8"/>
      <c r="F41" s="8"/>
      <c r="G41" s="8"/>
      <c r="H41" s="8"/>
      <c r="I41" s="8">
        <f>SUM(I9:I40)</f>
        <v>3200</v>
      </c>
      <c r="J41" s="8"/>
      <c r="K41" s="8">
        <f>SUM(K9:K40)</f>
        <v>481</v>
      </c>
      <c r="L41" s="8"/>
      <c r="M41" s="8">
        <f>SUM(M9:M40)</f>
        <v>48100</v>
      </c>
      <c r="N41" s="8"/>
      <c r="O41" s="8"/>
      <c r="P41" s="8"/>
      <c r="Q41" s="8"/>
      <c r="R41" s="8">
        <f>SUM(R9:R40)</f>
        <v>0</v>
      </c>
      <c r="S41" s="8"/>
      <c r="T41" s="8"/>
      <c r="U41" s="8"/>
      <c r="V41" s="8"/>
      <c r="W41" s="8">
        <f>SUM(W9:W40)</f>
        <v>0</v>
      </c>
      <c r="X41" s="8">
        <f>SUM(X9:X40)</f>
        <v>48100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4"/>
    </row>
  </sheetData>
  <mergeCells count="34">
    <mergeCell ref="A1:X1"/>
    <mergeCell ref="B3:K3"/>
    <mergeCell ref="I4:W4"/>
    <mergeCell ref="I5:M5"/>
    <mergeCell ref="N5:R5"/>
    <mergeCell ref="S5:W5"/>
    <mergeCell ref="I6:J6"/>
    <mergeCell ref="K6:L6"/>
    <mergeCell ref="N6:O6"/>
    <mergeCell ref="P6:Q6"/>
    <mergeCell ref="S6:T6"/>
    <mergeCell ref="U6:V6"/>
    <mergeCell ref="A4:A7"/>
    <mergeCell ref="B4:B7"/>
    <mergeCell ref="C4:C7"/>
    <mergeCell ref="D4:D7"/>
    <mergeCell ref="E4:E7"/>
    <mergeCell ref="F4:F7"/>
    <mergeCell ref="G4:G7"/>
    <mergeCell ref="H4:H7"/>
    <mergeCell ref="M6:M7"/>
    <mergeCell ref="R6:R7"/>
    <mergeCell ref="W6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</mergeCells>
  <pageMargins left="0.56655118" right="0.56655118" top="0.56655118" bottom="0.56655118" header="0.3" footer="0.3"/>
  <pageSetup paperSize="8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2022-11-19T02:02:22Z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3DC7E9296A694AF98044CB2062640DEA</vt:lpwstr>
  </property>
  <property fmtid="{D5CDD505-2E9C-101B-9397-08002B2CF9AE}" pid="3" name="KSOProductBuildVer">
    <vt:lpwstr>2052-11.1.0.12763</vt:lpwstr>
  </property>
</Properties>
</file>