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<sst xmlns="http://schemas.openxmlformats.org/spreadsheetml/2006/main" count="179" uniqueCount="103">
  <si>
    <t>退耕还林补贴现金补助清册</t>
  </si>
  <si>
    <t>行政区划：</t>
  </si>
  <si>
    <t xml:space="preserve">  白音他拉苏木.包头村.北保国图组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</si>
  <si>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</si>
  <si>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</si>
  <si>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</si>
  <si>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</si>
  <si>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</si>
  <si>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</si>
  <si>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</si>
  <si>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</si>
  <si>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</si>
  <si>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</si>
  <si>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</si>
  <si>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</si>
  <si>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</si>
  <si>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</si>
  <si>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</si>
  <si>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</si>
  <si>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</si>
  <si>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</si>
  <si>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</si>
  <si>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</si>
  <si>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</si>
  <si>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</si>
  <si>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</si>
  <si>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</si>
  <si>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</si>
  <si>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</si>
  <si>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</si>
  <si>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</si>
  <si>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1505251020020001</t>
  </si>
  <si>
    <t>席香堂</t>
  </si>
  <si>
    <t>240</t>
  </si>
  <si>
    <t>0</t>
  </si>
  <si>
    <t>23e7d526aef147629db582b6278cf8ef</t>
  </si>
  <si>
    <t>eae8ee4ce04211dd9dffcf18f4200bc4_0</t>
  </si>
  <si>
    <t>411fda2de04311dd9dffcf18f4200bc4</t>
  </si>
  <si>
    <t>15232619490328428X</t>
  </si>
  <si>
    <t>1505251020020006</t>
  </si>
  <si>
    <t>陈青松</t>
  </si>
  <si>
    <t>440</t>
  </si>
  <si>
    <t>c71f67d017cb436ab8915569aeb3ab39</t>
  </si>
  <si>
    <t>a9ec6578e04511dd9dffcf18f4200bc4_0</t>
  </si>
  <si>
    <t>a9ec6579e04511dd9dffcf18f4200bc4</t>
  </si>
  <si>
    <t>152326198201094279</t>
  </si>
  <si>
    <t>1505251020020009</t>
  </si>
  <si>
    <t>尹哈斯巴塔</t>
  </si>
  <si>
    <t>35cf196068d54cbba5641f894598e8f7</t>
  </si>
  <si>
    <t>9d739427e04711dd9dffcf18f4200bc4_0</t>
  </si>
  <si>
    <t>9d739428e04711dd9dffcf18f4200bc4</t>
  </si>
  <si>
    <t>152326196102054272</t>
  </si>
  <si>
    <t>1505251020020015</t>
  </si>
  <si>
    <t>席桩子</t>
  </si>
  <si>
    <t>200</t>
  </si>
  <si>
    <t>e86dd9569f5d4a8787d7897286c51106</t>
  </si>
  <si>
    <t>82bb133fe04b11dd9dffcf18f4200bc4_0</t>
  </si>
  <si>
    <t>82bb1340e04b11dd9dffcf18f4200bc4</t>
  </si>
  <si>
    <t>152326196810274276</t>
  </si>
  <si>
    <t>1505251020020016</t>
  </si>
  <si>
    <t>尹那仁其其格</t>
  </si>
  <si>
    <t>d82b34a1f8db4913bfb614b6d5e2d8d6</t>
  </si>
  <si>
    <t>0878229de04c11dd9dffcf18f4200bc4_0</t>
  </si>
  <si>
    <t>0878229ee04c11dd9dffcf18f4200bc4</t>
  </si>
  <si>
    <t>15232619580219428X</t>
  </si>
  <si>
    <t>1505251020020022</t>
  </si>
  <si>
    <t>宝赛音扎力根</t>
  </si>
  <si>
    <t>1200</t>
  </si>
  <si>
    <t>fc36fc568d5a4a89be452f5914619500</t>
  </si>
  <si>
    <t>f32f7fc5e04e11dd9dffcf18f4200bc4_0</t>
  </si>
  <si>
    <t>f32f7fc6e04e11dd9dffcf18f4200bc4</t>
  </si>
  <si>
    <t>15232619690921429X</t>
  </si>
  <si>
    <t>1505251020020024</t>
  </si>
  <si>
    <t>尹大散布拉</t>
  </si>
  <si>
    <t>2faccead2a0e4e309ab6a796c0e81b58</t>
  </si>
  <si>
    <t>7450a326e05011dd9dffcf18f4200bc4_0</t>
  </si>
  <si>
    <t>7450a327e05011dd9dffcf18f4200bc4</t>
  </si>
  <si>
    <t>152326194505104271</t>
  </si>
  <si>
    <t>1505251020020032</t>
  </si>
  <si>
    <t>尹布仁巴特尔</t>
  </si>
  <si>
    <t>1c583551e1b04e01adcc20c333b88898</t>
  </si>
  <si>
    <t>1baee9e7e05611dd9dffcf18f4200bc4_0</t>
  </si>
  <si>
    <t>1baee9e8e05611dd9dffcf18f4200bc4</t>
  </si>
  <si>
    <t>152326197907094313</t>
  </si>
  <si>
    <t>1505251020020033</t>
  </si>
  <si>
    <t>陈敖特根</t>
  </si>
  <si>
    <t>4f240811fde4419ea8caea87e59fadfe</t>
  </si>
  <si>
    <t>948fe415e05611dd9dffcf18f4200bc4_0</t>
  </si>
  <si>
    <t>948fe416e05611dd9dffcf18f4200bc4</t>
  </si>
  <si>
    <t>152326197309174276</t>
  </si>
  <si>
    <t>1505251020020007</t>
  </si>
  <si>
    <t>席达木林扎布</t>
  </si>
  <si>
    <t>280</t>
  </si>
  <si>
    <t>b2e47d01448b41f19150e9e1e1856ff0</t>
  </si>
  <si>
    <t>61720ebbe04611dd9dffcf18f4200bc4_0</t>
  </si>
  <si>
    <t>61720ebce04611dd9dffcf18f4200bc4</t>
  </si>
  <si>
    <t>152326194402204296</t>
  </si>
  <si>
    <t>1505251020020051</t>
  </si>
  <si>
    <t>席布仁图古苏</t>
  </si>
  <si>
    <t>fc4c7df5e0154803b66af82f34157f36</t>
  </si>
  <si>
    <t>7e8a7338a7f711e3b1438b3ed98bd31c_1</t>
  </si>
  <si>
    <t>7e8a7339a7f711e3b1438b3ed98bd31c</t>
  </si>
  <si>
    <t>152326197904244291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</si>
</sst>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4" applyNumberFormat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2" borderId="2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abSelected="1" workbookViewId="0">
      <pane xSplit="4" ySplit="8" topLeftCell="E9" activePane="bottomRight" state="frozen"/>
      <selection/>
      <selection pane="topRight"/>
      <selection pane="bottomLeft"/>
      <selection pane="bottomRight" activeCell="AJ16" sqref="$A1:$XFD1048576"/>
    </sheetView>
  </sheetViews>
  <sheetFormatPr defaultColWidth="9" defaultRowHeight="13.5"/>
  <cols>
    <col min="1" max="1" width="11.125" style="1" customWidth="1"/>
    <col min="2" max="2" width="17.125" style="1" customWidth="1"/>
    <col min="3" max="3" width="10.75" style="1" customWidth="1"/>
    <col min="4" max="4" width="8" style="1" hidden="1" customWidth="1"/>
    <col min="5" max="5" width="4.5" style="1" hidden="1" customWidth="1"/>
    <col min="6" max="6" width="7.625" style="1" hidden="1" customWidth="1"/>
    <col min="7" max="7" width="6.5" style="1" hidden="1" customWidth="1"/>
    <col min="8" max="8" width="8.125" style="1" hidden="1" customWidth="1"/>
    <col min="9" max="9" width="9.625" style="1" customWidth="1"/>
    <col min="10" max="12" width="7.5" style="1" customWidth="1"/>
    <col min="13" max="13" width="7.875" style="1" customWidth="1"/>
    <col min="14" max="22" width="7.5" style="1" hidden="1" customWidth="1"/>
    <col min="23" max="23" width="7.25" style="1" hidden="1" customWidth="1"/>
    <col min="24" max="24" width="9.75" style="1" customWidth="1"/>
    <col min="25" max="34" width="9" style="1" hidden="1" customWidth="1"/>
    <col min="35" max="35" width="1.875" style="1" customWidth="1"/>
    <col min="36" max="16384" width="9" style="1"/>
  </cols>
  <sheetData>
    <row r="1" ht="24.75" customHeight="1" spans="1: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1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7.5" customHeight="1" spans="1: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9.5" customHeight="1" spans="1:3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4"/>
    </row>
    <row r="4" ht="17.25" customHeight="1" spans="1:3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12</v>
      </c>
      <c r="Y4" s="13" t="s">
        <v>13</v>
      </c>
      <c r="Z4" s="14" t="s">
        <v>14</v>
      </c>
      <c r="AA4" s="14" t="s">
        <v>15</v>
      </c>
      <c r="AB4" s="14" t="s">
        <v>16</v>
      </c>
      <c r="AC4" s="14" t="s">
        <v>17</v>
      </c>
      <c r="AD4" s="14" t="s">
        <v>18</v>
      </c>
      <c r="AE4" s="14" t="s">
        <v>19</v>
      </c>
      <c r="AF4" s="14" t="s">
        <v>20</v>
      </c>
      <c r="AG4" s="14" t="s">
        <v>21</v>
      </c>
      <c r="AH4" s="19" t="s">
        <v>22</v>
      </c>
      <c r="AI4" s="11"/>
    </row>
    <row r="5" ht="18" customHeight="1" spans="1:35">
      <c r="A5" s="6"/>
      <c r="B5" s="6"/>
      <c r="C5" s="6"/>
      <c r="D5" s="6"/>
      <c r="E5" s="6"/>
      <c r="F5" s="6"/>
      <c r="G5" s="6"/>
      <c r="H5" s="6"/>
      <c r="I5" s="6" t="s">
        <v>23</v>
      </c>
      <c r="J5" s="6"/>
      <c r="K5" s="6"/>
      <c r="L5" s="6"/>
      <c r="M5" s="6"/>
      <c r="N5" s="6" t="s">
        <v>24</v>
      </c>
      <c r="O5" s="6"/>
      <c r="P5" s="6"/>
      <c r="Q5" s="6"/>
      <c r="R5" s="6"/>
      <c r="S5" s="6" t="s">
        <v>25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0"/>
      <c r="AH5" s="21"/>
      <c r="AI5" s="11"/>
    </row>
    <row r="6" ht="18" customHeight="1" spans="1:35">
      <c r="A6" s="6"/>
      <c r="B6" s="6"/>
      <c r="C6" s="6"/>
      <c r="D6" s="6"/>
      <c r="E6" s="6"/>
      <c r="F6" s="6"/>
      <c r="G6" s="6"/>
      <c r="H6" s="6"/>
      <c r="I6" s="6" t="s">
        <v>26</v>
      </c>
      <c r="J6" s="6"/>
      <c r="K6" s="6" t="s">
        <v>27</v>
      </c>
      <c r="L6" s="6"/>
      <c r="M6" s="6" t="s">
        <v>28</v>
      </c>
      <c r="N6" s="6" t="s">
        <v>26</v>
      </c>
      <c r="O6" s="6"/>
      <c r="P6" s="6" t="s">
        <v>27</v>
      </c>
      <c r="Q6" s="6"/>
      <c r="R6" s="6" t="s">
        <v>28</v>
      </c>
      <c r="S6" s="6" t="s">
        <v>26</v>
      </c>
      <c r="T6" s="6"/>
      <c r="U6" s="6" t="s">
        <v>27</v>
      </c>
      <c r="V6" s="6"/>
      <c r="W6" s="6" t="s">
        <v>28</v>
      </c>
      <c r="X6" s="6"/>
      <c r="Y6" s="6"/>
      <c r="Z6" s="6"/>
      <c r="AA6" s="6"/>
      <c r="AB6" s="6"/>
      <c r="AC6" s="6"/>
      <c r="AD6" s="6"/>
      <c r="AE6" s="6"/>
      <c r="AF6" s="6"/>
      <c r="AG6" s="20"/>
      <c r="AH6" s="21"/>
      <c r="AI6" s="11"/>
    </row>
    <row r="7" ht="18" customHeight="1" spans="1:35">
      <c r="A7" s="6"/>
      <c r="B7" s="6"/>
      <c r="C7" s="6"/>
      <c r="D7" s="6"/>
      <c r="E7" s="6"/>
      <c r="F7" s="6"/>
      <c r="G7" s="6"/>
      <c r="H7" s="6"/>
      <c r="I7" s="6" t="s">
        <v>29</v>
      </c>
      <c r="J7" s="6" t="s">
        <v>30</v>
      </c>
      <c r="K7" s="6" t="s">
        <v>29</v>
      </c>
      <c r="L7" s="6" t="s">
        <v>30</v>
      </c>
      <c r="M7" s="6"/>
      <c r="N7" s="6" t="s">
        <v>29</v>
      </c>
      <c r="O7" s="6" t="s">
        <v>30</v>
      </c>
      <c r="P7" s="6" t="s">
        <v>29</v>
      </c>
      <c r="Q7" s="6" t="s">
        <v>30</v>
      </c>
      <c r="R7" s="6"/>
      <c r="S7" s="6" t="s">
        <v>29</v>
      </c>
      <c r="T7" s="6" t="s">
        <v>30</v>
      </c>
      <c r="U7" s="6" t="s">
        <v>29</v>
      </c>
      <c r="V7" s="6" t="s">
        <v>30</v>
      </c>
      <c r="W7" s="6"/>
      <c r="X7" s="6"/>
      <c r="Y7" s="15"/>
      <c r="Z7" s="15"/>
      <c r="AA7" s="15"/>
      <c r="AB7" s="15"/>
      <c r="AC7" s="15"/>
      <c r="AD7" s="15"/>
      <c r="AE7" s="15"/>
      <c r="AF7" s="15"/>
      <c r="AG7" s="22"/>
      <c r="AH7" s="23"/>
      <c r="AI7" s="11"/>
    </row>
    <row r="8" hidden="1" customHeight="1" spans="1:35">
      <c r="A8" s="7"/>
      <c r="B8" s="6"/>
      <c r="C8" s="6"/>
      <c r="D8" s="6"/>
      <c r="E8" s="6"/>
      <c r="F8" s="6"/>
      <c r="G8" s="6"/>
      <c r="H8" s="6"/>
      <c r="I8" s="9"/>
      <c r="J8" s="9"/>
      <c r="K8" s="10"/>
      <c r="L8" s="10"/>
      <c r="M8" s="10"/>
      <c r="N8" s="9"/>
      <c r="O8" s="9"/>
      <c r="P8" s="10"/>
      <c r="Q8" s="10"/>
      <c r="R8" s="10"/>
      <c r="S8" s="9"/>
      <c r="T8" s="9"/>
      <c r="U8" s="10"/>
      <c r="V8" s="10"/>
      <c r="W8" s="10"/>
      <c r="X8" s="10"/>
      <c r="Y8" s="16"/>
      <c r="Z8" s="17"/>
      <c r="AA8" s="17"/>
      <c r="AB8" s="17"/>
      <c r="AC8" s="17"/>
      <c r="AD8" s="17"/>
      <c r="AE8" s="17"/>
      <c r="AF8" s="17"/>
      <c r="AG8" s="17"/>
      <c r="AH8" s="24"/>
      <c r="AI8" s="11"/>
    </row>
    <row r="9" ht="18" customHeight="1" spans="1:35">
      <c r="A9" s="7">
        <v>1</v>
      </c>
      <c r="B9" s="6" t="s">
        <v>31</v>
      </c>
      <c r="C9" s="6" t="s">
        <v>32</v>
      </c>
      <c r="D9" s="6"/>
      <c r="E9" s="6"/>
      <c r="F9" s="6"/>
      <c r="G9" s="6"/>
      <c r="H9" s="6"/>
      <c r="I9" s="9">
        <v>40</v>
      </c>
      <c r="J9" s="9"/>
      <c r="K9" s="10">
        <v>6</v>
      </c>
      <c r="L9" s="10"/>
      <c r="M9" s="10">
        <f t="shared" ref="M9:M19" si="0">ROUND((ROUND(I9,4)*ROUND(K9,2)),2)+ROUND((ROUND(J9,4)*ROUND(L9,2)),2)</f>
        <v>240</v>
      </c>
      <c r="N9" s="9"/>
      <c r="O9" s="9"/>
      <c r="P9" s="10"/>
      <c r="Q9" s="10"/>
      <c r="R9" s="10">
        <f t="shared" ref="R9:R19" si="1">ROUND((ROUND(N9,4)*ROUND(P9,2)),2)+ROUND((ROUND(O9,4)*ROUND(Q9,2)),2)</f>
        <v>0</v>
      </c>
      <c r="S9" s="9"/>
      <c r="T9" s="9"/>
      <c r="U9" s="10"/>
      <c r="V9" s="10"/>
      <c r="W9" s="10">
        <f t="shared" ref="W9:W19" si="2">ROUND((ROUND(S9,4)*ROUND(U9,2)),2)+ROUND((ROUND(T9,4)*ROUND(V9,2)),2)</f>
        <v>0</v>
      </c>
      <c r="X9" s="10">
        <f t="shared" ref="X9:X19" si="3">ROUND((ROUND(I9,4)*ROUND(K9,2)),2)+ROUND((ROUND(J9,4)*ROUND(L9,2)),2)+ROUND((ROUND(N9,4)*ROUND(P9,2)),2)+ROUND((ROUND(O9,4)*ROUND(Q9,2)),2)+ROUND((ROUND(S9,4)*ROUND(U9,2)),2)+ROUND((ROUND(T9,4)*ROUND(V9,2)),2)</f>
        <v>240</v>
      </c>
      <c r="Y9" s="16" t="s">
        <v>33</v>
      </c>
      <c r="Z9" s="17" t="s">
        <v>34</v>
      </c>
      <c r="AA9" s="17" t="s">
        <v>34</v>
      </c>
      <c r="AB9" s="17" t="s">
        <v>33</v>
      </c>
      <c r="AC9" s="17" t="s">
        <v>35</v>
      </c>
      <c r="AD9" s="17" t="s">
        <v>36</v>
      </c>
      <c r="AE9" s="17" t="s">
        <v>37</v>
      </c>
      <c r="AF9" s="17" t="s">
        <v>38</v>
      </c>
      <c r="AG9" s="17" t="s">
        <v>32</v>
      </c>
      <c r="AH9" s="24" t="s">
        <v>38</v>
      </c>
      <c r="AI9" s="11"/>
    </row>
    <row r="10" ht="18" customHeight="1" spans="1:35">
      <c r="A10" s="7">
        <v>2</v>
      </c>
      <c r="B10" s="6" t="s">
        <v>39</v>
      </c>
      <c r="C10" s="6" t="s">
        <v>40</v>
      </c>
      <c r="D10" s="6"/>
      <c r="E10" s="6"/>
      <c r="F10" s="6"/>
      <c r="G10" s="6"/>
      <c r="H10" s="6"/>
      <c r="I10" s="9">
        <v>40</v>
      </c>
      <c r="J10" s="9"/>
      <c r="K10" s="10">
        <v>11</v>
      </c>
      <c r="L10" s="10"/>
      <c r="M10" s="10">
        <f t="shared" si="0"/>
        <v>440</v>
      </c>
      <c r="N10" s="9"/>
      <c r="O10" s="9"/>
      <c r="P10" s="10"/>
      <c r="Q10" s="10"/>
      <c r="R10" s="10">
        <f t="shared" si="1"/>
        <v>0</v>
      </c>
      <c r="S10" s="9"/>
      <c r="T10" s="9"/>
      <c r="U10" s="10"/>
      <c r="V10" s="10"/>
      <c r="W10" s="10">
        <f t="shared" si="2"/>
        <v>0</v>
      </c>
      <c r="X10" s="10">
        <f t="shared" si="3"/>
        <v>440</v>
      </c>
      <c r="Y10" s="16" t="s">
        <v>41</v>
      </c>
      <c r="Z10" s="17" t="s">
        <v>34</v>
      </c>
      <c r="AA10" s="17" t="s">
        <v>34</v>
      </c>
      <c r="AB10" s="17" t="s">
        <v>41</v>
      </c>
      <c r="AC10" s="17" t="s">
        <v>42</v>
      </c>
      <c r="AD10" s="17" t="s">
        <v>43</v>
      </c>
      <c r="AE10" s="17" t="s">
        <v>44</v>
      </c>
      <c r="AF10" s="17" t="s">
        <v>45</v>
      </c>
      <c r="AG10" s="17" t="s">
        <v>40</v>
      </c>
      <c r="AH10" s="24" t="s">
        <v>45</v>
      </c>
      <c r="AI10" s="11"/>
    </row>
    <row r="11" ht="18" customHeight="1" spans="1:35">
      <c r="A11" s="7">
        <v>3</v>
      </c>
      <c r="B11" s="6" t="s">
        <v>46</v>
      </c>
      <c r="C11" s="6" t="s">
        <v>47</v>
      </c>
      <c r="D11" s="6"/>
      <c r="E11" s="6"/>
      <c r="F11" s="6"/>
      <c r="G11" s="6"/>
      <c r="H11" s="6"/>
      <c r="I11" s="9">
        <v>40</v>
      </c>
      <c r="J11" s="9"/>
      <c r="K11" s="10">
        <v>11</v>
      </c>
      <c r="L11" s="10"/>
      <c r="M11" s="10">
        <f t="shared" si="0"/>
        <v>440</v>
      </c>
      <c r="N11" s="9"/>
      <c r="O11" s="9"/>
      <c r="P11" s="10"/>
      <c r="Q11" s="10"/>
      <c r="R11" s="10">
        <f t="shared" si="1"/>
        <v>0</v>
      </c>
      <c r="S11" s="9"/>
      <c r="T11" s="9"/>
      <c r="U11" s="10"/>
      <c r="V11" s="10"/>
      <c r="W11" s="10">
        <f t="shared" si="2"/>
        <v>0</v>
      </c>
      <c r="X11" s="10">
        <f t="shared" si="3"/>
        <v>440</v>
      </c>
      <c r="Y11" s="16" t="s">
        <v>41</v>
      </c>
      <c r="Z11" s="17" t="s">
        <v>34</v>
      </c>
      <c r="AA11" s="17" t="s">
        <v>34</v>
      </c>
      <c r="AB11" s="17" t="s">
        <v>41</v>
      </c>
      <c r="AC11" s="17" t="s">
        <v>48</v>
      </c>
      <c r="AD11" s="17" t="s">
        <v>49</v>
      </c>
      <c r="AE11" s="17" t="s">
        <v>50</v>
      </c>
      <c r="AF11" s="17" t="s">
        <v>51</v>
      </c>
      <c r="AG11" s="17" t="s">
        <v>47</v>
      </c>
      <c r="AH11" s="24" t="s">
        <v>51</v>
      </c>
      <c r="AI11" s="11"/>
    </row>
    <row r="12" ht="18" customHeight="1" spans="1:35">
      <c r="A12" s="7">
        <v>4</v>
      </c>
      <c r="B12" s="6" t="s">
        <v>52</v>
      </c>
      <c r="C12" s="6" t="s">
        <v>53</v>
      </c>
      <c r="D12" s="6"/>
      <c r="E12" s="6"/>
      <c r="F12" s="6"/>
      <c r="G12" s="6"/>
      <c r="H12" s="6"/>
      <c r="I12" s="9">
        <v>40</v>
      </c>
      <c r="J12" s="9"/>
      <c r="K12" s="10">
        <v>5</v>
      </c>
      <c r="L12" s="10"/>
      <c r="M12" s="10">
        <f t="shared" si="0"/>
        <v>200</v>
      </c>
      <c r="N12" s="9"/>
      <c r="O12" s="9"/>
      <c r="P12" s="10"/>
      <c r="Q12" s="10"/>
      <c r="R12" s="10">
        <f t="shared" si="1"/>
        <v>0</v>
      </c>
      <c r="S12" s="9"/>
      <c r="T12" s="9"/>
      <c r="U12" s="10"/>
      <c r="V12" s="10"/>
      <c r="W12" s="10">
        <f t="shared" si="2"/>
        <v>0</v>
      </c>
      <c r="X12" s="10">
        <f t="shared" si="3"/>
        <v>200</v>
      </c>
      <c r="Y12" s="16" t="s">
        <v>54</v>
      </c>
      <c r="Z12" s="17" t="s">
        <v>34</v>
      </c>
      <c r="AA12" s="17" t="s">
        <v>34</v>
      </c>
      <c r="AB12" s="17" t="s">
        <v>54</v>
      </c>
      <c r="AC12" s="17" t="s">
        <v>55</v>
      </c>
      <c r="AD12" s="17" t="s">
        <v>56</v>
      </c>
      <c r="AE12" s="17" t="s">
        <v>57</v>
      </c>
      <c r="AF12" s="17" t="s">
        <v>58</v>
      </c>
      <c r="AG12" s="17" t="s">
        <v>53</v>
      </c>
      <c r="AH12" s="24" t="s">
        <v>58</v>
      </c>
      <c r="AI12" s="11"/>
    </row>
    <row r="13" ht="18" customHeight="1" spans="1:35">
      <c r="A13" s="7">
        <v>5</v>
      </c>
      <c r="B13" s="6" t="s">
        <v>59</v>
      </c>
      <c r="C13" s="6" t="s">
        <v>60</v>
      </c>
      <c r="D13" s="6"/>
      <c r="E13" s="6"/>
      <c r="F13" s="6"/>
      <c r="G13" s="6"/>
      <c r="H13" s="6"/>
      <c r="I13" s="9">
        <v>40</v>
      </c>
      <c r="J13" s="9"/>
      <c r="K13" s="10">
        <v>5</v>
      </c>
      <c r="L13" s="10"/>
      <c r="M13" s="10">
        <f t="shared" si="0"/>
        <v>200</v>
      </c>
      <c r="N13" s="9"/>
      <c r="O13" s="9"/>
      <c r="P13" s="10"/>
      <c r="Q13" s="10"/>
      <c r="R13" s="10">
        <f t="shared" si="1"/>
        <v>0</v>
      </c>
      <c r="S13" s="9"/>
      <c r="T13" s="9"/>
      <c r="U13" s="10"/>
      <c r="V13" s="10"/>
      <c r="W13" s="10">
        <f t="shared" si="2"/>
        <v>0</v>
      </c>
      <c r="X13" s="10">
        <f t="shared" si="3"/>
        <v>200</v>
      </c>
      <c r="Y13" s="16" t="s">
        <v>54</v>
      </c>
      <c r="Z13" s="17" t="s">
        <v>34</v>
      </c>
      <c r="AA13" s="17" t="s">
        <v>34</v>
      </c>
      <c r="AB13" s="17" t="s">
        <v>54</v>
      </c>
      <c r="AC13" s="17" t="s">
        <v>61</v>
      </c>
      <c r="AD13" s="17" t="s">
        <v>62</v>
      </c>
      <c r="AE13" s="17" t="s">
        <v>63</v>
      </c>
      <c r="AF13" s="17" t="s">
        <v>64</v>
      </c>
      <c r="AG13" s="17" t="s">
        <v>60</v>
      </c>
      <c r="AH13" s="24" t="s">
        <v>64</v>
      </c>
      <c r="AI13" s="11"/>
    </row>
    <row r="14" ht="18" customHeight="1" spans="1:35">
      <c r="A14" s="7">
        <v>6</v>
      </c>
      <c r="B14" s="6" t="s">
        <v>65</v>
      </c>
      <c r="C14" s="6" t="s">
        <v>66</v>
      </c>
      <c r="D14" s="6"/>
      <c r="E14" s="6"/>
      <c r="F14" s="6"/>
      <c r="G14" s="6"/>
      <c r="H14" s="6"/>
      <c r="I14" s="9">
        <v>40</v>
      </c>
      <c r="J14" s="9"/>
      <c r="K14" s="10">
        <v>30</v>
      </c>
      <c r="L14" s="10"/>
      <c r="M14" s="10">
        <f t="shared" si="0"/>
        <v>1200</v>
      </c>
      <c r="N14" s="9"/>
      <c r="O14" s="9"/>
      <c r="P14" s="10"/>
      <c r="Q14" s="10"/>
      <c r="R14" s="10">
        <f t="shared" si="1"/>
        <v>0</v>
      </c>
      <c r="S14" s="9"/>
      <c r="T14" s="9"/>
      <c r="U14" s="10"/>
      <c r="V14" s="10"/>
      <c r="W14" s="10">
        <f t="shared" si="2"/>
        <v>0</v>
      </c>
      <c r="X14" s="10">
        <f t="shared" si="3"/>
        <v>1200</v>
      </c>
      <c r="Y14" s="16" t="s">
        <v>67</v>
      </c>
      <c r="Z14" s="17" t="s">
        <v>34</v>
      </c>
      <c r="AA14" s="17" t="s">
        <v>34</v>
      </c>
      <c r="AB14" s="17" t="s">
        <v>67</v>
      </c>
      <c r="AC14" s="17" t="s">
        <v>68</v>
      </c>
      <c r="AD14" s="17" t="s">
        <v>69</v>
      </c>
      <c r="AE14" s="17" t="s">
        <v>70</v>
      </c>
      <c r="AF14" s="17" t="s">
        <v>71</v>
      </c>
      <c r="AG14" s="17" t="s">
        <v>66</v>
      </c>
      <c r="AH14" s="24" t="s">
        <v>71</v>
      </c>
      <c r="AI14" s="11"/>
    </row>
    <row r="15" ht="18" customHeight="1" spans="1:35">
      <c r="A15" s="7">
        <v>7</v>
      </c>
      <c r="B15" s="6" t="s">
        <v>72</v>
      </c>
      <c r="C15" s="6" t="s">
        <v>73</v>
      </c>
      <c r="D15" s="6"/>
      <c r="E15" s="6"/>
      <c r="F15" s="6"/>
      <c r="G15" s="6"/>
      <c r="H15" s="6"/>
      <c r="I15" s="9">
        <v>40</v>
      </c>
      <c r="J15" s="9"/>
      <c r="K15" s="10">
        <v>6</v>
      </c>
      <c r="L15" s="10"/>
      <c r="M15" s="10">
        <f t="shared" si="0"/>
        <v>240</v>
      </c>
      <c r="N15" s="9"/>
      <c r="O15" s="9"/>
      <c r="P15" s="10"/>
      <c r="Q15" s="10"/>
      <c r="R15" s="10">
        <f t="shared" si="1"/>
        <v>0</v>
      </c>
      <c r="S15" s="9"/>
      <c r="T15" s="9"/>
      <c r="U15" s="10"/>
      <c r="V15" s="10"/>
      <c r="W15" s="10">
        <f t="shared" si="2"/>
        <v>0</v>
      </c>
      <c r="X15" s="10">
        <f t="shared" si="3"/>
        <v>240</v>
      </c>
      <c r="Y15" s="16" t="s">
        <v>33</v>
      </c>
      <c r="Z15" s="17" t="s">
        <v>34</v>
      </c>
      <c r="AA15" s="17" t="s">
        <v>34</v>
      </c>
      <c r="AB15" s="17" t="s">
        <v>33</v>
      </c>
      <c r="AC15" s="17" t="s">
        <v>74</v>
      </c>
      <c r="AD15" s="17" t="s">
        <v>75</v>
      </c>
      <c r="AE15" s="17" t="s">
        <v>76</v>
      </c>
      <c r="AF15" s="17" t="s">
        <v>77</v>
      </c>
      <c r="AG15" s="17" t="s">
        <v>73</v>
      </c>
      <c r="AH15" s="24" t="s">
        <v>77</v>
      </c>
      <c r="AI15" s="11"/>
    </row>
    <row r="16" ht="18" customHeight="1" spans="1:35">
      <c r="A16" s="7">
        <v>8</v>
      </c>
      <c r="B16" s="6" t="s">
        <v>78</v>
      </c>
      <c r="C16" s="6" t="s">
        <v>79</v>
      </c>
      <c r="D16" s="6"/>
      <c r="E16" s="6"/>
      <c r="F16" s="6"/>
      <c r="G16" s="6"/>
      <c r="H16" s="6"/>
      <c r="I16" s="9">
        <v>40</v>
      </c>
      <c r="J16" s="9"/>
      <c r="K16" s="10">
        <v>5</v>
      </c>
      <c r="L16" s="10"/>
      <c r="M16" s="10">
        <f t="shared" si="0"/>
        <v>200</v>
      </c>
      <c r="N16" s="9"/>
      <c r="O16" s="9"/>
      <c r="P16" s="10"/>
      <c r="Q16" s="10"/>
      <c r="R16" s="10">
        <f t="shared" si="1"/>
        <v>0</v>
      </c>
      <c r="S16" s="9"/>
      <c r="T16" s="9"/>
      <c r="U16" s="10"/>
      <c r="V16" s="10"/>
      <c r="W16" s="10">
        <f t="shared" si="2"/>
        <v>0</v>
      </c>
      <c r="X16" s="10">
        <f t="shared" si="3"/>
        <v>200</v>
      </c>
      <c r="Y16" s="16" t="s">
        <v>54</v>
      </c>
      <c r="Z16" s="17" t="s">
        <v>34</v>
      </c>
      <c r="AA16" s="17" t="s">
        <v>34</v>
      </c>
      <c r="AB16" s="17" t="s">
        <v>54</v>
      </c>
      <c r="AC16" s="17" t="s">
        <v>80</v>
      </c>
      <c r="AD16" s="17" t="s">
        <v>81</v>
      </c>
      <c r="AE16" s="17" t="s">
        <v>82</v>
      </c>
      <c r="AF16" s="17" t="s">
        <v>83</v>
      </c>
      <c r="AG16" s="17" t="s">
        <v>79</v>
      </c>
      <c r="AH16" s="24" t="s">
        <v>83</v>
      </c>
      <c r="AI16" s="11"/>
    </row>
    <row r="17" ht="18" customHeight="1" spans="1:35">
      <c r="A17" s="7">
        <v>9</v>
      </c>
      <c r="B17" s="6" t="s">
        <v>84</v>
      </c>
      <c r="C17" s="6" t="s">
        <v>85</v>
      </c>
      <c r="D17" s="6"/>
      <c r="E17" s="6"/>
      <c r="F17" s="6"/>
      <c r="G17" s="6"/>
      <c r="H17" s="6"/>
      <c r="I17" s="9">
        <v>40</v>
      </c>
      <c r="J17" s="9"/>
      <c r="K17" s="10">
        <v>6</v>
      </c>
      <c r="L17" s="10"/>
      <c r="M17" s="10">
        <f t="shared" si="0"/>
        <v>240</v>
      </c>
      <c r="N17" s="9"/>
      <c r="O17" s="9"/>
      <c r="P17" s="10"/>
      <c r="Q17" s="10"/>
      <c r="R17" s="10">
        <f t="shared" si="1"/>
        <v>0</v>
      </c>
      <c r="S17" s="9"/>
      <c r="T17" s="9"/>
      <c r="U17" s="10"/>
      <c r="V17" s="10"/>
      <c r="W17" s="10">
        <f t="shared" si="2"/>
        <v>0</v>
      </c>
      <c r="X17" s="10">
        <f t="shared" si="3"/>
        <v>240</v>
      </c>
      <c r="Y17" s="16" t="s">
        <v>33</v>
      </c>
      <c r="Z17" s="17" t="s">
        <v>34</v>
      </c>
      <c r="AA17" s="17" t="s">
        <v>34</v>
      </c>
      <c r="AB17" s="17" t="s">
        <v>33</v>
      </c>
      <c r="AC17" s="17" t="s">
        <v>86</v>
      </c>
      <c r="AD17" s="17" t="s">
        <v>87</v>
      </c>
      <c r="AE17" s="17" t="s">
        <v>88</v>
      </c>
      <c r="AF17" s="17" t="s">
        <v>89</v>
      </c>
      <c r="AG17" s="17" t="s">
        <v>85</v>
      </c>
      <c r="AH17" s="24" t="s">
        <v>89</v>
      </c>
      <c r="AI17" s="11"/>
    </row>
    <row r="18" ht="18" customHeight="1" spans="1:35">
      <c r="A18" s="7">
        <v>10</v>
      </c>
      <c r="B18" s="6" t="s">
        <v>90</v>
      </c>
      <c r="C18" s="6" t="s">
        <v>91</v>
      </c>
      <c r="D18" s="6"/>
      <c r="E18" s="6"/>
      <c r="F18" s="6"/>
      <c r="G18" s="6"/>
      <c r="H18" s="6"/>
      <c r="I18" s="9">
        <v>40</v>
      </c>
      <c r="J18" s="9"/>
      <c r="K18" s="10">
        <v>7</v>
      </c>
      <c r="L18" s="10"/>
      <c r="M18" s="10">
        <f t="shared" si="0"/>
        <v>280</v>
      </c>
      <c r="N18" s="9"/>
      <c r="O18" s="9"/>
      <c r="P18" s="10"/>
      <c r="Q18" s="10"/>
      <c r="R18" s="10">
        <f t="shared" si="1"/>
        <v>0</v>
      </c>
      <c r="S18" s="9"/>
      <c r="T18" s="9"/>
      <c r="U18" s="10"/>
      <c r="V18" s="10"/>
      <c r="W18" s="10">
        <f t="shared" si="2"/>
        <v>0</v>
      </c>
      <c r="X18" s="10">
        <f t="shared" si="3"/>
        <v>280</v>
      </c>
      <c r="Y18" s="16" t="s">
        <v>92</v>
      </c>
      <c r="Z18" s="17" t="s">
        <v>34</v>
      </c>
      <c r="AA18" s="17" t="s">
        <v>34</v>
      </c>
      <c r="AB18" s="17" t="s">
        <v>92</v>
      </c>
      <c r="AC18" s="17" t="s">
        <v>93</v>
      </c>
      <c r="AD18" s="17" t="s">
        <v>94</v>
      </c>
      <c r="AE18" s="17" t="s">
        <v>95</v>
      </c>
      <c r="AF18" s="17" t="s">
        <v>96</v>
      </c>
      <c r="AG18" s="17" t="s">
        <v>91</v>
      </c>
      <c r="AH18" s="24" t="s">
        <v>96</v>
      </c>
      <c r="AI18" s="11"/>
    </row>
    <row r="19" ht="18" customHeight="1" spans="1:35">
      <c r="A19" s="7">
        <v>11</v>
      </c>
      <c r="B19" s="6" t="s">
        <v>97</v>
      </c>
      <c r="C19" s="6" t="s">
        <v>98</v>
      </c>
      <c r="D19" s="6"/>
      <c r="E19" s="6"/>
      <c r="F19" s="6"/>
      <c r="G19" s="6"/>
      <c r="H19" s="6"/>
      <c r="I19" s="9">
        <v>40</v>
      </c>
      <c r="J19" s="9"/>
      <c r="K19" s="10">
        <v>5</v>
      </c>
      <c r="L19" s="10"/>
      <c r="M19" s="10">
        <f t="shared" si="0"/>
        <v>200</v>
      </c>
      <c r="N19" s="9"/>
      <c r="O19" s="9"/>
      <c r="P19" s="10"/>
      <c r="Q19" s="10"/>
      <c r="R19" s="10">
        <f t="shared" si="1"/>
        <v>0</v>
      </c>
      <c r="S19" s="9"/>
      <c r="T19" s="9"/>
      <c r="U19" s="10"/>
      <c r="V19" s="10"/>
      <c r="W19" s="10">
        <f t="shared" si="2"/>
        <v>0</v>
      </c>
      <c r="X19" s="10">
        <f t="shared" si="3"/>
        <v>200</v>
      </c>
      <c r="Y19" s="16" t="s">
        <v>54</v>
      </c>
      <c r="Z19" s="17" t="s">
        <v>34</v>
      </c>
      <c r="AA19" s="17" t="s">
        <v>34</v>
      </c>
      <c r="AB19" s="17" t="s">
        <v>54</v>
      </c>
      <c r="AC19" s="17" t="s">
        <v>99</v>
      </c>
      <c r="AD19" s="17" t="s">
        <v>100</v>
      </c>
      <c r="AE19" s="17" t="s">
        <v>101</v>
      </c>
      <c r="AF19" s="17" t="s">
        <v>102</v>
      </c>
      <c r="AG19" s="17" t="s">
        <v>98</v>
      </c>
      <c r="AH19" s="24" t="s">
        <v>102</v>
      </c>
      <c r="AI19" s="11"/>
    </row>
    <row r="20" ht="11.25" customHeight="1" spans="1:35">
      <c r="A20" s="8"/>
      <c r="B20" s="8"/>
      <c r="C20" s="8"/>
      <c r="D20" s="8"/>
      <c r="E20" s="8"/>
      <c r="F20" s="8"/>
      <c r="G20" s="8"/>
      <c r="H20" s="8"/>
      <c r="I20" s="8">
        <f>SUM(I9:I19)</f>
        <v>440</v>
      </c>
      <c r="J20" s="8"/>
      <c r="K20" s="8">
        <f>SUM(K9:K19)</f>
        <v>97</v>
      </c>
      <c r="L20" s="8"/>
      <c r="M20" s="8">
        <f>SUM(M9:M19)</f>
        <v>3880</v>
      </c>
      <c r="N20" s="8"/>
      <c r="O20" s="8"/>
      <c r="P20" s="8"/>
      <c r="Q20" s="8"/>
      <c r="R20" s="8">
        <f>SUM(R9:R19)</f>
        <v>0</v>
      </c>
      <c r="S20" s="8"/>
      <c r="T20" s="8"/>
      <c r="U20" s="8"/>
      <c r="V20" s="8"/>
      <c r="W20" s="8">
        <f>SUM(W9:W19)</f>
        <v>0</v>
      </c>
      <c r="X20" s="8">
        <f>SUM(X9:X19)</f>
        <v>3880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4"/>
    </row>
  </sheetData>
  <mergeCells count="34">
    <mergeCell ref="A1:X1"/>
    <mergeCell ref="B3:K3"/>
    <mergeCell ref="I4:W4"/>
    <mergeCell ref="I5:M5"/>
    <mergeCell ref="N5:R5"/>
    <mergeCell ref="S5:W5"/>
    <mergeCell ref="I6:J6"/>
    <mergeCell ref="K6:L6"/>
    <mergeCell ref="N6:O6"/>
    <mergeCell ref="P6:Q6"/>
    <mergeCell ref="S6:T6"/>
    <mergeCell ref="U6:V6"/>
    <mergeCell ref="A4:A7"/>
    <mergeCell ref="B4:B7"/>
    <mergeCell ref="C4:C7"/>
    <mergeCell ref="D4:D7"/>
    <mergeCell ref="E4:E7"/>
    <mergeCell ref="F4:F7"/>
    <mergeCell ref="G4:G7"/>
    <mergeCell ref="H4:H7"/>
    <mergeCell ref="M6:M7"/>
    <mergeCell ref="R6:R7"/>
    <mergeCell ref="W6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</mergeCells>
  <pageMargins left="0.56655118" right="0.56655118" top="0.56655118" bottom="0.56655118" header="0.3" footer="0.3"/>
  <pageSetup paperSize="8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2022-11-19T02:03:51Z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6482BB1CAA9F43E19054005FBADC07A7</vt:lpwstr>
  </property>
  <property fmtid="{D5CDD505-2E9C-101B-9397-08002B2CF9AE}" pid="3" name="KSOProductBuildVer">
    <vt:lpwstr>2052-11.1.0.12763</vt:lpwstr>
  </property>
</Properties>
</file>