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Sheet" sheetId="1" r:id="rId1"/>
  </sheets>
  <definedNames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<sst xmlns="http://schemas.openxmlformats.org/spreadsheetml/2006/main" count="395" uniqueCount="216">
  <si>
    <t>退耕还林补贴现金补助清册</t>
  </si>
  <si>
    <t>行政区划：</t>
  </si>
  <si>
    <t xml:space="preserve">  白音他拉苏木.包头村.南保国图组</t>
  </si>
  <si>
    <t>序号</t>
  </si>
  <si>
    <t>农牧户编码</t>
  </si>
  <si>
    <t>户主姓名</t>
  </si>
  <si>
    <t>退耕还林农户姓名</t>
  </si>
  <si>
    <t>与户主关系</t>
  </si>
  <si>
    <t>退耕还林合同编号</t>
  </si>
  <si>
    <t>验收证号</t>
  </si>
  <si>
    <t>退耕还林(草)证号</t>
  </si>
  <si>
    <t>现金补助</t>
  </si>
  <si>
    <t>补助总金额</t>
  </si>
  <si>
    <t>合计金额</t>
  </si>
  <si>
    <t>还草补助金额</t>
  </si>
  <si>
    <t>经济林补助金额</t>
  </si>
  <si>
    <t>生态林补助金额</t>
  </si>
  <si>
    <t>清册明细ID</t>
  </si>
  <si>
    <t>户ID</t>
  </si>
  <si>
    <t>人员ID</t>
  </si>
  <si>
    <t>身份证号</t>
  </si>
  <si>
    <t>人员姓名</t>
  </si>
  <si>
    <t>户主身份证号</t>
  </si>
  <si>
    <t>生态林</t>
  </si>
  <si>
    <t>经济林</t>
  </si>
  <si>
    <t>还草</t>
  </si>
  <si>
    <t>补助标准</t>
  </si>
  <si>
    <t>补助面积</t>
  </si>
  <si>
    <t>补助金额</t>
  </si>
  <si>
    <t>合格</t>
  </si>
  <si>
    <t>不合格</t>
  </si>
  <si>
    <t>1505251020010001</t>
  </si>
  <si>
    <t>陈财音勿其力图</t>
  </si>
  <si>
    <t>400</t>
  </si>
  <si>
    <t>0</t>
  </si>
  <si>
    <t>69639ec68e03411c87defb5b55918daf</t>
  </si>
  <si>
    <t>531212dfe05811dd9dffcf18f4200bc4_0</t>
  </si>
  <si>
    <t>531212e0e05811dd9dffcf18f4200bc4</t>
  </si>
  <si>
    <t>152326197505254273</t>
  </si>
  <si>
    <t>1505251020010002</t>
  </si>
  <si>
    <t>席姑娘</t>
  </si>
  <si>
    <t>480</t>
  </si>
  <si>
    <t>ab877956002644f1a57aabbf34631289</t>
  </si>
  <si>
    <t>e20adfd9e05811dd9dffcf18f4200bc4_0</t>
  </si>
  <si>
    <t>0f4c42f1e05911dd9dffcf18f4200bc4</t>
  </si>
  <si>
    <t>152326196603244285</t>
  </si>
  <si>
    <t>1505251020010003</t>
  </si>
  <si>
    <t>胡孟乌力吉</t>
  </si>
  <si>
    <t>560</t>
  </si>
  <si>
    <t>1504ac9a120c4b82b51a3be57faa560b</t>
  </si>
  <si>
    <t>4fa22467e05911dd9dffcf18f4200bc4_0</t>
  </si>
  <si>
    <t>4fa22468e05911dd9dffcf18f4200bc4</t>
  </si>
  <si>
    <t>152326196209134272</t>
  </si>
  <si>
    <t>1505251020010004</t>
  </si>
  <si>
    <t>李喜明</t>
  </si>
  <si>
    <t>4dbd6239638a46e1b27f994fd9a4c6f9</t>
  </si>
  <si>
    <t>bf74b22be05911dd9dffcf18f4200bc4_0</t>
  </si>
  <si>
    <t>bf74b22ce05911dd9dffcf18f4200bc4</t>
  </si>
  <si>
    <t>15232619741127429X</t>
  </si>
  <si>
    <t>1505251020010005</t>
  </si>
  <si>
    <t>陈敖特根沙</t>
  </si>
  <si>
    <t>800</t>
  </si>
  <si>
    <t>ea2b9024570f4113a2364ea6e91f1f61</t>
  </si>
  <si>
    <t>238d8b93e05a11dd9dffcf18f4200bc4_0</t>
  </si>
  <si>
    <t>238d8b94e05a11dd9dffcf18f4200bc4</t>
  </si>
  <si>
    <t>152326194503204279</t>
  </si>
  <si>
    <t>1505251020010006</t>
  </si>
  <si>
    <t>陈阿力旦沙</t>
  </si>
  <si>
    <t>d5e0bb60535f4ad1a9281c62258147de</t>
  </si>
  <si>
    <t>c15192f9e05a11dd9dffcf18f4200bc4_0</t>
  </si>
  <si>
    <t>c15192fae05a11dd9dffcf18f4200bc4</t>
  </si>
  <si>
    <t>152326193502184275</t>
  </si>
  <si>
    <t>1505251020010008</t>
  </si>
  <si>
    <t>陈布合温都苏</t>
  </si>
  <si>
    <t>720</t>
  </si>
  <si>
    <t>0184131aa4494192a90a76c2d880200a</t>
  </si>
  <si>
    <t>b9e91a41e05b11dd9dffcf18f4200bc4_0</t>
  </si>
  <si>
    <t>b9e91a42e05b11dd9dffcf18f4200bc4</t>
  </si>
  <si>
    <t>15232619700210429X</t>
  </si>
  <si>
    <t>1505251020010009</t>
  </si>
  <si>
    <t>尹舍冷</t>
  </si>
  <si>
    <t>53e80c044cbc49c588a98c9e0f985678</t>
  </si>
  <si>
    <t>20256edee05c11dd9dffcf18f4200bc4_0</t>
  </si>
  <si>
    <t>20256edfe05c11dd9dffcf18f4200bc4</t>
  </si>
  <si>
    <t>152326194608184278</t>
  </si>
  <si>
    <t>1505251020010010</t>
  </si>
  <si>
    <t>尹勿力吉</t>
  </si>
  <si>
    <t>96d721ef48744ab190ebf3357e134e72</t>
  </si>
  <si>
    <t>c760b6d1e05c11dd9dffcf18f4200bc4_0</t>
  </si>
  <si>
    <t>c760b6d2e05c11dd9dffcf18f4200bc4</t>
  </si>
  <si>
    <t>152326197205154297</t>
  </si>
  <si>
    <t>1505251020010011</t>
  </si>
  <si>
    <t>陈图门白乙拉</t>
  </si>
  <si>
    <t>2e681298f592424b83edc12a1e45889a</t>
  </si>
  <si>
    <t>4cd4131de05d11dd9dffcf18f4200bc4_0</t>
  </si>
  <si>
    <t>4cd4131ee05d11dd9dffcf18f4200bc4</t>
  </si>
  <si>
    <t>152326196211224277</t>
  </si>
  <si>
    <t>1505251020010012</t>
  </si>
  <si>
    <t>宝道图格</t>
  </si>
  <si>
    <t>562e71021ead40e2a0686b2a5527077d</t>
  </si>
  <si>
    <t>2899419fe05f11dd9dffcf18f4200bc4_0</t>
  </si>
  <si>
    <t>289941a0e05f11dd9dffcf18f4200bc4</t>
  </si>
  <si>
    <t>152326198606014273</t>
  </si>
  <si>
    <t>1505251020010013</t>
  </si>
  <si>
    <t>宝布合敖斯</t>
  </si>
  <si>
    <t>117b3f75ebad467a8b4bad0a87578b21</t>
  </si>
  <si>
    <t>ce9f1605e05f11dd9dffcf18f4200bc4_0</t>
  </si>
  <si>
    <t>ce9f1606e05f11dd9dffcf18f4200bc4</t>
  </si>
  <si>
    <t>152326194208164278</t>
  </si>
  <si>
    <t>1505251020010014</t>
  </si>
  <si>
    <t>李金香</t>
  </si>
  <si>
    <t>3c45d6bcf9484fa4818240cd27b13ce2</t>
  </si>
  <si>
    <t>5736e3d0e06011dd9dffcf18f4200bc4_0</t>
  </si>
  <si>
    <t>88ac2c5de06011dd9dffcf18f4200bc4</t>
  </si>
  <si>
    <t>152326196611067362</t>
  </si>
  <si>
    <t>1505251020010015</t>
  </si>
  <si>
    <t>宝哈达</t>
  </si>
  <si>
    <t>3c8a78826409490ea103ff85ea5f0a0c</t>
  </si>
  <si>
    <t>c46a3648e06011dd9dffcf18f4200bc4_0</t>
  </si>
  <si>
    <t>ea71ee11e06011dd9dffcf18f4200bc4</t>
  </si>
  <si>
    <t>152326197302074272</t>
  </si>
  <si>
    <t>1505251020010016</t>
  </si>
  <si>
    <t>李铁利</t>
  </si>
  <si>
    <t>a5da3187b5bc4a979630cf5322de5d54</t>
  </si>
  <si>
    <t>2342260de06111dd9dffcf18f4200bc4_0</t>
  </si>
  <si>
    <t>2342260ee06111dd9dffcf18f4200bc4</t>
  </si>
  <si>
    <t>152326197002124274</t>
  </si>
  <si>
    <t>1505251020010017</t>
  </si>
  <si>
    <t>白财音白乙拉</t>
  </si>
  <si>
    <t>1040</t>
  </si>
  <si>
    <t>12cd6b8a7e5f48478b76cd28198c9150</t>
  </si>
  <si>
    <t>98dd43a7e06111dd9dffcf18f4200bc4_0</t>
  </si>
  <si>
    <t>98dd43a8e06111dd9dffcf18f4200bc4</t>
  </si>
  <si>
    <t>152326197610224279</t>
  </si>
  <si>
    <t>1505251020010018</t>
  </si>
  <si>
    <t>白勿恩扎力根</t>
  </si>
  <si>
    <t>4c9823248f494ee3a59249512829e41b</t>
  </si>
  <si>
    <t>2566708be06211dd9dffcf18f4200bc4_0</t>
  </si>
  <si>
    <t>2566708ce06211dd9dffcf18f4200bc4</t>
  </si>
  <si>
    <t>152326196210014278</t>
  </si>
  <si>
    <t>1505251020010019</t>
  </si>
  <si>
    <t>宝宗迪</t>
  </si>
  <si>
    <t>1200</t>
  </si>
  <si>
    <t>800c4c7154624522b6522c708566bed4</t>
  </si>
  <si>
    <t>9d67b8bfe06211dd9dffcf18f4200bc4_0</t>
  </si>
  <si>
    <t>9d67b8c0e06211dd9dffcf18f4200bc4</t>
  </si>
  <si>
    <t>152326197408104273</t>
  </si>
  <si>
    <t>1505251020010020</t>
  </si>
  <si>
    <t>宝彩音扎力根</t>
  </si>
  <si>
    <t>06d63d37eda94c938945a2e0e8e44395</t>
  </si>
  <si>
    <t>676cd5b2e06411dd9dffcf18f4200bc4_0</t>
  </si>
  <si>
    <t>676cd5b3e06411dd9dffcf18f4200bc4</t>
  </si>
  <si>
    <t>152326196901164312</t>
  </si>
  <si>
    <t>1505251020010021</t>
  </si>
  <si>
    <t>白图门扎力根</t>
  </si>
  <si>
    <t>19e28461da1e40349603eba86bc08194</t>
  </si>
  <si>
    <t>e5b4dec1e06411dd9dffcf18f4200bc4_0</t>
  </si>
  <si>
    <t>e5b4dec2e06411dd9dffcf18f4200bc4</t>
  </si>
  <si>
    <t>152326197202154291</t>
  </si>
  <si>
    <t>1505251020010022</t>
  </si>
  <si>
    <t>李胡古吉乐图</t>
  </si>
  <si>
    <t>880</t>
  </si>
  <si>
    <t>2df00d442df94ad09ead4f9fdba689e1</t>
  </si>
  <si>
    <t>b4072a86e06511dd9dffcf18f4200bc4_0</t>
  </si>
  <si>
    <t>2034a629e06611dd9dffcf18f4200bc4</t>
  </si>
  <si>
    <t>152326197708244278</t>
  </si>
  <si>
    <t>1505251020010024</t>
  </si>
  <si>
    <t>宝金花</t>
  </si>
  <si>
    <t>960</t>
  </si>
  <si>
    <t>6a7866bcdd5145e6bcb8cae45ef02f41</t>
  </si>
  <si>
    <t>e956d1f7e06611dd9dffcf18f4200bc4_0</t>
  </si>
  <si>
    <t>18683a6fe06711dd9dffcf18f4200bc4</t>
  </si>
  <si>
    <t>152326194908244287</t>
  </si>
  <si>
    <t>1505251020010026</t>
  </si>
  <si>
    <t>白桑达</t>
  </si>
  <si>
    <t>32d08b84cfbd4e5aa833741c5ab97a20</t>
  </si>
  <si>
    <t>bb472d18e06711dd9dffcf18f4200bc4_0</t>
  </si>
  <si>
    <t>bb472d19e06711dd9dffcf18f4200bc4</t>
  </si>
  <si>
    <t>152326195401274270</t>
  </si>
  <si>
    <t>1505251020010027</t>
  </si>
  <si>
    <t>谢巴他尔</t>
  </si>
  <si>
    <t>a973b28464f34a6ba9e17b80d1044843</t>
  </si>
  <si>
    <t>464c5163e06811dd9dffcf18f4200bc4_0</t>
  </si>
  <si>
    <t>464c5164e06811dd9dffcf18f4200bc4</t>
  </si>
  <si>
    <t>152326195901104278</t>
  </si>
  <si>
    <t>1505251020010028</t>
  </si>
  <si>
    <t>陈宝老尔</t>
  </si>
  <si>
    <t>1cb02abc0d71451b96e31939fb4118f6</t>
  </si>
  <si>
    <t>d38322b5e06811dd9dffcf18f4200bc4_0</t>
  </si>
  <si>
    <t>d38322b6e06811dd9dffcf18f4200bc4</t>
  </si>
  <si>
    <t>152326195709024278</t>
  </si>
  <si>
    <t>1505251020010029</t>
  </si>
  <si>
    <t>陈铁柱</t>
  </si>
  <si>
    <t>ea5a739fab394d059bcf1862aaba4c96</t>
  </si>
  <si>
    <t>46c8ded3e06911dd9dffcf18f4200bc4_0</t>
  </si>
  <si>
    <t>46c8ded4e06911dd9dffcf18f4200bc4</t>
  </si>
  <si>
    <t>152326196812084310</t>
  </si>
  <si>
    <t>1505251020010030</t>
  </si>
  <si>
    <t>宝美荣</t>
  </si>
  <si>
    <t>1440</t>
  </si>
  <si>
    <t>17bd120f31bd4ba5a49c8dd4bfec5fe3</t>
  </si>
  <si>
    <t>e90f61d9e06911dd9dffcf18f4200bc4_0</t>
  </si>
  <si>
    <t>8c57d2ede08911dd9dffcf18f4200bc4</t>
  </si>
  <si>
    <t>152326197012114280</t>
  </si>
  <si>
    <t>1505251020010031</t>
  </si>
  <si>
    <t>白银</t>
  </si>
  <si>
    <t>56fe12b505754e59aca71e39731cd5e6</t>
  </si>
  <si>
    <t>7adbc056e06a11dd9dffcf18f4200bc4_0</t>
  </si>
  <si>
    <t>7adbc057e06a11dd9dffcf18f4200bc4</t>
  </si>
  <si>
    <t>152326194409244274</t>
  </si>
  <si>
    <t>1505251020010035</t>
  </si>
  <si>
    <t>白桩子</t>
  </si>
  <si>
    <t>8114cf14a56447f68cae757ebb4c892f</t>
  </si>
  <si>
    <t>da68d4bde08811dd9dffcf18f4200bc4_0</t>
  </si>
  <si>
    <t>da68d4bee08811dd9dffcf18f4200bc4</t>
  </si>
  <si>
    <t>152326197005254314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</si>
</sst>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</numFmts>
  <fonts count="22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/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21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24" applyNumberFormat="0" applyAlignment="0" applyProtection="0">
      <alignment vertical="center"/>
    </xf>
    <xf numFmtId="0" fontId="16" fillId="11" borderId="20" applyNumberFormat="0" applyAlignment="0" applyProtection="0">
      <alignment vertical="center"/>
    </xf>
    <xf numFmtId="0" fontId="17" fillId="12" borderId="25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38"/>
  <sheetViews>
    <sheetView tabSelected="1" workbookViewId="0">
      <pane xSplit="4" ySplit="8" topLeftCell="E9" activePane="bottomRight" state="frozen"/>
      <selection/>
      <selection pane="topRight"/>
      <selection pane="bottomLeft"/>
      <selection pane="bottomRight" activeCell="AL10" sqref="AL10"/>
    </sheetView>
  </sheetViews>
  <sheetFormatPr defaultColWidth="9" defaultRowHeight="13.5"/>
  <cols>
    <col min="1" max="1" width="10.625" style="1" customWidth="1"/>
    <col min="2" max="2" width="16.5" style="1" customWidth="1"/>
    <col min="3" max="3" width="12.875" style="1" customWidth="1"/>
    <col min="4" max="4" width="8" style="1" hidden="1" customWidth="1"/>
    <col min="5" max="5" width="4.5" style="1" hidden="1" customWidth="1"/>
    <col min="6" max="6" width="7.625" style="1" hidden="1" customWidth="1"/>
    <col min="7" max="7" width="6.5" style="1" hidden="1" customWidth="1"/>
    <col min="8" max="8" width="8.125" style="1" hidden="1" customWidth="1"/>
    <col min="9" max="9" width="9.875" style="1" customWidth="1"/>
    <col min="10" max="12" width="7.5" style="1" customWidth="1"/>
    <col min="13" max="13" width="8.625" style="1" customWidth="1"/>
    <col min="14" max="22" width="7.5" style="1" hidden="1" customWidth="1"/>
    <col min="23" max="23" width="7.25" style="1" hidden="1" customWidth="1"/>
    <col min="24" max="24" width="11.75" style="1" customWidth="1"/>
    <col min="25" max="34" width="9" style="1" hidden="1" customWidth="1"/>
    <col min="35" max="35" width="1.875" style="1" customWidth="1"/>
    <col min="36" max="16384" width="9" style="1"/>
  </cols>
  <sheetData>
    <row r="1" ht="24.75" customHeight="1" spans="1:3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11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</row>
    <row r="2" ht="7.5" customHeight="1" spans="1:3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ht="19.5" customHeight="1" spans="1:35">
      <c r="A3" s="5" t="s">
        <v>1</v>
      </c>
      <c r="B3" s="5" t="s">
        <v>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4"/>
    </row>
    <row r="4" ht="17.25" customHeight="1" spans="1:35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 t="s">
        <v>12</v>
      </c>
      <c r="Y4" s="13" t="s">
        <v>13</v>
      </c>
      <c r="Z4" s="14" t="s">
        <v>14</v>
      </c>
      <c r="AA4" s="14" t="s">
        <v>15</v>
      </c>
      <c r="AB4" s="14" t="s">
        <v>16</v>
      </c>
      <c r="AC4" s="14" t="s">
        <v>17</v>
      </c>
      <c r="AD4" s="14" t="s">
        <v>18</v>
      </c>
      <c r="AE4" s="14" t="s">
        <v>19</v>
      </c>
      <c r="AF4" s="14" t="s">
        <v>20</v>
      </c>
      <c r="AG4" s="14" t="s">
        <v>21</v>
      </c>
      <c r="AH4" s="19" t="s">
        <v>22</v>
      </c>
      <c r="AI4" s="11"/>
    </row>
    <row r="5" ht="18" customHeight="1" spans="1:35">
      <c r="A5" s="6"/>
      <c r="B5" s="6"/>
      <c r="C5" s="6"/>
      <c r="D5" s="6"/>
      <c r="E5" s="6"/>
      <c r="F5" s="6"/>
      <c r="G5" s="6"/>
      <c r="H5" s="6"/>
      <c r="I5" s="6" t="s">
        <v>23</v>
      </c>
      <c r="J5" s="6"/>
      <c r="K5" s="6"/>
      <c r="L5" s="6"/>
      <c r="M5" s="6"/>
      <c r="N5" s="6" t="s">
        <v>24</v>
      </c>
      <c r="O5" s="6"/>
      <c r="P5" s="6"/>
      <c r="Q5" s="6"/>
      <c r="R5" s="6"/>
      <c r="S5" s="6" t="s">
        <v>25</v>
      </c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20"/>
      <c r="AH5" s="21"/>
      <c r="AI5" s="11"/>
    </row>
    <row r="6" ht="18" customHeight="1" spans="1:35">
      <c r="A6" s="6"/>
      <c r="B6" s="6"/>
      <c r="C6" s="6"/>
      <c r="D6" s="6"/>
      <c r="E6" s="6"/>
      <c r="F6" s="6"/>
      <c r="G6" s="6"/>
      <c r="H6" s="6"/>
      <c r="I6" s="6" t="s">
        <v>26</v>
      </c>
      <c r="J6" s="6"/>
      <c r="K6" s="6" t="s">
        <v>27</v>
      </c>
      <c r="L6" s="6"/>
      <c r="M6" s="6" t="s">
        <v>28</v>
      </c>
      <c r="N6" s="6" t="s">
        <v>26</v>
      </c>
      <c r="O6" s="6"/>
      <c r="P6" s="6" t="s">
        <v>27</v>
      </c>
      <c r="Q6" s="6"/>
      <c r="R6" s="6" t="s">
        <v>28</v>
      </c>
      <c r="S6" s="6" t="s">
        <v>26</v>
      </c>
      <c r="T6" s="6"/>
      <c r="U6" s="6" t="s">
        <v>27</v>
      </c>
      <c r="V6" s="6"/>
      <c r="W6" s="6" t="s">
        <v>28</v>
      </c>
      <c r="X6" s="6"/>
      <c r="Y6" s="6"/>
      <c r="Z6" s="6"/>
      <c r="AA6" s="6"/>
      <c r="AB6" s="6"/>
      <c r="AC6" s="6"/>
      <c r="AD6" s="6"/>
      <c r="AE6" s="6"/>
      <c r="AF6" s="6"/>
      <c r="AG6" s="20"/>
      <c r="AH6" s="21"/>
      <c r="AI6" s="11"/>
    </row>
    <row r="7" ht="18" customHeight="1" spans="1:35">
      <c r="A7" s="6"/>
      <c r="B7" s="6"/>
      <c r="C7" s="6"/>
      <c r="D7" s="6"/>
      <c r="E7" s="6"/>
      <c r="F7" s="6"/>
      <c r="G7" s="6"/>
      <c r="H7" s="6"/>
      <c r="I7" s="6" t="s">
        <v>29</v>
      </c>
      <c r="J7" s="6" t="s">
        <v>30</v>
      </c>
      <c r="K7" s="6" t="s">
        <v>29</v>
      </c>
      <c r="L7" s="6" t="s">
        <v>30</v>
      </c>
      <c r="M7" s="6"/>
      <c r="N7" s="6" t="s">
        <v>29</v>
      </c>
      <c r="O7" s="6" t="s">
        <v>30</v>
      </c>
      <c r="P7" s="6" t="s">
        <v>29</v>
      </c>
      <c r="Q7" s="6" t="s">
        <v>30</v>
      </c>
      <c r="R7" s="6"/>
      <c r="S7" s="6" t="s">
        <v>29</v>
      </c>
      <c r="T7" s="6" t="s">
        <v>30</v>
      </c>
      <c r="U7" s="6" t="s">
        <v>29</v>
      </c>
      <c r="V7" s="6" t="s">
        <v>30</v>
      </c>
      <c r="W7" s="6"/>
      <c r="X7" s="6"/>
      <c r="Y7" s="15"/>
      <c r="Z7" s="15"/>
      <c r="AA7" s="15"/>
      <c r="AB7" s="15"/>
      <c r="AC7" s="15"/>
      <c r="AD7" s="15"/>
      <c r="AE7" s="15"/>
      <c r="AF7" s="15"/>
      <c r="AG7" s="22"/>
      <c r="AH7" s="23"/>
      <c r="AI7" s="11"/>
    </row>
    <row r="8" hidden="1" customHeight="1" spans="1:35">
      <c r="A8" s="7"/>
      <c r="B8" s="6"/>
      <c r="C8" s="6"/>
      <c r="D8" s="6"/>
      <c r="E8" s="6"/>
      <c r="F8" s="6"/>
      <c r="G8" s="6"/>
      <c r="H8" s="6"/>
      <c r="I8" s="9"/>
      <c r="J8" s="9"/>
      <c r="K8" s="10"/>
      <c r="L8" s="10"/>
      <c r="M8" s="10"/>
      <c r="N8" s="9"/>
      <c r="O8" s="9"/>
      <c r="P8" s="10"/>
      <c r="Q8" s="10"/>
      <c r="R8" s="10"/>
      <c r="S8" s="9"/>
      <c r="T8" s="9"/>
      <c r="U8" s="10"/>
      <c r="V8" s="10"/>
      <c r="W8" s="10"/>
      <c r="X8" s="10"/>
      <c r="Y8" s="16"/>
      <c r="Z8" s="17"/>
      <c r="AA8" s="17"/>
      <c r="AB8" s="17"/>
      <c r="AC8" s="17"/>
      <c r="AD8" s="17"/>
      <c r="AE8" s="17"/>
      <c r="AF8" s="17"/>
      <c r="AG8" s="17"/>
      <c r="AH8" s="24"/>
      <c r="AI8" s="11"/>
    </row>
    <row r="9" ht="18" customHeight="1" spans="1:35">
      <c r="A9" s="7">
        <v>1</v>
      </c>
      <c r="B9" s="6" t="s">
        <v>31</v>
      </c>
      <c r="C9" s="6" t="s">
        <v>32</v>
      </c>
      <c r="D9" s="6"/>
      <c r="E9" s="6"/>
      <c r="F9" s="6"/>
      <c r="G9" s="6"/>
      <c r="H9" s="6"/>
      <c r="I9" s="9">
        <v>80</v>
      </c>
      <c r="J9" s="9"/>
      <c r="K9" s="10">
        <v>5</v>
      </c>
      <c r="L9" s="10"/>
      <c r="M9" s="10">
        <f t="shared" ref="M9:M37" si="0">ROUND((ROUND(I9,4)*ROUND(K9,2)),2)+ROUND((ROUND(J9,4)*ROUND(L9,2)),2)</f>
        <v>400</v>
      </c>
      <c r="N9" s="9"/>
      <c r="O9" s="9"/>
      <c r="P9" s="10"/>
      <c r="Q9" s="10"/>
      <c r="R9" s="10">
        <f t="shared" ref="R9:R37" si="1">ROUND((ROUND(N9,4)*ROUND(P9,2)),2)+ROUND((ROUND(O9,4)*ROUND(Q9,2)),2)</f>
        <v>0</v>
      </c>
      <c r="S9" s="9"/>
      <c r="T9" s="9"/>
      <c r="U9" s="10"/>
      <c r="V9" s="10"/>
      <c r="W9" s="10">
        <f t="shared" ref="W9:W37" si="2">ROUND((ROUND(S9,4)*ROUND(U9,2)),2)+ROUND((ROUND(T9,4)*ROUND(V9,2)),2)</f>
        <v>0</v>
      </c>
      <c r="X9" s="10">
        <f t="shared" ref="X9:X37" si="3">ROUND((ROUND(I9,4)*ROUND(K9,2)),2)+ROUND((ROUND(J9,4)*ROUND(L9,2)),2)+ROUND((ROUND(N9,4)*ROUND(P9,2)),2)+ROUND((ROUND(O9,4)*ROUND(Q9,2)),2)+ROUND((ROUND(S9,4)*ROUND(U9,2)),2)+ROUND((ROUND(T9,4)*ROUND(V9,2)),2)</f>
        <v>400</v>
      </c>
      <c r="Y9" s="16" t="s">
        <v>33</v>
      </c>
      <c r="Z9" s="17" t="s">
        <v>34</v>
      </c>
      <c r="AA9" s="17" t="s">
        <v>34</v>
      </c>
      <c r="AB9" s="17" t="s">
        <v>33</v>
      </c>
      <c r="AC9" s="17" t="s">
        <v>35</v>
      </c>
      <c r="AD9" s="17" t="s">
        <v>36</v>
      </c>
      <c r="AE9" s="17" t="s">
        <v>37</v>
      </c>
      <c r="AF9" s="17" t="s">
        <v>38</v>
      </c>
      <c r="AG9" s="17" t="s">
        <v>32</v>
      </c>
      <c r="AH9" s="24" t="s">
        <v>38</v>
      </c>
      <c r="AI9" s="11"/>
    </row>
    <row r="10" ht="18" customHeight="1" spans="1:35">
      <c r="A10" s="7">
        <v>2</v>
      </c>
      <c r="B10" s="6" t="s">
        <v>39</v>
      </c>
      <c r="C10" s="6" t="s">
        <v>40</v>
      </c>
      <c r="D10" s="6"/>
      <c r="E10" s="6"/>
      <c r="F10" s="6"/>
      <c r="G10" s="6"/>
      <c r="H10" s="6"/>
      <c r="I10" s="9">
        <v>80</v>
      </c>
      <c r="J10" s="9"/>
      <c r="K10" s="10">
        <v>6</v>
      </c>
      <c r="L10" s="10"/>
      <c r="M10" s="10">
        <f t="shared" si="0"/>
        <v>480</v>
      </c>
      <c r="N10" s="9"/>
      <c r="O10" s="9"/>
      <c r="P10" s="10"/>
      <c r="Q10" s="10"/>
      <c r="R10" s="10">
        <f t="shared" si="1"/>
        <v>0</v>
      </c>
      <c r="S10" s="9"/>
      <c r="T10" s="9"/>
      <c r="U10" s="10"/>
      <c r="V10" s="10"/>
      <c r="W10" s="10">
        <f t="shared" si="2"/>
        <v>0</v>
      </c>
      <c r="X10" s="10">
        <f t="shared" si="3"/>
        <v>480</v>
      </c>
      <c r="Y10" s="16" t="s">
        <v>41</v>
      </c>
      <c r="Z10" s="17" t="s">
        <v>34</v>
      </c>
      <c r="AA10" s="17" t="s">
        <v>34</v>
      </c>
      <c r="AB10" s="17" t="s">
        <v>41</v>
      </c>
      <c r="AC10" s="17" t="s">
        <v>42</v>
      </c>
      <c r="AD10" s="17" t="s">
        <v>43</v>
      </c>
      <c r="AE10" s="17" t="s">
        <v>44</v>
      </c>
      <c r="AF10" s="17" t="s">
        <v>45</v>
      </c>
      <c r="AG10" s="17" t="s">
        <v>40</v>
      </c>
      <c r="AH10" s="24" t="s">
        <v>45</v>
      </c>
      <c r="AI10" s="11"/>
    </row>
    <row r="11" ht="18" customHeight="1" spans="1:35">
      <c r="A11" s="7">
        <v>3</v>
      </c>
      <c r="B11" s="6" t="s">
        <v>46</v>
      </c>
      <c r="C11" s="6" t="s">
        <v>47</v>
      </c>
      <c r="D11" s="6"/>
      <c r="E11" s="6"/>
      <c r="F11" s="6"/>
      <c r="G11" s="6"/>
      <c r="H11" s="6"/>
      <c r="I11" s="9">
        <v>80</v>
      </c>
      <c r="J11" s="9"/>
      <c r="K11" s="10">
        <v>7</v>
      </c>
      <c r="L11" s="10"/>
      <c r="M11" s="10">
        <f t="shared" si="0"/>
        <v>560</v>
      </c>
      <c r="N11" s="9"/>
      <c r="O11" s="9"/>
      <c r="P11" s="10"/>
      <c r="Q11" s="10"/>
      <c r="R11" s="10">
        <f t="shared" si="1"/>
        <v>0</v>
      </c>
      <c r="S11" s="9"/>
      <c r="T11" s="9"/>
      <c r="U11" s="10"/>
      <c r="V11" s="10"/>
      <c r="W11" s="10">
        <f t="shared" si="2"/>
        <v>0</v>
      </c>
      <c r="X11" s="10">
        <f t="shared" si="3"/>
        <v>560</v>
      </c>
      <c r="Y11" s="16" t="s">
        <v>48</v>
      </c>
      <c r="Z11" s="17" t="s">
        <v>34</v>
      </c>
      <c r="AA11" s="17" t="s">
        <v>34</v>
      </c>
      <c r="AB11" s="17" t="s">
        <v>48</v>
      </c>
      <c r="AC11" s="17" t="s">
        <v>49</v>
      </c>
      <c r="AD11" s="17" t="s">
        <v>50</v>
      </c>
      <c r="AE11" s="17" t="s">
        <v>51</v>
      </c>
      <c r="AF11" s="17" t="s">
        <v>52</v>
      </c>
      <c r="AG11" s="17" t="s">
        <v>47</v>
      </c>
      <c r="AH11" s="24" t="s">
        <v>52</v>
      </c>
      <c r="AI11" s="11"/>
    </row>
    <row r="12" ht="18" customHeight="1" spans="1:35">
      <c r="A12" s="7">
        <v>4</v>
      </c>
      <c r="B12" s="6" t="s">
        <v>53</v>
      </c>
      <c r="C12" s="6" t="s">
        <v>54</v>
      </c>
      <c r="D12" s="6"/>
      <c r="E12" s="6"/>
      <c r="F12" s="6"/>
      <c r="G12" s="6"/>
      <c r="H12" s="6"/>
      <c r="I12" s="9">
        <v>80</v>
      </c>
      <c r="J12" s="9"/>
      <c r="K12" s="10">
        <v>5</v>
      </c>
      <c r="L12" s="10"/>
      <c r="M12" s="10">
        <f t="shared" si="0"/>
        <v>400</v>
      </c>
      <c r="N12" s="9"/>
      <c r="O12" s="9"/>
      <c r="P12" s="10"/>
      <c r="Q12" s="10"/>
      <c r="R12" s="10">
        <f t="shared" si="1"/>
        <v>0</v>
      </c>
      <c r="S12" s="9"/>
      <c r="T12" s="9"/>
      <c r="U12" s="10"/>
      <c r="V12" s="10"/>
      <c r="W12" s="10">
        <f t="shared" si="2"/>
        <v>0</v>
      </c>
      <c r="X12" s="10">
        <f t="shared" si="3"/>
        <v>400</v>
      </c>
      <c r="Y12" s="16" t="s">
        <v>33</v>
      </c>
      <c r="Z12" s="17" t="s">
        <v>34</v>
      </c>
      <c r="AA12" s="17" t="s">
        <v>34</v>
      </c>
      <c r="AB12" s="17" t="s">
        <v>33</v>
      </c>
      <c r="AC12" s="17" t="s">
        <v>55</v>
      </c>
      <c r="AD12" s="17" t="s">
        <v>56</v>
      </c>
      <c r="AE12" s="17" t="s">
        <v>57</v>
      </c>
      <c r="AF12" s="17" t="s">
        <v>58</v>
      </c>
      <c r="AG12" s="17" t="s">
        <v>54</v>
      </c>
      <c r="AH12" s="24" t="s">
        <v>58</v>
      </c>
      <c r="AI12" s="11"/>
    </row>
    <row r="13" ht="18" customHeight="1" spans="1:35">
      <c r="A13" s="7">
        <v>5</v>
      </c>
      <c r="B13" s="6" t="s">
        <v>59</v>
      </c>
      <c r="C13" s="6" t="s">
        <v>60</v>
      </c>
      <c r="D13" s="6"/>
      <c r="E13" s="6"/>
      <c r="F13" s="6"/>
      <c r="G13" s="6"/>
      <c r="H13" s="6"/>
      <c r="I13" s="9">
        <v>80</v>
      </c>
      <c r="J13" s="9"/>
      <c r="K13" s="10">
        <v>10</v>
      </c>
      <c r="L13" s="10"/>
      <c r="M13" s="10">
        <f t="shared" si="0"/>
        <v>800</v>
      </c>
      <c r="N13" s="9"/>
      <c r="O13" s="9"/>
      <c r="P13" s="10"/>
      <c r="Q13" s="10"/>
      <c r="R13" s="10">
        <f t="shared" si="1"/>
        <v>0</v>
      </c>
      <c r="S13" s="9"/>
      <c r="T13" s="9"/>
      <c r="U13" s="10"/>
      <c r="V13" s="10"/>
      <c r="W13" s="10">
        <f t="shared" si="2"/>
        <v>0</v>
      </c>
      <c r="X13" s="10">
        <f t="shared" si="3"/>
        <v>800</v>
      </c>
      <c r="Y13" s="16" t="s">
        <v>61</v>
      </c>
      <c r="Z13" s="17" t="s">
        <v>34</v>
      </c>
      <c r="AA13" s="17" t="s">
        <v>34</v>
      </c>
      <c r="AB13" s="17" t="s">
        <v>61</v>
      </c>
      <c r="AC13" s="17" t="s">
        <v>62</v>
      </c>
      <c r="AD13" s="17" t="s">
        <v>63</v>
      </c>
      <c r="AE13" s="17" t="s">
        <v>64</v>
      </c>
      <c r="AF13" s="17" t="s">
        <v>65</v>
      </c>
      <c r="AG13" s="17" t="s">
        <v>60</v>
      </c>
      <c r="AH13" s="24" t="s">
        <v>65</v>
      </c>
      <c r="AI13" s="11"/>
    </row>
    <row r="14" ht="18" customHeight="1" spans="1:35">
      <c r="A14" s="7">
        <v>6</v>
      </c>
      <c r="B14" s="6" t="s">
        <v>66</v>
      </c>
      <c r="C14" s="6" t="s">
        <v>67</v>
      </c>
      <c r="D14" s="6"/>
      <c r="E14" s="6"/>
      <c r="F14" s="6"/>
      <c r="G14" s="6"/>
      <c r="H14" s="6"/>
      <c r="I14" s="9">
        <v>80</v>
      </c>
      <c r="J14" s="9"/>
      <c r="K14" s="10">
        <v>7</v>
      </c>
      <c r="L14" s="10"/>
      <c r="M14" s="10">
        <f t="shared" si="0"/>
        <v>560</v>
      </c>
      <c r="N14" s="9"/>
      <c r="O14" s="9"/>
      <c r="P14" s="10"/>
      <c r="Q14" s="10"/>
      <c r="R14" s="10">
        <f t="shared" si="1"/>
        <v>0</v>
      </c>
      <c r="S14" s="9"/>
      <c r="T14" s="9"/>
      <c r="U14" s="10"/>
      <c r="V14" s="10"/>
      <c r="W14" s="10">
        <f t="shared" si="2"/>
        <v>0</v>
      </c>
      <c r="X14" s="10">
        <f t="shared" si="3"/>
        <v>560</v>
      </c>
      <c r="Y14" s="16" t="s">
        <v>48</v>
      </c>
      <c r="Z14" s="17" t="s">
        <v>34</v>
      </c>
      <c r="AA14" s="17" t="s">
        <v>34</v>
      </c>
      <c r="AB14" s="17" t="s">
        <v>48</v>
      </c>
      <c r="AC14" s="17" t="s">
        <v>68</v>
      </c>
      <c r="AD14" s="17" t="s">
        <v>69</v>
      </c>
      <c r="AE14" s="17" t="s">
        <v>70</v>
      </c>
      <c r="AF14" s="17" t="s">
        <v>71</v>
      </c>
      <c r="AG14" s="17" t="s">
        <v>67</v>
      </c>
      <c r="AH14" s="24" t="s">
        <v>71</v>
      </c>
      <c r="AI14" s="11"/>
    </row>
    <row r="15" ht="18" customHeight="1" spans="1:35">
      <c r="A15" s="7">
        <v>7</v>
      </c>
      <c r="B15" s="6" t="s">
        <v>72</v>
      </c>
      <c r="C15" s="6" t="s">
        <v>73</v>
      </c>
      <c r="D15" s="6"/>
      <c r="E15" s="6"/>
      <c r="F15" s="6"/>
      <c r="G15" s="6"/>
      <c r="H15" s="6"/>
      <c r="I15" s="9">
        <v>80</v>
      </c>
      <c r="J15" s="9"/>
      <c r="K15" s="10">
        <v>9</v>
      </c>
      <c r="L15" s="10"/>
      <c r="M15" s="10">
        <f t="shared" si="0"/>
        <v>720</v>
      </c>
      <c r="N15" s="9"/>
      <c r="O15" s="9"/>
      <c r="P15" s="10"/>
      <c r="Q15" s="10"/>
      <c r="R15" s="10">
        <f t="shared" si="1"/>
        <v>0</v>
      </c>
      <c r="S15" s="9"/>
      <c r="T15" s="9"/>
      <c r="U15" s="10"/>
      <c r="V15" s="10"/>
      <c r="W15" s="10">
        <f t="shared" si="2"/>
        <v>0</v>
      </c>
      <c r="X15" s="10">
        <f t="shared" si="3"/>
        <v>720</v>
      </c>
      <c r="Y15" s="16" t="s">
        <v>74</v>
      </c>
      <c r="Z15" s="17" t="s">
        <v>34</v>
      </c>
      <c r="AA15" s="17" t="s">
        <v>34</v>
      </c>
      <c r="AB15" s="17" t="s">
        <v>74</v>
      </c>
      <c r="AC15" s="17" t="s">
        <v>75</v>
      </c>
      <c r="AD15" s="17" t="s">
        <v>76</v>
      </c>
      <c r="AE15" s="17" t="s">
        <v>77</v>
      </c>
      <c r="AF15" s="17" t="s">
        <v>78</v>
      </c>
      <c r="AG15" s="17" t="s">
        <v>73</v>
      </c>
      <c r="AH15" s="24" t="s">
        <v>78</v>
      </c>
      <c r="AI15" s="11"/>
    </row>
    <row r="16" ht="18" customHeight="1" spans="1:35">
      <c r="A16" s="7">
        <v>8</v>
      </c>
      <c r="B16" s="6" t="s">
        <v>79</v>
      </c>
      <c r="C16" s="6" t="s">
        <v>80</v>
      </c>
      <c r="D16" s="6"/>
      <c r="E16" s="6"/>
      <c r="F16" s="6"/>
      <c r="G16" s="6"/>
      <c r="H16" s="6"/>
      <c r="I16" s="9">
        <v>80</v>
      </c>
      <c r="J16" s="9"/>
      <c r="K16" s="10">
        <v>7</v>
      </c>
      <c r="L16" s="10"/>
      <c r="M16" s="10">
        <f t="shared" si="0"/>
        <v>560</v>
      </c>
      <c r="N16" s="9"/>
      <c r="O16" s="9"/>
      <c r="P16" s="10"/>
      <c r="Q16" s="10"/>
      <c r="R16" s="10">
        <f t="shared" si="1"/>
        <v>0</v>
      </c>
      <c r="S16" s="9"/>
      <c r="T16" s="9"/>
      <c r="U16" s="10"/>
      <c r="V16" s="10"/>
      <c r="W16" s="10">
        <f t="shared" si="2"/>
        <v>0</v>
      </c>
      <c r="X16" s="10">
        <f t="shared" si="3"/>
        <v>560</v>
      </c>
      <c r="Y16" s="16" t="s">
        <v>48</v>
      </c>
      <c r="Z16" s="17" t="s">
        <v>34</v>
      </c>
      <c r="AA16" s="17" t="s">
        <v>34</v>
      </c>
      <c r="AB16" s="17" t="s">
        <v>48</v>
      </c>
      <c r="AC16" s="17" t="s">
        <v>81</v>
      </c>
      <c r="AD16" s="17" t="s">
        <v>82</v>
      </c>
      <c r="AE16" s="17" t="s">
        <v>83</v>
      </c>
      <c r="AF16" s="17" t="s">
        <v>84</v>
      </c>
      <c r="AG16" s="17" t="s">
        <v>80</v>
      </c>
      <c r="AH16" s="24" t="s">
        <v>84</v>
      </c>
      <c r="AI16" s="11"/>
    </row>
    <row r="17" ht="18" customHeight="1" spans="1:35">
      <c r="A17" s="7">
        <v>9</v>
      </c>
      <c r="B17" s="6" t="s">
        <v>85</v>
      </c>
      <c r="C17" s="6" t="s">
        <v>86</v>
      </c>
      <c r="D17" s="6"/>
      <c r="E17" s="6"/>
      <c r="F17" s="6"/>
      <c r="G17" s="6"/>
      <c r="H17" s="6"/>
      <c r="I17" s="9">
        <v>80</v>
      </c>
      <c r="J17" s="9"/>
      <c r="K17" s="10">
        <v>9</v>
      </c>
      <c r="L17" s="10"/>
      <c r="M17" s="10">
        <f t="shared" si="0"/>
        <v>720</v>
      </c>
      <c r="N17" s="9"/>
      <c r="O17" s="9"/>
      <c r="P17" s="10"/>
      <c r="Q17" s="10"/>
      <c r="R17" s="10">
        <f t="shared" si="1"/>
        <v>0</v>
      </c>
      <c r="S17" s="9"/>
      <c r="T17" s="9"/>
      <c r="U17" s="10"/>
      <c r="V17" s="10"/>
      <c r="W17" s="10">
        <f t="shared" si="2"/>
        <v>0</v>
      </c>
      <c r="X17" s="10">
        <f t="shared" si="3"/>
        <v>720</v>
      </c>
      <c r="Y17" s="16" t="s">
        <v>74</v>
      </c>
      <c r="Z17" s="17" t="s">
        <v>34</v>
      </c>
      <c r="AA17" s="17" t="s">
        <v>34</v>
      </c>
      <c r="AB17" s="17" t="s">
        <v>74</v>
      </c>
      <c r="AC17" s="17" t="s">
        <v>87</v>
      </c>
      <c r="AD17" s="17" t="s">
        <v>88</v>
      </c>
      <c r="AE17" s="17" t="s">
        <v>89</v>
      </c>
      <c r="AF17" s="17" t="s">
        <v>90</v>
      </c>
      <c r="AG17" s="17" t="s">
        <v>86</v>
      </c>
      <c r="AH17" s="24" t="s">
        <v>90</v>
      </c>
      <c r="AI17" s="11"/>
    </row>
    <row r="18" ht="18" customHeight="1" spans="1:35">
      <c r="A18" s="7">
        <v>10</v>
      </c>
      <c r="B18" s="6" t="s">
        <v>91</v>
      </c>
      <c r="C18" s="6" t="s">
        <v>92</v>
      </c>
      <c r="D18" s="6"/>
      <c r="E18" s="6"/>
      <c r="F18" s="6"/>
      <c r="G18" s="6"/>
      <c r="H18" s="6"/>
      <c r="I18" s="9">
        <v>80</v>
      </c>
      <c r="J18" s="9"/>
      <c r="K18" s="10">
        <v>6</v>
      </c>
      <c r="L18" s="10"/>
      <c r="M18" s="10">
        <f t="shared" si="0"/>
        <v>480</v>
      </c>
      <c r="N18" s="9"/>
      <c r="O18" s="9"/>
      <c r="P18" s="10"/>
      <c r="Q18" s="10"/>
      <c r="R18" s="10">
        <f t="shared" si="1"/>
        <v>0</v>
      </c>
      <c r="S18" s="9"/>
      <c r="T18" s="9"/>
      <c r="U18" s="10"/>
      <c r="V18" s="10"/>
      <c r="W18" s="10">
        <f t="shared" si="2"/>
        <v>0</v>
      </c>
      <c r="X18" s="10">
        <f t="shared" si="3"/>
        <v>480</v>
      </c>
      <c r="Y18" s="16" t="s">
        <v>41</v>
      </c>
      <c r="Z18" s="17" t="s">
        <v>34</v>
      </c>
      <c r="AA18" s="17" t="s">
        <v>34</v>
      </c>
      <c r="AB18" s="17" t="s">
        <v>41</v>
      </c>
      <c r="AC18" s="17" t="s">
        <v>93</v>
      </c>
      <c r="AD18" s="17" t="s">
        <v>94</v>
      </c>
      <c r="AE18" s="17" t="s">
        <v>95</v>
      </c>
      <c r="AF18" s="17" t="s">
        <v>96</v>
      </c>
      <c r="AG18" s="17" t="s">
        <v>92</v>
      </c>
      <c r="AH18" s="24" t="s">
        <v>96</v>
      </c>
      <c r="AI18" s="11"/>
    </row>
    <row r="19" ht="18" customHeight="1" spans="1:35">
      <c r="A19" s="7">
        <v>11</v>
      </c>
      <c r="B19" s="6" t="s">
        <v>97</v>
      </c>
      <c r="C19" s="6" t="s">
        <v>98</v>
      </c>
      <c r="D19" s="6"/>
      <c r="E19" s="6"/>
      <c r="F19" s="6"/>
      <c r="G19" s="6"/>
      <c r="H19" s="6"/>
      <c r="I19" s="9">
        <v>80</v>
      </c>
      <c r="J19" s="9"/>
      <c r="K19" s="10">
        <v>5</v>
      </c>
      <c r="L19" s="10"/>
      <c r="M19" s="10">
        <f t="shared" si="0"/>
        <v>400</v>
      </c>
      <c r="N19" s="9"/>
      <c r="O19" s="9"/>
      <c r="P19" s="10"/>
      <c r="Q19" s="10"/>
      <c r="R19" s="10">
        <f t="shared" si="1"/>
        <v>0</v>
      </c>
      <c r="S19" s="9"/>
      <c r="T19" s="9"/>
      <c r="U19" s="10"/>
      <c r="V19" s="10"/>
      <c r="W19" s="10">
        <f t="shared" si="2"/>
        <v>0</v>
      </c>
      <c r="X19" s="10">
        <f t="shared" si="3"/>
        <v>400</v>
      </c>
      <c r="Y19" s="16" t="s">
        <v>33</v>
      </c>
      <c r="Z19" s="17" t="s">
        <v>34</v>
      </c>
      <c r="AA19" s="17" t="s">
        <v>34</v>
      </c>
      <c r="AB19" s="17" t="s">
        <v>33</v>
      </c>
      <c r="AC19" s="17" t="s">
        <v>99</v>
      </c>
      <c r="AD19" s="17" t="s">
        <v>100</v>
      </c>
      <c r="AE19" s="17" t="s">
        <v>101</v>
      </c>
      <c r="AF19" s="17" t="s">
        <v>102</v>
      </c>
      <c r="AG19" s="17" t="s">
        <v>98</v>
      </c>
      <c r="AH19" s="24" t="s">
        <v>102</v>
      </c>
      <c r="AI19" s="11"/>
    </row>
    <row r="20" ht="18" customHeight="1" spans="1:35">
      <c r="A20" s="7">
        <v>12</v>
      </c>
      <c r="B20" s="6" t="s">
        <v>103</v>
      </c>
      <c r="C20" s="6" t="s">
        <v>104</v>
      </c>
      <c r="D20" s="6"/>
      <c r="E20" s="6"/>
      <c r="F20" s="6"/>
      <c r="G20" s="6"/>
      <c r="H20" s="6"/>
      <c r="I20" s="9">
        <v>80</v>
      </c>
      <c r="J20" s="9"/>
      <c r="K20" s="10">
        <v>6</v>
      </c>
      <c r="L20" s="10"/>
      <c r="M20" s="10">
        <f t="shared" si="0"/>
        <v>480</v>
      </c>
      <c r="N20" s="9"/>
      <c r="O20" s="9"/>
      <c r="P20" s="10"/>
      <c r="Q20" s="10"/>
      <c r="R20" s="10">
        <f t="shared" si="1"/>
        <v>0</v>
      </c>
      <c r="S20" s="9"/>
      <c r="T20" s="9"/>
      <c r="U20" s="10"/>
      <c r="V20" s="10"/>
      <c r="W20" s="10">
        <f t="shared" si="2"/>
        <v>0</v>
      </c>
      <c r="X20" s="10">
        <f t="shared" si="3"/>
        <v>480</v>
      </c>
      <c r="Y20" s="16" t="s">
        <v>41</v>
      </c>
      <c r="Z20" s="17" t="s">
        <v>34</v>
      </c>
      <c r="AA20" s="17" t="s">
        <v>34</v>
      </c>
      <c r="AB20" s="17" t="s">
        <v>41</v>
      </c>
      <c r="AC20" s="17" t="s">
        <v>105</v>
      </c>
      <c r="AD20" s="17" t="s">
        <v>106</v>
      </c>
      <c r="AE20" s="17" t="s">
        <v>107</v>
      </c>
      <c r="AF20" s="17" t="s">
        <v>108</v>
      </c>
      <c r="AG20" s="17" t="s">
        <v>104</v>
      </c>
      <c r="AH20" s="24" t="s">
        <v>108</v>
      </c>
      <c r="AI20" s="11"/>
    </row>
    <row r="21" ht="18" customHeight="1" spans="1:35">
      <c r="A21" s="7">
        <v>13</v>
      </c>
      <c r="B21" s="6" t="s">
        <v>109</v>
      </c>
      <c r="C21" s="6" t="s">
        <v>110</v>
      </c>
      <c r="D21" s="6"/>
      <c r="E21" s="6"/>
      <c r="F21" s="6"/>
      <c r="G21" s="6"/>
      <c r="H21" s="6"/>
      <c r="I21" s="9">
        <v>80</v>
      </c>
      <c r="J21" s="9"/>
      <c r="K21" s="10">
        <v>10</v>
      </c>
      <c r="L21" s="10"/>
      <c r="M21" s="10">
        <f t="shared" si="0"/>
        <v>800</v>
      </c>
      <c r="N21" s="9"/>
      <c r="O21" s="9"/>
      <c r="P21" s="10"/>
      <c r="Q21" s="10"/>
      <c r="R21" s="10">
        <f t="shared" si="1"/>
        <v>0</v>
      </c>
      <c r="S21" s="9"/>
      <c r="T21" s="9"/>
      <c r="U21" s="10"/>
      <c r="V21" s="10"/>
      <c r="W21" s="10">
        <f t="shared" si="2"/>
        <v>0</v>
      </c>
      <c r="X21" s="10">
        <f t="shared" si="3"/>
        <v>800</v>
      </c>
      <c r="Y21" s="16" t="s">
        <v>61</v>
      </c>
      <c r="Z21" s="17" t="s">
        <v>34</v>
      </c>
      <c r="AA21" s="17" t="s">
        <v>34</v>
      </c>
      <c r="AB21" s="17" t="s">
        <v>61</v>
      </c>
      <c r="AC21" s="17" t="s">
        <v>111</v>
      </c>
      <c r="AD21" s="17" t="s">
        <v>112</v>
      </c>
      <c r="AE21" s="17" t="s">
        <v>113</v>
      </c>
      <c r="AF21" s="17" t="s">
        <v>114</v>
      </c>
      <c r="AG21" s="17" t="s">
        <v>110</v>
      </c>
      <c r="AH21" s="24" t="s">
        <v>114</v>
      </c>
      <c r="AI21" s="11"/>
    </row>
    <row r="22" ht="18" customHeight="1" spans="1:35">
      <c r="A22" s="7">
        <v>14</v>
      </c>
      <c r="B22" s="6" t="s">
        <v>115</v>
      </c>
      <c r="C22" s="6" t="s">
        <v>116</v>
      </c>
      <c r="D22" s="6"/>
      <c r="E22" s="6"/>
      <c r="F22" s="6"/>
      <c r="G22" s="6"/>
      <c r="H22" s="6"/>
      <c r="I22" s="9">
        <v>80</v>
      </c>
      <c r="J22" s="9"/>
      <c r="K22" s="10">
        <v>5</v>
      </c>
      <c r="L22" s="10"/>
      <c r="M22" s="10">
        <f t="shared" si="0"/>
        <v>400</v>
      </c>
      <c r="N22" s="9"/>
      <c r="O22" s="9"/>
      <c r="P22" s="10"/>
      <c r="Q22" s="10"/>
      <c r="R22" s="10">
        <f t="shared" si="1"/>
        <v>0</v>
      </c>
      <c r="S22" s="9"/>
      <c r="T22" s="9"/>
      <c r="U22" s="10"/>
      <c r="V22" s="10"/>
      <c r="W22" s="10">
        <f t="shared" si="2"/>
        <v>0</v>
      </c>
      <c r="X22" s="10">
        <f t="shared" si="3"/>
        <v>400</v>
      </c>
      <c r="Y22" s="16" t="s">
        <v>33</v>
      </c>
      <c r="Z22" s="17" t="s">
        <v>34</v>
      </c>
      <c r="AA22" s="17" t="s">
        <v>34</v>
      </c>
      <c r="AB22" s="17" t="s">
        <v>33</v>
      </c>
      <c r="AC22" s="17" t="s">
        <v>117</v>
      </c>
      <c r="AD22" s="17" t="s">
        <v>118</v>
      </c>
      <c r="AE22" s="17" t="s">
        <v>119</v>
      </c>
      <c r="AF22" s="17" t="s">
        <v>120</v>
      </c>
      <c r="AG22" s="17" t="s">
        <v>116</v>
      </c>
      <c r="AH22" s="24" t="s">
        <v>120</v>
      </c>
      <c r="AI22" s="11"/>
    </row>
    <row r="23" ht="18" customHeight="1" spans="1:35">
      <c r="A23" s="7">
        <v>15</v>
      </c>
      <c r="B23" s="6" t="s">
        <v>121</v>
      </c>
      <c r="C23" s="6" t="s">
        <v>122</v>
      </c>
      <c r="D23" s="6"/>
      <c r="E23" s="6"/>
      <c r="F23" s="6"/>
      <c r="G23" s="6"/>
      <c r="H23" s="6"/>
      <c r="I23" s="9">
        <v>80</v>
      </c>
      <c r="J23" s="9"/>
      <c r="K23" s="10">
        <v>10</v>
      </c>
      <c r="L23" s="10"/>
      <c r="M23" s="10">
        <f t="shared" si="0"/>
        <v>800</v>
      </c>
      <c r="N23" s="9"/>
      <c r="O23" s="9"/>
      <c r="P23" s="10"/>
      <c r="Q23" s="10"/>
      <c r="R23" s="10">
        <f t="shared" si="1"/>
        <v>0</v>
      </c>
      <c r="S23" s="9"/>
      <c r="T23" s="9"/>
      <c r="U23" s="10"/>
      <c r="V23" s="10"/>
      <c r="W23" s="10">
        <f t="shared" si="2"/>
        <v>0</v>
      </c>
      <c r="X23" s="10">
        <f t="shared" si="3"/>
        <v>800</v>
      </c>
      <c r="Y23" s="16" t="s">
        <v>61</v>
      </c>
      <c r="Z23" s="17" t="s">
        <v>34</v>
      </c>
      <c r="AA23" s="17" t="s">
        <v>34</v>
      </c>
      <c r="AB23" s="17" t="s">
        <v>61</v>
      </c>
      <c r="AC23" s="17" t="s">
        <v>123</v>
      </c>
      <c r="AD23" s="17" t="s">
        <v>124</v>
      </c>
      <c r="AE23" s="17" t="s">
        <v>125</v>
      </c>
      <c r="AF23" s="17" t="s">
        <v>126</v>
      </c>
      <c r="AG23" s="17" t="s">
        <v>122</v>
      </c>
      <c r="AH23" s="24" t="s">
        <v>126</v>
      </c>
      <c r="AI23" s="11"/>
    </row>
    <row r="24" ht="18" customHeight="1" spans="1:35">
      <c r="A24" s="7">
        <v>16</v>
      </c>
      <c r="B24" s="6" t="s">
        <v>127</v>
      </c>
      <c r="C24" s="6" t="s">
        <v>128</v>
      </c>
      <c r="D24" s="6"/>
      <c r="E24" s="6"/>
      <c r="F24" s="6"/>
      <c r="G24" s="6"/>
      <c r="H24" s="6"/>
      <c r="I24" s="9">
        <v>80</v>
      </c>
      <c r="J24" s="9"/>
      <c r="K24" s="10">
        <v>13</v>
      </c>
      <c r="L24" s="10"/>
      <c r="M24" s="10">
        <f t="shared" si="0"/>
        <v>1040</v>
      </c>
      <c r="N24" s="9"/>
      <c r="O24" s="9"/>
      <c r="P24" s="10"/>
      <c r="Q24" s="10"/>
      <c r="R24" s="10">
        <f t="shared" si="1"/>
        <v>0</v>
      </c>
      <c r="S24" s="9"/>
      <c r="T24" s="9"/>
      <c r="U24" s="10"/>
      <c r="V24" s="10"/>
      <c r="W24" s="10">
        <f t="shared" si="2"/>
        <v>0</v>
      </c>
      <c r="X24" s="10">
        <f t="shared" si="3"/>
        <v>1040</v>
      </c>
      <c r="Y24" s="16" t="s">
        <v>129</v>
      </c>
      <c r="Z24" s="17" t="s">
        <v>34</v>
      </c>
      <c r="AA24" s="17" t="s">
        <v>34</v>
      </c>
      <c r="AB24" s="17" t="s">
        <v>129</v>
      </c>
      <c r="AC24" s="17" t="s">
        <v>130</v>
      </c>
      <c r="AD24" s="17" t="s">
        <v>131</v>
      </c>
      <c r="AE24" s="17" t="s">
        <v>132</v>
      </c>
      <c r="AF24" s="17" t="s">
        <v>133</v>
      </c>
      <c r="AG24" s="17" t="s">
        <v>128</v>
      </c>
      <c r="AH24" s="24" t="s">
        <v>133</v>
      </c>
      <c r="AI24" s="11"/>
    </row>
    <row r="25" ht="18" customHeight="1" spans="1:35">
      <c r="A25" s="7">
        <v>17</v>
      </c>
      <c r="B25" s="6" t="s">
        <v>134</v>
      </c>
      <c r="C25" s="6" t="s">
        <v>135</v>
      </c>
      <c r="D25" s="6"/>
      <c r="E25" s="6"/>
      <c r="F25" s="6"/>
      <c r="G25" s="6"/>
      <c r="H25" s="6"/>
      <c r="I25" s="9">
        <v>80</v>
      </c>
      <c r="J25" s="9"/>
      <c r="K25" s="10">
        <v>6</v>
      </c>
      <c r="L25" s="10"/>
      <c r="M25" s="10">
        <f t="shared" si="0"/>
        <v>480</v>
      </c>
      <c r="N25" s="9"/>
      <c r="O25" s="9"/>
      <c r="P25" s="10"/>
      <c r="Q25" s="10"/>
      <c r="R25" s="10">
        <f t="shared" si="1"/>
        <v>0</v>
      </c>
      <c r="S25" s="9"/>
      <c r="T25" s="9"/>
      <c r="U25" s="10"/>
      <c r="V25" s="10"/>
      <c r="W25" s="10">
        <f t="shared" si="2"/>
        <v>0</v>
      </c>
      <c r="X25" s="10">
        <f t="shared" si="3"/>
        <v>480</v>
      </c>
      <c r="Y25" s="16" t="s">
        <v>41</v>
      </c>
      <c r="Z25" s="17" t="s">
        <v>34</v>
      </c>
      <c r="AA25" s="17" t="s">
        <v>34</v>
      </c>
      <c r="AB25" s="17" t="s">
        <v>41</v>
      </c>
      <c r="AC25" s="17" t="s">
        <v>136</v>
      </c>
      <c r="AD25" s="17" t="s">
        <v>137</v>
      </c>
      <c r="AE25" s="17" t="s">
        <v>138</v>
      </c>
      <c r="AF25" s="17" t="s">
        <v>139</v>
      </c>
      <c r="AG25" s="17" t="s">
        <v>135</v>
      </c>
      <c r="AH25" s="24" t="s">
        <v>139</v>
      </c>
      <c r="AI25" s="11"/>
    </row>
    <row r="26" ht="18" customHeight="1" spans="1:35">
      <c r="A26" s="7">
        <v>18</v>
      </c>
      <c r="B26" s="6" t="s">
        <v>140</v>
      </c>
      <c r="C26" s="6" t="s">
        <v>141</v>
      </c>
      <c r="D26" s="6"/>
      <c r="E26" s="6"/>
      <c r="F26" s="6"/>
      <c r="G26" s="6"/>
      <c r="H26" s="6"/>
      <c r="I26" s="9">
        <v>80</v>
      </c>
      <c r="J26" s="9"/>
      <c r="K26" s="10">
        <v>15</v>
      </c>
      <c r="L26" s="10"/>
      <c r="M26" s="10">
        <f t="shared" si="0"/>
        <v>1200</v>
      </c>
      <c r="N26" s="9"/>
      <c r="O26" s="9"/>
      <c r="P26" s="10"/>
      <c r="Q26" s="10"/>
      <c r="R26" s="10">
        <f t="shared" si="1"/>
        <v>0</v>
      </c>
      <c r="S26" s="9"/>
      <c r="T26" s="9"/>
      <c r="U26" s="10"/>
      <c r="V26" s="10"/>
      <c r="W26" s="10">
        <f t="shared" si="2"/>
        <v>0</v>
      </c>
      <c r="X26" s="10">
        <f t="shared" si="3"/>
        <v>1200</v>
      </c>
      <c r="Y26" s="16" t="s">
        <v>142</v>
      </c>
      <c r="Z26" s="17" t="s">
        <v>34</v>
      </c>
      <c r="AA26" s="17" t="s">
        <v>34</v>
      </c>
      <c r="AB26" s="17" t="s">
        <v>142</v>
      </c>
      <c r="AC26" s="17" t="s">
        <v>143</v>
      </c>
      <c r="AD26" s="17" t="s">
        <v>144</v>
      </c>
      <c r="AE26" s="17" t="s">
        <v>145</v>
      </c>
      <c r="AF26" s="17" t="s">
        <v>146</v>
      </c>
      <c r="AG26" s="17" t="s">
        <v>141</v>
      </c>
      <c r="AH26" s="24" t="s">
        <v>146</v>
      </c>
      <c r="AI26" s="11"/>
    </row>
    <row r="27" ht="18" customHeight="1" spans="1:35">
      <c r="A27" s="7">
        <v>19</v>
      </c>
      <c r="B27" s="6" t="s">
        <v>147</v>
      </c>
      <c r="C27" s="6" t="s">
        <v>148</v>
      </c>
      <c r="D27" s="6"/>
      <c r="E27" s="6"/>
      <c r="F27" s="6"/>
      <c r="G27" s="6"/>
      <c r="H27" s="6"/>
      <c r="I27" s="9">
        <v>80</v>
      </c>
      <c r="J27" s="9"/>
      <c r="K27" s="10">
        <v>5</v>
      </c>
      <c r="L27" s="10"/>
      <c r="M27" s="10">
        <f t="shared" si="0"/>
        <v>400</v>
      </c>
      <c r="N27" s="9"/>
      <c r="O27" s="9"/>
      <c r="P27" s="10"/>
      <c r="Q27" s="10"/>
      <c r="R27" s="10">
        <f t="shared" si="1"/>
        <v>0</v>
      </c>
      <c r="S27" s="9"/>
      <c r="T27" s="9"/>
      <c r="U27" s="10"/>
      <c r="V27" s="10"/>
      <c r="W27" s="10">
        <f t="shared" si="2"/>
        <v>0</v>
      </c>
      <c r="X27" s="10">
        <f t="shared" si="3"/>
        <v>400</v>
      </c>
      <c r="Y27" s="16" t="s">
        <v>33</v>
      </c>
      <c r="Z27" s="17" t="s">
        <v>34</v>
      </c>
      <c r="AA27" s="17" t="s">
        <v>34</v>
      </c>
      <c r="AB27" s="17" t="s">
        <v>33</v>
      </c>
      <c r="AC27" s="17" t="s">
        <v>149</v>
      </c>
      <c r="AD27" s="17" t="s">
        <v>150</v>
      </c>
      <c r="AE27" s="17" t="s">
        <v>151</v>
      </c>
      <c r="AF27" s="17" t="s">
        <v>152</v>
      </c>
      <c r="AG27" s="17" t="s">
        <v>148</v>
      </c>
      <c r="AH27" s="24" t="s">
        <v>152</v>
      </c>
      <c r="AI27" s="11"/>
    </row>
    <row r="28" ht="18" customHeight="1" spans="1:35">
      <c r="A28" s="7">
        <v>20</v>
      </c>
      <c r="B28" s="6" t="s">
        <v>153</v>
      </c>
      <c r="C28" s="6" t="s">
        <v>154</v>
      </c>
      <c r="D28" s="6"/>
      <c r="E28" s="6"/>
      <c r="F28" s="6"/>
      <c r="G28" s="6"/>
      <c r="H28" s="6"/>
      <c r="I28" s="9">
        <v>80</v>
      </c>
      <c r="J28" s="9"/>
      <c r="K28" s="10">
        <v>9</v>
      </c>
      <c r="L28" s="10"/>
      <c r="M28" s="10">
        <f t="shared" si="0"/>
        <v>720</v>
      </c>
      <c r="N28" s="9"/>
      <c r="O28" s="9"/>
      <c r="P28" s="10"/>
      <c r="Q28" s="10"/>
      <c r="R28" s="10">
        <f t="shared" si="1"/>
        <v>0</v>
      </c>
      <c r="S28" s="9"/>
      <c r="T28" s="9"/>
      <c r="U28" s="10"/>
      <c r="V28" s="10"/>
      <c r="W28" s="10">
        <f t="shared" si="2"/>
        <v>0</v>
      </c>
      <c r="X28" s="10">
        <f t="shared" si="3"/>
        <v>720</v>
      </c>
      <c r="Y28" s="16" t="s">
        <v>74</v>
      </c>
      <c r="Z28" s="17" t="s">
        <v>34</v>
      </c>
      <c r="AA28" s="17" t="s">
        <v>34</v>
      </c>
      <c r="AB28" s="17" t="s">
        <v>74</v>
      </c>
      <c r="AC28" s="17" t="s">
        <v>155</v>
      </c>
      <c r="AD28" s="17" t="s">
        <v>156</v>
      </c>
      <c r="AE28" s="17" t="s">
        <v>157</v>
      </c>
      <c r="AF28" s="17" t="s">
        <v>158</v>
      </c>
      <c r="AG28" s="17" t="s">
        <v>154</v>
      </c>
      <c r="AH28" s="24" t="s">
        <v>158</v>
      </c>
      <c r="AI28" s="11"/>
    </row>
    <row r="29" ht="18" customHeight="1" spans="1:35">
      <c r="A29" s="7">
        <v>21</v>
      </c>
      <c r="B29" s="6" t="s">
        <v>159</v>
      </c>
      <c r="C29" s="6" t="s">
        <v>160</v>
      </c>
      <c r="D29" s="6"/>
      <c r="E29" s="6"/>
      <c r="F29" s="6"/>
      <c r="G29" s="6"/>
      <c r="H29" s="6"/>
      <c r="I29" s="9">
        <v>80</v>
      </c>
      <c r="J29" s="9"/>
      <c r="K29" s="10">
        <v>11</v>
      </c>
      <c r="L29" s="10"/>
      <c r="M29" s="10">
        <f t="shared" si="0"/>
        <v>880</v>
      </c>
      <c r="N29" s="9"/>
      <c r="O29" s="9"/>
      <c r="P29" s="10"/>
      <c r="Q29" s="10"/>
      <c r="R29" s="10">
        <f t="shared" si="1"/>
        <v>0</v>
      </c>
      <c r="S29" s="9"/>
      <c r="T29" s="9"/>
      <c r="U29" s="10"/>
      <c r="V29" s="10"/>
      <c r="W29" s="10">
        <f t="shared" si="2"/>
        <v>0</v>
      </c>
      <c r="X29" s="10">
        <f t="shared" si="3"/>
        <v>880</v>
      </c>
      <c r="Y29" s="16" t="s">
        <v>161</v>
      </c>
      <c r="Z29" s="17" t="s">
        <v>34</v>
      </c>
      <c r="AA29" s="17" t="s">
        <v>34</v>
      </c>
      <c r="AB29" s="17" t="s">
        <v>161</v>
      </c>
      <c r="AC29" s="17" t="s">
        <v>162</v>
      </c>
      <c r="AD29" s="17" t="s">
        <v>163</v>
      </c>
      <c r="AE29" s="17" t="s">
        <v>164</v>
      </c>
      <c r="AF29" s="17" t="s">
        <v>165</v>
      </c>
      <c r="AG29" s="17" t="s">
        <v>160</v>
      </c>
      <c r="AH29" s="24" t="s">
        <v>165</v>
      </c>
      <c r="AI29" s="11"/>
    </row>
    <row r="30" ht="18" customHeight="1" spans="1:35">
      <c r="A30" s="7">
        <v>23</v>
      </c>
      <c r="B30" s="6" t="s">
        <v>166</v>
      </c>
      <c r="C30" s="6" t="s">
        <v>167</v>
      </c>
      <c r="D30" s="6"/>
      <c r="E30" s="6"/>
      <c r="F30" s="6"/>
      <c r="G30" s="6"/>
      <c r="H30" s="6"/>
      <c r="I30" s="9">
        <v>80</v>
      </c>
      <c r="J30" s="9"/>
      <c r="K30" s="10">
        <v>12</v>
      </c>
      <c r="L30" s="10"/>
      <c r="M30" s="10">
        <f t="shared" si="0"/>
        <v>960</v>
      </c>
      <c r="N30" s="9"/>
      <c r="O30" s="9"/>
      <c r="P30" s="10"/>
      <c r="Q30" s="10"/>
      <c r="R30" s="10">
        <f t="shared" si="1"/>
        <v>0</v>
      </c>
      <c r="S30" s="9"/>
      <c r="T30" s="9"/>
      <c r="U30" s="10"/>
      <c r="V30" s="10"/>
      <c r="W30" s="10">
        <f t="shared" si="2"/>
        <v>0</v>
      </c>
      <c r="X30" s="10">
        <f t="shared" si="3"/>
        <v>960</v>
      </c>
      <c r="Y30" s="16" t="s">
        <v>168</v>
      </c>
      <c r="Z30" s="17" t="s">
        <v>34</v>
      </c>
      <c r="AA30" s="17" t="s">
        <v>34</v>
      </c>
      <c r="AB30" s="17" t="s">
        <v>168</v>
      </c>
      <c r="AC30" s="17" t="s">
        <v>169</v>
      </c>
      <c r="AD30" s="17" t="s">
        <v>170</v>
      </c>
      <c r="AE30" s="17" t="s">
        <v>171</v>
      </c>
      <c r="AF30" s="17" t="s">
        <v>172</v>
      </c>
      <c r="AG30" s="17" t="s">
        <v>167</v>
      </c>
      <c r="AH30" s="24" t="s">
        <v>172</v>
      </c>
      <c r="AI30" s="11"/>
    </row>
    <row r="31" ht="18" customHeight="1" spans="1:35">
      <c r="A31" s="7">
        <v>24</v>
      </c>
      <c r="B31" s="6" t="s">
        <v>173</v>
      </c>
      <c r="C31" s="6" t="s">
        <v>174</v>
      </c>
      <c r="D31" s="6"/>
      <c r="E31" s="6"/>
      <c r="F31" s="6"/>
      <c r="G31" s="6"/>
      <c r="H31" s="6"/>
      <c r="I31" s="9">
        <v>80</v>
      </c>
      <c r="J31" s="9"/>
      <c r="K31" s="10">
        <v>10</v>
      </c>
      <c r="L31" s="10"/>
      <c r="M31" s="10">
        <f t="shared" si="0"/>
        <v>800</v>
      </c>
      <c r="N31" s="9"/>
      <c r="O31" s="9"/>
      <c r="P31" s="10"/>
      <c r="Q31" s="10"/>
      <c r="R31" s="10">
        <f t="shared" si="1"/>
        <v>0</v>
      </c>
      <c r="S31" s="9"/>
      <c r="T31" s="9"/>
      <c r="U31" s="10"/>
      <c r="V31" s="10"/>
      <c r="W31" s="10">
        <f t="shared" si="2"/>
        <v>0</v>
      </c>
      <c r="X31" s="10">
        <f t="shared" si="3"/>
        <v>800</v>
      </c>
      <c r="Y31" s="16" t="s">
        <v>61</v>
      </c>
      <c r="Z31" s="17" t="s">
        <v>34</v>
      </c>
      <c r="AA31" s="17" t="s">
        <v>34</v>
      </c>
      <c r="AB31" s="17" t="s">
        <v>61</v>
      </c>
      <c r="AC31" s="17" t="s">
        <v>175</v>
      </c>
      <c r="AD31" s="17" t="s">
        <v>176</v>
      </c>
      <c r="AE31" s="17" t="s">
        <v>177</v>
      </c>
      <c r="AF31" s="17" t="s">
        <v>178</v>
      </c>
      <c r="AG31" s="17" t="s">
        <v>174</v>
      </c>
      <c r="AH31" s="24" t="s">
        <v>178</v>
      </c>
      <c r="AI31" s="11"/>
    </row>
    <row r="32" ht="18" customHeight="1" spans="1:35">
      <c r="A32" s="7">
        <v>25</v>
      </c>
      <c r="B32" s="6" t="s">
        <v>179</v>
      </c>
      <c r="C32" s="6" t="s">
        <v>180</v>
      </c>
      <c r="D32" s="6"/>
      <c r="E32" s="6"/>
      <c r="F32" s="6"/>
      <c r="G32" s="6"/>
      <c r="H32" s="6"/>
      <c r="I32" s="9">
        <v>80</v>
      </c>
      <c r="J32" s="9"/>
      <c r="K32" s="10">
        <v>6</v>
      </c>
      <c r="L32" s="10"/>
      <c r="M32" s="10">
        <f t="shared" si="0"/>
        <v>480</v>
      </c>
      <c r="N32" s="9"/>
      <c r="O32" s="9"/>
      <c r="P32" s="10"/>
      <c r="Q32" s="10"/>
      <c r="R32" s="10">
        <f t="shared" si="1"/>
        <v>0</v>
      </c>
      <c r="S32" s="9"/>
      <c r="T32" s="9"/>
      <c r="U32" s="10"/>
      <c r="V32" s="10"/>
      <c r="W32" s="10">
        <f t="shared" si="2"/>
        <v>0</v>
      </c>
      <c r="X32" s="10">
        <f t="shared" si="3"/>
        <v>480</v>
      </c>
      <c r="Y32" s="16" t="s">
        <v>41</v>
      </c>
      <c r="Z32" s="17" t="s">
        <v>34</v>
      </c>
      <c r="AA32" s="17" t="s">
        <v>34</v>
      </c>
      <c r="AB32" s="17" t="s">
        <v>41</v>
      </c>
      <c r="AC32" s="17" t="s">
        <v>181</v>
      </c>
      <c r="AD32" s="17" t="s">
        <v>182</v>
      </c>
      <c r="AE32" s="17" t="s">
        <v>183</v>
      </c>
      <c r="AF32" s="17" t="s">
        <v>184</v>
      </c>
      <c r="AG32" s="17" t="s">
        <v>180</v>
      </c>
      <c r="AH32" s="24" t="s">
        <v>184</v>
      </c>
      <c r="AI32" s="11"/>
    </row>
    <row r="33" ht="18" customHeight="1" spans="1:35">
      <c r="A33" s="7">
        <v>26</v>
      </c>
      <c r="B33" s="6" t="s">
        <v>185</v>
      </c>
      <c r="C33" s="6" t="s">
        <v>186</v>
      </c>
      <c r="D33" s="6"/>
      <c r="E33" s="6"/>
      <c r="F33" s="6"/>
      <c r="G33" s="6"/>
      <c r="H33" s="6"/>
      <c r="I33" s="9">
        <v>80</v>
      </c>
      <c r="J33" s="9"/>
      <c r="K33" s="10">
        <v>5</v>
      </c>
      <c r="L33" s="10"/>
      <c r="M33" s="10">
        <f t="shared" si="0"/>
        <v>400</v>
      </c>
      <c r="N33" s="9"/>
      <c r="O33" s="9"/>
      <c r="P33" s="10"/>
      <c r="Q33" s="10"/>
      <c r="R33" s="10">
        <f t="shared" si="1"/>
        <v>0</v>
      </c>
      <c r="S33" s="9"/>
      <c r="T33" s="9"/>
      <c r="U33" s="10"/>
      <c r="V33" s="10"/>
      <c r="W33" s="10">
        <f t="shared" si="2"/>
        <v>0</v>
      </c>
      <c r="X33" s="10">
        <f t="shared" si="3"/>
        <v>400</v>
      </c>
      <c r="Y33" s="16" t="s">
        <v>33</v>
      </c>
      <c r="Z33" s="17" t="s">
        <v>34</v>
      </c>
      <c r="AA33" s="17" t="s">
        <v>34</v>
      </c>
      <c r="AB33" s="17" t="s">
        <v>33</v>
      </c>
      <c r="AC33" s="17" t="s">
        <v>187</v>
      </c>
      <c r="AD33" s="17" t="s">
        <v>188</v>
      </c>
      <c r="AE33" s="17" t="s">
        <v>189</v>
      </c>
      <c r="AF33" s="17" t="s">
        <v>190</v>
      </c>
      <c r="AG33" s="17" t="s">
        <v>186</v>
      </c>
      <c r="AH33" s="24" t="s">
        <v>190</v>
      </c>
      <c r="AI33" s="11"/>
    </row>
    <row r="34" ht="18" customHeight="1" spans="1:35">
      <c r="A34" s="7">
        <v>27</v>
      </c>
      <c r="B34" s="6" t="s">
        <v>191</v>
      </c>
      <c r="C34" s="6" t="s">
        <v>192</v>
      </c>
      <c r="D34" s="6"/>
      <c r="E34" s="6"/>
      <c r="F34" s="6"/>
      <c r="G34" s="6"/>
      <c r="H34" s="6"/>
      <c r="I34" s="9">
        <v>80</v>
      </c>
      <c r="J34" s="9"/>
      <c r="K34" s="10">
        <v>15</v>
      </c>
      <c r="L34" s="10"/>
      <c r="M34" s="10">
        <f t="shared" si="0"/>
        <v>1200</v>
      </c>
      <c r="N34" s="9"/>
      <c r="O34" s="9"/>
      <c r="P34" s="10"/>
      <c r="Q34" s="10"/>
      <c r="R34" s="10">
        <f t="shared" si="1"/>
        <v>0</v>
      </c>
      <c r="S34" s="9"/>
      <c r="T34" s="9"/>
      <c r="U34" s="10"/>
      <c r="V34" s="10"/>
      <c r="W34" s="10">
        <f t="shared" si="2"/>
        <v>0</v>
      </c>
      <c r="X34" s="10">
        <f t="shared" si="3"/>
        <v>1200</v>
      </c>
      <c r="Y34" s="16" t="s">
        <v>142</v>
      </c>
      <c r="Z34" s="17" t="s">
        <v>34</v>
      </c>
      <c r="AA34" s="17" t="s">
        <v>34</v>
      </c>
      <c r="AB34" s="17" t="s">
        <v>142</v>
      </c>
      <c r="AC34" s="17" t="s">
        <v>193</v>
      </c>
      <c r="AD34" s="17" t="s">
        <v>194</v>
      </c>
      <c r="AE34" s="17" t="s">
        <v>195</v>
      </c>
      <c r="AF34" s="17" t="s">
        <v>196</v>
      </c>
      <c r="AG34" s="17" t="s">
        <v>192</v>
      </c>
      <c r="AH34" s="24" t="s">
        <v>196</v>
      </c>
      <c r="AI34" s="11"/>
    </row>
    <row r="35" ht="18" customHeight="1" spans="1:35">
      <c r="A35" s="7">
        <v>28</v>
      </c>
      <c r="B35" s="6" t="s">
        <v>197</v>
      </c>
      <c r="C35" s="6" t="s">
        <v>198</v>
      </c>
      <c r="D35" s="6"/>
      <c r="E35" s="6"/>
      <c r="F35" s="6"/>
      <c r="G35" s="6"/>
      <c r="H35" s="6"/>
      <c r="I35" s="9">
        <v>80</v>
      </c>
      <c r="J35" s="9"/>
      <c r="K35" s="10">
        <v>18</v>
      </c>
      <c r="L35" s="10"/>
      <c r="M35" s="10">
        <f t="shared" si="0"/>
        <v>1440</v>
      </c>
      <c r="N35" s="9"/>
      <c r="O35" s="9"/>
      <c r="P35" s="10"/>
      <c r="Q35" s="10"/>
      <c r="R35" s="10">
        <f t="shared" si="1"/>
        <v>0</v>
      </c>
      <c r="S35" s="9"/>
      <c r="T35" s="9"/>
      <c r="U35" s="10"/>
      <c r="V35" s="10"/>
      <c r="W35" s="10">
        <f t="shared" si="2"/>
        <v>0</v>
      </c>
      <c r="X35" s="10">
        <f t="shared" si="3"/>
        <v>1440</v>
      </c>
      <c r="Y35" s="16" t="s">
        <v>199</v>
      </c>
      <c r="Z35" s="17" t="s">
        <v>34</v>
      </c>
      <c r="AA35" s="17" t="s">
        <v>34</v>
      </c>
      <c r="AB35" s="17" t="s">
        <v>199</v>
      </c>
      <c r="AC35" s="17" t="s">
        <v>200</v>
      </c>
      <c r="AD35" s="17" t="s">
        <v>201</v>
      </c>
      <c r="AE35" s="17" t="s">
        <v>202</v>
      </c>
      <c r="AF35" s="17" t="s">
        <v>203</v>
      </c>
      <c r="AG35" s="17" t="s">
        <v>198</v>
      </c>
      <c r="AH35" s="24" t="s">
        <v>203</v>
      </c>
      <c r="AI35" s="11"/>
    </row>
    <row r="36" ht="18" customHeight="1" spans="1:35">
      <c r="A36" s="7">
        <v>29</v>
      </c>
      <c r="B36" s="6" t="s">
        <v>204</v>
      </c>
      <c r="C36" s="6" t="s">
        <v>205</v>
      </c>
      <c r="D36" s="6"/>
      <c r="E36" s="6"/>
      <c r="F36" s="6"/>
      <c r="G36" s="6"/>
      <c r="H36" s="6"/>
      <c r="I36" s="9">
        <v>80</v>
      </c>
      <c r="J36" s="9"/>
      <c r="K36" s="10">
        <v>11</v>
      </c>
      <c r="L36" s="10"/>
      <c r="M36" s="10">
        <f t="shared" si="0"/>
        <v>880</v>
      </c>
      <c r="N36" s="9"/>
      <c r="O36" s="9"/>
      <c r="P36" s="10"/>
      <c r="Q36" s="10"/>
      <c r="R36" s="10">
        <f t="shared" si="1"/>
        <v>0</v>
      </c>
      <c r="S36" s="9"/>
      <c r="T36" s="9"/>
      <c r="U36" s="10"/>
      <c r="V36" s="10"/>
      <c r="W36" s="10">
        <f t="shared" si="2"/>
        <v>0</v>
      </c>
      <c r="X36" s="10">
        <f t="shared" si="3"/>
        <v>880</v>
      </c>
      <c r="Y36" s="16" t="s">
        <v>161</v>
      </c>
      <c r="Z36" s="17" t="s">
        <v>34</v>
      </c>
      <c r="AA36" s="17" t="s">
        <v>34</v>
      </c>
      <c r="AB36" s="17" t="s">
        <v>161</v>
      </c>
      <c r="AC36" s="17" t="s">
        <v>206</v>
      </c>
      <c r="AD36" s="17" t="s">
        <v>207</v>
      </c>
      <c r="AE36" s="17" t="s">
        <v>208</v>
      </c>
      <c r="AF36" s="17" t="s">
        <v>209</v>
      </c>
      <c r="AG36" s="17" t="s">
        <v>205</v>
      </c>
      <c r="AH36" s="24" t="s">
        <v>209</v>
      </c>
      <c r="AI36" s="11"/>
    </row>
    <row r="37" ht="18" customHeight="1" spans="1:35">
      <c r="A37" s="7">
        <v>30</v>
      </c>
      <c r="B37" s="6" t="s">
        <v>210</v>
      </c>
      <c r="C37" s="6" t="s">
        <v>211</v>
      </c>
      <c r="D37" s="6"/>
      <c r="E37" s="6"/>
      <c r="F37" s="6"/>
      <c r="G37" s="6"/>
      <c r="H37" s="6"/>
      <c r="I37" s="9">
        <v>80</v>
      </c>
      <c r="J37" s="9"/>
      <c r="K37" s="10">
        <v>6</v>
      </c>
      <c r="L37" s="10"/>
      <c r="M37" s="10">
        <f t="shared" si="0"/>
        <v>480</v>
      </c>
      <c r="N37" s="9"/>
      <c r="O37" s="9"/>
      <c r="P37" s="10"/>
      <c r="Q37" s="10"/>
      <c r="R37" s="10">
        <f t="shared" si="1"/>
        <v>0</v>
      </c>
      <c r="S37" s="9"/>
      <c r="T37" s="9"/>
      <c r="U37" s="10"/>
      <c r="V37" s="10"/>
      <c r="W37" s="10">
        <f t="shared" si="2"/>
        <v>0</v>
      </c>
      <c r="X37" s="10">
        <f t="shared" si="3"/>
        <v>480</v>
      </c>
      <c r="Y37" s="16" t="s">
        <v>41</v>
      </c>
      <c r="Z37" s="17" t="s">
        <v>34</v>
      </c>
      <c r="AA37" s="17" t="s">
        <v>34</v>
      </c>
      <c r="AB37" s="17" t="s">
        <v>41</v>
      </c>
      <c r="AC37" s="17" t="s">
        <v>212</v>
      </c>
      <c r="AD37" s="17" t="s">
        <v>213</v>
      </c>
      <c r="AE37" s="17" t="s">
        <v>214</v>
      </c>
      <c r="AF37" s="17" t="s">
        <v>215</v>
      </c>
      <c r="AG37" s="17" t="s">
        <v>211</v>
      </c>
      <c r="AH37" s="24" t="s">
        <v>215</v>
      </c>
      <c r="AI37" s="11"/>
    </row>
    <row r="38" ht="11.25" customHeight="1" spans="1:35">
      <c r="A38" s="8"/>
      <c r="B38" s="8"/>
      <c r="C38" s="8"/>
      <c r="D38" s="8"/>
      <c r="E38" s="8"/>
      <c r="F38" s="8"/>
      <c r="G38" s="8"/>
      <c r="H38" s="8"/>
      <c r="I38" s="8">
        <f>SUM(I9:I37)</f>
        <v>2320</v>
      </c>
      <c r="J38" s="8"/>
      <c r="K38" s="8">
        <f>SUM(K9:K37)</f>
        <v>249</v>
      </c>
      <c r="L38" s="8"/>
      <c r="M38" s="8">
        <f>SUM(M9:M37)</f>
        <v>19920</v>
      </c>
      <c r="N38" s="8"/>
      <c r="O38" s="8"/>
      <c r="P38" s="8"/>
      <c r="Q38" s="8"/>
      <c r="R38" s="8">
        <f>SUM(R9:R37)</f>
        <v>0</v>
      </c>
      <c r="S38" s="8"/>
      <c r="T38" s="8"/>
      <c r="U38" s="8"/>
      <c r="V38" s="8"/>
      <c r="W38" s="8">
        <f>SUM(W9:W37)</f>
        <v>0</v>
      </c>
      <c r="X38" s="8">
        <f>SUM(X9:X37)</f>
        <v>19920</v>
      </c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4"/>
    </row>
  </sheetData>
  <mergeCells count="34">
    <mergeCell ref="A1:X1"/>
    <mergeCell ref="B3:K3"/>
    <mergeCell ref="I4:W4"/>
    <mergeCell ref="I5:M5"/>
    <mergeCell ref="N5:R5"/>
    <mergeCell ref="S5:W5"/>
    <mergeCell ref="I6:J6"/>
    <mergeCell ref="K6:L6"/>
    <mergeCell ref="N6:O6"/>
    <mergeCell ref="P6:Q6"/>
    <mergeCell ref="S6:T6"/>
    <mergeCell ref="U6:V6"/>
    <mergeCell ref="A4:A7"/>
    <mergeCell ref="B4:B7"/>
    <mergeCell ref="C4:C7"/>
    <mergeCell ref="D4:D7"/>
    <mergeCell ref="E4:E7"/>
    <mergeCell ref="F4:F7"/>
    <mergeCell ref="G4:G7"/>
    <mergeCell ref="H4:H7"/>
    <mergeCell ref="M6:M7"/>
    <mergeCell ref="R6:R7"/>
    <mergeCell ref="W6:W7"/>
    <mergeCell ref="X4:X7"/>
    <mergeCell ref="Y4:Y7"/>
    <mergeCell ref="Z4:Z7"/>
    <mergeCell ref="AA4:AA7"/>
    <mergeCell ref="AB4:AB7"/>
    <mergeCell ref="AC4:AC7"/>
    <mergeCell ref="AD4:AD7"/>
    <mergeCell ref="AE4:AE7"/>
    <mergeCell ref="AF4:AF7"/>
    <mergeCell ref="AG4:AG7"/>
    <mergeCell ref="AH4:AH7"/>
  </mergeCells>
  <pageMargins left="0.56655118" right="0.314583333333333" top="0.56655118" bottom="0.56655118" header="0.3" footer="0.3"/>
  <pageSetup paperSize="8" orientation="portrait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微信用户</cp:lastModifiedBy>
  <dcterms:created xsi:type="dcterms:W3CDTF">2011-12-31T06:39:00Z</dcterms:created>
  <dcterms:modified xsi:type="dcterms:W3CDTF">2022-11-19T02:03:24Z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54F3AAB1EA8D4683938AD96479B327A7</vt:lpwstr>
  </property>
</Properties>
</file>