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1" r:id="rId1"/>
    <sheet name="数据字典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<sst xmlns="http://schemas.openxmlformats.org/spreadsheetml/2006/main" count="353" uniqueCount="213">
  <si>
    <t>附件4：</t>
  </si>
  <si>
    <t>奈曼旗2022年度普通高校家庭经济困难学生入学资助金名单汇总表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</si>
  <si>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</si>
  <si>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</si>
  <si>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</si>
  <si>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</si>
  <si>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</si>
  <si>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</si>
  <si>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</si>
  <si>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</si>
  <si>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</si>
  <si>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</si>
  <si>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</si>
  <si>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</si>
  <si>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</si>
  <si>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是否住宿</t>
  </si>
  <si>
    <t>高校入学时间</t>
  </si>
  <si>
    <t>高校毕业年份</t>
  </si>
  <si>
    <t>准考证考生号（必须如实填写填）</t>
  </si>
  <si>
    <t>学生联系电话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</si>
  <si>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</si>
  <si>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</si>
  <si>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</si>
  <si>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</si>
  <si>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</si>
  <si>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</si>
  <si>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</si>
  <si>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</si>
  <si>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家长与学生关系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</si>
  <si>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</si>
  <si>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</si>
  <si>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</si>
  <si>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</si>
  <si>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</si>
  <si>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</si>
  <si>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</si>
  <si>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赵春茹</t>
  </si>
  <si>
    <t>152326200109217387</t>
  </si>
  <si>
    <t>女</t>
  </si>
  <si>
    <t>汉族</t>
  </si>
  <si>
    <t>内蒙古农业大学</t>
  </si>
  <si>
    <t>专科</t>
  </si>
  <si>
    <t>3年级</t>
  </si>
  <si>
    <t>2020工程造价</t>
  </si>
  <si>
    <t>是</t>
  </si>
  <si>
    <t>吴菲菲</t>
  </si>
  <si>
    <t>杨树艳</t>
  </si>
  <si>
    <t>152326197105257387</t>
  </si>
  <si>
    <t>奈曼旗</t>
  </si>
  <si>
    <t>苇莲苏乡</t>
  </si>
  <si>
    <t>西二十家子村</t>
  </si>
  <si>
    <t>母女</t>
  </si>
  <si>
    <t>已脱贫（正常脱贫）</t>
  </si>
  <si>
    <t>2017.11.8</t>
  </si>
  <si>
    <t>2018.10.16</t>
  </si>
  <si>
    <t>6217370140500861554</t>
  </si>
  <si>
    <t>张海星</t>
  </si>
  <si>
    <t>刘海彬</t>
  </si>
  <si>
    <t>150525200111167377</t>
  </si>
  <si>
    <t>男</t>
  </si>
  <si>
    <t>华北理工大学</t>
  </si>
  <si>
    <t>机械制造与自动化</t>
  </si>
  <si>
    <t>孟祥丽</t>
  </si>
  <si>
    <t>刘风明</t>
  </si>
  <si>
    <t>152326197001017370</t>
  </si>
  <si>
    <t>父子</t>
  </si>
  <si>
    <t>2016.01.15</t>
  </si>
  <si>
    <t>2016.12.20</t>
  </si>
  <si>
    <t>6229760540500640408</t>
  </si>
  <si>
    <t>马冬梅</t>
  </si>
  <si>
    <t>152326200009077380</t>
  </si>
  <si>
    <t>蒙古族</t>
  </si>
  <si>
    <t>本科</t>
  </si>
  <si>
    <t>4年级</t>
  </si>
  <si>
    <t>行政管理</t>
  </si>
  <si>
    <t>13664013819</t>
  </si>
  <si>
    <t>鲍晓艳</t>
  </si>
  <si>
    <t>马海双</t>
  </si>
  <si>
    <t>152326197901157379</t>
  </si>
  <si>
    <t>五十家子村</t>
  </si>
  <si>
    <t>父女</t>
  </si>
  <si>
    <t>2016.3.10</t>
  </si>
  <si>
    <t>2017.1.4</t>
  </si>
  <si>
    <t>否</t>
  </si>
  <si>
    <t>6229760540500265040</t>
  </si>
  <si>
    <t>陈佰全</t>
  </si>
  <si>
    <t>席特日格日勒</t>
  </si>
  <si>
    <t>15232620011109737X</t>
  </si>
  <si>
    <t>呼和浩特民族学院</t>
  </si>
  <si>
    <t>环境设计</t>
  </si>
  <si>
    <t>乌云</t>
  </si>
  <si>
    <t>席朝格巴达日呼</t>
  </si>
  <si>
    <t>152326197609247393</t>
  </si>
  <si>
    <t>6229760540500641109</t>
  </si>
  <si>
    <t>张佳璐</t>
  </si>
  <si>
    <t>152326200202107385</t>
  </si>
  <si>
    <t>内蒙古民族大学</t>
  </si>
  <si>
    <t>国际经济与贸易</t>
  </si>
  <si>
    <t>坦米尔</t>
  </si>
  <si>
    <t>张志龙</t>
  </si>
  <si>
    <t>15232619750414737X</t>
  </si>
  <si>
    <t>2018.11.1</t>
  </si>
  <si>
    <t>2019.10.30</t>
  </si>
  <si>
    <t>6229760540500263839</t>
  </si>
  <si>
    <t>孙继龙</t>
  </si>
  <si>
    <t>152326200109147374</t>
  </si>
  <si>
    <t>内蒙古机电职业技术学院</t>
  </si>
  <si>
    <t>电气自动化技术</t>
  </si>
  <si>
    <t xml:space="preserve">是 </t>
  </si>
  <si>
    <t>苏丽娅</t>
  </si>
  <si>
    <t>孙井杰</t>
  </si>
  <si>
    <t>152326197705267378</t>
  </si>
  <si>
    <t>光辉村</t>
  </si>
  <si>
    <t>2017.12.13</t>
  </si>
  <si>
    <t>2018.10.08</t>
  </si>
  <si>
    <t>6229760540500766013</t>
  </si>
  <si>
    <t>张振学</t>
  </si>
  <si>
    <t>孙秀环</t>
  </si>
  <si>
    <t>152326200101227388</t>
  </si>
  <si>
    <t>青岛职业技术学院</t>
  </si>
  <si>
    <t>物联网应用技术</t>
  </si>
  <si>
    <t>贾涛</t>
  </si>
  <si>
    <t>孙宝武</t>
  </si>
  <si>
    <t>152326197112057375</t>
  </si>
  <si>
    <t>2018.06.27</t>
  </si>
  <si>
    <t>2019.09.25</t>
  </si>
  <si>
    <t>6229760540500494608</t>
  </si>
  <si>
    <t>杨  阳</t>
  </si>
  <si>
    <t>15043020011012360X</t>
  </si>
  <si>
    <t>锡林郭勒职业学院</t>
  </si>
  <si>
    <t>财务管理2001</t>
  </si>
  <si>
    <t>曹敏</t>
  </si>
  <si>
    <t>杨文利</t>
  </si>
  <si>
    <t>152326197809227370</t>
  </si>
  <si>
    <t>2016.03.21</t>
  </si>
  <si>
    <t>2018 .10.08</t>
  </si>
  <si>
    <t>6217370140503082430</t>
  </si>
  <si>
    <t>杨莫日根</t>
  </si>
  <si>
    <t>152326200110197395</t>
  </si>
  <si>
    <t>20班数2</t>
  </si>
  <si>
    <t>20152326153290</t>
  </si>
  <si>
    <t>白玉梅</t>
  </si>
  <si>
    <t>陈海玉</t>
  </si>
  <si>
    <t>152326197602227381</t>
  </si>
  <si>
    <t>东二十家子村</t>
  </si>
  <si>
    <t>1594944
5177</t>
  </si>
  <si>
    <t>母子</t>
  </si>
  <si>
    <t>2017.12.15</t>
  </si>
  <si>
    <t>6217370040500048881</t>
  </si>
  <si>
    <t>佟永辉</t>
  </si>
  <si>
    <t>1590485
6752</t>
  </si>
  <si>
    <t>梁杰</t>
  </si>
  <si>
    <t>152326200102137376</t>
  </si>
  <si>
    <t>河套学院</t>
  </si>
  <si>
    <t>2020级物联网工程（蒙）1班</t>
  </si>
  <si>
    <t>20152326153293</t>
  </si>
  <si>
    <t>诺恩吉雅</t>
  </si>
  <si>
    <t>斯琴高娃</t>
  </si>
  <si>
    <t>152326197805067381</t>
  </si>
  <si>
    <t>1556059
9764</t>
  </si>
  <si>
    <t>2017.12.09</t>
  </si>
  <si>
    <t>6217370140500857099</t>
  </si>
  <si>
    <t>季成茹</t>
  </si>
  <si>
    <t>152326200112027381</t>
  </si>
  <si>
    <t>通辽职业学院</t>
  </si>
  <si>
    <t>20级学前
教育10班</t>
  </si>
  <si>
    <t>20152326113420</t>
  </si>
  <si>
    <t>吴云</t>
  </si>
  <si>
    <t>季学刚</t>
  </si>
  <si>
    <t>152326197712037378</t>
  </si>
  <si>
    <t>1584950
9860</t>
  </si>
  <si>
    <t>2016.03.12</t>
  </si>
  <si>
    <t>6217370540500022687</t>
  </si>
  <si>
    <t>杨胡日查</t>
  </si>
  <si>
    <t>152326200110197379</t>
  </si>
  <si>
    <t>内蒙古师范大学</t>
  </si>
  <si>
    <t>20级物理
蒙二班</t>
  </si>
  <si>
    <t>20152326153101</t>
  </si>
  <si>
    <t>那仁格日勒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</si>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</sst>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33258;&#21160;&#19979;&#36733;&#25991;&#20214;\WeChat%20Files\wxid_gw7w6yk3sgrs21\FileStorage\File\2022-09\&#38468;&#20214;2&#65306;2022-2023&#23398;&#24180;&#24230;&#36890;&#36797;&#24066;&#33073;&#36139;&#20154;&#21475;&#22312;&#26657;&#29983;&#23601;&#23398;&#34917;&#21161;&#27719;&#24635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&#20116;&#21313;&#23478;&#23376;\2022&#36139;&#22256;&#23398;&#29983;&#26723;&#26696;\&#38468;&#20214;4&#65306;&#22856;&#26364;&#26071;2021&#24180;&#24230;&#26222;&#36890;&#39640;&#26657;&#23478;&#24237;&#32463;&#27982;&#22256;&#38590;&#65288;&#24314;&#26723;&#31435;&#21345;&#65289;&#23398;&#29983;&#20837;&#23398;&#36164;&#21161;&#37329;&#21517;&#21333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33258;&#21160;&#19979;&#36733;&#25991;&#20214;\WeChat%20Files\wxid_gw7w6yk3sgrs21\FileStorage\File\2022-09\&#38468;&#20214;4&#65306;&#22856;&#26364;&#26071;2022-2023&#23398;&#24180;&#24230;&#26222;&#36890;&#39640;&#26657;&#23478;&#24237;&#32463;&#27982;&#22256;&#38590;&#23398;&#29983;&#20837;&#23398;&#36164;&#21161;&#37329;&#21517;&#21333;&#27719;&#24635;&#34920;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2022&#24180;&#23398;&#29983;&#34917;&#36148;&#25991;&#20214;&#22841;\&#26222;&#36890;&#39640;&#26657;&#23398;&#29983;\&#38468;&#20214;4&#65306;&#22856;&#26364;&#26071;2022-2023&#23398;&#24180;&#24230;&#26222;&#36890;&#39640;&#26657;&#23478;&#24237;&#32463;&#27982;&#22256;&#38590;&#23398;&#29983;&#20837;&#23398;&#36164;&#21161;&#37329;&#21517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tabSelected="1" topLeftCell="A8" workbookViewId="0">
      <selection activeCell="G5" sqref="G5"/>
    </sheetView>
  </sheetViews>
  <sheetFormatPr defaultColWidth="9" defaultRowHeight="13.5"/>
  <cols>
    <col min="1" max="1" width="5.375" style="5" customWidth="1"/>
    <col min="2" max="2" width="9" style="5"/>
    <col min="3" max="3" width="16.375" style="5" customWidth="1"/>
    <col min="4" max="4" width="7.375" style="5" customWidth="1"/>
    <col min="5" max="5" width="4.875" style="5" customWidth="1"/>
    <col min="6" max="6" width="7.125" style="5" customWidth="1"/>
    <col min="7" max="7" width="18.5" style="5" customWidth="1"/>
    <col min="8" max="10" width="9" style="5"/>
    <col min="11" max="11" width="6.125" style="5" customWidth="1"/>
    <col min="12" max="12" width="7" style="5" customWidth="1"/>
    <col min="13" max="13" width="6" style="5" customWidth="1"/>
    <col min="14" max="15" width="9" style="5"/>
    <col min="16" max="16" width="7.875" style="5" customWidth="1"/>
    <col min="17" max="17" width="10" style="5" customWidth="1"/>
    <col min="18" max="18" width="9" style="5"/>
    <col min="19" max="19" width="14.125" style="6" customWidth="1"/>
    <col min="20" max="20" width="6.625" style="5" customWidth="1"/>
    <col min="21" max="21" width="7.125" style="5" customWidth="1"/>
    <col min="22" max="22" width="8.125" style="5" customWidth="1"/>
    <col min="23" max="24" width="9" style="5"/>
    <col min="25" max="25" width="3.875" style="6" customWidth="1"/>
    <col min="26" max="26" width="9" style="5"/>
    <col min="27" max="27" width="7.75" style="5" customWidth="1"/>
    <col min="28" max="28" width="7.375" style="5" customWidth="1"/>
    <col min="29" max="29" width="4.625" style="5" customWidth="1"/>
    <col min="30" max="30" width="13.625" style="5" customWidth="1"/>
    <col min="31" max="31" width="6.875" style="5" customWidth="1"/>
    <col min="32" max="32" width="12.25" style="5" customWidth="1"/>
    <col min="33" max="16384" width="9" style="5"/>
  </cols>
  <sheetData>
    <row r="1" spans="1:2">
      <c r="A1" s="5" t="s">
        <v>0</v>
      </c>
      <c r="B1" s="7"/>
    </row>
    <row r="2" ht="20.25" spans="1:3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9"/>
      <c r="Z2" s="8"/>
      <c r="AA2" s="8"/>
      <c r="AB2" s="8"/>
      <c r="AC2" s="8"/>
      <c r="AD2" s="8"/>
      <c r="AE2" s="8"/>
      <c r="AF2" s="8"/>
    </row>
    <row r="3" spans="2:2">
      <c r="B3" s="7"/>
    </row>
    <row r="4" ht="26.25" customHeight="1" spans="1:32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7"/>
      <c r="R4" s="10" t="s">
        <v>4</v>
      </c>
      <c r="S4" s="11"/>
      <c r="T4" s="11"/>
      <c r="U4" s="11"/>
      <c r="V4" s="11"/>
      <c r="W4" s="11"/>
      <c r="X4" s="11"/>
      <c r="Y4" s="20"/>
      <c r="Z4" s="11"/>
      <c r="AA4" s="11"/>
      <c r="AB4" s="11"/>
      <c r="AC4" s="11"/>
      <c r="AD4" s="17"/>
      <c r="AE4" s="10" t="s">
        <v>5</v>
      </c>
      <c r="AF4" s="17"/>
    </row>
    <row r="5" ht="78.75" spans="1:32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8" t="s">
        <v>23</v>
      </c>
      <c r="T5" s="13" t="s">
        <v>8</v>
      </c>
      <c r="U5" s="13" t="s">
        <v>24</v>
      </c>
      <c r="V5" s="13" t="s">
        <v>25</v>
      </c>
      <c r="W5" s="13" t="s">
        <v>26</v>
      </c>
      <c r="X5" s="13" t="s">
        <v>27</v>
      </c>
      <c r="Y5" s="18" t="s">
        <v>28</v>
      </c>
      <c r="Z5" s="13" t="s">
        <v>29</v>
      </c>
      <c r="AA5" s="13" t="s">
        <v>30</v>
      </c>
      <c r="AB5" s="13" t="s">
        <v>31</v>
      </c>
      <c r="AC5" s="13" t="s">
        <v>32</v>
      </c>
      <c r="AD5" s="13" t="s">
        <v>33</v>
      </c>
      <c r="AE5" s="13" t="s">
        <v>34</v>
      </c>
      <c r="AF5" s="13" t="s">
        <v>35</v>
      </c>
    </row>
    <row r="6" s="5" customFormat="1" ht="37.5" customHeight="1" spans="1:32">
      <c r="A6" s="14">
        <v>1</v>
      </c>
      <c r="B6" s="14" t="s">
        <v>36</v>
      </c>
      <c r="C6" s="15" t="s">
        <v>37</v>
      </c>
      <c r="D6" s="16" t="str">
        <f ca="1" t="shared" ref="D6:D17" si="0">IF(C6="","",(IF(MID("10X98765432",MOD(SUMPRODUCT(MID(C6,ROW(INDIRECT("1:17")),1)*2^(18-ROW(INDIRECT("1:17")))),11)+1,1)=MID(C6,18,18),"正确","错误")))</f>
        <v>正确</v>
      </c>
      <c r="E6" s="14" t="s">
        <v>38</v>
      </c>
      <c r="F6" s="14" t="s">
        <v>39</v>
      </c>
      <c r="G6" s="14" t="s">
        <v>40</v>
      </c>
      <c r="H6" s="14" t="s">
        <v>41</v>
      </c>
      <c r="I6" s="14" t="s">
        <v>42</v>
      </c>
      <c r="J6" s="14" t="s">
        <v>43</v>
      </c>
      <c r="K6" s="14" t="s">
        <v>44</v>
      </c>
      <c r="L6" s="14">
        <v>2020</v>
      </c>
      <c r="M6" s="14">
        <v>2023</v>
      </c>
      <c r="N6" s="14"/>
      <c r="O6" s="14">
        <v>15740433346</v>
      </c>
      <c r="P6" s="14" t="s">
        <v>45</v>
      </c>
      <c r="Q6" s="14">
        <v>13039521745</v>
      </c>
      <c r="R6" s="14" t="s">
        <v>46</v>
      </c>
      <c r="S6" s="15" t="s">
        <v>47</v>
      </c>
      <c r="T6" s="16" t="str">
        <f ca="1" t="shared" ref="T6:T17" si="1">IF(S6="","",(IF(MID("10X98765432",MOD(SUMPRODUCT(MID(S6,ROW(INDIRECT("1:17")),1)*2^(18-ROW(INDIRECT("1:17")))),11)+1,1)=MID(S6,18,18),"正确","错误")))</f>
        <v>正确</v>
      </c>
      <c r="U6" s="14" t="s">
        <v>48</v>
      </c>
      <c r="V6" s="14" t="s">
        <v>49</v>
      </c>
      <c r="W6" s="14" t="s">
        <v>50</v>
      </c>
      <c r="X6" s="14">
        <v>15248383840</v>
      </c>
      <c r="Y6" s="15" t="s">
        <v>51</v>
      </c>
      <c r="Z6" s="14" t="s">
        <v>52</v>
      </c>
      <c r="AA6" s="14" t="s">
        <v>53</v>
      </c>
      <c r="AB6" s="14" t="s">
        <v>54</v>
      </c>
      <c r="AC6" s="15" t="s">
        <v>44</v>
      </c>
      <c r="AD6" s="21" t="s">
        <v>55</v>
      </c>
      <c r="AE6" s="14" t="s">
        <v>56</v>
      </c>
      <c r="AF6" s="22">
        <v>13848850924</v>
      </c>
    </row>
    <row r="7" s="5" customFormat="1" ht="37.5" customHeight="1" spans="1:32">
      <c r="A7" s="14">
        <v>2</v>
      </c>
      <c r="B7" s="14" t="s">
        <v>57</v>
      </c>
      <c r="C7" s="15" t="s">
        <v>58</v>
      </c>
      <c r="D7" s="16" t="str">
        <f ca="1" t="shared" si="0"/>
        <v>正确</v>
      </c>
      <c r="E7" s="14" t="s">
        <v>59</v>
      </c>
      <c r="F7" s="14" t="s">
        <v>39</v>
      </c>
      <c r="G7" s="14" t="s">
        <v>60</v>
      </c>
      <c r="H7" s="14" t="s">
        <v>41</v>
      </c>
      <c r="I7" s="14" t="s">
        <v>42</v>
      </c>
      <c r="J7" s="14" t="s">
        <v>61</v>
      </c>
      <c r="K7" s="14" t="s">
        <v>44</v>
      </c>
      <c r="L7" s="14">
        <v>2020</v>
      </c>
      <c r="M7" s="14">
        <v>2023</v>
      </c>
      <c r="N7" s="14"/>
      <c r="O7" s="14">
        <v>18669054839</v>
      </c>
      <c r="P7" s="14" t="s">
        <v>62</v>
      </c>
      <c r="Q7" s="14">
        <v>15931570986</v>
      </c>
      <c r="R7" s="14" t="s">
        <v>63</v>
      </c>
      <c r="S7" s="15" t="s">
        <v>64</v>
      </c>
      <c r="T7" s="16" t="str">
        <f ca="1" t="shared" si="1"/>
        <v>正确</v>
      </c>
      <c r="U7" s="14" t="s">
        <v>48</v>
      </c>
      <c r="V7" s="14" t="s">
        <v>49</v>
      </c>
      <c r="W7" s="14" t="s">
        <v>50</v>
      </c>
      <c r="X7" s="14">
        <v>15204864051</v>
      </c>
      <c r="Y7" s="15" t="s">
        <v>65</v>
      </c>
      <c r="Z7" s="14" t="s">
        <v>52</v>
      </c>
      <c r="AA7" s="14" t="s">
        <v>66</v>
      </c>
      <c r="AB7" s="14" t="s">
        <v>67</v>
      </c>
      <c r="AC7" s="15" t="s">
        <v>44</v>
      </c>
      <c r="AD7" s="21" t="s">
        <v>68</v>
      </c>
      <c r="AE7" s="14" t="s">
        <v>56</v>
      </c>
      <c r="AF7" s="22">
        <v>13848850924</v>
      </c>
    </row>
    <row r="8" s="5" customFormat="1" ht="37.5" customHeight="1" spans="1:32">
      <c r="A8" s="14">
        <v>3</v>
      </c>
      <c r="B8" s="14" t="s">
        <v>69</v>
      </c>
      <c r="C8" s="15" t="s">
        <v>70</v>
      </c>
      <c r="D8" s="16" t="str">
        <f ca="1" t="shared" si="0"/>
        <v>正确</v>
      </c>
      <c r="E8" s="14" t="s">
        <v>38</v>
      </c>
      <c r="F8" s="14" t="s">
        <v>71</v>
      </c>
      <c r="G8" s="14" t="s">
        <v>40</v>
      </c>
      <c r="H8" s="14" t="s">
        <v>72</v>
      </c>
      <c r="I8" s="14" t="s">
        <v>73</v>
      </c>
      <c r="J8" s="14" t="s">
        <v>74</v>
      </c>
      <c r="K8" s="14" t="s">
        <v>44</v>
      </c>
      <c r="L8" s="14">
        <v>2019</v>
      </c>
      <c r="M8" s="14">
        <v>2023</v>
      </c>
      <c r="N8" s="14"/>
      <c r="O8" s="14" t="s">
        <v>75</v>
      </c>
      <c r="P8" s="14" t="s">
        <v>76</v>
      </c>
      <c r="Q8" s="14">
        <v>15049117158</v>
      </c>
      <c r="R8" s="14" t="s">
        <v>77</v>
      </c>
      <c r="S8" s="15" t="s">
        <v>78</v>
      </c>
      <c r="T8" s="16" t="str">
        <f ca="1" t="shared" si="1"/>
        <v>正确</v>
      </c>
      <c r="U8" s="14" t="s">
        <v>48</v>
      </c>
      <c r="V8" s="14" t="s">
        <v>49</v>
      </c>
      <c r="W8" s="14" t="s">
        <v>79</v>
      </c>
      <c r="X8" s="14">
        <v>13664013819</v>
      </c>
      <c r="Y8" s="15" t="s">
        <v>80</v>
      </c>
      <c r="Z8" s="14" t="s">
        <v>52</v>
      </c>
      <c r="AA8" s="14" t="s">
        <v>81</v>
      </c>
      <c r="AB8" s="14" t="s">
        <v>82</v>
      </c>
      <c r="AC8" s="15" t="s">
        <v>83</v>
      </c>
      <c r="AD8" s="21" t="s">
        <v>84</v>
      </c>
      <c r="AE8" s="14" t="s">
        <v>85</v>
      </c>
      <c r="AF8" s="22">
        <v>13734755707</v>
      </c>
    </row>
    <row r="9" s="5" customFormat="1" ht="37.5" customHeight="1" spans="1:32">
      <c r="A9" s="14">
        <v>4</v>
      </c>
      <c r="B9" s="14" t="s">
        <v>86</v>
      </c>
      <c r="C9" s="15" t="s">
        <v>87</v>
      </c>
      <c r="D9" s="16" t="str">
        <f ca="1" t="shared" si="0"/>
        <v>正确</v>
      </c>
      <c r="E9" s="14" t="s">
        <v>59</v>
      </c>
      <c r="F9" s="14" t="s">
        <v>71</v>
      </c>
      <c r="G9" s="14" t="s">
        <v>88</v>
      </c>
      <c r="H9" s="14" t="s">
        <v>72</v>
      </c>
      <c r="I9" s="14" t="s">
        <v>42</v>
      </c>
      <c r="J9" s="14" t="s">
        <v>89</v>
      </c>
      <c r="K9" s="14" t="s">
        <v>44</v>
      </c>
      <c r="L9" s="14">
        <v>2020</v>
      </c>
      <c r="M9" s="14">
        <v>2023</v>
      </c>
      <c r="N9" s="14"/>
      <c r="O9" s="14">
        <v>14760688610</v>
      </c>
      <c r="P9" s="14" t="s">
        <v>90</v>
      </c>
      <c r="Q9" s="14">
        <v>15354840966</v>
      </c>
      <c r="R9" s="14" t="s">
        <v>91</v>
      </c>
      <c r="S9" s="15" t="s">
        <v>92</v>
      </c>
      <c r="T9" s="16" t="str">
        <f ca="1" t="shared" si="1"/>
        <v>正确</v>
      </c>
      <c r="U9" s="14" t="s">
        <v>48</v>
      </c>
      <c r="V9" s="14" t="s">
        <v>49</v>
      </c>
      <c r="W9" s="14" t="s">
        <v>79</v>
      </c>
      <c r="X9" s="14">
        <v>15148253356</v>
      </c>
      <c r="Y9" s="15" t="s">
        <v>65</v>
      </c>
      <c r="Z9" s="14" t="s">
        <v>52</v>
      </c>
      <c r="AA9" s="14" t="s">
        <v>81</v>
      </c>
      <c r="AB9" s="14" t="s">
        <v>82</v>
      </c>
      <c r="AC9" s="15" t="s">
        <v>83</v>
      </c>
      <c r="AD9" s="21" t="s">
        <v>93</v>
      </c>
      <c r="AE9" s="14" t="s">
        <v>85</v>
      </c>
      <c r="AF9" s="22">
        <v>13734755707</v>
      </c>
    </row>
    <row r="10" s="5" customFormat="1" ht="37.5" customHeight="1" spans="1:32">
      <c r="A10" s="14">
        <v>5</v>
      </c>
      <c r="B10" s="14" t="s">
        <v>94</v>
      </c>
      <c r="C10" s="15" t="s">
        <v>95</v>
      </c>
      <c r="D10" s="16" t="str">
        <f ca="1" t="shared" si="0"/>
        <v>正确</v>
      </c>
      <c r="E10" s="14" t="s">
        <v>38</v>
      </c>
      <c r="F10" s="14" t="s">
        <v>39</v>
      </c>
      <c r="G10" s="14" t="s">
        <v>96</v>
      </c>
      <c r="H10" s="14" t="s">
        <v>72</v>
      </c>
      <c r="I10" s="14" t="s">
        <v>42</v>
      </c>
      <c r="J10" s="14" t="s">
        <v>97</v>
      </c>
      <c r="K10" s="14" t="s">
        <v>44</v>
      </c>
      <c r="L10" s="14">
        <v>2020</v>
      </c>
      <c r="M10" s="14">
        <v>2023</v>
      </c>
      <c r="N10" s="14"/>
      <c r="O10" s="14">
        <v>18547534053</v>
      </c>
      <c r="P10" s="14" t="s">
        <v>98</v>
      </c>
      <c r="Q10" s="14">
        <v>18647252512</v>
      </c>
      <c r="R10" s="14" t="s">
        <v>99</v>
      </c>
      <c r="S10" s="15" t="s">
        <v>100</v>
      </c>
      <c r="T10" s="16" t="str">
        <f ca="1" t="shared" si="1"/>
        <v>正确</v>
      </c>
      <c r="U10" s="14" t="s">
        <v>48</v>
      </c>
      <c r="V10" s="14" t="s">
        <v>49</v>
      </c>
      <c r="W10" s="14" t="s">
        <v>79</v>
      </c>
      <c r="X10" s="14">
        <v>15934948285</v>
      </c>
      <c r="Y10" s="15" t="s">
        <v>80</v>
      </c>
      <c r="Z10" s="14" t="s">
        <v>52</v>
      </c>
      <c r="AA10" s="14" t="s">
        <v>101</v>
      </c>
      <c r="AB10" s="14" t="s">
        <v>102</v>
      </c>
      <c r="AC10" s="15" t="s">
        <v>44</v>
      </c>
      <c r="AD10" s="21" t="s">
        <v>103</v>
      </c>
      <c r="AE10" s="14" t="s">
        <v>85</v>
      </c>
      <c r="AF10" s="22">
        <v>13734755707</v>
      </c>
    </row>
    <row r="11" s="5" customFormat="1" ht="37.5" customHeight="1" spans="1:32">
      <c r="A11" s="14">
        <v>6</v>
      </c>
      <c r="B11" s="14" t="s">
        <v>104</v>
      </c>
      <c r="C11" s="15" t="s">
        <v>105</v>
      </c>
      <c r="D11" s="16" t="str">
        <f ca="1" t="shared" si="0"/>
        <v>正确</v>
      </c>
      <c r="E11" s="14" t="s">
        <v>59</v>
      </c>
      <c r="F11" s="14" t="s">
        <v>39</v>
      </c>
      <c r="G11" s="14" t="s">
        <v>106</v>
      </c>
      <c r="H11" s="14" t="s">
        <v>41</v>
      </c>
      <c r="I11" s="14" t="s">
        <v>42</v>
      </c>
      <c r="J11" s="14" t="s">
        <v>107</v>
      </c>
      <c r="K11" s="14" t="s">
        <v>108</v>
      </c>
      <c r="L11" s="14">
        <v>2020</v>
      </c>
      <c r="M11" s="14">
        <v>2023</v>
      </c>
      <c r="N11" s="14"/>
      <c r="O11" s="14">
        <v>15849585635</v>
      </c>
      <c r="P11" s="14" t="s">
        <v>109</v>
      </c>
      <c r="Q11" s="14">
        <v>15560718226</v>
      </c>
      <c r="R11" s="14" t="s">
        <v>110</v>
      </c>
      <c r="S11" s="15" t="s">
        <v>111</v>
      </c>
      <c r="T11" s="16" t="str">
        <f ca="1" t="shared" si="1"/>
        <v>正确</v>
      </c>
      <c r="U11" s="14" t="s">
        <v>48</v>
      </c>
      <c r="V11" s="14" t="s">
        <v>49</v>
      </c>
      <c r="W11" s="14" t="s">
        <v>112</v>
      </c>
      <c r="X11" s="14">
        <v>13947662308</v>
      </c>
      <c r="Y11" s="15" t="s">
        <v>65</v>
      </c>
      <c r="Z11" s="14" t="s">
        <v>52</v>
      </c>
      <c r="AA11" s="14" t="s">
        <v>113</v>
      </c>
      <c r="AB11" s="14" t="s">
        <v>114</v>
      </c>
      <c r="AC11" s="15" t="s">
        <v>83</v>
      </c>
      <c r="AD11" s="21" t="s">
        <v>115</v>
      </c>
      <c r="AE11" s="14" t="s">
        <v>116</v>
      </c>
      <c r="AF11" s="22">
        <v>15948564394</v>
      </c>
    </row>
    <row r="12" s="5" customFormat="1" ht="37.5" customHeight="1" spans="1:32">
      <c r="A12" s="14">
        <v>7</v>
      </c>
      <c r="B12" s="14" t="s">
        <v>117</v>
      </c>
      <c r="C12" s="15" t="s">
        <v>118</v>
      </c>
      <c r="D12" s="16" t="str">
        <f ca="1" t="shared" si="0"/>
        <v>正确</v>
      </c>
      <c r="E12" s="14" t="s">
        <v>38</v>
      </c>
      <c r="F12" s="14" t="s">
        <v>39</v>
      </c>
      <c r="G12" s="14" t="s">
        <v>119</v>
      </c>
      <c r="H12" s="14" t="s">
        <v>41</v>
      </c>
      <c r="I12" s="14" t="s">
        <v>42</v>
      </c>
      <c r="J12" s="14" t="s">
        <v>120</v>
      </c>
      <c r="K12" s="14" t="s">
        <v>108</v>
      </c>
      <c r="L12" s="14">
        <v>2020</v>
      </c>
      <c r="M12" s="14">
        <v>2023</v>
      </c>
      <c r="N12" s="14"/>
      <c r="O12" s="14">
        <v>13020496830</v>
      </c>
      <c r="P12" s="14" t="s">
        <v>121</v>
      </c>
      <c r="Q12" s="14">
        <v>13864212679</v>
      </c>
      <c r="R12" s="14" t="s">
        <v>122</v>
      </c>
      <c r="S12" s="15" t="s">
        <v>123</v>
      </c>
      <c r="T12" s="16" t="str">
        <f ca="1" t="shared" si="1"/>
        <v>正确</v>
      </c>
      <c r="U12" s="14" t="s">
        <v>48</v>
      </c>
      <c r="V12" s="14" t="s">
        <v>49</v>
      </c>
      <c r="W12" s="14" t="s">
        <v>112</v>
      </c>
      <c r="X12" s="14">
        <v>18347593866</v>
      </c>
      <c r="Y12" s="15" t="s">
        <v>80</v>
      </c>
      <c r="Z12" s="14" t="s">
        <v>52</v>
      </c>
      <c r="AA12" s="14" t="s">
        <v>124</v>
      </c>
      <c r="AB12" s="14" t="s">
        <v>125</v>
      </c>
      <c r="AC12" s="15" t="s">
        <v>44</v>
      </c>
      <c r="AD12" s="21" t="s">
        <v>126</v>
      </c>
      <c r="AE12" s="14" t="s">
        <v>116</v>
      </c>
      <c r="AF12" s="22">
        <v>15948564394</v>
      </c>
    </row>
    <row r="13" s="5" customFormat="1" ht="37.5" customHeight="1" spans="1:32">
      <c r="A13" s="14">
        <v>8</v>
      </c>
      <c r="B13" s="14" t="s">
        <v>127</v>
      </c>
      <c r="C13" s="15" t="s">
        <v>128</v>
      </c>
      <c r="D13" s="16" t="str">
        <f ca="1" t="shared" si="0"/>
        <v>正确</v>
      </c>
      <c r="E13" s="14" t="s">
        <v>38</v>
      </c>
      <c r="F13" s="14" t="s">
        <v>39</v>
      </c>
      <c r="G13" s="14" t="s">
        <v>129</v>
      </c>
      <c r="H13" s="14" t="s">
        <v>41</v>
      </c>
      <c r="I13" s="14" t="s">
        <v>42</v>
      </c>
      <c r="J13" s="14" t="s">
        <v>130</v>
      </c>
      <c r="K13" s="14" t="s">
        <v>108</v>
      </c>
      <c r="L13" s="14">
        <v>2020</v>
      </c>
      <c r="M13" s="14">
        <v>2023</v>
      </c>
      <c r="N13" s="14"/>
      <c r="O13" s="14">
        <v>16647551826</v>
      </c>
      <c r="P13" s="14" t="s">
        <v>131</v>
      </c>
      <c r="Q13" s="14">
        <v>15164953785</v>
      </c>
      <c r="R13" s="14" t="s">
        <v>132</v>
      </c>
      <c r="S13" s="15" t="s">
        <v>133</v>
      </c>
      <c r="T13" s="16" t="str">
        <f ca="1" t="shared" si="1"/>
        <v>正确</v>
      </c>
      <c r="U13" s="14" t="s">
        <v>48</v>
      </c>
      <c r="V13" s="14" t="s">
        <v>49</v>
      </c>
      <c r="W13" s="14" t="s">
        <v>112</v>
      </c>
      <c r="X13" s="14">
        <v>13654753648</v>
      </c>
      <c r="Y13" s="15" t="s">
        <v>80</v>
      </c>
      <c r="Z13" s="14" t="s">
        <v>52</v>
      </c>
      <c r="AA13" s="14" t="s">
        <v>134</v>
      </c>
      <c r="AB13" s="14" t="s">
        <v>135</v>
      </c>
      <c r="AC13" s="15" t="s">
        <v>83</v>
      </c>
      <c r="AD13" s="21" t="s">
        <v>136</v>
      </c>
      <c r="AE13" s="14" t="s">
        <v>116</v>
      </c>
      <c r="AF13" s="22">
        <v>15948564394</v>
      </c>
    </row>
    <row r="14" s="5" customFormat="1" ht="37.5" customHeight="1" spans="1:32">
      <c r="A14" s="14">
        <v>9</v>
      </c>
      <c r="B14" s="14" t="s">
        <v>137</v>
      </c>
      <c r="C14" s="15" t="s">
        <v>138</v>
      </c>
      <c r="D14" s="16" t="str">
        <f ca="1" t="shared" si="0"/>
        <v>正确</v>
      </c>
      <c r="E14" s="14" t="s">
        <v>59</v>
      </c>
      <c r="F14" s="14" t="s">
        <v>71</v>
      </c>
      <c r="G14" s="14" t="s">
        <v>96</v>
      </c>
      <c r="H14" s="14" t="s">
        <v>72</v>
      </c>
      <c r="I14" s="14" t="s">
        <v>42</v>
      </c>
      <c r="J14" s="14" t="s">
        <v>139</v>
      </c>
      <c r="K14" s="14" t="s">
        <v>44</v>
      </c>
      <c r="L14" s="14">
        <v>2020</v>
      </c>
      <c r="M14" s="14">
        <v>2024</v>
      </c>
      <c r="N14" s="14" t="s">
        <v>140</v>
      </c>
      <c r="O14" s="14">
        <v>15248328642</v>
      </c>
      <c r="P14" s="14" t="s">
        <v>141</v>
      </c>
      <c r="Q14" s="14">
        <v>15104755588</v>
      </c>
      <c r="R14" s="14" t="s">
        <v>142</v>
      </c>
      <c r="S14" s="15" t="s">
        <v>143</v>
      </c>
      <c r="T14" s="16" t="str">
        <f ca="1" t="shared" si="1"/>
        <v>正确</v>
      </c>
      <c r="U14" s="14" t="s">
        <v>48</v>
      </c>
      <c r="V14" s="14" t="s">
        <v>49</v>
      </c>
      <c r="W14" s="14" t="s">
        <v>144</v>
      </c>
      <c r="X14" s="14" t="s">
        <v>145</v>
      </c>
      <c r="Y14" s="15" t="s">
        <v>146</v>
      </c>
      <c r="Z14" s="14" t="s">
        <v>52</v>
      </c>
      <c r="AA14" s="14" t="s">
        <v>66</v>
      </c>
      <c r="AB14" s="14" t="s">
        <v>147</v>
      </c>
      <c r="AC14" s="15" t="s">
        <v>83</v>
      </c>
      <c r="AD14" s="21" t="s">
        <v>148</v>
      </c>
      <c r="AE14" s="14" t="s">
        <v>149</v>
      </c>
      <c r="AF14" s="22" t="s">
        <v>150</v>
      </c>
    </row>
    <row r="15" s="5" customFormat="1" ht="37.5" customHeight="1" spans="1:32">
      <c r="A15" s="14">
        <v>10</v>
      </c>
      <c r="B15" s="14" t="s">
        <v>151</v>
      </c>
      <c r="C15" s="15" t="s">
        <v>152</v>
      </c>
      <c r="D15" s="16" t="str">
        <f ca="1" t="shared" si="0"/>
        <v>正确</v>
      </c>
      <c r="E15" s="14" t="s">
        <v>59</v>
      </c>
      <c r="F15" s="14" t="s">
        <v>71</v>
      </c>
      <c r="G15" s="14" t="s">
        <v>153</v>
      </c>
      <c r="H15" s="14" t="s">
        <v>72</v>
      </c>
      <c r="I15" s="14" t="s">
        <v>42</v>
      </c>
      <c r="J15" s="14" t="s">
        <v>154</v>
      </c>
      <c r="K15" s="14" t="s">
        <v>44</v>
      </c>
      <c r="L15" s="14">
        <v>2020</v>
      </c>
      <c r="M15" s="14">
        <v>2024</v>
      </c>
      <c r="N15" s="14" t="s">
        <v>155</v>
      </c>
      <c r="O15" s="14">
        <v>18847520326</v>
      </c>
      <c r="P15" s="14" t="s">
        <v>156</v>
      </c>
      <c r="Q15" s="14">
        <v>15134958727</v>
      </c>
      <c r="R15" s="14" t="s">
        <v>157</v>
      </c>
      <c r="S15" s="23" t="s">
        <v>158</v>
      </c>
      <c r="T15" s="16" t="str">
        <f ca="1" t="shared" si="1"/>
        <v>正确</v>
      </c>
      <c r="U15" s="14" t="s">
        <v>48</v>
      </c>
      <c r="V15" s="14" t="s">
        <v>49</v>
      </c>
      <c r="W15" s="14" t="s">
        <v>144</v>
      </c>
      <c r="X15" s="14" t="s">
        <v>159</v>
      </c>
      <c r="Y15" s="15" t="s">
        <v>146</v>
      </c>
      <c r="Z15" s="14" t="s">
        <v>52</v>
      </c>
      <c r="AA15" s="14" t="s">
        <v>66</v>
      </c>
      <c r="AB15" s="14" t="s">
        <v>160</v>
      </c>
      <c r="AC15" s="15" t="s">
        <v>44</v>
      </c>
      <c r="AD15" s="21" t="s">
        <v>161</v>
      </c>
      <c r="AE15" s="14" t="s">
        <v>149</v>
      </c>
      <c r="AF15" s="22" t="s">
        <v>150</v>
      </c>
    </row>
    <row r="16" s="5" customFormat="1" ht="37.5" customHeight="1" spans="1:32">
      <c r="A16" s="14">
        <v>11</v>
      </c>
      <c r="B16" s="14" t="s">
        <v>162</v>
      </c>
      <c r="C16" s="15" t="s">
        <v>163</v>
      </c>
      <c r="D16" s="16" t="str">
        <f ca="1" t="shared" si="0"/>
        <v>正确</v>
      </c>
      <c r="E16" s="14" t="s">
        <v>38</v>
      </c>
      <c r="F16" s="14" t="s">
        <v>71</v>
      </c>
      <c r="G16" s="14" t="s">
        <v>164</v>
      </c>
      <c r="H16" s="14" t="s">
        <v>41</v>
      </c>
      <c r="I16" s="14" t="s">
        <v>42</v>
      </c>
      <c r="J16" s="14" t="s">
        <v>165</v>
      </c>
      <c r="K16" s="14" t="s">
        <v>44</v>
      </c>
      <c r="L16" s="14">
        <v>2020</v>
      </c>
      <c r="M16" s="14">
        <v>2023</v>
      </c>
      <c r="N16" s="14" t="s">
        <v>166</v>
      </c>
      <c r="O16" s="14">
        <v>16647563389</v>
      </c>
      <c r="P16" s="14" t="s">
        <v>167</v>
      </c>
      <c r="Q16" s="14">
        <v>13514858564</v>
      </c>
      <c r="R16" s="14" t="s">
        <v>168</v>
      </c>
      <c r="S16" s="15" t="s">
        <v>169</v>
      </c>
      <c r="T16" s="16" t="str">
        <f ca="1" t="shared" si="1"/>
        <v>正确</v>
      </c>
      <c r="U16" s="14" t="s">
        <v>48</v>
      </c>
      <c r="V16" s="14" t="s">
        <v>49</v>
      </c>
      <c r="W16" s="14" t="s">
        <v>144</v>
      </c>
      <c r="X16" s="14" t="s">
        <v>170</v>
      </c>
      <c r="Y16" s="15" t="s">
        <v>80</v>
      </c>
      <c r="Z16" s="14" t="s">
        <v>52</v>
      </c>
      <c r="AA16" s="14" t="s">
        <v>171</v>
      </c>
      <c r="AB16" s="14" t="s">
        <v>113</v>
      </c>
      <c r="AC16" s="15" t="s">
        <v>83</v>
      </c>
      <c r="AD16" s="21" t="s">
        <v>172</v>
      </c>
      <c r="AE16" s="14" t="s">
        <v>149</v>
      </c>
      <c r="AF16" s="22" t="s">
        <v>150</v>
      </c>
    </row>
    <row r="17" s="5" customFormat="1" ht="37.5" customHeight="1" spans="1:32">
      <c r="A17" s="14">
        <v>12</v>
      </c>
      <c r="B17" s="14" t="s">
        <v>173</v>
      </c>
      <c r="C17" s="15" t="s">
        <v>174</v>
      </c>
      <c r="D17" s="16" t="str">
        <f ca="1" t="shared" si="0"/>
        <v>正确</v>
      </c>
      <c r="E17" s="14" t="s">
        <v>59</v>
      </c>
      <c r="F17" s="14" t="s">
        <v>71</v>
      </c>
      <c r="G17" s="14" t="s">
        <v>175</v>
      </c>
      <c r="H17" s="14" t="s">
        <v>72</v>
      </c>
      <c r="I17" s="14" t="s">
        <v>42</v>
      </c>
      <c r="J17" s="14" t="s">
        <v>176</v>
      </c>
      <c r="K17" s="14" t="s">
        <v>44</v>
      </c>
      <c r="L17" s="14">
        <v>2020</v>
      </c>
      <c r="M17" s="14">
        <v>2024</v>
      </c>
      <c r="N17" s="14" t="s">
        <v>177</v>
      </c>
      <c r="O17" s="14">
        <v>18847575830</v>
      </c>
      <c r="P17" s="14" t="s">
        <v>178</v>
      </c>
      <c r="Q17" s="14">
        <v>18686093426</v>
      </c>
      <c r="R17" s="14" t="s">
        <v>142</v>
      </c>
      <c r="S17" s="15" t="s">
        <v>143</v>
      </c>
      <c r="T17" s="16" t="str">
        <f ca="1" t="shared" si="1"/>
        <v>正确</v>
      </c>
      <c r="U17" s="14" t="s">
        <v>48</v>
      </c>
      <c r="V17" s="14" t="s">
        <v>49</v>
      </c>
      <c r="W17" s="14" t="s">
        <v>144</v>
      </c>
      <c r="X17" s="14" t="s">
        <v>145</v>
      </c>
      <c r="Y17" s="15" t="s">
        <v>146</v>
      </c>
      <c r="Z17" s="14" t="s">
        <v>52</v>
      </c>
      <c r="AA17" s="14" t="s">
        <v>66</v>
      </c>
      <c r="AB17" s="14" t="s">
        <v>147</v>
      </c>
      <c r="AC17" s="15" t="s">
        <v>83</v>
      </c>
      <c r="AD17" s="21" t="s">
        <v>148</v>
      </c>
      <c r="AE17" s="14" t="s">
        <v>149</v>
      </c>
      <c r="AF17" s="22" t="s">
        <v>150</v>
      </c>
    </row>
  </sheetData>
  <mergeCells count="5">
    <mergeCell ref="A2:AF2"/>
    <mergeCell ref="B4:Q4"/>
    <mergeCell ref="R4:AD4"/>
    <mergeCell ref="AE4:AF4"/>
    <mergeCell ref="A4:A5"/>
  </mergeCells>
  <dataValidations count="16">
    <dataValidation type="custom" allowBlank="1" showInputMessage="1" showErrorMessage="1" error="您所输入数据中含有“空格”。" sqref="B6 N6:O6 P6 R6 AD6 B7 N7:O7 P7 R7 AD7 N8 P8 AE8 AE9 AE10 N11:P11 R11 AE11 N12 O12:P12 R12 AE12 N13 O13:P13 R13 AE13 R14 R15 R16 B17 N17 O17 P17 R17 B9:B10 B14:B16 N14:N16 O14:O16 P14:P16 R9:R10 AE14:AE17 N9:P10">
      <formula1>LEN(B6)=LEN(SUBSTITUTE(B6," ",))</formula1>
    </dataValidation>
    <dataValidation type="textLength" operator="equal" allowBlank="1" showInputMessage="1" showErrorMessage="1" sqref="C6 C7 C17 C14:C16">
      <formula1>18</formula1>
    </dataValidation>
    <dataValidation type="textLength" operator="equal" allowBlank="1" showInputMessage="1" showErrorMessage="1" error="您输入的银行卡号不是19位的，请确认输入的是否正确" sqref="AC6 AC7 AD8 AD14 AD15 AD16 AD17 AD9:AD10 AD11:AD13" errorStyle="warning">
      <formula1>19</formula1>
    </dataValidation>
    <dataValidation type="list" allowBlank="1" showInputMessage="1" showErrorMessage="1" sqref="AB6 AB7 AC8 AC9 AC10 AC11:AC13 AC14:AC17">
      <formula1>"是,否"</formula1>
    </dataValidation>
    <dataValidation type="textLength" operator="equal" allowBlank="1" showInputMessage="1" showErrorMessage="1" error="您输入的不是正确的11位手机号码" sqref="Q6 Q7 Q8 Q11 Q12 Q13 Q17 Q9:Q10 Q14:Q16" errorStyle="warning">
      <formula1>11</formula1>
    </dataValidation>
    <dataValidation type="list" allowBlank="1" showInputMessage="1" showErrorMessage="1" sqref="U7">
      <formula1>[1]数据字典!#REF!</formula1>
    </dataValidation>
    <dataValidation type="list" allowBlank="1" showInputMessage="1" showErrorMessage="1" sqref="U6">
      <formula1>数据字典!$H$2:$H$9</formula1>
    </dataValidation>
    <dataValidation type="textLength" operator="equal" allowBlank="1" showInputMessage="1" showErrorMessage="1" error="您输入的不是18位二代身份证" sqref="S6 S7 S11 S12 S13 S14 S16 S17" errorStyle="warning">
      <formula1>18</formula1>
    </dataValidation>
    <dataValidation type="textLength" operator="equal" allowBlank="1" showInputMessage="1" showErrorMessage="1" error="不是11位手机号" sqref="X6 Y6 AE6 X7 Y7 AE7 X8:Y8 AF8 AF9 AF10 X11:Y11 AF11 X12 AF12 X13 AF13 X14 Y14 AF14 X15 Y15 AF15 X16 Y16 AF16 X17 Y17 AF17 Y12:Y13 X9:Y10" errorStyle="warning">
      <formula1>11</formula1>
    </dataValidation>
    <dataValidation type="list" allowBlank="1" showInputMessage="1" showErrorMessage="1" sqref="E8 E9 E10 E6:E7 E11:E13 E14:E17">
      <formula1>"男,女"</formula1>
    </dataValidation>
    <dataValidation type="list" allowBlank="1" showInputMessage="1" showErrorMessage="1" sqref="F8 F9 F10 F6:F7 F11:F13 F14:F17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U11:U13">
      <formula1>[3]数据字典!#REF!</formula1>
    </dataValidation>
    <dataValidation type="list" allowBlank="1" showInputMessage="1" showErrorMessage="1" sqref="M8 M9 M10 M17 M6:M7 M11:M13 M14:M16">
      <formula1>"2021,2022,2023,2024,2025,2026,2027,2028"</formula1>
    </dataValidation>
    <dataValidation type="list" allowBlank="1" showInputMessage="1" showErrorMessage="1" sqref="U8 U9:U10">
      <formula1>[2]数据字典!#REF!</formula1>
    </dataValidation>
    <dataValidation type="list" allowBlank="1" showInputMessage="1" showErrorMessage="1" sqref="Z8 Z14 Z6:Z7 Z9:Z10 Z11:Z13 Z15:Z17">
      <formula1>"已脱贫（正常脱贫）,未脱贫（含返贫）,稳定脱贫"</formula1>
    </dataValidation>
    <dataValidation type="list" allowBlank="1" showInputMessage="1" showErrorMessage="1" sqref="U14 U17 U15:U16">
      <formula1>[4]数据字典!#REF!</formula1>
    </dataValidation>
  </dataValidations>
  <pageMargins left="0.314583333333333" right="0.196527777777778" top="0.748031496062992" bottom="0.748031496062992" header="0.31496062992126" footer="0.31496062992126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8" sqref="E8"/>
    </sheetView>
  </sheetViews>
  <sheetFormatPr defaultColWidth="9" defaultRowHeight="18" customHeight="1" outlineLevelCol="7"/>
  <cols>
    <col min="1" max="1" width="13.5" customWidth="1"/>
    <col min="2" max="2" width="8.125" customWidth="1"/>
    <col min="3" max="3" width="6.875" customWidth="1"/>
    <col min="4" max="4" width="5.5" customWidth="1"/>
    <col min="5" max="5" width="11.375" customWidth="1"/>
    <col min="6" max="6" width="5.25" customWidth="1"/>
    <col min="8" max="8" width="12.125" customWidth="1"/>
  </cols>
  <sheetData>
    <row r="1" customHeight="1" spans="1:8">
      <c r="A1" s="1" t="s">
        <v>179</v>
      </c>
      <c r="B1" s="2" t="s">
        <v>180</v>
      </c>
      <c r="C1" s="2" t="s">
        <v>181</v>
      </c>
      <c r="D1" s="2" t="s">
        <v>182</v>
      </c>
      <c r="E1" s="2" t="s">
        <v>183</v>
      </c>
      <c r="F1" s="2" t="s">
        <v>184</v>
      </c>
      <c r="H1" s="2" t="s">
        <v>185</v>
      </c>
    </row>
    <row r="2" customHeight="1" spans="1:8">
      <c r="A2" s="3" t="s">
        <v>180</v>
      </c>
      <c r="B2" s="3" t="s">
        <v>186</v>
      </c>
      <c r="C2" s="3" t="s">
        <v>187</v>
      </c>
      <c r="D2" s="3" t="s">
        <v>188</v>
      </c>
      <c r="E2" s="3" t="s">
        <v>189</v>
      </c>
      <c r="F2" s="3" t="s">
        <v>190</v>
      </c>
      <c r="H2" s="4" t="s">
        <v>191</v>
      </c>
    </row>
    <row r="3" customHeight="1" spans="1:8">
      <c r="A3" s="3" t="s">
        <v>181</v>
      </c>
      <c r="B3" s="3" t="s">
        <v>192</v>
      </c>
      <c r="C3" s="3" t="s">
        <v>193</v>
      </c>
      <c r="D3" s="3" t="s">
        <v>194</v>
      </c>
      <c r="E3" s="3" t="s">
        <v>195</v>
      </c>
      <c r="F3" s="3" t="s">
        <v>196</v>
      </c>
      <c r="H3" s="3" t="s">
        <v>197</v>
      </c>
    </row>
    <row r="4" customHeight="1" spans="1:8">
      <c r="A4" s="3" t="s">
        <v>198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H4" s="3" t="s">
        <v>204</v>
      </c>
    </row>
    <row r="5" customHeight="1" spans="1:8">
      <c r="A5" s="3" t="s">
        <v>183</v>
      </c>
      <c r="B5" s="3" t="s">
        <v>205</v>
      </c>
      <c r="F5" s="3" t="s">
        <v>206</v>
      </c>
      <c r="H5" s="3" t="s">
        <v>207</v>
      </c>
    </row>
    <row r="6" customHeight="1" spans="1:8">
      <c r="A6" s="3" t="s">
        <v>184</v>
      </c>
      <c r="B6" s="3" t="s">
        <v>208</v>
      </c>
      <c r="H6" s="3" t="s">
        <v>209</v>
      </c>
    </row>
    <row r="7" customHeight="1" spans="2:8">
      <c r="B7" s="4" t="s">
        <v>210</v>
      </c>
      <c r="H7" s="3" t="s">
        <v>48</v>
      </c>
    </row>
    <row r="8" customHeight="1" spans="8:8">
      <c r="H8" s="3" t="s">
        <v>211</v>
      </c>
    </row>
    <row r="9" customHeight="1" spans="8:8">
      <c r="H9" s="3" t="s">
        <v>212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2020-08-04T09:31:00Z</dcterms:created>
  <cp:lastPrinted>2020-08-04T15:52:00Z</cp:lastPrinted>
  <dcterms:modified xsi:type="dcterms:W3CDTF">2022-09-20T00:55:20Z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E4382D81DE9C4A1DACA61CA56DFDFE76</vt:lpwstr>
  </property>
  <property fmtid="{D5CDD505-2E9C-101B-9397-08002B2CF9AE}" pid="3" name="KSOProductBuildVer">
    <vt:lpwstr>2052-11.1.0.12358</vt:lpwstr>
  </property>
</Properties>
</file>