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02" sheetId="11" r:id="rId1"/>
    <sheet name="2003" sheetId="12" r:id="rId2"/>
    <sheet name="Sheet2" sheetId="18" r:id="rId3"/>
  </sheets>
  <definedNames>
    <definedName name="_xlnm._FilterDatabase" localSheetId="0" hidden="1">'2002'!$A$3:$G$51</definedName>
    <definedName name="_xlnm.Print_Titles" localSheetId="0">'2002'!$1:$3</definedName>
  </definedNames>
  <calcPr calcId="144525"/>
</workbook>
</file>

<file path=xl/sharedStrings.xml><?xml version="1.0" encoding="utf-8"?>
<sst xmlns="http://schemas.openxmlformats.org/spreadsheetml/2006/main" count="223" uniqueCount="117">
  <si>
    <t xml:space="preserve">2002年退耕还林地块抚育补助资金发放验收统计表
  （2018-2022年度）                    </t>
  </si>
  <si>
    <r>
      <rPr>
        <b/>
        <sz val="12"/>
        <color theme="1"/>
        <rFont val="宋体"/>
        <charset val="134"/>
        <scheme val="minor"/>
      </rPr>
      <t xml:space="preserve"> </t>
    </r>
    <r>
      <rPr>
        <b/>
        <sz val="12"/>
        <color theme="1"/>
        <rFont val="宋体"/>
        <charset val="134"/>
        <scheme val="minor"/>
      </rPr>
      <t xml:space="preserve">     </t>
    </r>
    <r>
      <rPr>
        <b/>
        <sz val="12"/>
        <color theme="1"/>
        <rFont val="宋体"/>
        <charset val="134"/>
        <scheme val="minor"/>
      </rPr>
      <t>村（公章）：</t>
    </r>
  </si>
  <si>
    <r>
      <rPr>
        <b/>
        <sz val="12"/>
        <color theme="1"/>
        <rFont val="宋体"/>
        <charset val="134"/>
        <scheme val="minor"/>
      </rPr>
      <t>补助标准：20元/亩（2018年20元、2019年20元、2020年20元、2021年20元、2022年20元，合计100元/亩</t>
    </r>
    <r>
      <rPr>
        <b/>
        <sz val="12"/>
        <color theme="1"/>
        <rFont val="宋体"/>
        <charset val="134"/>
        <scheme val="minor"/>
      </rPr>
      <t>）</t>
    </r>
    <r>
      <rPr>
        <b/>
        <sz val="12"/>
        <color theme="1"/>
        <rFont val="宋体"/>
        <charset val="134"/>
        <scheme val="minor"/>
      </rPr>
      <t>单位：亩、元</t>
    </r>
  </si>
  <si>
    <t>退耕户</t>
  </si>
  <si>
    <t>一卡通编码</t>
  </si>
  <si>
    <t>抚育项目</t>
  </si>
  <si>
    <t>退耕面积</t>
  </si>
  <si>
    <t>抚育合格
面积</t>
  </si>
  <si>
    <t>发放抚育
资金</t>
  </si>
  <si>
    <t>抚育不合格面积</t>
  </si>
  <si>
    <t>高洪义</t>
  </si>
  <si>
    <t>1505250242010005</t>
  </si>
  <si>
    <t>补植补造、割灌除草、修枝打杈</t>
  </si>
  <si>
    <t>韩祥</t>
  </si>
  <si>
    <t>1505250242010008</t>
  </si>
  <si>
    <t>刘凤军</t>
  </si>
  <si>
    <t>1505250242010009</t>
  </si>
  <si>
    <t>李明财</t>
  </si>
  <si>
    <t>1505250242010010</t>
  </si>
  <si>
    <t>刘俊</t>
  </si>
  <si>
    <t>1505250242010015</t>
  </si>
  <si>
    <t>李春祥</t>
  </si>
  <si>
    <t>1505250242010017</t>
  </si>
  <si>
    <t>王显君</t>
  </si>
  <si>
    <t>1505250242010019</t>
  </si>
  <si>
    <t>师广权</t>
  </si>
  <si>
    <t>1505250242010134</t>
  </si>
  <si>
    <t>王树成</t>
  </si>
  <si>
    <t>1505250242010103</t>
  </si>
  <si>
    <t>王树财</t>
  </si>
  <si>
    <t>1505250242010038</t>
  </si>
  <si>
    <t>胡河顺</t>
  </si>
  <si>
    <t>1505250242010104</t>
  </si>
  <si>
    <t>时永军</t>
  </si>
  <si>
    <t>1505250242010047</t>
  </si>
  <si>
    <t>荣海英</t>
  </si>
  <si>
    <t>1505250242010050</t>
  </si>
  <si>
    <t>王树荣</t>
  </si>
  <si>
    <t>1505250242010051</t>
  </si>
  <si>
    <t>胡海军</t>
  </si>
  <si>
    <t>1505250242010054</t>
  </si>
  <si>
    <t>师艳明</t>
  </si>
  <si>
    <t>1505250242010057</t>
  </si>
  <si>
    <t>尹学术</t>
  </si>
  <si>
    <t>1505250242010073</t>
  </si>
  <si>
    <t>卜庆东</t>
  </si>
  <si>
    <t>1505250242010074</t>
  </si>
  <si>
    <t>季景富</t>
  </si>
  <si>
    <t>1505250242010079</t>
  </si>
  <si>
    <t>尹振洲</t>
  </si>
  <si>
    <t>1505250242010110</t>
  </si>
  <si>
    <t>时永华</t>
  </si>
  <si>
    <t>1505250242010085</t>
  </si>
  <si>
    <t>胡海明</t>
  </si>
  <si>
    <t>1505250242010088</t>
  </si>
  <si>
    <t>陈财</t>
  </si>
  <si>
    <t>1505250242010091</t>
  </si>
  <si>
    <t>刘君</t>
  </si>
  <si>
    <t>1505250242010093</t>
  </si>
  <si>
    <t>贾民</t>
  </si>
  <si>
    <t>1505250242010033</t>
  </si>
  <si>
    <t>李春新</t>
  </si>
  <si>
    <t>1505250242010087</t>
  </si>
  <si>
    <t>师洪高</t>
  </si>
  <si>
    <t>1505250242010075</t>
  </si>
  <si>
    <t>师洪彦</t>
  </si>
  <si>
    <t>1505250242010078</t>
  </si>
  <si>
    <t>王显国</t>
  </si>
  <si>
    <t>1505250242010056</t>
  </si>
  <si>
    <t>尹海青</t>
  </si>
  <si>
    <t>1505250242010092</t>
  </si>
  <si>
    <t>刘凤彬</t>
  </si>
  <si>
    <t>1505250242010035</t>
  </si>
  <si>
    <t>赵显龙</t>
  </si>
  <si>
    <t>1505250242010059</t>
  </si>
  <si>
    <t>师宴柱</t>
  </si>
  <si>
    <t>1505250242010086</t>
  </si>
  <si>
    <t>刘凤红</t>
  </si>
  <si>
    <t>1505250242010076</t>
  </si>
  <si>
    <t>田宝平</t>
  </si>
  <si>
    <t>1505250242010080</t>
  </si>
  <si>
    <t>刘勇</t>
  </si>
  <si>
    <t>1505250242010112</t>
  </si>
  <si>
    <t>王显忠</t>
  </si>
  <si>
    <t>1505250242010040</t>
  </si>
  <si>
    <t>师洪贵</t>
  </si>
  <si>
    <t>1505250242010063</t>
  </si>
  <si>
    <t>时显良</t>
  </si>
  <si>
    <t>1505250242010055</t>
  </si>
  <si>
    <t>王玉兰</t>
  </si>
  <si>
    <t>1505250242010069</t>
  </si>
  <si>
    <t>刘凤祥</t>
  </si>
  <si>
    <t>1505250242010022</t>
  </si>
  <si>
    <t>胡海术</t>
  </si>
  <si>
    <t>1505250242010081</t>
  </si>
  <si>
    <t>尹学东</t>
  </si>
  <si>
    <t>1505250242010043</t>
  </si>
  <si>
    <t>张春玉</t>
  </si>
  <si>
    <t>1505250242010062</t>
  </si>
  <si>
    <t>李荣</t>
  </si>
  <si>
    <t>1505250242010083</t>
  </si>
  <si>
    <r>
      <rPr>
        <sz val="12"/>
        <color theme="1"/>
        <rFont val="宋体"/>
        <charset val="134"/>
        <scheme val="minor"/>
      </rPr>
      <t xml:space="preserve">合 </t>
    </r>
    <r>
      <rPr>
        <sz val="12"/>
        <color theme="1"/>
        <rFont val="宋体"/>
        <charset val="134"/>
        <scheme val="minor"/>
      </rPr>
      <t xml:space="preserve"> </t>
    </r>
    <r>
      <rPr>
        <sz val="12"/>
        <color theme="1"/>
        <rFont val="宋体"/>
        <charset val="134"/>
        <scheme val="minor"/>
      </rPr>
      <t>计</t>
    </r>
  </si>
  <si>
    <t>驻村工作队签字：</t>
  </si>
  <si>
    <t>村验收组成员签字：</t>
  </si>
  <si>
    <t>填表人签字：</t>
  </si>
  <si>
    <r>
      <rPr>
        <sz val="11"/>
        <color theme="1"/>
        <rFont val="宋体"/>
        <charset val="134"/>
        <scheme val="minor"/>
      </rPr>
      <t>填表时间：202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年  月   日</t>
    </r>
  </si>
  <si>
    <t xml:space="preserve">2003年退耕还林地块抚育补助资金发放验收统计表
  （2019-2022年度）                    </t>
  </si>
  <si>
    <t xml:space="preserve">          村（公章）：</t>
  </si>
  <si>
    <r>
      <rPr>
        <b/>
        <sz val="12"/>
        <color theme="1"/>
        <rFont val="宋体"/>
        <charset val="134"/>
        <scheme val="minor"/>
      </rPr>
      <t>补助标准：20元/亩（2019年20元、2020年20元、2021年20元、2022年20元，合计80元/亩</t>
    </r>
    <r>
      <rPr>
        <b/>
        <sz val="12"/>
        <color theme="1"/>
        <rFont val="宋体"/>
        <charset val="134"/>
        <scheme val="minor"/>
      </rPr>
      <t>）</t>
    </r>
    <r>
      <rPr>
        <b/>
        <sz val="12"/>
        <color theme="1"/>
        <rFont val="宋体"/>
        <charset val="134"/>
        <scheme val="minor"/>
      </rPr>
      <t xml:space="preserve">     单位：亩、元</t>
    </r>
  </si>
  <si>
    <t>填表人：</t>
  </si>
  <si>
    <t>补助标准：20元/亩（2019年20元、2020年20元、2021年20元、2022年20元，合计80元/亩）</t>
  </si>
  <si>
    <t>单位：亩、元</t>
  </si>
  <si>
    <t>嘎查村领导签字</t>
  </si>
  <si>
    <t>合  计</t>
  </si>
  <si>
    <t>乡镇领导签字：</t>
  </si>
  <si>
    <t>乡镇业务人员签字：</t>
  </si>
  <si>
    <t>填表时间：2022年 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</si>
</sst>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workbookViewId="0">
      <selection activeCell="D8" sqref="D8"/>
    </sheetView>
  </sheetViews>
  <sheetFormatPr defaultColWidth="13.875" defaultRowHeight="30" customHeight="1" outlineLevelCol="7"/>
  <cols>
    <col min="1" max="1" width="12.125" customWidth="1"/>
    <col min="2" max="2" width="22.875" customWidth="1"/>
    <col min="3" max="3" width="29.5" customWidth="1"/>
    <col min="4" max="4" width="15.625" customWidth="1"/>
    <col min="5" max="5" width="15.875" customWidth="1"/>
    <col min="6" max="6" width="32" customWidth="1"/>
    <col min="7" max="7" width="27.125" customWidth="1"/>
    <col min="8" max="8" width="13.875" customWidth="1"/>
  </cols>
  <sheetData>
    <row r="1" ht="45" customHeight="1" spans="1:7">
      <c r="A1" s="1" t="s">
        <v>0</v>
      </c>
      <c r="B1" s="2"/>
      <c r="C1" s="2"/>
      <c r="D1" s="2"/>
      <c r="E1" s="2"/>
      <c r="F1" s="2"/>
      <c r="G1" s="2"/>
    </row>
    <row r="2" s="18" customFormat="1" ht="29.25" customHeight="1" spans="1:7">
      <c r="A2" s="3" t="s">
        <v>1</v>
      </c>
      <c r="B2" s="4"/>
      <c r="C2" s="3" t="s">
        <v>2</v>
      </c>
      <c r="D2" s="4"/>
      <c r="E2" s="4"/>
      <c r="F2" s="4"/>
      <c r="G2" s="4"/>
    </row>
    <row r="3" ht="33" customHeight="1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9" t="s">
        <v>8</v>
      </c>
      <c r="G3" s="9" t="s">
        <v>9</v>
      </c>
    </row>
    <row r="4" ht="21.95" customHeight="1" spans="1:7">
      <c r="A4" s="10" t="s">
        <v>10</v>
      </c>
      <c r="B4" s="11" t="s">
        <v>11</v>
      </c>
      <c r="C4" s="12" t="s">
        <v>12</v>
      </c>
      <c r="D4" s="11">
        <v>8</v>
      </c>
      <c r="E4" s="11">
        <v>8</v>
      </c>
      <c r="F4" s="19">
        <f>E4*20</f>
        <v>160</v>
      </c>
      <c r="G4" s="10"/>
    </row>
    <row r="5" ht="21.95" customHeight="1" spans="1:7">
      <c r="A5" s="10" t="s">
        <v>13</v>
      </c>
      <c r="B5" s="11" t="s">
        <v>14</v>
      </c>
      <c r="C5" s="12" t="s">
        <v>12</v>
      </c>
      <c r="D5" s="11">
        <f>3+6</f>
        <v>9</v>
      </c>
      <c r="E5" s="11">
        <v>9</v>
      </c>
      <c r="F5" s="19">
        <f t="shared" ref="F5:F50" si="0">E5*20</f>
        <v>180</v>
      </c>
      <c r="G5" s="10"/>
    </row>
    <row r="6" ht="21.95" customHeight="1" spans="1:7">
      <c r="A6" s="10" t="s">
        <v>15</v>
      </c>
      <c r="B6" s="11" t="s">
        <v>16</v>
      </c>
      <c r="C6" s="12" t="s">
        <v>12</v>
      </c>
      <c r="D6" s="11">
        <f>3+1.5</f>
        <v>4.5</v>
      </c>
      <c r="E6" s="11">
        <v>4.5</v>
      </c>
      <c r="F6" s="19">
        <f t="shared" si="0"/>
        <v>90</v>
      </c>
      <c r="G6" s="10"/>
    </row>
    <row r="7" ht="21.95" customHeight="1" spans="1:7">
      <c r="A7" s="10" t="s">
        <v>17</v>
      </c>
      <c r="B7" s="11" t="s">
        <v>18</v>
      </c>
      <c r="C7" s="12" t="s">
        <v>12</v>
      </c>
      <c r="D7" s="11">
        <v>5</v>
      </c>
      <c r="E7" s="11">
        <v>5</v>
      </c>
      <c r="F7" s="19">
        <f t="shared" si="0"/>
        <v>100</v>
      </c>
      <c r="G7" s="10"/>
    </row>
    <row r="8" ht="21.95" customHeight="1" spans="1:7">
      <c r="A8" s="10" t="s">
        <v>19</v>
      </c>
      <c r="B8" s="11" t="s">
        <v>20</v>
      </c>
      <c r="C8" s="12" t="s">
        <v>12</v>
      </c>
      <c r="D8" s="11">
        <v>6</v>
      </c>
      <c r="E8" s="11">
        <v>6</v>
      </c>
      <c r="F8" s="19">
        <f t="shared" si="0"/>
        <v>120</v>
      </c>
      <c r="G8" s="10"/>
    </row>
    <row r="9" ht="21.95" customHeight="1" spans="1:7">
      <c r="A9" s="10" t="s">
        <v>21</v>
      </c>
      <c r="B9" s="11" t="s">
        <v>22</v>
      </c>
      <c r="C9" s="12" t="s">
        <v>12</v>
      </c>
      <c r="D9" s="11">
        <v>15.4</v>
      </c>
      <c r="E9" s="11">
        <v>15.4</v>
      </c>
      <c r="F9" s="19">
        <f t="shared" si="0"/>
        <v>308</v>
      </c>
      <c r="G9" s="10"/>
    </row>
    <row r="10" ht="21.95" customHeight="1" spans="1:7">
      <c r="A10" s="10" t="s">
        <v>23</v>
      </c>
      <c r="B10" s="11" t="s">
        <v>24</v>
      </c>
      <c r="C10" s="12" t="s">
        <v>12</v>
      </c>
      <c r="D10" s="11">
        <v>6</v>
      </c>
      <c r="E10" s="11">
        <v>6</v>
      </c>
      <c r="F10" s="19">
        <f t="shared" si="0"/>
        <v>120</v>
      </c>
      <c r="G10" s="10"/>
    </row>
    <row r="11" ht="21.95" customHeight="1" spans="1:7">
      <c r="A11" s="10" t="s">
        <v>25</v>
      </c>
      <c r="B11" s="11" t="s">
        <v>26</v>
      </c>
      <c r="C11" s="12" t="s">
        <v>12</v>
      </c>
      <c r="D11" s="11">
        <v>8</v>
      </c>
      <c r="E11" s="11">
        <v>8</v>
      </c>
      <c r="F11" s="19">
        <f t="shared" si="0"/>
        <v>160</v>
      </c>
      <c r="G11" s="10"/>
    </row>
    <row r="12" ht="21.95" customHeight="1" spans="1:7">
      <c r="A12" s="10" t="s">
        <v>27</v>
      </c>
      <c r="B12" s="11" t="s">
        <v>28</v>
      </c>
      <c r="C12" s="12" t="s">
        <v>12</v>
      </c>
      <c r="D12" s="11">
        <v>5</v>
      </c>
      <c r="E12" s="11">
        <v>5</v>
      </c>
      <c r="F12" s="19">
        <f t="shared" si="0"/>
        <v>100</v>
      </c>
      <c r="G12" s="10"/>
    </row>
    <row r="13" ht="21.95" customHeight="1" spans="1:7">
      <c r="A13" s="10" t="s">
        <v>29</v>
      </c>
      <c r="B13" s="11" t="s">
        <v>30</v>
      </c>
      <c r="C13" s="12" t="s">
        <v>12</v>
      </c>
      <c r="D13" s="11">
        <v>5</v>
      </c>
      <c r="E13" s="11">
        <v>5</v>
      </c>
      <c r="F13" s="19">
        <f t="shared" si="0"/>
        <v>100</v>
      </c>
      <c r="G13" s="10"/>
    </row>
    <row r="14" ht="21.95" customHeight="1" spans="1:7">
      <c r="A14" s="10" t="s">
        <v>31</v>
      </c>
      <c r="B14" s="11" t="s">
        <v>32</v>
      </c>
      <c r="C14" s="12" t="s">
        <v>12</v>
      </c>
      <c r="D14" s="11">
        <v>4.7</v>
      </c>
      <c r="E14" s="11">
        <v>4.7</v>
      </c>
      <c r="F14" s="19">
        <f t="shared" si="0"/>
        <v>94</v>
      </c>
      <c r="G14" s="10"/>
    </row>
    <row r="15" ht="21.95" customHeight="1" spans="1:7">
      <c r="A15" s="10" t="s">
        <v>33</v>
      </c>
      <c r="B15" s="11" t="s">
        <v>34</v>
      </c>
      <c r="C15" s="12" t="s">
        <v>12</v>
      </c>
      <c r="D15" s="11">
        <v>5</v>
      </c>
      <c r="E15" s="11">
        <v>5</v>
      </c>
      <c r="F15" s="19">
        <f t="shared" si="0"/>
        <v>100</v>
      </c>
      <c r="G15" s="10"/>
    </row>
    <row r="16" ht="21.95" customHeight="1" spans="1:7">
      <c r="A16" s="10" t="s">
        <v>35</v>
      </c>
      <c r="B16" s="11" t="s">
        <v>36</v>
      </c>
      <c r="C16" s="12" t="s">
        <v>12</v>
      </c>
      <c r="D16" s="11">
        <v>3.6</v>
      </c>
      <c r="E16" s="11">
        <v>3.6</v>
      </c>
      <c r="F16" s="19">
        <f t="shared" si="0"/>
        <v>72</v>
      </c>
      <c r="G16" s="10"/>
    </row>
    <row r="17" ht="21.95" customHeight="1" spans="1:7">
      <c r="A17" s="10" t="s">
        <v>37</v>
      </c>
      <c r="B17" s="11" t="s">
        <v>38</v>
      </c>
      <c r="C17" s="12" t="s">
        <v>12</v>
      </c>
      <c r="D17" s="11">
        <v>5</v>
      </c>
      <c r="E17" s="11">
        <v>5</v>
      </c>
      <c r="F17" s="19">
        <f t="shared" si="0"/>
        <v>100</v>
      </c>
      <c r="G17" s="10"/>
    </row>
    <row r="18" ht="21.95" customHeight="1" spans="1:7">
      <c r="A18" s="10" t="s">
        <v>39</v>
      </c>
      <c r="B18" s="11" t="s">
        <v>40</v>
      </c>
      <c r="C18" s="12" t="s">
        <v>12</v>
      </c>
      <c r="D18" s="11">
        <v>6</v>
      </c>
      <c r="E18" s="11">
        <v>6</v>
      </c>
      <c r="F18" s="19">
        <f t="shared" si="0"/>
        <v>120</v>
      </c>
      <c r="G18" s="10"/>
    </row>
    <row r="19" ht="21.95" customHeight="1" spans="1:7">
      <c r="A19" s="10" t="s">
        <v>41</v>
      </c>
      <c r="B19" s="11" t="s">
        <v>42</v>
      </c>
      <c r="C19" s="12" t="s">
        <v>12</v>
      </c>
      <c r="D19" s="11">
        <v>4</v>
      </c>
      <c r="E19" s="11">
        <v>4</v>
      </c>
      <c r="F19" s="19">
        <f t="shared" si="0"/>
        <v>80</v>
      </c>
      <c r="G19" s="10"/>
    </row>
    <row r="20" ht="21.95" customHeight="1" spans="1:7">
      <c r="A20" s="10" t="s">
        <v>43</v>
      </c>
      <c r="B20" s="11" t="s">
        <v>44</v>
      </c>
      <c r="C20" s="12" t="s">
        <v>12</v>
      </c>
      <c r="D20" s="11">
        <f>4</f>
        <v>4</v>
      </c>
      <c r="E20" s="11">
        <v>9.8</v>
      </c>
      <c r="F20" s="19">
        <f t="shared" si="0"/>
        <v>196</v>
      </c>
      <c r="G20" s="10"/>
    </row>
    <row r="21" ht="21.95" customHeight="1" spans="1:7">
      <c r="A21" s="10" t="s">
        <v>45</v>
      </c>
      <c r="B21" s="11" t="s">
        <v>46</v>
      </c>
      <c r="C21" s="12" t="s">
        <v>12</v>
      </c>
      <c r="D21" s="11">
        <v>2</v>
      </c>
      <c r="E21" s="11">
        <v>2</v>
      </c>
      <c r="F21" s="19">
        <f t="shared" si="0"/>
        <v>40</v>
      </c>
      <c r="G21" s="10"/>
    </row>
    <row r="22" ht="21.95" customHeight="1" spans="1:7">
      <c r="A22" s="10" t="s">
        <v>47</v>
      </c>
      <c r="B22" s="11" t="s">
        <v>48</v>
      </c>
      <c r="C22" s="12" t="s">
        <v>12</v>
      </c>
      <c r="D22" s="11">
        <v>6</v>
      </c>
      <c r="E22" s="11">
        <v>6</v>
      </c>
      <c r="F22" s="19">
        <f t="shared" si="0"/>
        <v>120</v>
      </c>
      <c r="G22" s="10"/>
    </row>
    <row r="23" ht="21.95" customHeight="1" spans="1:7">
      <c r="A23" s="10" t="s">
        <v>49</v>
      </c>
      <c r="B23" s="11" t="s">
        <v>50</v>
      </c>
      <c r="C23" s="12" t="s">
        <v>12</v>
      </c>
      <c r="D23" s="11">
        <v>8</v>
      </c>
      <c r="E23" s="11">
        <v>8</v>
      </c>
      <c r="F23" s="19">
        <f t="shared" si="0"/>
        <v>160</v>
      </c>
      <c r="G23" s="10"/>
    </row>
    <row r="24" ht="21.95" customHeight="1" spans="1:7">
      <c r="A24" s="10" t="s">
        <v>51</v>
      </c>
      <c r="B24" s="11" t="s">
        <v>52</v>
      </c>
      <c r="C24" s="12" t="s">
        <v>12</v>
      </c>
      <c r="D24" s="11">
        <f>4.8</f>
        <v>4.8</v>
      </c>
      <c r="E24" s="11">
        <v>8.6</v>
      </c>
      <c r="F24" s="19">
        <f t="shared" si="0"/>
        <v>172</v>
      </c>
      <c r="G24" s="10"/>
    </row>
    <row r="25" ht="21.95" customHeight="1" spans="1:7">
      <c r="A25" s="10" t="s">
        <v>53</v>
      </c>
      <c r="B25" s="11" t="s">
        <v>54</v>
      </c>
      <c r="C25" s="12" t="s">
        <v>12</v>
      </c>
      <c r="D25" s="11">
        <v>2.5</v>
      </c>
      <c r="E25" s="11">
        <v>2.5</v>
      </c>
      <c r="F25" s="19">
        <f t="shared" si="0"/>
        <v>50</v>
      </c>
      <c r="G25" s="10"/>
    </row>
    <row r="26" ht="21.95" customHeight="1" spans="1:7">
      <c r="A26" s="10" t="s">
        <v>55</v>
      </c>
      <c r="B26" s="11" t="s">
        <v>56</v>
      </c>
      <c r="C26" s="12" t="s">
        <v>12</v>
      </c>
      <c r="D26" s="11">
        <v>10</v>
      </c>
      <c r="E26" s="11">
        <v>10</v>
      </c>
      <c r="F26" s="19">
        <f t="shared" si="0"/>
        <v>200</v>
      </c>
      <c r="G26" s="10"/>
    </row>
    <row r="27" ht="21.95" customHeight="1" spans="1:7">
      <c r="A27" s="10" t="s">
        <v>57</v>
      </c>
      <c r="B27" s="11" t="s">
        <v>58</v>
      </c>
      <c r="C27" s="12" t="s">
        <v>12</v>
      </c>
      <c r="D27" s="11">
        <v>9</v>
      </c>
      <c r="E27" s="11">
        <v>9</v>
      </c>
      <c r="F27" s="19">
        <f t="shared" si="0"/>
        <v>180</v>
      </c>
      <c r="G27" s="10"/>
    </row>
    <row r="28" ht="21.95" customHeight="1" spans="1:7">
      <c r="A28" s="10" t="s">
        <v>59</v>
      </c>
      <c r="B28" s="11" t="s">
        <v>60</v>
      </c>
      <c r="C28" s="12" t="s">
        <v>12</v>
      </c>
      <c r="D28" s="11">
        <v>6.8</v>
      </c>
      <c r="E28" s="11">
        <v>6.8</v>
      </c>
      <c r="F28" s="19">
        <f t="shared" si="0"/>
        <v>136</v>
      </c>
      <c r="G28" s="10"/>
    </row>
    <row r="29" ht="21.95" customHeight="1" spans="1:7">
      <c r="A29" s="10" t="s">
        <v>61</v>
      </c>
      <c r="B29" s="11" t="s">
        <v>62</v>
      </c>
      <c r="C29" s="12" t="s">
        <v>12</v>
      </c>
      <c r="D29" s="11">
        <v>1.5</v>
      </c>
      <c r="E29" s="11">
        <v>1.5</v>
      </c>
      <c r="F29" s="19">
        <f t="shared" si="0"/>
        <v>30</v>
      </c>
      <c r="G29" s="10"/>
    </row>
    <row r="30" ht="21.95" customHeight="1" spans="1:7">
      <c r="A30" s="10" t="s">
        <v>63</v>
      </c>
      <c r="B30" s="11" t="s">
        <v>64</v>
      </c>
      <c r="C30" s="12" t="s">
        <v>12</v>
      </c>
      <c r="D30" s="11">
        <v>2.9</v>
      </c>
      <c r="E30" s="11">
        <v>2.9</v>
      </c>
      <c r="F30" s="19">
        <f t="shared" si="0"/>
        <v>58</v>
      </c>
      <c r="G30" s="10"/>
    </row>
    <row r="31" ht="21.95" customHeight="1" spans="1:7">
      <c r="A31" s="10" t="s">
        <v>65</v>
      </c>
      <c r="B31" s="11" t="s">
        <v>66</v>
      </c>
      <c r="C31" s="12" t="s">
        <v>12</v>
      </c>
      <c r="D31" s="11">
        <v>2.3</v>
      </c>
      <c r="E31" s="11">
        <v>2.3</v>
      </c>
      <c r="F31" s="19">
        <f t="shared" si="0"/>
        <v>46</v>
      </c>
      <c r="G31" s="10"/>
    </row>
    <row r="32" ht="21.95" customHeight="1" spans="1:7">
      <c r="A32" s="10" t="s">
        <v>67</v>
      </c>
      <c r="B32" s="11" t="s">
        <v>68</v>
      </c>
      <c r="C32" s="12" t="s">
        <v>12</v>
      </c>
      <c r="D32" s="11">
        <v>1.8</v>
      </c>
      <c r="E32" s="11">
        <v>1.8</v>
      </c>
      <c r="F32" s="19">
        <f t="shared" si="0"/>
        <v>36</v>
      </c>
      <c r="G32" s="10"/>
    </row>
    <row r="33" ht="21.95" customHeight="1" spans="1:7">
      <c r="A33" s="10" t="s">
        <v>69</v>
      </c>
      <c r="B33" s="11" t="s">
        <v>70</v>
      </c>
      <c r="C33" s="12" t="s">
        <v>12</v>
      </c>
      <c r="D33" s="11">
        <v>2.7</v>
      </c>
      <c r="E33" s="11">
        <v>2.7</v>
      </c>
      <c r="F33" s="19">
        <f t="shared" si="0"/>
        <v>54</v>
      </c>
      <c r="G33" s="10"/>
    </row>
    <row r="34" ht="21.95" customHeight="1" spans="1:7">
      <c r="A34" s="10" t="s">
        <v>71</v>
      </c>
      <c r="B34" s="11" t="s">
        <v>72</v>
      </c>
      <c r="C34" s="12" t="s">
        <v>12</v>
      </c>
      <c r="D34" s="11">
        <v>11.2</v>
      </c>
      <c r="E34" s="11">
        <v>11.2</v>
      </c>
      <c r="F34" s="19">
        <f t="shared" si="0"/>
        <v>224</v>
      </c>
      <c r="G34" s="10"/>
    </row>
    <row r="35" ht="21.95" customHeight="1" spans="1:7">
      <c r="A35" s="10" t="s">
        <v>73</v>
      </c>
      <c r="B35" s="11" t="s">
        <v>74</v>
      </c>
      <c r="C35" s="12" t="s">
        <v>12</v>
      </c>
      <c r="D35" s="11">
        <v>3.7</v>
      </c>
      <c r="E35" s="11">
        <v>3.7</v>
      </c>
      <c r="F35" s="19">
        <f t="shared" si="0"/>
        <v>74</v>
      </c>
      <c r="G35" s="10"/>
    </row>
    <row r="36" ht="21.95" customHeight="1" spans="1:7">
      <c r="A36" s="10" t="s">
        <v>75</v>
      </c>
      <c r="B36" s="11" t="s">
        <v>76</v>
      </c>
      <c r="C36" s="12" t="s">
        <v>12</v>
      </c>
      <c r="D36" s="11">
        <v>1.2</v>
      </c>
      <c r="E36" s="11">
        <v>1.2</v>
      </c>
      <c r="F36" s="19">
        <f t="shared" si="0"/>
        <v>24</v>
      </c>
      <c r="G36" s="10"/>
    </row>
    <row r="37" ht="21.95" customHeight="1" spans="1:7">
      <c r="A37" s="10" t="s">
        <v>77</v>
      </c>
      <c r="B37" s="11" t="s">
        <v>78</v>
      </c>
      <c r="C37" s="12" t="s">
        <v>12</v>
      </c>
      <c r="D37" s="11">
        <v>1.5</v>
      </c>
      <c r="E37" s="11">
        <v>1.5</v>
      </c>
      <c r="F37" s="19">
        <f t="shared" si="0"/>
        <v>30</v>
      </c>
      <c r="G37" s="10"/>
    </row>
    <row r="38" ht="21.95" customHeight="1" spans="1:7">
      <c r="A38" s="10" t="s">
        <v>79</v>
      </c>
      <c r="B38" s="11" t="s">
        <v>80</v>
      </c>
      <c r="C38" s="12" t="s">
        <v>12</v>
      </c>
      <c r="D38" s="11">
        <v>3</v>
      </c>
      <c r="E38" s="11">
        <v>3</v>
      </c>
      <c r="F38" s="19">
        <f t="shared" si="0"/>
        <v>60</v>
      </c>
      <c r="G38" s="10"/>
    </row>
    <row r="39" ht="21.95" customHeight="1" spans="1:7">
      <c r="A39" s="10" t="s">
        <v>81</v>
      </c>
      <c r="B39" s="11" t="s">
        <v>82</v>
      </c>
      <c r="C39" s="12" t="s">
        <v>12</v>
      </c>
      <c r="D39" s="11">
        <v>2.3</v>
      </c>
      <c r="E39" s="11">
        <v>2.3</v>
      </c>
      <c r="F39" s="19">
        <f t="shared" si="0"/>
        <v>46</v>
      </c>
      <c r="G39" s="10"/>
    </row>
    <row r="40" ht="21.95" customHeight="1" spans="1:7">
      <c r="A40" s="10" t="s">
        <v>83</v>
      </c>
      <c r="B40" s="11" t="s">
        <v>84</v>
      </c>
      <c r="C40" s="12" t="s">
        <v>12</v>
      </c>
      <c r="D40" s="11">
        <v>3.8</v>
      </c>
      <c r="E40" s="11">
        <v>3.8</v>
      </c>
      <c r="F40" s="19">
        <f t="shared" si="0"/>
        <v>76</v>
      </c>
      <c r="G40" s="10"/>
    </row>
    <row r="41" ht="21.95" customHeight="1" spans="1:7">
      <c r="A41" s="10" t="s">
        <v>85</v>
      </c>
      <c r="B41" s="11" t="s">
        <v>86</v>
      </c>
      <c r="C41" s="12" t="s">
        <v>12</v>
      </c>
      <c r="D41" s="11">
        <v>3.8</v>
      </c>
      <c r="E41" s="11">
        <v>3.8</v>
      </c>
      <c r="F41" s="19">
        <f t="shared" si="0"/>
        <v>76</v>
      </c>
      <c r="G41" s="10"/>
    </row>
    <row r="42" ht="21.95" customHeight="1" spans="1:7">
      <c r="A42" s="10" t="s">
        <v>87</v>
      </c>
      <c r="B42" s="11" t="s">
        <v>88</v>
      </c>
      <c r="C42" s="12" t="s">
        <v>12</v>
      </c>
      <c r="D42" s="11">
        <v>3.8</v>
      </c>
      <c r="E42" s="11">
        <v>3.8</v>
      </c>
      <c r="F42" s="19">
        <f t="shared" si="0"/>
        <v>76</v>
      </c>
      <c r="G42" s="10"/>
    </row>
    <row r="43" ht="21.95" customHeight="1" spans="1:7">
      <c r="A43" s="10" t="s">
        <v>89</v>
      </c>
      <c r="B43" s="11" t="s">
        <v>90</v>
      </c>
      <c r="C43" s="12" t="s">
        <v>12</v>
      </c>
      <c r="D43" s="11">
        <v>2.3</v>
      </c>
      <c r="E43" s="11">
        <v>2.3</v>
      </c>
      <c r="F43" s="19">
        <f t="shared" si="0"/>
        <v>46</v>
      </c>
      <c r="G43" s="10"/>
    </row>
    <row r="44" ht="21.95" customHeight="1" spans="1:7">
      <c r="A44" s="10" t="s">
        <v>91</v>
      </c>
      <c r="B44" s="11" t="s">
        <v>92</v>
      </c>
      <c r="C44" s="12" t="s">
        <v>12</v>
      </c>
      <c r="D44" s="11">
        <v>3</v>
      </c>
      <c r="E44" s="11">
        <v>3</v>
      </c>
      <c r="F44" s="19">
        <f t="shared" si="0"/>
        <v>60</v>
      </c>
      <c r="G44" s="10"/>
    </row>
    <row r="45" ht="21.95" customHeight="1" spans="1:7">
      <c r="A45" s="10" t="s">
        <v>93</v>
      </c>
      <c r="B45" s="11" t="s">
        <v>94</v>
      </c>
      <c r="C45" s="12" t="s">
        <v>12</v>
      </c>
      <c r="D45" s="11">
        <v>2.3</v>
      </c>
      <c r="E45" s="11">
        <v>2.3</v>
      </c>
      <c r="F45" s="19">
        <f t="shared" si="0"/>
        <v>46</v>
      </c>
      <c r="G45" s="10"/>
    </row>
    <row r="46" ht="21.95" customHeight="1" spans="1:7">
      <c r="A46" s="10" t="s">
        <v>95</v>
      </c>
      <c r="B46" s="11" t="s">
        <v>96</v>
      </c>
      <c r="C46" s="12" t="s">
        <v>12</v>
      </c>
      <c r="D46" s="11">
        <v>2.3</v>
      </c>
      <c r="E46" s="11">
        <v>2.3</v>
      </c>
      <c r="F46" s="19">
        <f t="shared" si="0"/>
        <v>46</v>
      </c>
      <c r="G46" s="10"/>
    </row>
    <row r="47" ht="21.95" customHeight="1" spans="1:7">
      <c r="A47" s="10" t="s">
        <v>97</v>
      </c>
      <c r="B47" s="11" t="s">
        <v>98</v>
      </c>
      <c r="C47" s="12" t="s">
        <v>12</v>
      </c>
      <c r="D47" s="11">
        <v>2.3</v>
      </c>
      <c r="E47" s="11">
        <v>2.3</v>
      </c>
      <c r="F47" s="19">
        <f t="shared" si="0"/>
        <v>46</v>
      </c>
      <c r="G47" s="10"/>
    </row>
    <row r="48" ht="21.95" customHeight="1" spans="1:7">
      <c r="A48" s="10" t="s">
        <v>99</v>
      </c>
      <c r="B48" s="11" t="s">
        <v>100</v>
      </c>
      <c r="C48" s="12" t="s">
        <v>12</v>
      </c>
      <c r="D48" s="11">
        <v>5.8</v>
      </c>
      <c r="E48" s="11">
        <v>5.8</v>
      </c>
      <c r="F48" s="19">
        <f t="shared" si="0"/>
        <v>116</v>
      </c>
      <c r="G48" s="10"/>
    </row>
    <row r="49" ht="21.95" customHeight="1" spans="1:7">
      <c r="A49" s="10" t="s">
        <v>73</v>
      </c>
      <c r="B49" s="11" t="s">
        <v>74</v>
      </c>
      <c r="C49" s="12" t="s">
        <v>12</v>
      </c>
      <c r="D49" s="11">
        <v>6.4</v>
      </c>
      <c r="E49" s="11">
        <v>6.4</v>
      </c>
      <c r="F49" s="19">
        <f t="shared" si="0"/>
        <v>128</v>
      </c>
      <c r="G49" s="10"/>
    </row>
    <row r="50" ht="21.95" customHeight="1" spans="1:7">
      <c r="A50" s="8" t="s">
        <v>101</v>
      </c>
      <c r="B50" s="7"/>
      <c r="C50" s="13"/>
      <c r="D50" s="7"/>
      <c r="E50" s="7"/>
      <c r="F50" s="19">
        <f t="shared" si="0"/>
        <v>0</v>
      </c>
      <c r="G50" s="7"/>
    </row>
    <row r="51" ht="21.95" customHeight="1" spans="1:8">
      <c r="A51" s="14" t="s">
        <v>102</v>
      </c>
      <c r="B51" s="15"/>
      <c r="C51" s="16" t="s">
        <v>103</v>
      </c>
      <c r="D51" s="17"/>
      <c r="E51" s="17"/>
      <c r="F51" s="17" t="s">
        <v>104</v>
      </c>
      <c r="G51" s="16" t="s">
        <v>105</v>
      </c>
      <c r="H51" s="16"/>
    </row>
    <row r="52" ht="21" customHeight="1"/>
  </sheetData>
  <autoFilter ref="A3:G51">
    <extLst/>
  </autoFilter>
  <mergeCells count="4">
    <mergeCell ref="A1:G1"/>
    <mergeCell ref="A2:B2"/>
    <mergeCell ref="C2:G2"/>
    <mergeCell ref="A51:B51"/>
  </mergeCells>
  <pageMargins left="0.590277777777778" right="0.550694444444444" top="0.751388888888889" bottom="0.751388888888889" header="0.298611111111111" footer="0.298611111111111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workbookViewId="0">
      <selection activeCell="E4" sqref="E4"/>
    </sheetView>
  </sheetViews>
  <sheetFormatPr defaultColWidth="9" defaultRowHeight="13.5" outlineLevelCol="6"/>
  <cols>
    <col min="1" max="1" width="10.875" customWidth="1"/>
    <col min="2" max="2" width="23.75" customWidth="1"/>
    <col min="3" max="3" width="29.125" customWidth="1"/>
    <col min="4" max="4" width="15.5" customWidth="1"/>
    <col min="5" max="5" width="18" customWidth="1"/>
    <col min="6" max="6" width="26" customWidth="1"/>
    <col min="7" max="7" width="25.25" customWidth="1"/>
  </cols>
  <sheetData>
    <row r="1" ht="46.5" customHeight="1" spans="1:7">
      <c r="A1" s="1" t="s">
        <v>106</v>
      </c>
      <c r="B1" s="2"/>
      <c r="C1" s="2"/>
      <c r="D1" s="2"/>
      <c r="E1" s="2"/>
      <c r="F1" s="2"/>
      <c r="G1" s="2"/>
    </row>
    <row r="2" ht="21.95" customHeight="1" spans="1:7">
      <c r="A2" s="3" t="s">
        <v>107</v>
      </c>
      <c r="B2" s="4"/>
      <c r="C2" s="5" t="s">
        <v>108</v>
      </c>
      <c r="D2" s="6"/>
      <c r="E2" s="6"/>
      <c r="F2" s="6"/>
      <c r="G2" s="6"/>
    </row>
    <row r="3" ht="35.25" customHeight="1" spans="1:7">
      <c r="A3" s="7" t="s">
        <v>3</v>
      </c>
      <c r="B3" s="8" t="s">
        <v>4</v>
      </c>
      <c r="C3" s="7" t="s">
        <v>5</v>
      </c>
      <c r="D3" s="7" t="s">
        <v>6</v>
      </c>
      <c r="E3" s="9" t="s">
        <v>7</v>
      </c>
      <c r="F3" s="9" t="s">
        <v>8</v>
      </c>
      <c r="G3" s="9" t="s">
        <v>9</v>
      </c>
    </row>
    <row r="4" ht="21.95" customHeight="1" spans="1:7">
      <c r="A4" s="10" t="s">
        <v>73</v>
      </c>
      <c r="B4" s="11" t="s">
        <v>74</v>
      </c>
      <c r="C4" s="12" t="s">
        <v>12</v>
      </c>
      <c r="D4" s="11">
        <v>6.4</v>
      </c>
      <c r="E4" s="11">
        <v>6.4</v>
      </c>
      <c r="F4" s="9">
        <f>E4*80</f>
        <v>512</v>
      </c>
      <c r="G4" s="9"/>
    </row>
    <row r="5" ht="21.95" customHeight="1" spans="1:7">
      <c r="A5" s="7"/>
      <c r="B5" s="7"/>
      <c r="C5" s="13" t="s">
        <v>12</v>
      </c>
      <c r="D5" s="7">
        <f t="shared" ref="D4:D21" si="0">E5+G5</f>
        <v>0</v>
      </c>
      <c r="E5" s="7"/>
      <c r="F5" s="9">
        <f t="shared" ref="F5:F21" si="1">E5*80</f>
        <v>0</v>
      </c>
      <c r="G5" s="7"/>
    </row>
    <row r="6" ht="21.95" customHeight="1" spans="1:7">
      <c r="A6" s="7"/>
      <c r="B6" s="7"/>
      <c r="C6" s="13" t="s">
        <v>12</v>
      </c>
      <c r="D6" s="7">
        <f t="shared" si="0"/>
        <v>0</v>
      </c>
      <c r="E6" s="7"/>
      <c r="F6" s="9">
        <f t="shared" si="1"/>
        <v>0</v>
      </c>
      <c r="G6" s="7"/>
    </row>
    <row r="7" ht="21.95" customHeight="1" spans="1:7">
      <c r="A7" s="7"/>
      <c r="B7" s="7"/>
      <c r="C7" s="13" t="s">
        <v>12</v>
      </c>
      <c r="D7" s="7">
        <f t="shared" ref="D7:D13" si="2">E7+G7</f>
        <v>0</v>
      </c>
      <c r="E7" s="7"/>
      <c r="F7" s="9">
        <f t="shared" si="1"/>
        <v>0</v>
      </c>
      <c r="G7" s="7"/>
    </row>
    <row r="8" ht="21.95" customHeight="1" spans="1:7">
      <c r="A8" s="7"/>
      <c r="B8" s="7"/>
      <c r="C8" s="13" t="s">
        <v>12</v>
      </c>
      <c r="D8" s="7">
        <f t="shared" si="2"/>
        <v>0</v>
      </c>
      <c r="E8" s="7"/>
      <c r="F8" s="9">
        <f t="shared" si="1"/>
        <v>0</v>
      </c>
      <c r="G8" s="7"/>
    </row>
    <row r="9" ht="21.95" customHeight="1" spans="1:7">
      <c r="A9" s="7"/>
      <c r="B9" s="7"/>
      <c r="C9" s="13" t="s">
        <v>12</v>
      </c>
      <c r="D9" s="7">
        <f t="shared" si="2"/>
        <v>0</v>
      </c>
      <c r="E9" s="7"/>
      <c r="F9" s="9">
        <f t="shared" si="1"/>
        <v>0</v>
      </c>
      <c r="G9" s="7"/>
    </row>
    <row r="10" ht="21.95" customHeight="1" spans="1:7">
      <c r="A10" s="7"/>
      <c r="B10" s="7"/>
      <c r="C10" s="13" t="s">
        <v>12</v>
      </c>
      <c r="D10" s="7">
        <f t="shared" si="2"/>
        <v>0</v>
      </c>
      <c r="E10" s="7"/>
      <c r="F10" s="9">
        <f t="shared" si="1"/>
        <v>0</v>
      </c>
      <c r="G10" s="7"/>
    </row>
    <row r="11" ht="21.95" customHeight="1" spans="1:7">
      <c r="A11" s="7"/>
      <c r="B11" s="7"/>
      <c r="C11" s="13" t="s">
        <v>12</v>
      </c>
      <c r="D11" s="7">
        <f t="shared" si="2"/>
        <v>0</v>
      </c>
      <c r="E11" s="7"/>
      <c r="F11" s="9">
        <f t="shared" si="1"/>
        <v>0</v>
      </c>
      <c r="G11" s="7"/>
    </row>
    <row r="12" ht="21.95" customHeight="1" spans="1:7">
      <c r="A12" s="7"/>
      <c r="B12" s="7"/>
      <c r="C12" s="13" t="s">
        <v>12</v>
      </c>
      <c r="D12" s="7">
        <f t="shared" si="2"/>
        <v>0</v>
      </c>
      <c r="E12" s="7"/>
      <c r="F12" s="9">
        <f t="shared" si="1"/>
        <v>0</v>
      </c>
      <c r="G12" s="7"/>
    </row>
    <row r="13" ht="21.95" customHeight="1" spans="1:7">
      <c r="A13" s="7"/>
      <c r="B13" s="7"/>
      <c r="C13" s="13" t="s">
        <v>12</v>
      </c>
      <c r="D13" s="7">
        <f t="shared" si="2"/>
        <v>0</v>
      </c>
      <c r="E13" s="7"/>
      <c r="F13" s="9">
        <f t="shared" si="1"/>
        <v>0</v>
      </c>
      <c r="G13" s="7"/>
    </row>
    <row r="14" ht="21.95" customHeight="1" spans="1:7">
      <c r="A14" s="7"/>
      <c r="B14" s="7"/>
      <c r="C14" s="13" t="s">
        <v>12</v>
      </c>
      <c r="D14" s="7">
        <f t="shared" si="0"/>
        <v>0</v>
      </c>
      <c r="E14" s="7"/>
      <c r="F14" s="9">
        <f t="shared" si="1"/>
        <v>0</v>
      </c>
      <c r="G14" s="7"/>
    </row>
    <row r="15" ht="21.95" customHeight="1" spans="1:7">
      <c r="A15" s="7"/>
      <c r="B15" s="7"/>
      <c r="C15" s="13" t="s">
        <v>12</v>
      </c>
      <c r="D15" s="7">
        <f t="shared" si="0"/>
        <v>0</v>
      </c>
      <c r="E15" s="7"/>
      <c r="F15" s="9">
        <f t="shared" si="1"/>
        <v>0</v>
      </c>
      <c r="G15" s="7"/>
    </row>
    <row r="16" ht="21.95" customHeight="1" spans="1:7">
      <c r="A16" s="7"/>
      <c r="B16" s="7"/>
      <c r="C16" s="13" t="s">
        <v>12</v>
      </c>
      <c r="D16" s="7">
        <f t="shared" si="0"/>
        <v>0</v>
      </c>
      <c r="E16" s="7"/>
      <c r="F16" s="9">
        <f t="shared" si="1"/>
        <v>0</v>
      </c>
      <c r="G16" s="7"/>
    </row>
    <row r="17" ht="21.95" customHeight="1" spans="1:7">
      <c r="A17" s="7"/>
      <c r="B17" s="7"/>
      <c r="C17" s="13" t="s">
        <v>12</v>
      </c>
      <c r="D17" s="7">
        <f t="shared" si="0"/>
        <v>0</v>
      </c>
      <c r="E17" s="7"/>
      <c r="F17" s="9">
        <f t="shared" si="1"/>
        <v>0</v>
      </c>
      <c r="G17" s="7"/>
    </row>
    <row r="18" ht="21.95" customHeight="1" spans="1:7">
      <c r="A18" s="7"/>
      <c r="B18" s="7"/>
      <c r="C18" s="13" t="s">
        <v>12</v>
      </c>
      <c r="D18" s="7">
        <f t="shared" si="0"/>
        <v>0</v>
      </c>
      <c r="E18" s="7"/>
      <c r="F18" s="9">
        <f t="shared" si="1"/>
        <v>0</v>
      </c>
      <c r="G18" s="7"/>
    </row>
    <row r="19" ht="21.95" customHeight="1" spans="1:7">
      <c r="A19" s="7"/>
      <c r="B19" s="7"/>
      <c r="C19" s="13" t="s">
        <v>12</v>
      </c>
      <c r="D19" s="7">
        <f t="shared" si="0"/>
        <v>0</v>
      </c>
      <c r="E19" s="7"/>
      <c r="F19" s="9">
        <f t="shared" si="1"/>
        <v>0</v>
      </c>
      <c r="G19" s="7"/>
    </row>
    <row r="20" ht="21.95" customHeight="1" spans="1:7">
      <c r="A20" s="7"/>
      <c r="B20" s="7"/>
      <c r="C20" s="13" t="s">
        <v>12</v>
      </c>
      <c r="D20" s="7">
        <f t="shared" si="0"/>
        <v>0</v>
      </c>
      <c r="E20" s="7"/>
      <c r="F20" s="9">
        <f t="shared" si="1"/>
        <v>0</v>
      </c>
      <c r="G20" s="7"/>
    </row>
    <row r="21" ht="21.95" customHeight="1" spans="1:7">
      <c r="A21" s="8" t="s">
        <v>101</v>
      </c>
      <c r="B21" s="7"/>
      <c r="C21" s="13" t="s">
        <v>12</v>
      </c>
      <c r="D21" s="7">
        <f t="shared" si="0"/>
        <v>0</v>
      </c>
      <c r="E21" s="7"/>
      <c r="F21" s="9">
        <f t="shared" si="1"/>
        <v>0</v>
      </c>
      <c r="G21" s="7"/>
    </row>
    <row r="22" ht="21.95" customHeight="1" spans="1:7">
      <c r="A22" s="14" t="s">
        <v>102</v>
      </c>
      <c r="B22" s="15"/>
      <c r="C22" s="16" t="s">
        <v>103</v>
      </c>
      <c r="D22" s="17"/>
      <c r="E22" s="17"/>
      <c r="F22" s="17" t="s">
        <v>109</v>
      </c>
      <c r="G22" s="16" t="s">
        <v>105</v>
      </c>
    </row>
    <row r="23" ht="21.95" customHeight="1"/>
  </sheetData>
  <mergeCells count="4">
    <mergeCell ref="A1:G1"/>
    <mergeCell ref="A2:B2"/>
    <mergeCell ref="C2:G2"/>
    <mergeCell ref="A22:B22"/>
  </mergeCells>
  <printOptions horizontalCentered="1"/>
  <pageMargins left="0.751388888888889" right="0.751388888888889" top="1" bottom="1" header="0.5" footer="0.5"/>
  <pageSetup paperSize="9" scale="8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A1:H22"/>
    </sheetView>
  </sheetViews>
  <sheetFormatPr defaultColWidth="9" defaultRowHeight="13.5" outlineLevelCol="7"/>
  <sheetData>
    <row r="1" spans="1:1">
      <c r="A1" t="s">
        <v>106</v>
      </c>
    </row>
    <row r="2" spans="1:8">
      <c r="A2" t="s">
        <v>107</v>
      </c>
      <c r="C2" t="s">
        <v>110</v>
      </c>
      <c r="H2" t="s">
        <v>111</v>
      </c>
    </row>
    <row r="3" spans="1:8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112</v>
      </c>
    </row>
    <row r="4" spans="3:6">
      <c r="C4" t="s">
        <v>12</v>
      </c>
      <c r="D4">
        <v>0</v>
      </c>
      <c r="F4">
        <v>0</v>
      </c>
    </row>
    <row r="5" spans="3:6">
      <c r="C5" t="s">
        <v>12</v>
      </c>
      <c r="D5">
        <v>0</v>
      </c>
      <c r="F5">
        <v>0</v>
      </c>
    </row>
    <row r="6" spans="3:6">
      <c r="C6" t="s">
        <v>12</v>
      </c>
      <c r="D6">
        <v>0</v>
      </c>
      <c r="F6">
        <v>0</v>
      </c>
    </row>
    <row r="7" spans="3:6">
      <c r="C7" t="s">
        <v>12</v>
      </c>
      <c r="D7">
        <v>0</v>
      </c>
      <c r="F7">
        <v>0</v>
      </c>
    </row>
    <row r="8" spans="3:6">
      <c r="C8" t="s">
        <v>12</v>
      </c>
      <c r="D8">
        <v>0</v>
      </c>
      <c r="F8">
        <v>0</v>
      </c>
    </row>
    <row r="9" spans="3:6">
      <c r="C9" t="s">
        <v>12</v>
      </c>
      <c r="D9">
        <v>0</v>
      </c>
      <c r="F9">
        <v>0</v>
      </c>
    </row>
    <row r="10" spans="3:6">
      <c r="C10" t="s">
        <v>12</v>
      </c>
      <c r="D10">
        <v>0</v>
      </c>
      <c r="F10">
        <v>0</v>
      </c>
    </row>
    <row r="11" spans="3:6">
      <c r="C11" t="s">
        <v>12</v>
      </c>
      <c r="D11">
        <v>0</v>
      </c>
      <c r="F11">
        <v>0</v>
      </c>
    </row>
    <row r="12" spans="3:6">
      <c r="C12" t="s">
        <v>12</v>
      </c>
      <c r="D12">
        <v>0</v>
      </c>
      <c r="F12">
        <v>0</v>
      </c>
    </row>
    <row r="13" spans="3:6">
      <c r="C13" t="s">
        <v>12</v>
      </c>
      <c r="D13">
        <v>0</v>
      </c>
      <c r="F13">
        <v>0</v>
      </c>
    </row>
    <row r="14" spans="3:6">
      <c r="C14" t="s">
        <v>12</v>
      </c>
      <c r="D14">
        <v>0</v>
      </c>
      <c r="F14">
        <v>0</v>
      </c>
    </row>
    <row r="15" spans="3:6">
      <c r="C15" t="s">
        <v>12</v>
      </c>
      <c r="D15">
        <v>0</v>
      </c>
      <c r="F15">
        <v>0</v>
      </c>
    </row>
    <row r="16" spans="3:6">
      <c r="C16" t="s">
        <v>12</v>
      </c>
      <c r="D16">
        <v>0</v>
      </c>
      <c r="F16">
        <v>0</v>
      </c>
    </row>
    <row r="17" spans="3:6">
      <c r="C17" t="s">
        <v>12</v>
      </c>
      <c r="D17">
        <v>0</v>
      </c>
      <c r="F17">
        <v>0</v>
      </c>
    </row>
    <row r="18" spans="3:6">
      <c r="C18" t="s">
        <v>12</v>
      </c>
      <c r="D18">
        <v>0</v>
      </c>
      <c r="F18">
        <v>0</v>
      </c>
    </row>
    <row r="19" spans="3:6">
      <c r="C19" t="s">
        <v>12</v>
      </c>
      <c r="D19">
        <v>0</v>
      </c>
      <c r="F19">
        <v>0</v>
      </c>
    </row>
    <row r="20" spans="3:6">
      <c r="C20" t="s">
        <v>12</v>
      </c>
      <c r="D20">
        <v>0</v>
      </c>
      <c r="F20">
        <v>0</v>
      </c>
    </row>
    <row r="21" spans="1:6">
      <c r="A21" t="s">
        <v>113</v>
      </c>
      <c r="C21" t="s">
        <v>12</v>
      </c>
      <c r="D21">
        <v>0</v>
      </c>
      <c r="F21">
        <v>0</v>
      </c>
    </row>
    <row r="22" spans="1:7">
      <c r="A22" t="s">
        <v>114</v>
      </c>
      <c r="C22" t="s">
        <v>115</v>
      </c>
      <c r="E22" t="s">
        <v>109</v>
      </c>
      <c r="G22" t="s">
        <v>116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2002</vt:lpstr>
      <vt:lpstr>2003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半夏冷殇〃❀╲</cp:lastModifiedBy>
  <dcterms:created xsi:type="dcterms:W3CDTF">2020-08-10T00:10:00Z</dcterms:created>
  <cp:lastPrinted>2022-10-17T09:01:00Z</cp:lastPrinted>
  <dcterms:modified xsi:type="dcterms:W3CDTF">2022-10-24T07:14:59Z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1F19FB46D82B4608A134FF70A6C2221D</vt:lpwstr>
  </property>
</Properties>
</file>