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花名册" sheetId="1" r:id="rId1"/>
    <sheet name="数据字典"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Print_Titles" localSheetId="0">花名册!$3:$5</definedName>
    <definedName name="初中">数据字典!$C$2:$C$4</definedName>
    <definedName name="大学">数据字典!$F$2:$F$5</definedName>
    <definedName name="高中">数据字典!$D$2:$D$4</definedName>
    <definedName name="小学">数据字典!$B$2:$B$7</definedName>
    <definedName name="中职">数据字典!$E$2:$E$4</definedName>
  </definedNames>
  <calcPr calcId="144525"/>
</workbook>
</file>

<file path=xl/sharedStrings.xml><?xml version="1.0" encoding="utf-8"?>
<sst xmlns="http://schemas.openxmlformats.org/spreadsheetml/2006/main" count="369" uniqueCount="187">
  <si>
    <t>附件4：</t>
  </si>
  <si>
    <t>奈曼旗2022年度普通高校家庭经济困难学生入学资助金名单汇总表</t>
  </si>
  <si>
    <t>序号</t>
  </si>
  <si>
    <t>学生基本信息</t>
  </si>
  <si>
    <t>家长基本信息</t>
  </si>
  <si>
    <t>村干部信息</t>
  </si>
  <si>
    <t>学生姓名</t>
  </si>
  <si>
    <t>身份证验证</t>
  </si>
  <si>
    <t>性别</t>
  </si>
  <si>
    <t>民族</t>
  </si>
  <si>
    <t>录取院校名称</t>
  </si>
  <si>
    <t>本科、专科</t>
  </si>
  <si>
    <t>年级</t>
  </si>
  <si>
    <t>班级</t>
  </si>
  <si>
    <t>是否住宿</t>
  </si>
  <si>
    <t>高校入学时间</t>
  </si>
  <si>
    <t>高校毕业年份</t>
  </si>
  <si>
    <t>准考证考生号（必须如实填写填）</t>
  </si>
  <si>
    <t>班主任老师姓名</t>
  </si>
  <si>
    <t>家长（脱贫户户主）姓名</t>
  </si>
  <si>
    <t>所在旗县</t>
  </si>
  <si>
    <t>所在苏木乡镇、场</t>
  </si>
  <si>
    <t>所在嘎查村</t>
  </si>
  <si>
    <t>家长与学生关系</t>
  </si>
  <si>
    <t>建档立卡
脱贫状态</t>
  </si>
  <si>
    <t>贫困户认定时间,XX年X月X日
格式: 2017.09.01</t>
  </si>
  <si>
    <t>贫困户脱贫时间,XX年X月X日
格式: 2017.09.01</t>
  </si>
  <si>
    <t>是否低保户。填写：是或否</t>
  </si>
  <si>
    <t>村书记姓名</t>
  </si>
  <si>
    <t>圆圆</t>
  </si>
  <si>
    <t>女</t>
  </si>
  <si>
    <t>蒙古族</t>
  </si>
  <si>
    <t>华中师范大学</t>
  </si>
  <si>
    <t>本科</t>
  </si>
  <si>
    <t>大三</t>
  </si>
  <si>
    <t>是</t>
  </si>
  <si>
    <t>白长寿</t>
  </si>
  <si>
    <t>奈曼旗</t>
  </si>
  <si>
    <t>黄花塔拉</t>
  </si>
  <si>
    <t>前乌兰额日格</t>
  </si>
  <si>
    <t>父女</t>
  </si>
  <si>
    <t>已脱贫（正常脱贫）</t>
  </si>
  <si>
    <t>2018.10</t>
  </si>
  <si>
    <t>否</t>
  </si>
  <si>
    <t>宝牧仁</t>
  </si>
  <si>
    <t>陶建军</t>
  </si>
  <si>
    <t>男</t>
  </si>
  <si>
    <t>包头钢铁职业技术学院</t>
  </si>
  <si>
    <t>专科</t>
  </si>
  <si>
    <t>电力2</t>
  </si>
  <si>
    <t>20152326151419</t>
  </si>
  <si>
    <t>杨海兵</t>
  </si>
  <si>
    <t>陶青龙</t>
  </si>
  <si>
    <t>东介哈日麻台</t>
  </si>
  <si>
    <t>父子</t>
  </si>
  <si>
    <t>梁东生</t>
  </si>
  <si>
    <t>梁艳艳</t>
  </si>
  <si>
    <t>内蒙古财经大学</t>
  </si>
  <si>
    <t>20国际经济与贸易蒙班</t>
  </si>
  <si>
    <t>20152326113120</t>
  </si>
  <si>
    <t>哈斯巴特尔</t>
  </si>
  <si>
    <t>康金明</t>
  </si>
  <si>
    <t>黄花塔拉苏木</t>
  </si>
  <si>
    <t>塔布代</t>
  </si>
  <si>
    <t>2016.12</t>
  </si>
  <si>
    <t>金布合希力莫</t>
  </si>
  <si>
    <t>孙佳慧</t>
  </si>
  <si>
    <t>汉族</t>
  </si>
  <si>
    <t>内蒙古农业大学职业技术学院</t>
  </si>
  <si>
    <t>2020级会计班</t>
  </si>
  <si>
    <t>2020142247270</t>
  </si>
  <si>
    <t>李慧超</t>
  </si>
  <si>
    <t>田志华</t>
  </si>
  <si>
    <t>黄花塔拉镇</t>
  </si>
  <si>
    <t>巴彦花嘎查</t>
  </si>
  <si>
    <t>母女</t>
  </si>
  <si>
    <t>2017.10</t>
  </si>
  <si>
    <t>孙福华</t>
  </si>
  <si>
    <t>席曙娟</t>
  </si>
  <si>
    <t>内蒙古大学</t>
  </si>
  <si>
    <t>李杰</t>
  </si>
  <si>
    <t>席为民</t>
  </si>
  <si>
    <t>哈日特斯格</t>
  </si>
  <si>
    <t>宝梅荣</t>
  </si>
  <si>
    <t>谢艳明</t>
  </si>
  <si>
    <t>内蒙古农业大学</t>
  </si>
  <si>
    <t>20农环4（蒙）</t>
  </si>
  <si>
    <t>德海山</t>
  </si>
  <si>
    <t>谢财音德力格</t>
  </si>
  <si>
    <t>查干吉日莫</t>
  </si>
  <si>
    <t>2016.3.01</t>
  </si>
  <si>
    <t>2017.12</t>
  </si>
  <si>
    <t>梁尼玛</t>
  </si>
  <si>
    <t>谢秋平</t>
  </si>
  <si>
    <t>赤峰学院</t>
  </si>
  <si>
    <t>大二</t>
  </si>
  <si>
    <t>旅游管理</t>
  </si>
  <si>
    <t>赵广伟</t>
  </si>
  <si>
    <t>谢永军</t>
  </si>
  <si>
    <t>伊拉麻图</t>
  </si>
  <si>
    <t>2016.03.25</t>
  </si>
  <si>
    <t>2017.12.12</t>
  </si>
  <si>
    <t>宝栓柱</t>
  </si>
  <si>
    <t>陈勿兰</t>
  </si>
  <si>
    <t>内蒙古医科大学</t>
  </si>
  <si>
    <t>大四</t>
  </si>
  <si>
    <t>19蒙医三班</t>
  </si>
  <si>
    <t>思楞格</t>
  </si>
  <si>
    <t>陈金山</t>
  </si>
  <si>
    <t>2017.07.01</t>
  </si>
  <si>
    <t>梁东胜</t>
  </si>
  <si>
    <t>苏布达</t>
  </si>
  <si>
    <t>包长江</t>
  </si>
  <si>
    <t>塔班乌素</t>
  </si>
  <si>
    <t>赵永军</t>
  </si>
  <si>
    <t>敖国峰</t>
  </si>
  <si>
    <t>张天宇</t>
  </si>
  <si>
    <t>郭香兰</t>
  </si>
  <si>
    <t>母子</t>
  </si>
  <si>
    <t>李盼盼</t>
  </si>
  <si>
    <t>内蒙古科技大学</t>
  </si>
  <si>
    <t>郭志峰</t>
  </si>
  <si>
    <t>李常山</t>
  </si>
  <si>
    <t>霍正艳</t>
  </si>
  <si>
    <t>霍银山</t>
  </si>
  <si>
    <t>毛敦艾勒</t>
  </si>
  <si>
    <t>2019.10</t>
  </si>
  <si>
    <t>杨海桩</t>
  </si>
  <si>
    <t>吴圆圆</t>
  </si>
  <si>
    <t>长春大学</t>
  </si>
  <si>
    <t>刘海春</t>
  </si>
  <si>
    <t>吴呼和巴拉</t>
  </si>
  <si>
    <t>东太山木头</t>
  </si>
  <si>
    <t>白永升</t>
  </si>
  <si>
    <t>王青松</t>
  </si>
  <si>
    <t>内蒙古工业大学</t>
  </si>
  <si>
    <t>机械设计制造及自动化</t>
  </si>
  <si>
    <t>王祥</t>
  </si>
  <si>
    <t>太平庄</t>
  </si>
  <si>
    <t>赵永红</t>
  </si>
  <si>
    <t>王志强</t>
  </si>
  <si>
    <t>集宁师范大学</t>
  </si>
  <si>
    <t>音乐表演</t>
  </si>
  <si>
    <t>王毕力格图</t>
  </si>
  <si>
    <t>敖其力格乐</t>
  </si>
  <si>
    <t>会计二班</t>
  </si>
  <si>
    <t>刘希裕</t>
  </si>
  <si>
    <t>敖青海</t>
  </si>
  <si>
    <t>2018.06.28</t>
  </si>
  <si>
    <t>2019.10.23</t>
  </si>
  <si>
    <t>吴志强</t>
  </si>
  <si>
    <t>内蒙古民族大学</t>
  </si>
  <si>
    <t>吴丁柱</t>
  </si>
  <si>
    <t>查干套布格</t>
  </si>
  <si>
    <t>龚合其业乐图</t>
  </si>
  <si>
    <t>漏报2021年</t>
  </si>
  <si>
    <t>旗县（市、区）</t>
  </si>
  <si>
    <t>小学</t>
  </si>
  <si>
    <t>初中</t>
  </si>
  <si>
    <t>高中</t>
  </si>
  <si>
    <t>中职</t>
  </si>
  <si>
    <t>大学</t>
  </si>
  <si>
    <t>旗县名称</t>
  </si>
  <si>
    <t>一年级</t>
  </si>
  <si>
    <t>七年级</t>
  </si>
  <si>
    <t>高一</t>
  </si>
  <si>
    <t>中职一年级</t>
  </si>
  <si>
    <t>大一</t>
  </si>
  <si>
    <t>科尔沁区</t>
  </si>
  <si>
    <t>二年级</t>
  </si>
  <si>
    <t>八年级</t>
  </si>
  <si>
    <t>高二</t>
  </si>
  <si>
    <t>中职二年级</t>
  </si>
  <si>
    <t>科左中旗</t>
  </si>
  <si>
    <t>普高</t>
  </si>
  <si>
    <t>三年级</t>
  </si>
  <si>
    <t>九年级</t>
  </si>
  <si>
    <t>高三</t>
  </si>
  <si>
    <t>中职三年级</t>
  </si>
  <si>
    <t>科左后旗</t>
  </si>
  <si>
    <t>四年级</t>
  </si>
  <si>
    <t>开鲁县</t>
  </si>
  <si>
    <t>五年级</t>
  </si>
  <si>
    <t>库伦旗</t>
  </si>
  <si>
    <t>六年级</t>
  </si>
  <si>
    <t>扎鲁特旗</t>
  </si>
  <si>
    <t>霍林郭勒市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</si>
</sst>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color theme="1"/>
      <name val="宋体"/>
      <charset val="134"/>
      <scheme val="minor"/>
    </font>
    <font>
      <sz val="9"/>
      <name val="宋体"/>
      <charset val="134"/>
      <scheme val="minor"/>
    </font>
    <font>
      <sz val="16"/>
      <color theme="1"/>
      <name val="黑体"/>
      <charset val="134"/>
    </font>
    <font>
      <sz val="9"/>
      <color rgb="FFFF0000"/>
      <name val="宋体"/>
      <charset val="134"/>
      <scheme val="minor"/>
    </font>
    <font>
      <sz val="9"/>
      <color rgb="FF000000"/>
      <name val="宋体"/>
      <charset val="134"/>
      <scheme val="minor"/>
    </font>
    <font>
      <sz val="9"/>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theme="8" tint="0.799981688894314"/>
        <bgColor indexed="64"/>
      </patternFill>
    </fill>
    <fill>
      <patternFill patternType="solid">
        <fgColor theme="7" tint="0.799981688894314"/>
        <bgColor indexed="64"/>
      </patternFill>
    </fill>
    <fill>
      <patternFill patternType="solid">
        <fgColor theme="0"/>
        <bgColor indexed="64"/>
      </patternFill>
    </fill>
    <fill>
      <patternFill patternType="solid">
        <fgColor theme="2" tint="-0.0999786370433668"/>
        <bgColor indexed="64"/>
      </patternFill>
    </fill>
    <fill>
      <patternFill patternType="solid">
        <fgColor theme="9" tint="0.799981688894314"/>
        <bgColor indexed="64"/>
      </patternFill>
    </fill>
    <fill>
      <patternFill patternType="solid">
        <fgColor theme="9" tint="0.799951170384838"/>
        <bgColor indexed="64"/>
      </patternFill>
    </fill>
    <fill>
      <patternFill patternType="solid">
        <fgColor rgb="FFCFCDCD"/>
        <bgColor indexed="64"/>
      </patternFill>
    </fill>
    <fill>
      <patternFill patternType="solid">
        <fgColor rgb="FFE2EF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8"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9" fillId="14"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7" applyNumberFormat="0" applyFont="0" applyAlignment="0" applyProtection="0">
      <alignment vertical="center"/>
    </xf>
    <xf numFmtId="0" fontId="10" fillId="17"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8" borderId="0" applyNumberFormat="0" applyBorder="0" applyAlignment="0" applyProtection="0">
      <alignment vertical="center"/>
    </xf>
    <xf numFmtId="0" fontId="13" fillId="0" borderId="9" applyNumberFormat="0" applyFill="0" applyAlignment="0" applyProtection="0">
      <alignment vertical="center"/>
    </xf>
    <xf numFmtId="0" fontId="10" fillId="19" borderId="0" applyNumberFormat="0" applyBorder="0" applyAlignment="0" applyProtection="0">
      <alignment vertical="center"/>
    </xf>
    <xf numFmtId="0" fontId="19" fillId="20" borderId="10" applyNumberFormat="0" applyAlignment="0" applyProtection="0">
      <alignment vertical="center"/>
    </xf>
    <xf numFmtId="0" fontId="20" fillId="20" borderId="6" applyNumberFormat="0" applyAlignment="0" applyProtection="0">
      <alignment vertical="center"/>
    </xf>
    <xf numFmtId="0" fontId="21" fillId="21" borderId="11" applyNumberFormat="0" applyAlignment="0" applyProtection="0">
      <alignment vertical="center"/>
    </xf>
    <xf numFmtId="0" fontId="7" fillId="6"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7" fillId="2"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xf numFmtId="0" fontId="10" fillId="36" borderId="0" applyNumberFormat="0" applyBorder="0" applyAlignment="0" applyProtection="0">
      <alignment vertical="center"/>
    </xf>
    <xf numFmtId="0" fontId="7" fillId="37" borderId="0" applyNumberFormat="0" applyBorder="0" applyAlignment="0" applyProtection="0">
      <alignment vertical="center"/>
    </xf>
    <xf numFmtId="0" fontId="10" fillId="38" borderId="0" applyNumberFormat="0" applyBorder="0" applyAlignment="0" applyProtection="0">
      <alignment vertical="center"/>
    </xf>
  </cellStyleXfs>
  <cellXfs count="38">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0" fillId="0" borderId="1" xfId="0" applyBorder="1">
      <alignment vertical="center"/>
    </xf>
    <xf numFmtId="0" fontId="0" fillId="0" borderId="1" xfId="0" applyFill="1" applyBorder="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1" fillId="4" borderId="0" xfId="0"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shrinkToFit="1"/>
    </xf>
    <xf numFmtId="0" fontId="1" fillId="4" borderId="1"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1" fillId="6" borderId="1" xfId="0" applyFont="1" applyFill="1" applyBorder="1" applyAlignment="1">
      <alignment horizontal="center" vertical="center" shrinkToFit="1"/>
    </xf>
    <xf numFmtId="0" fontId="1" fillId="7" borderId="1" xfId="0" applyFont="1" applyFill="1" applyBorder="1" applyAlignment="1">
      <alignment horizontal="center" vertical="center" shrinkToFit="1"/>
    </xf>
    <xf numFmtId="49" fontId="1" fillId="4"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4" fillId="8" borderId="1" xfId="0" applyFont="1" applyFill="1" applyBorder="1" applyAlignment="1">
      <alignment horizontal="center" vertical="center" shrinkToFit="1"/>
    </xf>
    <xf numFmtId="0" fontId="5" fillId="9"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49" fontId="6" fillId="4" borderId="1" xfId="0" applyNumberFormat="1" applyFont="1" applyFill="1" applyBorder="1" applyAlignment="1" applyProtection="1">
      <alignment horizontal="center" vertical="center" shrinkToFit="1"/>
    </xf>
    <xf numFmtId="49" fontId="6" fillId="0" borderId="1" xfId="0" applyNumberFormat="1" applyFont="1" applyFill="1" applyBorder="1" applyAlignment="1" applyProtection="1">
      <alignment horizontal="center" vertical="center" shrinkToFit="1"/>
    </xf>
    <xf numFmtId="0" fontId="4" fillId="4" borderId="1" xfId="0" applyFont="1" applyFill="1" applyBorder="1" applyAlignment="1">
      <alignment horizontal="center" vertical="center" shrinkToFit="1"/>
    </xf>
    <xf numFmtId="0" fontId="4" fillId="10" borderId="1" xfId="0" applyFont="1" applyFill="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0" fontId="4" fillId="10" borderId="1" xfId="0" applyFont="1" applyFill="1" applyBorder="1" applyAlignment="1">
      <alignment horizontal="center" vertical="center" wrapText="1" shrinkToFit="1"/>
    </xf>
    <xf numFmtId="0" fontId="4" fillId="0" borderId="0" xfId="0" applyFont="1" applyAlignment="1">
      <alignment horizontal="center" vertical="center"/>
    </xf>
    <xf numFmtId="0" fontId="5" fillId="0" borderId="1" xfId="0" applyFont="1" applyFill="1" applyBorder="1" applyAlignment="1" quotePrefix="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Desktop\&#40644;&#33457;&#22612;&#25289;%20&#38468;&#20214;4&#65306;&#22312;&#26657;&#22823;&#23398;&#29983;&#34917;&#21161;&#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Documents\WeChat%20Files\wxid_4510255103112\FileStorage\MsgAttach\9e20f478899dc29eb19741386f9343c8\File\2022-09\&#38468;&#20214;4&#65306;&#22312;&#26657;&#22823;&#23398;&#29983;&#27719;&#24635;&#34920;(&#19996;&#2017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Documents\WeChat%20Files\wxid_4510255103112\FileStorage\MsgAttach\9e20f478899dc29eb19741386f9343c8\File\2022-09\&#38468;&#20214;4&#65306;&#22312;&#26657;&#22823;&#23398;&#29983;&#27719;&#24635;&#34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5206;&#36139;&#21150;2020\2020&#24180;\2020&#24314;&#26723;&#31435;&#2134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Documents\WeChat%20Files\wxid_4510255103112\FileStorage\MsgAttach\9e20f478899dc29eb19741386f9343c8\File\2022-09\1_&#38468;&#20214;4&#65306;&#22312;&#26657;&#22823;&#23398;&#29983;&#27719;&#24635;&#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Documents\WeChat%20Files\wxid_4510255103112\FileStorage\MsgAttach\9e20f478899dc29eb19741386f9343c8\File\2022-09\&#38468;&#20214;4&#65306;&#21517;&#21333;&#27719;&#24635;&#349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novo\Documents\WeChat%20Files\wxid_4lwbbz53badl22\FileStorage\File\2021-08\1_&#38468;&#20214;4&#65306;&#22856;&#26364;&#26071;2021&#24180;&#24230;&#26222;&#36890;&#39640;&#26657;&#23478;&#24237;&#32463;&#27982;&#22256;&#38590;&#65288;&#24314;&#26723;&#31435;&#21345;&#65289;&#23398;&#29983;&#20837;&#23398;&#36164;&#21161;&#37329;&#21517;&#21333;&#27719;&#24635;&#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enovo\Desktop\2019&#23398;&#29983;&#34917;&#21161;&#30003;&#35831;&#34920;20190822\2020\&#38468;&#20214;4&#65306;&#22856;&#26364;&#26071;2020&#24180;&#24230;&#26222;&#36890;&#39640;&#26657;&#23478;&#24237;&#32463;&#27982;&#22256;&#38590;&#23398;&#29983;&#20837;&#23398;&#65288;&#23601;&#23398;&#65289;&#36164;&#21161;&#37329;&#21517;&#21333;&#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花名册"/>
      <sheetName val="数据字典"/>
      <sheetName val="Sheet1"/>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花名册"/>
      <sheetName val="数据字典"/>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abSelected="1" workbookViewId="0">
      <selection activeCell="Z1" sqref="Z$1:Z$1048576"/>
    </sheetView>
  </sheetViews>
  <sheetFormatPr defaultColWidth="9" defaultRowHeight="13.5"/>
  <cols>
    <col min="1" max="1" width="6.725" style="8" customWidth="1"/>
    <col min="2" max="3" width="9" style="8"/>
    <col min="4" max="4" width="6.09166666666667" style="8" customWidth="1"/>
    <col min="5" max="5" width="9" style="8"/>
    <col min="6" max="6" width="21.375" style="8" customWidth="1"/>
    <col min="7" max="7" width="6" style="8" customWidth="1"/>
    <col min="8" max="8" width="6.63333333333333" style="8" customWidth="1"/>
    <col min="9" max="9" width="9" style="8" customWidth="1"/>
    <col min="10" max="10" width="4.54166666666667" style="8" customWidth="1"/>
    <col min="11" max="14" width="9" style="8" customWidth="1"/>
    <col min="15" max="15" width="9" style="8"/>
    <col min="16" max="18" width="9" style="8" customWidth="1"/>
    <col min="19" max="24" width="9" style="8"/>
    <col min="25" max="25" width="10.3666666666667" style="8" customWidth="1"/>
    <col min="26" max="16384" width="9" style="8"/>
  </cols>
  <sheetData>
    <row r="1" spans="1:1">
      <c r="A1" s="8" t="s">
        <v>0</v>
      </c>
    </row>
    <row r="2" ht="20.25" spans="1:25">
      <c r="A2" s="9" t="s">
        <v>1</v>
      </c>
      <c r="B2" s="9"/>
      <c r="C2" s="9"/>
      <c r="D2" s="9"/>
      <c r="E2" s="9"/>
      <c r="F2" s="9"/>
      <c r="G2" s="9"/>
      <c r="H2" s="9"/>
      <c r="I2" s="9"/>
      <c r="J2" s="9"/>
      <c r="K2" s="9"/>
      <c r="L2" s="9"/>
      <c r="M2" s="9"/>
      <c r="N2" s="9"/>
      <c r="O2" s="9"/>
      <c r="P2" s="9"/>
      <c r="Q2" s="9"/>
      <c r="R2" s="9"/>
      <c r="S2" s="9"/>
      <c r="T2" s="9"/>
      <c r="U2" s="9"/>
      <c r="V2" s="9"/>
      <c r="W2" s="9"/>
      <c r="X2" s="9"/>
      <c r="Y2" s="9"/>
    </row>
    <row r="4" ht="26.25" customHeight="1" spans="1:25">
      <c r="A4" s="10" t="s">
        <v>2</v>
      </c>
      <c r="B4" s="11" t="s">
        <v>3</v>
      </c>
      <c r="C4" s="12"/>
      <c r="D4" s="12"/>
      <c r="E4" s="12"/>
      <c r="F4" s="12"/>
      <c r="G4" s="12"/>
      <c r="H4" s="12"/>
      <c r="I4" s="12"/>
      <c r="J4" s="12"/>
      <c r="K4" s="12"/>
      <c r="L4" s="12"/>
      <c r="M4" s="12"/>
      <c r="N4" s="12"/>
      <c r="O4" s="11" t="s">
        <v>4</v>
      </c>
      <c r="P4" s="12"/>
      <c r="Q4" s="12"/>
      <c r="R4" s="12"/>
      <c r="S4" s="12"/>
      <c r="T4" s="12"/>
      <c r="U4" s="12"/>
      <c r="V4" s="12"/>
      <c r="W4" s="12"/>
      <c r="X4" s="12"/>
      <c r="Y4" s="11" t="s">
        <v>5</v>
      </c>
    </row>
    <row r="5" ht="56.25" spans="1:25">
      <c r="A5" s="13"/>
      <c r="B5" s="14" t="s">
        <v>6</v>
      </c>
      <c r="C5" s="14" t="s">
        <v>7</v>
      </c>
      <c r="D5" s="14" t="s">
        <v>8</v>
      </c>
      <c r="E5" s="14" t="s">
        <v>9</v>
      </c>
      <c r="F5" s="14" t="s">
        <v>10</v>
      </c>
      <c r="G5" s="14" t="s">
        <v>11</v>
      </c>
      <c r="H5" s="14" t="s">
        <v>12</v>
      </c>
      <c r="I5" s="14" t="s">
        <v>13</v>
      </c>
      <c r="J5" s="14" t="s">
        <v>14</v>
      </c>
      <c r="K5" s="14" t="s">
        <v>15</v>
      </c>
      <c r="L5" s="14" t="s">
        <v>16</v>
      </c>
      <c r="M5" s="14" t="s">
        <v>17</v>
      </c>
      <c r="N5" s="14" t="s">
        <v>18</v>
      </c>
      <c r="O5" s="14" t="s">
        <v>19</v>
      </c>
      <c r="P5" s="14" t="s">
        <v>7</v>
      </c>
      <c r="Q5" s="14" t="s">
        <v>20</v>
      </c>
      <c r="R5" s="14" t="s">
        <v>21</v>
      </c>
      <c r="S5" s="14" t="s">
        <v>22</v>
      </c>
      <c r="T5" s="14" t="s">
        <v>23</v>
      </c>
      <c r="U5" s="14" t="s">
        <v>24</v>
      </c>
      <c r="V5" s="14" t="s">
        <v>25</v>
      </c>
      <c r="W5" s="14" t="s">
        <v>26</v>
      </c>
      <c r="X5" s="14" t="s">
        <v>27</v>
      </c>
      <c r="Y5" s="14" t="s">
        <v>28</v>
      </c>
    </row>
    <row r="6" s="5" customFormat="1" ht="21" customHeight="1" spans="1:25">
      <c r="A6" s="15">
        <v>1</v>
      </c>
      <c r="B6" s="16" t="s">
        <v>29</v>
      </c>
      <c r="C6" s="17" t="e">
        <f ca="1">IF(#REF!="","",(IF(MID("10X98765432",MOD(SUMPRODUCT(MID(#REF!,ROW(INDIRECT("1:17")),1)*2^(18-ROW(INDIRECT("1:17")))),11)+1,1)=MID(#REF!,18,18),"正确","错误")))</f>
        <v>#REF!</v>
      </c>
      <c r="D6" s="18" t="s">
        <v>30</v>
      </c>
      <c r="E6" s="18" t="s">
        <v>31</v>
      </c>
      <c r="F6" s="15" t="s">
        <v>32</v>
      </c>
      <c r="G6" s="15" t="s">
        <v>33</v>
      </c>
      <c r="H6" s="15" t="s">
        <v>34</v>
      </c>
      <c r="I6" s="15"/>
      <c r="J6" s="15" t="s">
        <v>35</v>
      </c>
      <c r="K6" s="15">
        <v>2020.9</v>
      </c>
      <c r="L6" s="18">
        <v>2024</v>
      </c>
      <c r="M6" s="15"/>
      <c r="N6" s="15"/>
      <c r="O6" s="15" t="s">
        <v>36</v>
      </c>
      <c r="P6" s="17" t="e">
        <f ca="1">IF(#REF!="","",(IF(MID("10X98765432",MOD(SUMPRODUCT(MID(#REF!,ROW(INDIRECT("1:17")),1)*2^(18-ROW(INDIRECT("1:17")))),11)+1,1)=MID(#REF!,18,18),"正确","错误")))</f>
        <v>#REF!</v>
      </c>
      <c r="Q6" s="18" t="s">
        <v>37</v>
      </c>
      <c r="R6" s="15" t="s">
        <v>38</v>
      </c>
      <c r="S6" s="15" t="s">
        <v>39</v>
      </c>
      <c r="T6" s="15" t="s">
        <v>40</v>
      </c>
      <c r="U6" s="18" t="s">
        <v>41</v>
      </c>
      <c r="V6" s="15">
        <v>2016.3</v>
      </c>
      <c r="W6" s="30" t="s">
        <v>42</v>
      </c>
      <c r="X6" s="18" t="s">
        <v>43</v>
      </c>
      <c r="Y6" s="15" t="s">
        <v>44</v>
      </c>
    </row>
    <row r="7" s="5" customFormat="1" ht="21" customHeight="1" spans="1:25">
      <c r="A7" s="15">
        <v>2</v>
      </c>
      <c r="B7" s="16" t="s">
        <v>45</v>
      </c>
      <c r="C7" s="17" t="e">
        <f ca="1">IF(#REF!="","",(IF(MID("10X98765432",MOD(SUMPRODUCT(MID(#REF!,ROW(INDIRECT("1:17")),1)*2^(18-ROW(INDIRECT("1:17")))),11)+1,1)=MID(#REF!,18,18),"正确","错误")))</f>
        <v>#REF!</v>
      </c>
      <c r="D7" s="19" t="s">
        <v>46</v>
      </c>
      <c r="E7" s="19" t="s">
        <v>31</v>
      </c>
      <c r="F7" s="15" t="s">
        <v>47</v>
      </c>
      <c r="G7" s="15" t="s">
        <v>48</v>
      </c>
      <c r="H7" s="15" t="s">
        <v>34</v>
      </c>
      <c r="I7" s="15" t="s">
        <v>49</v>
      </c>
      <c r="J7" s="15" t="s">
        <v>35</v>
      </c>
      <c r="K7" s="15">
        <v>2020.9</v>
      </c>
      <c r="L7" s="19">
        <v>2024</v>
      </c>
      <c r="M7" s="30" t="s">
        <v>50</v>
      </c>
      <c r="N7" s="15" t="s">
        <v>51</v>
      </c>
      <c r="O7" s="15" t="s">
        <v>52</v>
      </c>
      <c r="P7" s="17" t="e">
        <f ca="1">IF(#REF!="","",(IF(MID("10X98765432",MOD(SUMPRODUCT(MID(#REF!,ROW(INDIRECT("1:17")),1)*2^(18-ROW(INDIRECT("1:17")))),11)+1,1)=MID(#REF!,18,18),"正确","错误")))</f>
        <v>#REF!</v>
      </c>
      <c r="Q7" s="19" t="s">
        <v>37</v>
      </c>
      <c r="R7" s="15" t="s">
        <v>38</v>
      </c>
      <c r="S7" s="15" t="s">
        <v>53</v>
      </c>
      <c r="T7" s="15" t="s">
        <v>54</v>
      </c>
      <c r="U7" s="19" t="s">
        <v>41</v>
      </c>
      <c r="V7" s="15">
        <v>2016.3</v>
      </c>
      <c r="W7" s="30" t="s">
        <v>42</v>
      </c>
      <c r="X7" s="19" t="s">
        <v>43</v>
      </c>
      <c r="Y7" s="15" t="s">
        <v>55</v>
      </c>
    </row>
    <row r="8" s="5" customFormat="1" ht="21" customHeight="1" spans="1:25">
      <c r="A8" s="15">
        <v>3</v>
      </c>
      <c r="B8" s="20" t="s">
        <v>56</v>
      </c>
      <c r="C8" s="17" t="e">
        <f ca="1">IF(#REF!="","",(IF(MID("10X98765432",MOD(SUMPRODUCT(MID(#REF!,ROW(INDIRECT("1:17")),1)*2^(18-ROW(INDIRECT("1:17")))),11)+1,1)=MID(#REF!,18,18),"正确","错误")))</f>
        <v>#REF!</v>
      </c>
      <c r="D8" s="18" t="s">
        <v>30</v>
      </c>
      <c r="E8" s="18" t="s">
        <v>31</v>
      </c>
      <c r="F8" s="21" t="s">
        <v>57</v>
      </c>
      <c r="G8" s="21" t="s">
        <v>33</v>
      </c>
      <c r="H8" s="21" t="s">
        <v>34</v>
      </c>
      <c r="I8" s="31" t="s">
        <v>58</v>
      </c>
      <c r="J8" s="21" t="s">
        <v>35</v>
      </c>
      <c r="K8" s="15">
        <v>2020.9</v>
      </c>
      <c r="L8" s="18">
        <v>2024</v>
      </c>
      <c r="M8" s="32" t="s">
        <v>59</v>
      </c>
      <c r="N8" s="21" t="s">
        <v>60</v>
      </c>
      <c r="O8" s="32" t="s">
        <v>61</v>
      </c>
      <c r="P8" s="17" t="e">
        <f ca="1">IF(#REF!="","",(IF(MID("10X98765432",MOD(SUMPRODUCT(MID(#REF!,ROW(INDIRECT("1:17")),1)*2^(18-ROW(INDIRECT("1:17")))),11)+1,1)=MID(#REF!,18,18),"正确","错误")))</f>
        <v>#REF!</v>
      </c>
      <c r="Q8" s="18" t="s">
        <v>37</v>
      </c>
      <c r="R8" s="21" t="s">
        <v>62</v>
      </c>
      <c r="S8" s="21" t="s">
        <v>63</v>
      </c>
      <c r="T8" s="21" t="s">
        <v>40</v>
      </c>
      <c r="U8" s="18" t="s">
        <v>41</v>
      </c>
      <c r="V8" s="15">
        <v>2016.3</v>
      </c>
      <c r="W8" s="33" t="s">
        <v>64</v>
      </c>
      <c r="X8" s="18" t="s">
        <v>43</v>
      </c>
      <c r="Y8" s="21" t="s">
        <v>65</v>
      </c>
    </row>
    <row r="9" s="6" customFormat="1" ht="21" customHeight="1" spans="1:25">
      <c r="A9" s="15">
        <v>4</v>
      </c>
      <c r="B9" s="22" t="s">
        <v>66</v>
      </c>
      <c r="C9" s="23" t="e">
        <f ca="1">IF(#REF!="","",(IF(MID("10X98765432",MOD(SUMPRODUCT(MID(#REF!,ROW(INDIRECT("1:17")),1)*2^(18-ROW(INDIRECT("1:17")))),11)+1,1)=MID(#REF!,18,18),"正确","错误")))</f>
        <v>#REF!</v>
      </c>
      <c r="D9" s="24" t="s">
        <v>30</v>
      </c>
      <c r="E9" s="24" t="s">
        <v>67</v>
      </c>
      <c r="F9" s="25" t="s">
        <v>68</v>
      </c>
      <c r="G9" s="25" t="s">
        <v>48</v>
      </c>
      <c r="H9" s="25" t="s">
        <v>34</v>
      </c>
      <c r="I9" s="25" t="s">
        <v>69</v>
      </c>
      <c r="J9" s="25" t="s">
        <v>35</v>
      </c>
      <c r="K9" s="15">
        <v>2020.9</v>
      </c>
      <c r="L9" s="24">
        <v>2024</v>
      </c>
      <c r="M9" s="38" t="s">
        <v>70</v>
      </c>
      <c r="N9" s="25" t="s">
        <v>71</v>
      </c>
      <c r="O9" s="25" t="s">
        <v>72</v>
      </c>
      <c r="P9" s="23" t="e">
        <f ca="1">IF(#REF!="","",(IF(MID("10X98765432",MOD(SUMPRODUCT(MID(#REF!,ROW(INDIRECT("1:17")),1)*2^(18-ROW(INDIRECT("1:17")))),11)+1,1)=MID(#REF!,18,18),"正确","错误")))</f>
        <v>#REF!</v>
      </c>
      <c r="Q9" s="24" t="s">
        <v>37</v>
      </c>
      <c r="R9" s="25" t="s">
        <v>73</v>
      </c>
      <c r="S9" s="25" t="s">
        <v>74</v>
      </c>
      <c r="T9" s="25" t="s">
        <v>75</v>
      </c>
      <c r="U9" s="24" t="s">
        <v>41</v>
      </c>
      <c r="V9" s="34" t="s">
        <v>76</v>
      </c>
      <c r="W9" s="34" t="s">
        <v>42</v>
      </c>
      <c r="X9" s="24" t="s">
        <v>43</v>
      </c>
      <c r="Y9" s="25" t="s">
        <v>77</v>
      </c>
    </row>
    <row r="10" s="5" customFormat="1" ht="21" customHeight="1" spans="1:25">
      <c r="A10" s="15">
        <v>5</v>
      </c>
      <c r="B10" s="16" t="s">
        <v>78</v>
      </c>
      <c r="C10" s="17" t="e">
        <f ca="1">IF(#REF!="","",(IF(MID("10X98765432",MOD(SUMPRODUCT(MID(#REF!,ROW(INDIRECT("1:17")),1)*2^(18-ROW(INDIRECT("1:17")))),11)+1,1)=MID(#REF!,18,18),"正确","错误")))</f>
        <v>#REF!</v>
      </c>
      <c r="D10" s="18" t="s">
        <v>30</v>
      </c>
      <c r="E10" s="18" t="s">
        <v>31</v>
      </c>
      <c r="F10" s="15" t="s">
        <v>79</v>
      </c>
      <c r="G10" s="15" t="s">
        <v>33</v>
      </c>
      <c r="H10" s="15" t="s">
        <v>34</v>
      </c>
      <c r="I10" s="15"/>
      <c r="J10" s="15" t="s">
        <v>35</v>
      </c>
      <c r="K10" s="15">
        <v>2020.9</v>
      </c>
      <c r="L10" s="18">
        <v>2024</v>
      </c>
      <c r="M10" s="15"/>
      <c r="N10" s="15" t="s">
        <v>80</v>
      </c>
      <c r="O10" s="15" t="s">
        <v>81</v>
      </c>
      <c r="P10" s="17" t="e">
        <f ca="1">IF(#REF!="","",(IF(MID("10X98765432",MOD(SUMPRODUCT(MID(#REF!,ROW(INDIRECT("1:17")),1)*2^(18-ROW(INDIRECT("1:17")))),11)+1,1)=MID(#REF!,18,18),"正确","错误")))</f>
        <v>#REF!</v>
      </c>
      <c r="Q10" s="18" t="s">
        <v>37</v>
      </c>
      <c r="R10" s="15" t="s">
        <v>38</v>
      </c>
      <c r="S10" s="15" t="s">
        <v>82</v>
      </c>
      <c r="T10" s="15" t="s">
        <v>40</v>
      </c>
      <c r="U10" s="18" t="s">
        <v>41</v>
      </c>
      <c r="V10" s="15">
        <v>2016.3</v>
      </c>
      <c r="W10" s="34" t="s">
        <v>42</v>
      </c>
      <c r="X10" s="18" t="s">
        <v>43</v>
      </c>
      <c r="Y10" s="15" t="s">
        <v>83</v>
      </c>
    </row>
    <row r="11" s="5" customFormat="1" ht="21" customHeight="1" spans="1:25">
      <c r="A11" s="15">
        <v>6</v>
      </c>
      <c r="B11" s="16" t="s">
        <v>84</v>
      </c>
      <c r="C11" s="17" t="e">
        <f ca="1">IF(#REF!="","",(IF(MID("10X98765432",MOD(SUMPRODUCT(MID(#REF!,ROW(INDIRECT("1:17")),1)*2^(18-ROW(INDIRECT("1:17")))),11)+1,1)=MID(#REF!,18,18),"正确","错误")))</f>
        <v>#REF!</v>
      </c>
      <c r="D11" s="18" t="s">
        <v>46</v>
      </c>
      <c r="E11" s="18" t="s">
        <v>31</v>
      </c>
      <c r="F11" s="15" t="s">
        <v>85</v>
      </c>
      <c r="G11" s="15" t="s">
        <v>33</v>
      </c>
      <c r="H11" s="15" t="s">
        <v>34</v>
      </c>
      <c r="I11" s="15" t="s">
        <v>86</v>
      </c>
      <c r="J11" s="15" t="s">
        <v>35</v>
      </c>
      <c r="K11" s="15">
        <v>2020.9</v>
      </c>
      <c r="L11" s="18">
        <v>2024</v>
      </c>
      <c r="M11" s="15"/>
      <c r="N11" s="15" t="s">
        <v>87</v>
      </c>
      <c r="O11" s="15" t="s">
        <v>88</v>
      </c>
      <c r="P11" s="17" t="e">
        <f ca="1">IF(#REF!="","",(IF(MID("10X98765432",MOD(SUMPRODUCT(MID(#REF!,ROW(INDIRECT("1:17")),1)*2^(18-ROW(INDIRECT("1:17")))),11)+1,1)=MID(#REF!,18,18),"正确","错误")))</f>
        <v>#REF!</v>
      </c>
      <c r="Q11" s="18" t="s">
        <v>37</v>
      </c>
      <c r="R11" s="15" t="s">
        <v>38</v>
      </c>
      <c r="S11" s="15" t="s">
        <v>89</v>
      </c>
      <c r="T11" s="15" t="s">
        <v>54</v>
      </c>
      <c r="U11" s="18" t="s">
        <v>41</v>
      </c>
      <c r="V11" s="15" t="s">
        <v>90</v>
      </c>
      <c r="W11" s="30" t="s">
        <v>91</v>
      </c>
      <c r="X11" s="18" t="s">
        <v>43</v>
      </c>
      <c r="Y11" s="15" t="s">
        <v>92</v>
      </c>
    </row>
    <row r="12" s="5" customFormat="1" ht="21" customHeight="1" spans="1:25">
      <c r="A12" s="15">
        <v>7</v>
      </c>
      <c r="B12" s="16" t="s">
        <v>93</v>
      </c>
      <c r="C12" s="17" t="e">
        <f ca="1">IF(#REF!="","",(IF(MID("10X98765432",MOD(SUMPRODUCT(MID(#REF!,ROW(INDIRECT("1:17")),1)*2^(18-ROW(INDIRECT("1:17")))),11)+1,1)=MID(#REF!,18,18),"正确","错误")))</f>
        <v>#REF!</v>
      </c>
      <c r="D12" s="18" t="s">
        <v>46</v>
      </c>
      <c r="E12" s="18" t="s">
        <v>31</v>
      </c>
      <c r="F12" s="15" t="s">
        <v>94</v>
      </c>
      <c r="G12" s="15" t="s">
        <v>33</v>
      </c>
      <c r="H12" s="15" t="s">
        <v>95</v>
      </c>
      <c r="I12" s="15" t="s">
        <v>96</v>
      </c>
      <c r="J12" s="15" t="s">
        <v>35</v>
      </c>
      <c r="K12" s="15">
        <v>2020.9</v>
      </c>
      <c r="L12" s="18">
        <v>2024</v>
      </c>
      <c r="M12" s="15"/>
      <c r="N12" s="15" t="s">
        <v>97</v>
      </c>
      <c r="O12" s="15" t="s">
        <v>98</v>
      </c>
      <c r="P12" s="17" t="e">
        <f ca="1">IF(#REF!="","",(IF(MID("10X98765432",MOD(SUMPRODUCT(MID(#REF!,ROW(INDIRECT("1:17")),1)*2^(18-ROW(INDIRECT("1:17")))),11)+1,1)=MID(#REF!,18,18),"正确","错误")))</f>
        <v>#REF!</v>
      </c>
      <c r="Q12" s="18" t="s">
        <v>37</v>
      </c>
      <c r="R12" s="15" t="s">
        <v>38</v>
      </c>
      <c r="S12" s="25" t="s">
        <v>99</v>
      </c>
      <c r="T12" s="15" t="s">
        <v>54</v>
      </c>
      <c r="U12" s="18" t="s">
        <v>41</v>
      </c>
      <c r="V12" s="15" t="s">
        <v>100</v>
      </c>
      <c r="W12" s="15" t="s">
        <v>101</v>
      </c>
      <c r="X12" s="18" t="s">
        <v>43</v>
      </c>
      <c r="Y12" s="15" t="s">
        <v>102</v>
      </c>
    </row>
    <row r="13" s="5" customFormat="1" ht="21" customHeight="1" spans="1:25">
      <c r="A13" s="15">
        <v>8</v>
      </c>
      <c r="B13" s="16" t="s">
        <v>103</v>
      </c>
      <c r="C13" s="17" t="e">
        <f ca="1">IF(#REF!="","",(IF(MID("10X98765432",MOD(SUMPRODUCT(MID(#REF!,ROW(INDIRECT("1:17")),1)*2^(18-ROW(INDIRECT("1:17")))),11)+1,1)=MID(#REF!,18,18),"正确","错误")))</f>
        <v>#REF!</v>
      </c>
      <c r="D13" s="18" t="s">
        <v>30</v>
      </c>
      <c r="E13" s="18" t="s">
        <v>31</v>
      </c>
      <c r="F13" s="15" t="s">
        <v>104</v>
      </c>
      <c r="G13" s="15" t="s">
        <v>33</v>
      </c>
      <c r="H13" s="15" t="s">
        <v>105</v>
      </c>
      <c r="I13" s="15" t="s">
        <v>106</v>
      </c>
      <c r="J13" s="15" t="s">
        <v>35</v>
      </c>
      <c r="K13" s="15">
        <v>2019.9</v>
      </c>
      <c r="L13" s="18">
        <v>2023</v>
      </c>
      <c r="M13" s="15"/>
      <c r="N13" s="15" t="s">
        <v>107</v>
      </c>
      <c r="O13" s="15" t="s">
        <v>108</v>
      </c>
      <c r="P13" s="17" t="e">
        <f ca="1">IF(#REF!="","",(IF(MID("10X98765432",MOD(SUMPRODUCT(MID(#REF!,ROW(INDIRECT("1:17")),1)*2^(18-ROW(INDIRECT("1:17")))),11)+1,1)=MID(#REF!,18,18),"正确","错误")))</f>
        <v>#REF!</v>
      </c>
      <c r="Q13" s="18" t="s">
        <v>37</v>
      </c>
      <c r="R13" s="15" t="s">
        <v>62</v>
      </c>
      <c r="S13" s="15" t="s">
        <v>53</v>
      </c>
      <c r="T13" s="15" t="s">
        <v>40</v>
      </c>
      <c r="U13" s="18" t="s">
        <v>41</v>
      </c>
      <c r="V13" s="15" t="s">
        <v>109</v>
      </c>
      <c r="W13" s="34" t="s">
        <v>42</v>
      </c>
      <c r="X13" s="18" t="s">
        <v>43</v>
      </c>
      <c r="Y13" s="15" t="s">
        <v>110</v>
      </c>
    </row>
    <row r="14" s="5" customFormat="1" ht="21" customHeight="1" spans="1:25">
      <c r="A14" s="15">
        <v>9</v>
      </c>
      <c r="B14" s="26" t="s">
        <v>111</v>
      </c>
      <c r="C14" s="17" t="e">
        <f ca="1">IF(#REF!="","",(IF(MID("10X98765432",MOD(SUMPRODUCT(MID(#REF!,ROW(INDIRECT("1:17")),1)*2^(18-ROW(INDIRECT("1:17")))),11)+1,1)=MID(#REF!,18,18),"正确","错误")))</f>
        <v>#REF!</v>
      </c>
      <c r="D14" s="18" t="s">
        <v>30</v>
      </c>
      <c r="E14" s="18" t="s">
        <v>31</v>
      </c>
      <c r="F14" s="27" t="s">
        <v>57</v>
      </c>
      <c r="G14" s="15" t="s">
        <v>33</v>
      </c>
      <c r="H14" s="15" t="s">
        <v>105</v>
      </c>
      <c r="I14" s="15"/>
      <c r="J14" s="15" t="s">
        <v>35</v>
      </c>
      <c r="K14" s="15">
        <v>2019.9</v>
      </c>
      <c r="L14" s="18">
        <v>2023</v>
      </c>
      <c r="M14" s="15"/>
      <c r="N14" s="15"/>
      <c r="O14" s="27" t="s">
        <v>112</v>
      </c>
      <c r="P14" s="17" t="e">
        <f ca="1">IF(#REF!="","",(IF(MID("10X98765432",MOD(SUMPRODUCT(MID(#REF!,ROW(INDIRECT("1:17")),1)*2^(18-ROW(INDIRECT("1:17")))),11)+1,1)=MID(#REF!,18,18),"正确","错误")))</f>
        <v>#REF!</v>
      </c>
      <c r="Q14" s="18" t="s">
        <v>37</v>
      </c>
      <c r="R14" s="15" t="s">
        <v>38</v>
      </c>
      <c r="S14" s="15" t="s">
        <v>113</v>
      </c>
      <c r="T14" s="15" t="s">
        <v>40</v>
      </c>
      <c r="U14" s="18" t="s">
        <v>41</v>
      </c>
      <c r="V14" s="15">
        <v>2016.3</v>
      </c>
      <c r="W14" s="30" t="s">
        <v>76</v>
      </c>
      <c r="X14" s="18" t="s">
        <v>43</v>
      </c>
      <c r="Y14" s="15" t="s">
        <v>114</v>
      </c>
    </row>
    <row r="15" s="5" customFormat="1" ht="21" customHeight="1" spans="1:25">
      <c r="A15" s="15">
        <v>10</v>
      </c>
      <c r="B15" s="16" t="s">
        <v>115</v>
      </c>
      <c r="C15" s="17" t="e">
        <f ca="1">IF(#REF!="","",(IF(MID("10X98765432",MOD(SUMPRODUCT(MID(#REF!,ROW(INDIRECT("1:17")),1)*2^(18-ROW(INDIRECT("1:17")))),11)+1,1)=MID(#REF!,18,18),"正确","错误")))</f>
        <v>#REF!</v>
      </c>
      <c r="D15" s="18" t="s">
        <v>46</v>
      </c>
      <c r="E15" s="18" t="s">
        <v>31</v>
      </c>
      <c r="F15" s="15" t="s">
        <v>79</v>
      </c>
      <c r="G15" s="15" t="s">
        <v>33</v>
      </c>
      <c r="H15" s="15" t="s">
        <v>105</v>
      </c>
      <c r="I15" s="15"/>
      <c r="J15" s="15" t="s">
        <v>35</v>
      </c>
      <c r="K15" s="15">
        <v>2019.9</v>
      </c>
      <c r="L15" s="18">
        <v>2023</v>
      </c>
      <c r="M15" s="15"/>
      <c r="N15" s="15" t="s">
        <v>116</v>
      </c>
      <c r="O15" s="15" t="s">
        <v>117</v>
      </c>
      <c r="P15" s="17" t="e">
        <f ca="1">IF(#REF!="","",(IF(MID("10X98765432",MOD(SUMPRODUCT(MID(#REF!,ROW(INDIRECT("1:17")),1)*2^(18-ROW(INDIRECT("1:17")))),11)+1,1)=MID(#REF!,18,18),"正确","错误")))</f>
        <v>#REF!</v>
      </c>
      <c r="Q15" s="18" t="s">
        <v>37</v>
      </c>
      <c r="R15" s="15" t="s">
        <v>38</v>
      </c>
      <c r="S15" s="15" t="s">
        <v>82</v>
      </c>
      <c r="T15" s="15" t="s">
        <v>118</v>
      </c>
      <c r="U15" s="18" t="s">
        <v>41</v>
      </c>
      <c r="V15" s="15">
        <v>2017.5</v>
      </c>
      <c r="W15" s="30" t="s">
        <v>42</v>
      </c>
      <c r="X15" s="18" t="s">
        <v>43</v>
      </c>
      <c r="Y15" s="15" t="s">
        <v>83</v>
      </c>
    </row>
    <row r="16" s="5" customFormat="1" ht="21" customHeight="1" spans="1:25">
      <c r="A16" s="15">
        <v>11</v>
      </c>
      <c r="B16" s="16" t="s">
        <v>119</v>
      </c>
      <c r="C16" s="17" t="e">
        <f ca="1">IF(#REF!="","",(IF(MID("10X98765432",MOD(SUMPRODUCT(MID(#REF!,ROW(INDIRECT("1:17")),1)*2^(18-ROW(INDIRECT("1:17")))),11)+1,1)=MID(#REF!,18,18),"正确","错误")))</f>
        <v>#REF!</v>
      </c>
      <c r="D16" s="18" t="s">
        <v>30</v>
      </c>
      <c r="E16" s="18" t="s">
        <v>31</v>
      </c>
      <c r="F16" s="15" t="s">
        <v>120</v>
      </c>
      <c r="G16" s="15" t="s">
        <v>33</v>
      </c>
      <c r="H16" s="15" t="s">
        <v>105</v>
      </c>
      <c r="I16" s="15"/>
      <c r="J16" s="15" t="s">
        <v>35</v>
      </c>
      <c r="K16" s="15">
        <v>2019.9</v>
      </c>
      <c r="L16" s="18">
        <v>2023</v>
      </c>
      <c r="M16" s="15"/>
      <c r="N16" s="15" t="s">
        <v>121</v>
      </c>
      <c r="O16" s="15" t="s">
        <v>122</v>
      </c>
      <c r="P16" s="17" t="e">
        <f ca="1">IF(#REF!="","",(IF(MID("10X98765432",MOD(SUMPRODUCT(MID(#REF!,ROW(INDIRECT("1:17")),1)*2^(18-ROW(INDIRECT("1:17")))),11)+1,1)=MID(#REF!,18,18),"正确","错误")))</f>
        <v>#REF!</v>
      </c>
      <c r="Q16" s="18" t="s">
        <v>37</v>
      </c>
      <c r="R16" s="15" t="s">
        <v>38</v>
      </c>
      <c r="S16" s="15" t="s">
        <v>82</v>
      </c>
      <c r="T16" s="15" t="s">
        <v>40</v>
      </c>
      <c r="U16" s="18" t="s">
        <v>41</v>
      </c>
      <c r="V16" s="15">
        <v>2017.5</v>
      </c>
      <c r="W16" s="30" t="s">
        <v>42</v>
      </c>
      <c r="X16" s="18" t="s">
        <v>43</v>
      </c>
      <c r="Y16" s="15" t="s">
        <v>83</v>
      </c>
    </row>
    <row r="17" s="7" customFormat="1" ht="21" customHeight="1" spans="1:25">
      <c r="A17" s="15">
        <v>12</v>
      </c>
      <c r="B17" s="16" t="s">
        <v>123</v>
      </c>
      <c r="C17" s="28" t="e">
        <f ca="1">IF(#REF!="","",(IF(MID("10X98765432",MOD(SUMPRODUCT(MID(#REF!,ROW(INDIRECT("1:17")),1)*2^(18-ROW(INDIRECT("1:17")))),11)+1,1)=MID(#REF!,18,18),"正确","错误")))</f>
        <v>#REF!</v>
      </c>
      <c r="D17" s="16" t="s">
        <v>30</v>
      </c>
      <c r="E17" s="16" t="s">
        <v>31</v>
      </c>
      <c r="F17" s="16" t="s">
        <v>94</v>
      </c>
      <c r="G17" s="16" t="s">
        <v>33</v>
      </c>
      <c r="H17" s="15" t="s">
        <v>105</v>
      </c>
      <c r="I17" s="16"/>
      <c r="J17" s="16" t="s">
        <v>35</v>
      </c>
      <c r="K17" s="16">
        <v>2019.9</v>
      </c>
      <c r="L17" s="16">
        <v>2023</v>
      </c>
      <c r="M17" s="16"/>
      <c r="N17" s="16"/>
      <c r="O17" s="16" t="s">
        <v>124</v>
      </c>
      <c r="P17" s="28" t="e">
        <f ca="1">IF(#REF!="","",(IF(MID("10X98765432",MOD(SUMPRODUCT(MID(#REF!,ROW(INDIRECT("1:17")),1)*2^(18-ROW(INDIRECT("1:17")))),11)+1,1)=MID(#REF!,18,18),"正确","错误")))</f>
        <v>#REF!</v>
      </c>
      <c r="Q17" s="16" t="s">
        <v>37</v>
      </c>
      <c r="R17" s="16" t="s">
        <v>38</v>
      </c>
      <c r="S17" s="16" t="s">
        <v>125</v>
      </c>
      <c r="T17" s="16" t="s">
        <v>40</v>
      </c>
      <c r="U17" s="16" t="s">
        <v>41</v>
      </c>
      <c r="V17" s="16">
        <v>2016.3</v>
      </c>
      <c r="W17" s="35" t="s">
        <v>126</v>
      </c>
      <c r="X17" s="16" t="s">
        <v>43</v>
      </c>
      <c r="Y17" s="16" t="s">
        <v>127</v>
      </c>
    </row>
    <row r="18" s="5" customFormat="1" ht="21" customHeight="1" spans="1:25">
      <c r="A18" s="15">
        <v>13</v>
      </c>
      <c r="B18" s="16" t="s">
        <v>128</v>
      </c>
      <c r="C18" s="17" t="e">
        <f ca="1">IF(#REF!="","",(IF(MID("10X98765432",MOD(SUMPRODUCT(MID(#REF!,ROW(INDIRECT("1:17")),1)*2^(18-ROW(INDIRECT("1:17")))),11)+1,1)=MID(#REF!,18,18),"正确","错误")))</f>
        <v>#REF!</v>
      </c>
      <c r="D18" s="18" t="s">
        <v>30</v>
      </c>
      <c r="E18" s="18" t="s">
        <v>31</v>
      </c>
      <c r="F18" s="15" t="s">
        <v>129</v>
      </c>
      <c r="G18" s="15" t="s">
        <v>33</v>
      </c>
      <c r="H18" s="15" t="s">
        <v>105</v>
      </c>
      <c r="I18" s="15"/>
      <c r="J18" s="15" t="s">
        <v>35</v>
      </c>
      <c r="K18" s="15">
        <v>2019.9</v>
      </c>
      <c r="L18" s="18">
        <v>2023</v>
      </c>
      <c r="M18" s="15"/>
      <c r="N18" s="15" t="s">
        <v>130</v>
      </c>
      <c r="O18" s="15" t="s">
        <v>131</v>
      </c>
      <c r="P18" s="17" t="e">
        <f ca="1">IF(#REF!="","",(IF(MID("10X98765432",MOD(SUMPRODUCT(MID(#REF!,ROW(INDIRECT("1:17")),1)*2^(18-ROW(INDIRECT("1:17")))),11)+1,1)=MID(#REF!,18,18),"正确","错误")))</f>
        <v>#REF!</v>
      </c>
      <c r="Q18" s="18" t="s">
        <v>37</v>
      </c>
      <c r="R18" s="15" t="s">
        <v>38</v>
      </c>
      <c r="S18" s="15" t="s">
        <v>132</v>
      </c>
      <c r="T18" s="15" t="s">
        <v>40</v>
      </c>
      <c r="U18" s="18" t="s">
        <v>41</v>
      </c>
      <c r="V18" s="15">
        <v>2016.1</v>
      </c>
      <c r="W18" s="30" t="s">
        <v>42</v>
      </c>
      <c r="X18" s="18" t="s">
        <v>43</v>
      </c>
      <c r="Y18" s="15" t="s">
        <v>133</v>
      </c>
    </row>
    <row r="19" s="5" customFormat="1" ht="21" customHeight="1" spans="1:25">
      <c r="A19" s="15">
        <v>14</v>
      </c>
      <c r="B19" s="16" t="s">
        <v>134</v>
      </c>
      <c r="C19" s="17" t="e">
        <f ca="1">IF(#REF!="","",(IF(MID("10X98765432",MOD(SUMPRODUCT(MID(#REF!,ROW(INDIRECT("1:17")),1)*2^(18-ROW(INDIRECT("1:17")))),11)+1,1)=MID(#REF!,18,18),"正确","错误")))</f>
        <v>#REF!</v>
      </c>
      <c r="D19" s="18" t="s">
        <v>46</v>
      </c>
      <c r="E19" s="18" t="s">
        <v>31</v>
      </c>
      <c r="F19" s="15" t="s">
        <v>135</v>
      </c>
      <c r="G19" s="15" t="s">
        <v>33</v>
      </c>
      <c r="H19" s="15" t="s">
        <v>105</v>
      </c>
      <c r="I19" s="15" t="s">
        <v>136</v>
      </c>
      <c r="J19" s="15" t="s">
        <v>35</v>
      </c>
      <c r="K19" s="15">
        <v>2019.9</v>
      </c>
      <c r="L19" s="18">
        <v>2023</v>
      </c>
      <c r="M19" s="15"/>
      <c r="N19" s="15"/>
      <c r="O19" s="15" t="s">
        <v>137</v>
      </c>
      <c r="P19" s="17" t="e">
        <f ca="1">IF(#REF!="","",(IF(MID("10X98765432",MOD(SUMPRODUCT(MID(#REF!,ROW(INDIRECT("1:17")),1)*2^(18-ROW(INDIRECT("1:17")))),11)+1,1)=MID(#REF!,18,18),"正确","错误")))</f>
        <v>#REF!</v>
      </c>
      <c r="Q19" s="18" t="s">
        <v>37</v>
      </c>
      <c r="R19" s="15" t="s">
        <v>38</v>
      </c>
      <c r="S19" s="15" t="s">
        <v>138</v>
      </c>
      <c r="T19" s="15" t="s">
        <v>54</v>
      </c>
      <c r="U19" s="18" t="s">
        <v>41</v>
      </c>
      <c r="V19" s="15">
        <v>2016.3</v>
      </c>
      <c r="W19" s="30" t="s">
        <v>76</v>
      </c>
      <c r="X19" s="18" t="s">
        <v>43</v>
      </c>
      <c r="Y19" s="15" t="s">
        <v>139</v>
      </c>
    </row>
    <row r="20" s="5" customFormat="1" ht="21" customHeight="1" spans="1:25">
      <c r="A20" s="15">
        <v>15</v>
      </c>
      <c r="B20" s="16" t="s">
        <v>140</v>
      </c>
      <c r="C20" s="17" t="e">
        <f ca="1">IF(#REF!="","",(IF(MID("10X98765432",MOD(SUMPRODUCT(MID(#REF!,ROW(INDIRECT("1:17")),1)*2^(18-ROW(INDIRECT("1:17")))),11)+1,1)=MID(#REF!,18,18),"正确","错误")))</f>
        <v>#REF!</v>
      </c>
      <c r="D20" s="18" t="s">
        <v>46</v>
      </c>
      <c r="E20" s="18" t="s">
        <v>31</v>
      </c>
      <c r="F20" s="15" t="s">
        <v>141</v>
      </c>
      <c r="G20" s="15" t="s">
        <v>33</v>
      </c>
      <c r="H20" s="15" t="s">
        <v>105</v>
      </c>
      <c r="I20" s="15" t="s">
        <v>142</v>
      </c>
      <c r="J20" s="15" t="s">
        <v>35</v>
      </c>
      <c r="K20" s="15">
        <v>2019.9</v>
      </c>
      <c r="L20" s="18">
        <v>2023</v>
      </c>
      <c r="M20" s="15"/>
      <c r="N20" s="15"/>
      <c r="O20" s="15" t="s">
        <v>143</v>
      </c>
      <c r="P20" s="17" t="e">
        <f ca="1">IF(#REF!="","",(IF(MID("10X98765432",MOD(SUMPRODUCT(MID(#REF!,ROW(INDIRECT("1:17")),1)*2^(18-ROW(INDIRECT("1:17")))),11)+1,1)=MID(#REF!,18,18),"正确","错误")))</f>
        <v>#REF!</v>
      </c>
      <c r="Q20" s="18" t="s">
        <v>37</v>
      </c>
      <c r="R20" s="15" t="s">
        <v>38</v>
      </c>
      <c r="S20" s="15" t="s">
        <v>138</v>
      </c>
      <c r="T20" s="15" t="s">
        <v>54</v>
      </c>
      <c r="U20" s="18" t="s">
        <v>41</v>
      </c>
      <c r="V20" s="15">
        <v>2016.3</v>
      </c>
      <c r="W20" s="30" t="s">
        <v>76</v>
      </c>
      <c r="X20" s="18" t="s">
        <v>43</v>
      </c>
      <c r="Y20" s="15" t="s">
        <v>139</v>
      </c>
    </row>
    <row r="21" s="5" customFormat="1" ht="21" customHeight="1" spans="1:25">
      <c r="A21" s="15">
        <v>16</v>
      </c>
      <c r="B21" s="22" t="s">
        <v>144</v>
      </c>
      <c r="C21" s="23" t="e">
        <f ca="1">IF(#REF!="","",(IF(MID("10X98765432",MOD(SUMPRODUCT(MID(#REF!,ROW(INDIRECT("1:17")),1)*2^(18-ROW(INDIRECT("1:17")))),11)+1,1)=MID(#REF!,18,18),"正确","错误")))</f>
        <v>#REF!</v>
      </c>
      <c r="D21" s="24" t="s">
        <v>30</v>
      </c>
      <c r="E21" s="24" t="s">
        <v>31</v>
      </c>
      <c r="F21" s="25" t="s">
        <v>120</v>
      </c>
      <c r="G21" s="25" t="s">
        <v>33</v>
      </c>
      <c r="H21" s="15" t="s">
        <v>105</v>
      </c>
      <c r="I21" s="25" t="s">
        <v>145</v>
      </c>
      <c r="J21" s="25" t="s">
        <v>35</v>
      </c>
      <c r="K21" s="25">
        <v>2019.9</v>
      </c>
      <c r="L21" s="24">
        <v>2023</v>
      </c>
      <c r="M21" s="25"/>
      <c r="N21" s="25" t="s">
        <v>146</v>
      </c>
      <c r="O21" s="25" t="s">
        <v>147</v>
      </c>
      <c r="P21" s="23" t="e">
        <f ca="1">IF(#REF!="","",(IF(MID("10X98765432",MOD(SUMPRODUCT(MID(#REF!,ROW(INDIRECT("1:17")),1)*2^(18-ROW(INDIRECT("1:17")))),11)+1,1)=MID(#REF!,18,18),"正确","错误")))</f>
        <v>#REF!</v>
      </c>
      <c r="Q21" s="24" t="s">
        <v>37</v>
      </c>
      <c r="R21" s="15" t="s">
        <v>38</v>
      </c>
      <c r="S21" s="25" t="s">
        <v>99</v>
      </c>
      <c r="T21" s="25" t="s">
        <v>40</v>
      </c>
      <c r="U21" s="24" t="s">
        <v>41</v>
      </c>
      <c r="V21" s="15" t="s">
        <v>148</v>
      </c>
      <c r="W21" s="15" t="s">
        <v>149</v>
      </c>
      <c r="X21" s="18" t="s">
        <v>43</v>
      </c>
      <c r="Y21" s="15" t="s">
        <v>102</v>
      </c>
    </row>
    <row r="22" s="5" customFormat="1" ht="21" customHeight="1" spans="1:26">
      <c r="A22" s="15">
        <v>17</v>
      </c>
      <c r="B22" s="29" t="s">
        <v>150</v>
      </c>
      <c r="C22" s="29" t="e">
        <f ca="1">IF(#REF!="","",(IF(MID("10X98765432",MOD(SUMPRODUCT(MID(#REF!,ROW(INDIRECT("1:17")),1)*2^(18-ROW(INDIRECT("1:17")))),11)+1,1)=MID(#REF!,18,18),"正确","错误")))</f>
        <v>#REF!</v>
      </c>
      <c r="D22" s="29" t="s">
        <v>46</v>
      </c>
      <c r="E22" s="29" t="s">
        <v>31</v>
      </c>
      <c r="F22" s="29" t="s">
        <v>151</v>
      </c>
      <c r="G22" s="29" t="s">
        <v>33</v>
      </c>
      <c r="H22" s="29" t="s">
        <v>105</v>
      </c>
      <c r="I22" s="29"/>
      <c r="J22" s="29" t="s">
        <v>35</v>
      </c>
      <c r="K22" s="29">
        <v>2018.9</v>
      </c>
      <c r="L22" s="29">
        <v>2022</v>
      </c>
      <c r="M22" s="29"/>
      <c r="N22" s="29"/>
      <c r="O22" s="29" t="s">
        <v>152</v>
      </c>
      <c r="P22" s="29" t="e">
        <f ca="1">IF(#REF!="","",(IF(MID("10X98765432",MOD(SUMPRODUCT(MID(#REF!,ROW(INDIRECT("1:17")),1)*2^(18-ROW(INDIRECT("1:17")))),11)+1,1)=MID(#REF!,18,18),"正确","错误")))</f>
        <v>#REF!</v>
      </c>
      <c r="Q22" s="29" t="s">
        <v>37</v>
      </c>
      <c r="R22" s="29" t="s">
        <v>38</v>
      </c>
      <c r="S22" s="29" t="s">
        <v>153</v>
      </c>
      <c r="T22" s="29" t="s">
        <v>54</v>
      </c>
      <c r="U22" s="29" t="s">
        <v>41</v>
      </c>
      <c r="V22" s="29">
        <v>2017.7</v>
      </c>
      <c r="W22" s="29">
        <v>2018.1</v>
      </c>
      <c r="X22" s="29" t="s">
        <v>43</v>
      </c>
      <c r="Y22" s="36" t="s">
        <v>154</v>
      </c>
      <c r="Z22" s="37" t="s">
        <v>155</v>
      </c>
    </row>
  </sheetData>
  <mergeCells count="4">
    <mergeCell ref="A2:Y2"/>
    <mergeCell ref="B4:N4"/>
    <mergeCell ref="O4:X4"/>
    <mergeCell ref="A4:A5"/>
  </mergeCells>
  <dataValidations count="21">
    <dataValidation type="custom" allowBlank="1" showInputMessage="1" showErrorMessage="1" error="您所输入数据中含有“空格”。" sqref="B6 M6 N6 O6 Y6 B7 M7 N7 O7 Y7 M8 N8 Y8 B9 M9 N9 O9 Y9 B10 M10 N10 O10 Y10 B11 M11 N11 O11 Y11 B12 M12 N12 O12 Y12 B13 M13 N13 O13 Y13 M14 N14 Y14 M15 N15 Y15 M16 N16 Y16 B17 M17 N17 O17 Y17 B18 M18 N18 O18 Y18 Y19 Y20 Y21 B22 M22 N22 O22 Y22 B15:B16 B19:B20 M19:M20 N19:N20 O15:O16 O19:O20">
      <formula1>LEN(B6)=LEN(SUBSTITUTE(B6," ",))</formula1>
    </dataValidation>
    <dataValidation type="list" allowBlank="1" showInputMessage="1" showErrorMessage="1" sqref="Q21">
      <formula1>[7]数据字典!#REF!</formula1>
    </dataValidation>
    <dataValidation type="list" allowBlank="1" showInputMessage="1" showErrorMessage="1" sqref="U6 U7 U8 U10 U11 U12 U13 U14 U17 U18 U21 U22 U15:U16 U19:U20">
      <formula1>"已脱贫（正常脱贫）,未脱贫（含返贫）,稳定脱贫"</formula1>
    </dataValidation>
    <dataValidation type="list" allowBlank="1" showInputMessage="1" showErrorMessage="1" sqref="L6 L7 L8 L9 L10 L11 L12 L13 L14 L17 L18 L21 L22 L15:L16 L19:L20">
      <formula1>"2021,2022,2023,2024,2025,2026,2027,2028"</formula1>
    </dataValidation>
    <dataValidation type="list" allowBlank="1" showInputMessage="1" showErrorMessage="1" sqref="D6 D7 D8 D9 D10 D11 D12 D13 D14 D17 D18 D21 D22 D15:D16 D19:D20">
      <formula1>"男,女"</formula1>
    </dataValidation>
    <dataValidation type="list" allowBlank="1" showInputMessage="1" showErrorMessage="1" sqref="E6 E7 E8 E9 E10 E11 E12 E13 E14 E17 E18 E21 E22 E15:E16 E19:E20">
      <formula1>"汉族,满族,蒙古族,回族,藏族,维吾尔族,苗族,彝族,壮族,布依族,侗族,瑶族,白族,土家族,哈尼族,哈萨克族,傣族,黎族,傈僳族,佤族,畲族,高山族,拉祜族,水族,东乡族,纳西族,景颇族,柯尔克孜族,土族,达斡尔族,仫佬族,羌族,布朗族,撒拉族,毛南族,仡佬族,锡伯族,阿昌族,普米族,朝鲜族,塔吉克族,怒族,乌孜别克族,俄罗斯族,鄂温克族,德昂族,保安族,裕固族,京族,塔塔尔族,独龙族,鄂伦春族,赫哲族,门巴族,珞巴族,基诺族"</formula1>
    </dataValidation>
    <dataValidation type="list" allowBlank="1" showInputMessage="1" showErrorMessage="1" sqref="Q14 Q22">
      <formula1>数据字典!$H$2:$H$9</formula1>
    </dataValidation>
    <dataValidation type="list" allowBlank="1" showInputMessage="1" showErrorMessage="1" sqref="Q6 Q11 Q17 Q18 Q19:Q20">
      <formula1>[1]数据字典!#REF!</formula1>
    </dataValidation>
    <dataValidation type="list" allowBlank="1" showInputMessage="1" showErrorMessage="1" sqref="Q8">
      <formula1>[4]数据字典!#REF!</formula1>
    </dataValidation>
    <dataValidation type="list" allowBlank="1" showInputMessage="1" showErrorMessage="1" sqref="X6 X7 X8 X9 X10 X11 X12 X13 X14 X17 X18 X21 X22 X15:X16 X19:X20">
      <formula1>"是,否"</formula1>
    </dataValidation>
    <dataValidation type="textLength" operator="equal" allowBlank="1" showInputMessage="1" showErrorMessage="1" error="不是11位手机号" sqref="T6 T7 T9 T10 T11 T12 T13 T14 T15 T16 T17 T18 T21 T22 T19:T20" errorStyle="warning">
      <formula1>11</formula1>
    </dataValidation>
    <dataValidation type="list" allowBlank="1" showInputMessage="1" showErrorMessage="1" sqref="Q7">
      <formula1>[3]数据字典!#REF!</formula1>
    </dataValidation>
    <dataValidation type="list" allowBlank="1" showInputMessage="1" showErrorMessage="1" sqref="Q9">
      <formula1>[5]数据字典!#REF!</formula1>
    </dataValidation>
    <dataValidation type="list" allowBlank="1" showInputMessage="1" showErrorMessage="1" sqref="U9">
      <formula1>"已脱贫（正常脱贫）,未脱贫（含返贫）,稳定脱贫,正常脱贫"</formula1>
    </dataValidation>
    <dataValidation type="list" allowBlank="1" showInputMessage="1" showErrorMessage="1" sqref="Q10 Q15 Q16">
      <formula1>[6]数据字典!#REF!</formula1>
    </dataValidation>
    <dataValidation type="list" allowBlank="1" showInputMessage="1" showErrorMessage="1" sqref="Q12">
      <formula1>[8]数据字典!#REF!</formula1>
    </dataValidation>
    <dataValidation type="list" allowBlank="1" showInputMessage="1" showErrorMessage="1" sqref="Q13">
      <formula1>[2]数据字典!#REF!</formula1>
    </dataValidation>
    <dataValidation type="custom" allowBlank="1" showInputMessage="1" showErrorMessage="1" error="您所输入数据中含有“空格”。" sqref="B21">
      <formula1>LEN(XEI21)=LEN(SUBSTITUTE(XEI21," ",))</formula1>
    </dataValidation>
    <dataValidation type="custom" allowBlank="1" showInputMessage="1" showErrorMessage="1" error="您所输入数据中含有“空格”。" sqref="M21">
      <formula1>LEN(XEU21)=LEN(SUBSTITUTE(XEU21," ",))</formula1>
    </dataValidation>
    <dataValidation type="custom" allowBlank="1" showInputMessage="1" showErrorMessage="1" error="您所输入数据中含有“空格”。" sqref="N21">
      <formula1>LEN(XEW21)=LEN(SUBSTITUTE(XEW21," ",))</formula1>
    </dataValidation>
    <dataValidation type="custom" allowBlank="1" showInputMessage="1" showErrorMessage="1" error="您所输入数据中含有“空格”。" sqref="O21">
      <formula1>LEN(B21)=LEN(SUBSTITUTE(B21," ",))</formula1>
    </dataValidation>
  </dataValidations>
  <pageMargins left="0.708661417322835" right="0.708661417322835" top="0.748031496062992" bottom="0.748031496062992" header="0.31496062992126" footer="0.31496062992126"/>
  <pageSetup paperSize="9" scale="4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14" sqref="E14"/>
    </sheetView>
  </sheetViews>
  <sheetFormatPr defaultColWidth="9" defaultRowHeight="13.5" outlineLevelCol="7"/>
  <cols>
    <col min="1" max="1" width="17.7583333333333" customWidth="1"/>
    <col min="2" max="2" width="10" customWidth="1"/>
  </cols>
  <sheetData>
    <row r="1" spans="1:8">
      <c r="A1" s="1" t="s">
        <v>156</v>
      </c>
      <c r="B1" s="2" t="s">
        <v>157</v>
      </c>
      <c r="C1" s="2" t="s">
        <v>158</v>
      </c>
      <c r="D1" s="2" t="s">
        <v>159</v>
      </c>
      <c r="E1" s="2" t="s">
        <v>160</v>
      </c>
      <c r="F1" s="2" t="s">
        <v>161</v>
      </c>
      <c r="H1" s="2" t="s">
        <v>162</v>
      </c>
    </row>
    <row r="2" spans="1:8">
      <c r="A2" s="3" t="s">
        <v>157</v>
      </c>
      <c r="B2" s="3" t="s">
        <v>163</v>
      </c>
      <c r="C2" s="3" t="s">
        <v>164</v>
      </c>
      <c r="D2" s="3" t="s">
        <v>165</v>
      </c>
      <c r="E2" s="3" t="s">
        <v>166</v>
      </c>
      <c r="F2" s="3" t="s">
        <v>167</v>
      </c>
      <c r="H2" s="4" t="s">
        <v>168</v>
      </c>
    </row>
    <row r="3" spans="1:8">
      <c r="A3" s="3" t="s">
        <v>158</v>
      </c>
      <c r="B3" s="3" t="s">
        <v>169</v>
      </c>
      <c r="C3" s="3" t="s">
        <v>170</v>
      </c>
      <c r="D3" s="3" t="s">
        <v>171</v>
      </c>
      <c r="E3" s="3" t="s">
        <v>172</v>
      </c>
      <c r="F3" s="3" t="s">
        <v>95</v>
      </c>
      <c r="H3" s="3" t="s">
        <v>173</v>
      </c>
    </row>
    <row r="4" spans="1:8">
      <c r="A4" s="3" t="s">
        <v>174</v>
      </c>
      <c r="B4" s="3" t="s">
        <v>175</v>
      </c>
      <c r="C4" s="3" t="s">
        <v>176</v>
      </c>
      <c r="D4" s="3" t="s">
        <v>177</v>
      </c>
      <c r="E4" s="3" t="s">
        <v>178</v>
      </c>
      <c r="F4" s="3" t="s">
        <v>34</v>
      </c>
      <c r="H4" s="3" t="s">
        <v>179</v>
      </c>
    </row>
    <row r="5" spans="1:8">
      <c r="A5" s="3" t="s">
        <v>160</v>
      </c>
      <c r="B5" s="3" t="s">
        <v>180</v>
      </c>
      <c r="F5" s="3" t="s">
        <v>105</v>
      </c>
      <c r="H5" s="3" t="s">
        <v>181</v>
      </c>
    </row>
    <row r="6" spans="1:8">
      <c r="A6" s="3" t="s">
        <v>161</v>
      </c>
      <c r="B6" s="3" t="s">
        <v>182</v>
      </c>
      <c r="H6" s="3" t="s">
        <v>183</v>
      </c>
    </row>
    <row r="7" spans="2:8">
      <c r="B7" s="4" t="s">
        <v>184</v>
      </c>
      <c r="H7" s="3" t="s">
        <v>37</v>
      </c>
    </row>
    <row r="8" spans="8:8">
      <c r="H8" s="3" t="s">
        <v>185</v>
      </c>
    </row>
    <row r="9" spans="8:8">
      <c r="H9" s="3" t="s">
        <v>186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花名册</vt:lpstr>
      <vt:lpstr>数据字典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小炸毛</cp:lastModifiedBy>
  <dcterms:created xsi:type="dcterms:W3CDTF">2020-08-04T09:31:00Z</dcterms:created>
  <cp:lastPrinted>2020-08-04T15:52:00Z</cp:lastPrinted>
  <dcterms:modified xsi:type="dcterms:W3CDTF">2022-10-17T02:58:19Z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BF5BDFC21A8841C1B8270EE907E5A2E3</vt:lpwstr>
  </property>
  <property fmtid="{D5CDD505-2E9C-101B-9397-08002B2CF9AE}" pid="3" name="KSOProductBuildVer">
    <vt:lpwstr>2052-11.1.0.12598</vt:lpwstr>
  </property>
</Properties>
</file>