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<sst xmlns="http://schemas.openxmlformats.org/spreadsheetml/2006/main">
  <si>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新一轮退耕还林现金补助清册</t>
  </si>
  <si>
    <t>行政区划：</t>
  </si>
  <si>
    <t xml:space="preserve">  土城子乡.化吉营子</t>
  </si>
  <si>
    <t>序号</t>
  </si>
  <si>
    <t>农牧户编码</t>
  </si>
  <si>
    <t>户主姓名</t>
  </si>
  <si>
    <t>退耕还林合同编号</t>
  </si>
  <si>
    <t>验收证号</t>
  </si>
  <si>
    <t>退耕还林(草)证号</t>
  </si>
  <si>
    <t>还林</t>
  </si>
  <si>
    <t>还草</t>
  </si>
  <si>
    <t>补助总金额</t>
  </si>
  <si>
    <t>合计金额</t>
  </si>
  <si>
    <t>还草补助金额</t>
  </si>
  <si>
    <t>还林补助金额</t>
  </si>
  <si>
    <t>清册明细ID</t>
  </si>
  <si>
    <t>户ID</t>
  </si>
  <si>
    <t>人员ID</t>
  </si>
  <si>
    <t>身份证号</t>
  </si>
  <si>
    <t>人员姓名</t>
  </si>
  <si>
    <t>户主身份证号</t>
  </si>
  <si>
    <t>现金补助标准</t>
  </si>
  <si>
    <t>补助面积</t>
  </si>
  <si>
    <t>补助金额</t>
  </si>
  <si>
    <t>合格</t>
  </si>
  <si>
    <t>不合格</t>
  </si>
  <si>
    <t>1505251605010153001</t>
  </si>
  <si>
    <t>王立志</t>
  </si>
  <si>
    <t>ec40bee0a4324c889d41dfa210914418</t>
  </si>
  <si>
    <t>95024d2d993111e3b1438b3ed98bd31c_1</t>
  </si>
  <si>
    <t>C9CC04A7-EB0B-4796-A991-951F251B7692</t>
  </si>
  <si>
    <t>152326197102205872</t>
  </si>
  <si>
    <t>1505251605010238001</t>
  </si>
  <si>
    <t>王和忠</t>
  </si>
  <si>
    <t>b904f3402e41444b9166454ebff0a4b6</t>
  </si>
  <si>
    <t>9259bb12993411e3b1438b3ed98bd31c_1</t>
  </si>
  <si>
    <t>F0826417-0A6C-489B-992D-71F9F7DF38DB</t>
  </si>
  <si>
    <t>152326197003145894</t>
  </si>
  <si>
    <t>1505251605010252001</t>
  </si>
  <si>
    <t>王和祥</t>
  </si>
  <si>
    <t>a24fcd75134348e580c0cad6fc49c7d8</t>
  </si>
  <si>
    <t>a138a570993411e3b1438b3ed98bd31c_1</t>
  </si>
  <si>
    <t>7ED72BEB-C333-4E9F-B5DE-8F246E51C4D7</t>
  </si>
  <si>
    <t>15232619651210587X</t>
  </si>
  <si>
    <t>1505251605010286001</t>
  </si>
  <si>
    <t>李言</t>
  </si>
  <si>
    <t>b7d043b7b5a44f38a164e36c8f0ff443</t>
  </si>
  <si>
    <t>115f2062993511e3b1438b3ed98bd31c_1</t>
  </si>
  <si>
    <t>4724EB60-F2E3-462B-9FBA-052D14CADDD3</t>
  </si>
  <si>
    <t>152326198007255876</t>
  </si>
  <si>
    <t>1505251605010484001</t>
  </si>
  <si>
    <t>王海波</t>
  </si>
  <si>
    <t>2ae5902bcc3c48c5ae5c3bcca972081d</t>
  </si>
  <si>
    <t>cf91fc0e506411e4b114c1ca3498c540_1</t>
  </si>
  <si>
    <t>cf91fc0f506411e4b114c1ca3498c540</t>
  </si>
  <si>
    <t>152326198802175875</t>
  </si>
  <si>
    <t>1505251605010498001</t>
  </si>
  <si>
    <t>王海丰</t>
  </si>
  <si>
    <t>bb8dcfe42eba4524843da9c09f8b9031</t>
  </si>
  <si>
    <t>6298190e2f8c11e5a92ad7a7e038031d_1</t>
  </si>
  <si>
    <t>6298190f2f8c11e5a92ad7a7e038031d</t>
  </si>
  <si>
    <t>152326198204195876</t>
  </si>
</sst>
</file>

<file path=xl/styles.xml><?xml version="1.0" encoding="utf-8"?>
<styleSheet xmlns="http://schemas.openxmlformats.org/spreadsheetml/2006/main">
  <numFmts count="1">
    <numFmt numFmtId="176" formatCode="#,##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15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16" applyBorder="1" fillId="0" fontId="2" applyFont="1" numFmtId="4" xfId="0" applyAlignment="1">
      <alignment horizontal="right" vertical="center" wrapText="1"/>
    </xf>
    <xf borderId="17" applyBorder="1" fillId="0" fontId="2" applyFont="1" numFmtId="4" xfId="0" applyAlignment="1">
      <alignment horizontal="right" vertical="center" wrapText="1"/>
    </xf>
    <xf borderId="17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  <xf borderId="1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375" max="1" min="1"/>
    <col customWidth="1" width="14.875" max="2" min="2"/>
    <col customWidth="1" width="13.875" max="3" min="3"/>
    <col customWidth="1" width="13.5" max="4" min="4"/>
    <col customWidth="1" width="9.75" max="5" min="5"/>
    <col customWidth="1" width="13.5" max="6" min="6"/>
    <col customWidth="1" width="10" max="7" min="7"/>
    <col customWidth="1" width="10" max="8" min="8"/>
    <col customWidth="1" width="10" max="9" min="9"/>
    <col customWidth="1" width="10" max="10" min="10"/>
    <col customWidth="1" width="10" max="11" min="11"/>
    <col customWidth="1" width="10" max="12" min="12"/>
    <col customWidth="1" width="10" max="13" min="13"/>
    <col customWidth="1" width="10" max="14" min="14"/>
    <col customWidth="1" width="10" max="15" min="15"/>
    <col customWidth="1" width="10" max="16" min="16"/>
    <col customWidth="1" width="10" max="17" min="17"/>
    <col customWidth="1" width="0" max="18" min="18"/>
    <col customWidth="1" width="0" max="19" min="19"/>
    <col customWidth="1" width="0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1.875" max="27" min="2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  <c r="AA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Height="1" ht="19.5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0"/>
      <c r="S3" s="10"/>
      <c r="T3" s="10"/>
      <c r="U3" s="10"/>
      <c r="V3" s="10"/>
      <c r="W3" s="10"/>
      <c r="X3" s="10"/>
      <c r="Y3" s="10"/>
      <c r="Z3" s="10"/>
      <c r="AA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/>
      <c r="I4" s="11"/>
      <c r="J4" s="11"/>
      <c r="K4" s="11"/>
      <c r="L4" s="11" t="s">
        <v>10</v>
      </c>
      <c r="M4" s="11"/>
      <c r="N4" s="11"/>
      <c r="O4" s="11"/>
      <c r="P4" s="11"/>
      <c r="Q4" s="11" t="s">
        <v>11</v>
      </c>
      <c r="R4" s="12" t="s">
        <v>12</v>
      </c>
      <c r="S4" s="13" t="s">
        <v>13</v>
      </c>
      <c r="T4" s="13" t="s">
        <v>14</v>
      </c>
      <c r="U4" s="13" t="s">
        <v>15</v>
      </c>
      <c r="V4" s="13" t="s">
        <v>16</v>
      </c>
      <c r="W4" s="13" t="s">
        <v>17</v>
      </c>
      <c r="X4" s="13" t="s">
        <v>18</v>
      </c>
      <c r="Y4" s="13" t="s">
        <v>19</v>
      </c>
      <c r="Z4" s="13" t="s">
        <v>20</v>
      </c>
      <c r="AA4" s="14"/>
    </row>
    <row r="5" customHeight="1" ht="18">
      <c r="A5" s="11"/>
      <c r="B5" s="11"/>
      <c r="C5" s="11"/>
      <c r="D5" s="11"/>
      <c r="E5" s="11"/>
      <c r="F5" s="11"/>
      <c r="G5" s="11" t="s">
        <v>21</v>
      </c>
      <c r="H5" s="11"/>
      <c r="I5" s="11" t="s">
        <v>22</v>
      </c>
      <c r="J5" s="11"/>
      <c r="K5" s="11" t="s">
        <v>23</v>
      </c>
      <c r="L5" s="11" t="s">
        <v>21</v>
      </c>
      <c r="M5" s="11"/>
      <c r="N5" s="11" t="s">
        <v>22</v>
      </c>
      <c r="O5" s="11"/>
      <c r="P5" s="11" t="s">
        <v>23</v>
      </c>
      <c r="Q5" s="11"/>
      <c r="R5" s="11"/>
      <c r="S5" s="11"/>
      <c r="T5" s="11"/>
      <c r="U5" s="11"/>
      <c r="V5" s="11"/>
      <c r="W5" s="11"/>
      <c r="X5" s="11"/>
      <c r="Y5" s="11"/>
      <c r="Z5" s="15"/>
      <c r="AA5" s="14"/>
    </row>
    <row r="6" customHeight="1" ht="18">
      <c r="A6" s="11"/>
      <c r="B6" s="11"/>
      <c r="C6" s="11"/>
      <c r="D6" s="11"/>
      <c r="E6" s="11"/>
      <c r="F6" s="11"/>
      <c r="G6" s="11" t="s">
        <v>24</v>
      </c>
      <c r="H6" s="11" t="s">
        <v>25</v>
      </c>
      <c r="I6" s="11" t="s">
        <v>24</v>
      </c>
      <c r="J6" s="11" t="s">
        <v>25</v>
      </c>
      <c r="K6" s="11"/>
      <c r="L6" s="11" t="s">
        <v>24</v>
      </c>
      <c r="M6" s="11" t="s">
        <v>25</v>
      </c>
      <c r="N6" s="11" t="s">
        <v>24</v>
      </c>
      <c r="O6" s="11" t="s">
        <v>25</v>
      </c>
      <c r="P6" s="11"/>
      <c r="Q6" s="11"/>
      <c r="R6" s="16"/>
      <c r="S6" s="16"/>
      <c r="T6" s="16"/>
      <c r="U6" s="16"/>
      <c r="V6" s="16"/>
      <c r="W6" s="16"/>
      <c r="X6" s="16"/>
      <c r="Y6" s="16"/>
      <c r="Z6" s="17"/>
      <c r="AA6" s="14"/>
    </row>
    <row r="7" customHeight="1" ht="0">
      <c r="A7" s="18"/>
      <c r="B7" s="19"/>
      <c r="C7" s="19"/>
      <c r="D7" s="19"/>
      <c r="E7" s="19"/>
      <c r="F7" s="19"/>
      <c r="G7" s="20"/>
      <c r="H7" s="20"/>
      <c r="I7" s="20"/>
      <c r="J7" s="20"/>
      <c r="K7" s="21"/>
      <c r="L7" s="20"/>
      <c r="M7" s="20"/>
      <c r="N7" s="20"/>
      <c r="O7" s="20"/>
      <c r="P7" s="21"/>
      <c r="Q7" s="21"/>
      <c r="R7" s="22"/>
      <c r="S7" s="23"/>
      <c r="T7" s="23"/>
      <c r="U7" s="24"/>
      <c r="V7" s="24"/>
      <c r="W7" s="24"/>
      <c r="X7" s="24"/>
      <c r="Y7" s="24"/>
      <c r="Z7" s="24"/>
      <c r="AA7" s="25"/>
    </row>
    <row r="8" customHeight="1" ht="18">
      <c r="A8" s="18">
        <v>943</v>
      </c>
      <c r="B8" s="19" t="s">
        <v>26</v>
      </c>
      <c r="C8" s="19" t="s">
        <v>27</v>
      </c>
      <c r="D8" s="19"/>
      <c r="E8" s="19"/>
      <c r="F8" s="19"/>
      <c r="G8" s="20">
        <v>400</v>
      </c>
      <c r="H8" s="20"/>
      <c r="I8" s="20">
        <v>76</v>
      </c>
      <c r="J8" s="20"/>
      <c r="K8" s="21">
        <f>round((round(G8,4)*round(I8,4)),2)+round((round(H8,4)*round(J8,4)),2)</f>
        <v>30400</v>
      </c>
      <c r="L8" s="20"/>
      <c r="M8" s="20"/>
      <c r="N8" s="20"/>
      <c r="O8" s="20"/>
      <c r="P8" s="21">
        <f>round((round(L8,4)*round(N8,4)),2)+round((round(M8,4)*round(O8,4)),2)</f>
        <v/>
      </c>
      <c r="Q8" s="21">
        <f>round((K8+P8),2)</f>
        <v>30400</v>
      </c>
      <c r="R8" s="22">
        <v>30400</v>
      </c>
      <c r="S8" s="23"/>
      <c r="T8" s="23">
        <v>30400</v>
      </c>
      <c r="U8" s="24" t="s">
        <v>28</v>
      </c>
      <c r="V8" s="24" t="s">
        <v>29</v>
      </c>
      <c r="W8" s="24" t="s">
        <v>30</v>
      </c>
      <c r="X8" s="24" t="s">
        <v>31</v>
      </c>
      <c r="Y8" s="24" t="s">
        <v>27</v>
      </c>
      <c r="Z8" s="24" t="s">
        <v>31</v>
      </c>
      <c r="AA8" s="25"/>
    </row>
    <row r="9" customHeight="1" ht="18">
      <c r="A9" s="18">
        <v>944</v>
      </c>
      <c r="B9" s="19" t="s">
        <v>32</v>
      </c>
      <c r="C9" s="19" t="s">
        <v>33</v>
      </c>
      <c r="D9" s="19"/>
      <c r="E9" s="19"/>
      <c r="F9" s="19"/>
      <c r="G9" s="20">
        <v>400</v>
      </c>
      <c r="H9" s="20"/>
      <c r="I9" s="20">
        <v>103</v>
      </c>
      <c r="J9" s="20"/>
      <c r="K9" s="21">
        <f>round((round(G9,4)*round(I9,4)),2)+round((round(H9,4)*round(J9,4)),2)</f>
        <v>41200</v>
      </c>
      <c r="L9" s="20"/>
      <c r="M9" s="20"/>
      <c r="N9" s="20"/>
      <c r="O9" s="20"/>
      <c r="P9" s="21">
        <f>round((round(L9,4)*round(N9,4)),2)+round((round(M9,4)*round(O9,4)),2)</f>
        <v/>
      </c>
      <c r="Q9" s="21">
        <f>round((K9+P9),2)</f>
        <v>41200</v>
      </c>
      <c r="R9" s="22">
        <v>41200</v>
      </c>
      <c r="S9" s="23"/>
      <c r="T9" s="23">
        <v>41200</v>
      </c>
      <c r="U9" s="24" t="s">
        <v>34</v>
      </c>
      <c r="V9" s="24" t="s">
        <v>35</v>
      </c>
      <c r="W9" s="24" t="s">
        <v>36</v>
      </c>
      <c r="X9" s="24" t="s">
        <v>37</v>
      </c>
      <c r="Y9" s="24" t="s">
        <v>33</v>
      </c>
      <c r="Z9" s="24" t="s">
        <v>37</v>
      </c>
      <c r="AA9" s="25"/>
    </row>
    <row r="10" customHeight="1" ht="18">
      <c r="A10" s="18">
        <v>945</v>
      </c>
      <c r="B10" s="19" t="s">
        <v>38</v>
      </c>
      <c r="C10" s="19" t="s">
        <v>39</v>
      </c>
      <c r="D10" s="19"/>
      <c r="E10" s="19"/>
      <c r="F10" s="19"/>
      <c r="G10" s="20">
        <v>400</v>
      </c>
      <c r="H10" s="20"/>
      <c r="I10" s="20">
        <v>73</v>
      </c>
      <c r="J10" s="20"/>
      <c r="K10" s="21">
        <f>round((round(G10,4)*round(I10,4)),2)+round((round(H10,4)*round(J10,4)),2)</f>
        <v>29200</v>
      </c>
      <c r="L10" s="20"/>
      <c r="M10" s="20"/>
      <c r="N10" s="20"/>
      <c r="O10" s="20"/>
      <c r="P10" s="21">
        <f>round((round(L10,4)*round(N10,4)),2)+round((round(M10,4)*round(O10,4)),2)</f>
        <v/>
      </c>
      <c r="Q10" s="21">
        <f>round((K10+P10),2)</f>
        <v>29200</v>
      </c>
      <c r="R10" s="22">
        <v>29200</v>
      </c>
      <c r="S10" s="23"/>
      <c r="T10" s="23">
        <v>29200</v>
      </c>
      <c r="U10" s="24" t="s">
        <v>40</v>
      </c>
      <c r="V10" s="24" t="s">
        <v>41</v>
      </c>
      <c r="W10" s="24" t="s">
        <v>42</v>
      </c>
      <c r="X10" s="24" t="s">
        <v>43</v>
      </c>
      <c r="Y10" s="24" t="s">
        <v>39</v>
      </c>
      <c r="Z10" s="24" t="s">
        <v>43</v>
      </c>
      <c r="AA10" s="25"/>
    </row>
    <row r="11" customHeight="1" ht="18">
      <c r="A11" s="18">
        <v>946</v>
      </c>
      <c r="B11" s="19" t="s">
        <v>44</v>
      </c>
      <c r="C11" s="19" t="s">
        <v>45</v>
      </c>
      <c r="D11" s="19"/>
      <c r="E11" s="19"/>
      <c r="F11" s="19"/>
      <c r="G11" s="20">
        <v>400</v>
      </c>
      <c r="H11" s="20"/>
      <c r="I11" s="20">
        <v>73</v>
      </c>
      <c r="J11" s="20"/>
      <c r="K11" s="21">
        <f>round((round(G11,4)*round(I11,4)),2)+round((round(H11,4)*round(J11,4)),2)</f>
        <v>29200</v>
      </c>
      <c r="L11" s="20"/>
      <c r="M11" s="20"/>
      <c r="N11" s="20"/>
      <c r="O11" s="20"/>
      <c r="P11" s="21">
        <f>round((round(L11,4)*round(N11,4)),2)+round((round(M11,4)*round(O11,4)),2)</f>
        <v/>
      </c>
      <c r="Q11" s="21">
        <f>round((K11+P11),2)</f>
        <v>29200</v>
      </c>
      <c r="R11" s="22">
        <v>29200</v>
      </c>
      <c r="S11" s="23"/>
      <c r="T11" s="23">
        <v>29200</v>
      </c>
      <c r="U11" s="24" t="s">
        <v>46</v>
      </c>
      <c r="V11" s="24" t="s">
        <v>47</v>
      </c>
      <c r="W11" s="24" t="s">
        <v>48</v>
      </c>
      <c r="X11" s="24" t="s">
        <v>49</v>
      </c>
      <c r="Y11" s="24" t="s">
        <v>45</v>
      </c>
      <c r="Z11" s="24" t="s">
        <v>49</v>
      </c>
      <c r="AA11" s="25"/>
    </row>
    <row r="12" customHeight="1" ht="18">
      <c r="A12" s="18">
        <v>947</v>
      </c>
      <c r="B12" s="19" t="s">
        <v>50</v>
      </c>
      <c r="C12" s="19" t="s">
        <v>51</v>
      </c>
      <c r="D12" s="19"/>
      <c r="E12" s="19"/>
      <c r="F12" s="19"/>
      <c r="G12" s="20">
        <v>400</v>
      </c>
      <c r="H12" s="20"/>
      <c r="I12" s="20">
        <v>113</v>
      </c>
      <c r="J12" s="20"/>
      <c r="K12" s="21">
        <f>round((round(G12,4)*round(I12,4)),2)+round((round(H12,4)*round(J12,4)),2)</f>
        <v>45200</v>
      </c>
      <c r="L12" s="20"/>
      <c r="M12" s="20"/>
      <c r="N12" s="20"/>
      <c r="O12" s="20"/>
      <c r="P12" s="21">
        <f>round((round(L12,4)*round(N12,4)),2)+round((round(M12,4)*round(O12,4)),2)</f>
        <v/>
      </c>
      <c r="Q12" s="21">
        <f>round((K12+P12),2)</f>
        <v>45200</v>
      </c>
      <c r="R12" s="22">
        <v>45200</v>
      </c>
      <c r="S12" s="23"/>
      <c r="T12" s="23">
        <v>45200</v>
      </c>
      <c r="U12" s="24" t="s">
        <v>52</v>
      </c>
      <c r="V12" s="24" t="s">
        <v>53</v>
      </c>
      <c r="W12" s="24" t="s">
        <v>54</v>
      </c>
      <c r="X12" s="24" t="s">
        <v>55</v>
      </c>
      <c r="Y12" s="24" t="s">
        <v>51</v>
      </c>
      <c r="Z12" s="24" t="s">
        <v>55</v>
      </c>
      <c r="AA12" s="25"/>
    </row>
    <row r="13" customHeight="1" ht="18">
      <c r="A13" s="18">
        <v>948</v>
      </c>
      <c r="B13" s="19" t="s">
        <v>56</v>
      </c>
      <c r="C13" s="19" t="s">
        <v>57</v>
      </c>
      <c r="D13" s="19"/>
      <c r="E13" s="19"/>
      <c r="F13" s="19"/>
      <c r="G13" s="20">
        <v>400</v>
      </c>
      <c r="H13" s="20"/>
      <c r="I13" s="20">
        <v>95</v>
      </c>
      <c r="J13" s="20"/>
      <c r="K13" s="21">
        <f>round((round(G13,4)*round(I13,4)),2)+round((round(H13,4)*round(J13,4)),2)</f>
        <v>38000</v>
      </c>
      <c r="L13" s="20"/>
      <c r="M13" s="20"/>
      <c r="N13" s="20"/>
      <c r="O13" s="20"/>
      <c r="P13" s="21">
        <f>round((round(L13,4)*round(N13,4)),2)+round((round(M13,4)*round(O13,4)),2)</f>
        <v/>
      </c>
      <c r="Q13" s="21">
        <f>round((K13+P13),2)</f>
        <v>38000</v>
      </c>
      <c r="R13" s="22">
        <v>38000</v>
      </c>
      <c r="S13" s="23"/>
      <c r="T13" s="23">
        <v>38000</v>
      </c>
      <c r="U13" s="24" t="s">
        <v>58</v>
      </c>
      <c r="V13" s="24" t="s">
        <v>59</v>
      </c>
      <c r="W13" s="24" t="s">
        <v>60</v>
      </c>
      <c r="X13" s="24" t="s">
        <v>61</v>
      </c>
      <c r="Y13" s="24" t="s">
        <v>57</v>
      </c>
      <c r="Z13" s="24" t="s">
        <v>61</v>
      </c>
      <c r="AA13" s="25"/>
    </row>
    <row r="14" customHeight="1" ht="11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27"/>
      <c r="T14" s="27"/>
      <c r="U14" s="27"/>
      <c r="V14" s="27"/>
      <c r="W14" s="27"/>
      <c r="X14" s="27"/>
      <c r="Y14" s="27"/>
      <c r="Z14" s="27"/>
      <c r="AA14" s="5"/>
    </row>
  </sheetData>
  <mergeCells count="26">
    <mergeCell ref="A1:Q1"/>
    <mergeCell ref="A4:A6"/>
    <mergeCell ref="B4:B6"/>
    <mergeCell ref="C4:C6"/>
    <mergeCell ref="D4:D6"/>
    <mergeCell ref="E4:E6"/>
    <mergeCell ref="F4:F6"/>
    <mergeCell ref="G4:K4"/>
    <mergeCell ref="G5:H5"/>
    <mergeCell ref="I5:J5"/>
    <mergeCell ref="K5:K6"/>
    <mergeCell ref="L4:P4"/>
    <mergeCell ref="L5:M5"/>
    <mergeCell ref="N5:O5"/>
    <mergeCell ref="P5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