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<sst xmlns="http://schemas.openxmlformats.org/spreadsheetml/2006/main" count="43" uniqueCount="42">
  <si>
    <t>2022年奈曼旗农作物种植面积统计表</t>
  </si>
  <si>
    <t>苏木乡镇场(公章）：土城子乡                    分管领导：                          填表人：                       统计时间：2022 年 5 月 31 日                     单位：亩</t>
  </si>
  <si>
    <t>嘎查村名</t>
  </si>
  <si>
    <t>作物种类</t>
  </si>
  <si>
    <t>合计</t>
  </si>
  <si>
    <t>水稻</t>
  </si>
  <si>
    <t>小麦</t>
  </si>
  <si>
    <t>籽粒玉米</t>
  </si>
  <si>
    <t>青贮玉米</t>
  </si>
  <si>
    <t>高粱</t>
  </si>
  <si>
    <t>谷子</t>
  </si>
  <si>
    <t>荞麦</t>
  </si>
  <si>
    <t>其他谷物（如：黍子、糜子）</t>
  </si>
  <si>
    <t>大豆</t>
  </si>
  <si>
    <t>其他豆类</t>
  </si>
  <si>
    <t>甘薯</t>
  </si>
  <si>
    <t>马铃薯</t>
  </si>
  <si>
    <t>葵花</t>
  </si>
  <si>
    <t>花生</t>
  </si>
  <si>
    <t>甜菜</t>
  </si>
  <si>
    <t>红干椒</t>
  </si>
  <si>
    <t>露地蔬菜(含庭院蔬菜）</t>
  </si>
  <si>
    <t>设施蔬菜</t>
  </si>
  <si>
    <t>药材</t>
  </si>
  <si>
    <t>西瓜</t>
  </si>
  <si>
    <t>香瓜</t>
  </si>
  <si>
    <t>万寿菊</t>
  </si>
  <si>
    <t>饲草（如：紫花苜蓿、沙打旺等）</t>
  </si>
  <si>
    <t>其他农作物（请备注种类）</t>
  </si>
  <si>
    <t>成山村</t>
  </si>
  <si>
    <t>高和村</t>
  </si>
  <si>
    <t>后头沟村</t>
  </si>
  <si>
    <t>化吉营子村</t>
  </si>
  <si>
    <t>奈曼杖子村</t>
  </si>
  <si>
    <t>平顶山村</t>
  </si>
  <si>
    <t>七家子村</t>
  </si>
  <si>
    <t>束龙沟村</t>
  </si>
  <si>
    <t>糖坊村</t>
  </si>
  <si>
    <t>铁匠沟村</t>
  </si>
  <si>
    <t>土城子村</t>
  </si>
  <si>
    <t>杏树园子村</t>
  </si>
  <si>
    <t>备注：1.此表按村统计，只统计耕地上播种面积。药材和万寿菊可以统计林地种植面积，要在后面备注上耕地和林地具体面积分别是多少。
2.播种面积（B)=作物种类合计(C)=各种作物之和（D+E+F+G+H+I+L+M+N+O+P+Q+R+S+T+U+V+W+X+Y+Z)。籽粒玉米中不包含青贮玉米，其他农作物要在备注栏写上具体农作物名称。
3.此表电子版请于6月8日下午下班前报送到nmqzzy@163.com或者发送微信工作群。联系人： 周志明  19804753919  宝勇良15848573740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</si>
</sst>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2" borderId="12" applyNumberFormat="0" applyFont="0" applyAlignment="0" applyProtection="0">
      <alignment vertical="center"/>
    </xf>
    <xf numFmtId="0" fontId="18" fillId="0" borderId="0"/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/>
    <xf numFmtId="0" fontId="16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3" fillId="22" borderId="1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3" fillId="22" borderId="14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5" fillId="44" borderId="16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/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  <protection locked="0"/>
    </xf>
    <xf numFmtId="0" fontId="26" fillId="0" borderId="0">
      <alignment vertical="center"/>
      <protection locked="0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45" borderId="18" applyNumberFormat="0" applyFont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35" fillId="44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42" fillId="42" borderId="10" applyNumberFormat="0" applyAlignment="0" applyProtection="0">
      <alignment vertical="center"/>
    </xf>
    <xf numFmtId="0" fontId="42" fillId="42" borderId="10" applyNumberFormat="0" applyAlignment="0" applyProtection="0">
      <alignment vertical="center"/>
    </xf>
    <xf numFmtId="0" fontId="0" fillId="45" borderId="18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9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6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40% - 强调文字颜色 1 2 2" xfId="14"/>
    <cellStyle name="百分比" xfId="15" builtinId="5"/>
    <cellStyle name="20% - 强调文字颜色 2 2 2" xfId="16"/>
    <cellStyle name="已访问的超链接" xfId="17" builtinId="9"/>
    <cellStyle name="注释" xfId="18" builtinId="10"/>
    <cellStyle name="常规 6" xfId="19"/>
    <cellStyle name="标题 4" xfId="20" builtinId="19"/>
    <cellStyle name="解释性文本 2 2" xfId="21"/>
    <cellStyle name="60% - 强调文字颜色 2" xfId="22" builtinId="36"/>
    <cellStyle name="警告文本" xfId="23" builtinId="11"/>
    <cellStyle name="标题" xfId="24" builtinId="15"/>
    <cellStyle name="常规 5 2" xfId="25"/>
    <cellStyle name="60% - 强调文字颜色 2 2 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40% - 强调文字颜色 4 2" xfId="36"/>
    <cellStyle name="20% - 强调文字颜色 6" xfId="37" builtinId="50"/>
    <cellStyle name="强调文字颜色 2" xfId="38" builtinId="33"/>
    <cellStyle name="链接单元格" xfId="39" builtinId="24"/>
    <cellStyle name="40% - 强调文字颜色 1 2" xfId="40"/>
    <cellStyle name="汇总" xfId="41" builtinId="25"/>
    <cellStyle name="好" xfId="42" builtinId="26"/>
    <cellStyle name="40% - 强调文字颜色 2 2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常规 3 2" xfId="53"/>
    <cellStyle name="20% - 强调文字颜色 4 2 2" xfId="54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3 2" xfId="65"/>
    <cellStyle name="20% - 强调文字颜色 1 2 2" xfId="66"/>
    <cellStyle name="输出 2 2" xfId="67"/>
    <cellStyle name="20% - 强调文字颜色 2 2" xfId="68"/>
    <cellStyle name="常规 3" xfId="69"/>
    <cellStyle name="20% - 强调文字颜色 4 2" xfId="70"/>
    <cellStyle name="20% - 强调文字颜色 5 2" xfId="71"/>
    <cellStyle name="20% - 强调文字颜色 5 2 2" xfId="72"/>
    <cellStyle name="20% - 强调文字颜色 6 2" xfId="73"/>
    <cellStyle name="20% - 强调文字颜色 6 2 2" xfId="74"/>
    <cellStyle name="40% - 强调文字颜色 2 2 2" xfId="75"/>
    <cellStyle name="计算 2 2" xfId="76"/>
    <cellStyle name="40% - 强调文字颜色 3 2" xfId="77"/>
    <cellStyle name="40% - 强调文字颜色 3 2 2" xfId="78"/>
    <cellStyle name="检查单元格 2" xfId="79"/>
    <cellStyle name="40% - 强调文字颜色 4 2 2" xfId="80"/>
    <cellStyle name="40% - 强调文字颜色 5 2" xfId="81"/>
    <cellStyle name="40% - 强调文字颜色 5 2 2" xfId="82"/>
    <cellStyle name="适中 2 2" xfId="83"/>
    <cellStyle name="40% - 强调文字颜色 6 2" xfId="84"/>
    <cellStyle name="40% - 强调文字颜色 6 2 2" xfId="85"/>
    <cellStyle name="60% - 强调文字颜色 1 2" xfId="86"/>
    <cellStyle name="60% - 强调文字颜色 1 2 2" xfId="87"/>
    <cellStyle name="常规 5" xfId="88"/>
    <cellStyle name="60% - 强调文字颜色 2 2" xfId="89"/>
    <cellStyle name="60% - 强调文字颜色 3 2" xfId="90"/>
    <cellStyle name="60% - 强调文字颜色 3 2 2" xfId="91"/>
    <cellStyle name="60% - 强调文字颜色 4 2" xfId="92"/>
    <cellStyle name="60% - 强调文字颜色 4 2 2" xfId="93"/>
    <cellStyle name="60% - 强调文字颜色 5 2" xfId="94"/>
    <cellStyle name="60% - 强调文字颜色 5 2 2" xfId="95"/>
    <cellStyle name="60% - 强调文字颜色 6 2" xfId="96"/>
    <cellStyle name="60% - 强调文字颜色 6 2 2" xfId="97"/>
    <cellStyle name="标题 1 2" xfId="98"/>
    <cellStyle name="标题 1 2 2" xfId="99"/>
    <cellStyle name="标题 2 2" xfId="100"/>
    <cellStyle name="标题 2 2 2" xfId="101"/>
    <cellStyle name="标题 3 2" xfId="102"/>
    <cellStyle name="标题 3 2 2" xfId="103"/>
    <cellStyle name="标题 4 2" xfId="104"/>
    <cellStyle name="标题 4 2 2" xfId="105"/>
    <cellStyle name="标题 5" xfId="106"/>
    <cellStyle name="标题 5 2" xfId="107"/>
    <cellStyle name="差 2" xfId="108"/>
    <cellStyle name="差 2 2" xfId="109"/>
    <cellStyle name="常规 13" xfId="110"/>
    <cellStyle name="常规 13 2" xfId="111"/>
    <cellStyle name="常规 2" xfId="112"/>
    <cellStyle name="常规 2 2" xfId="113"/>
    <cellStyle name="常规 2 2 2" xfId="114"/>
    <cellStyle name="常规 2 2 2 2" xfId="115"/>
    <cellStyle name="常规 2 2 3" xfId="116"/>
    <cellStyle name="常规 2 3" xfId="117"/>
    <cellStyle name="常规 2 3 2" xfId="118"/>
    <cellStyle name="常规 2 3 2 2" xfId="119"/>
    <cellStyle name="常规 2 3 3" xfId="120"/>
    <cellStyle name="常规 2 4" xfId="121"/>
    <cellStyle name="常规 2 4 2" xfId="122"/>
    <cellStyle name="强调文字颜色 4 2" xfId="123"/>
    <cellStyle name="常规 2 5" xfId="124"/>
    <cellStyle name="常规 3 2 2" xfId="125"/>
    <cellStyle name="常规 3 2 2 2" xfId="126"/>
    <cellStyle name="常规 3 2 3" xfId="127"/>
    <cellStyle name="常规 3 3" xfId="128"/>
    <cellStyle name="常规 3 3 2" xfId="129"/>
    <cellStyle name="常规 3 4" xfId="130"/>
    <cellStyle name="常规 3 4 2" xfId="131"/>
    <cellStyle name="强调文字颜色 5 2" xfId="132"/>
    <cellStyle name="常规 3 5" xfId="133"/>
    <cellStyle name="常规 4" xfId="134"/>
    <cellStyle name="常规 4 2" xfId="135"/>
    <cellStyle name="常规 4 2 2" xfId="136"/>
    <cellStyle name="常规 4 3" xfId="137"/>
    <cellStyle name="注释 2" xfId="138"/>
    <cellStyle name="常规 6 2" xfId="139"/>
    <cellStyle name="常规 7" xfId="140"/>
    <cellStyle name="好 2" xfId="141"/>
    <cellStyle name="好 2 2" xfId="142"/>
    <cellStyle name="汇总 2" xfId="143"/>
    <cellStyle name="汇总 2 2" xfId="144"/>
    <cellStyle name="检查单元格 2 2" xfId="145"/>
    <cellStyle name="解释性文本 2" xfId="146"/>
    <cellStyle name="警告文本 2" xfId="147"/>
    <cellStyle name="警告文本 2 2" xfId="148"/>
    <cellStyle name="链接单元格 2" xfId="149"/>
    <cellStyle name="链接单元格 2 2" xfId="150"/>
    <cellStyle name="强调文字颜色 1 2" xfId="151"/>
    <cellStyle name="强调文字颜色 1 2 2" xfId="152"/>
    <cellStyle name="强调文字颜色 2 2" xfId="153"/>
    <cellStyle name="强调文字颜色 2 2 2" xfId="154"/>
    <cellStyle name="强调文字颜色 3 2" xfId="155"/>
    <cellStyle name="强调文字颜色 3 2 2" xfId="156"/>
    <cellStyle name="强调文字颜色 4 2 2" xfId="157"/>
    <cellStyle name="强调文字颜色 5 2 2" xfId="158"/>
    <cellStyle name="强调文字颜色 6 2" xfId="159"/>
    <cellStyle name="强调文字颜色 6 2 2" xfId="160"/>
    <cellStyle name="输入 2" xfId="161"/>
    <cellStyle name="输入 2 2" xfId="162"/>
    <cellStyle name="注释 2 2" xfId="1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tabSelected="1" zoomScale="70" zoomScaleNormal="70" workbookViewId="0">
      <selection activeCell="AC11" sqref="AC11"/>
    </sheetView>
  </sheetViews>
  <sheetFormatPr defaultColWidth="9" defaultRowHeight="14.4"/>
  <cols>
    <col min="1" max="1" width="11.3333333333333" style="2" customWidth="1"/>
    <col min="2" max="2" width="11" style="2" customWidth="1"/>
    <col min="3" max="3" width="5.88888888888889" style="2" customWidth="1"/>
    <col min="4" max="4" width="5.66666666666667" style="2" customWidth="1"/>
    <col min="5" max="13" width="7.44444444444444" style="2" customWidth="1"/>
    <col min="14" max="18" width="6.77777777777778" style="2" customWidth="1"/>
    <col min="19" max="19" width="7.66666666666667" style="2" customWidth="1"/>
    <col min="20" max="20" width="5.11111111111111" style="2" customWidth="1"/>
    <col min="21" max="23" width="7.66666666666667" style="2" customWidth="1"/>
    <col min="24" max="24" width="5.11111111111111" style="2" customWidth="1"/>
    <col min="25" max="25" width="8.66666666666667" style="2" customWidth="1"/>
    <col min="26" max="26" width="7.88888888888889" style="2" customWidth="1"/>
    <col min="27" max="16384" width="9" style="2"/>
  </cols>
  <sheetData>
    <row r="1" ht="30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8.95" customHeight="1" spans="1:2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7.9" customHeight="1" spans="1:26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82" customHeight="1" spans="1:26">
      <c r="A4" s="6"/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  <c r="U4" s="8" t="s">
        <v>23</v>
      </c>
      <c r="V4" s="8" t="s">
        <v>24</v>
      </c>
      <c r="W4" s="8" t="s">
        <v>25</v>
      </c>
      <c r="X4" s="8" t="s">
        <v>26</v>
      </c>
      <c r="Y4" s="8" t="s">
        <v>27</v>
      </c>
      <c r="Z4" s="8" t="s">
        <v>28</v>
      </c>
    </row>
    <row r="5" ht="31.95" customHeight="1" spans="1:26">
      <c r="A5" s="9" t="s">
        <v>29</v>
      </c>
      <c r="B5" s="9">
        <v>11760</v>
      </c>
      <c r="C5" s="9"/>
      <c r="D5" s="9"/>
      <c r="E5" s="10">
        <v>10000</v>
      </c>
      <c r="F5" s="9"/>
      <c r="G5" s="9"/>
      <c r="H5" s="9">
        <v>500</v>
      </c>
      <c r="I5" s="9">
        <v>200</v>
      </c>
      <c r="J5" s="9"/>
      <c r="K5" s="9">
        <v>210</v>
      </c>
      <c r="L5" s="9">
        <v>800</v>
      </c>
      <c r="M5" s="9"/>
      <c r="N5" s="9"/>
      <c r="O5" s="9"/>
      <c r="P5" s="9"/>
      <c r="Q5" s="9"/>
      <c r="R5" s="9"/>
      <c r="S5" s="9">
        <v>50</v>
      </c>
      <c r="T5" s="9"/>
      <c r="U5" s="9"/>
      <c r="V5" s="9"/>
      <c r="W5" s="9"/>
      <c r="X5" s="9"/>
      <c r="Y5" s="9"/>
      <c r="Z5" s="17"/>
    </row>
    <row r="6" ht="31.95" customHeight="1" spans="1:26">
      <c r="A6" s="9" t="s">
        <v>30</v>
      </c>
      <c r="B6" s="9">
        <v>12460</v>
      </c>
      <c r="C6" s="9"/>
      <c r="D6" s="9"/>
      <c r="E6" s="10">
        <v>11730</v>
      </c>
      <c r="F6" s="9"/>
      <c r="G6" s="9">
        <v>180</v>
      </c>
      <c r="H6" s="9">
        <v>200</v>
      </c>
      <c r="I6" s="9">
        <v>150</v>
      </c>
      <c r="J6" s="9"/>
      <c r="K6" s="9"/>
      <c r="L6" s="9">
        <v>200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7"/>
    </row>
    <row r="7" ht="31.95" customHeight="1" spans="1:26">
      <c r="A7" s="9" t="s">
        <v>31</v>
      </c>
      <c r="B7" s="9">
        <v>7650</v>
      </c>
      <c r="C7" s="9"/>
      <c r="D7" s="9"/>
      <c r="E7" s="10">
        <v>5490</v>
      </c>
      <c r="F7" s="9"/>
      <c r="G7" s="9">
        <v>1000</v>
      </c>
      <c r="H7" s="9">
        <v>800</v>
      </c>
      <c r="I7" s="9">
        <v>100</v>
      </c>
      <c r="J7" s="9"/>
      <c r="K7" s="9">
        <v>163</v>
      </c>
      <c r="L7" s="9">
        <v>97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7"/>
    </row>
    <row r="8" ht="31.95" customHeight="1" spans="1:26">
      <c r="A8" s="9" t="s">
        <v>32</v>
      </c>
      <c r="B8" s="9">
        <v>10500</v>
      </c>
      <c r="C8" s="9"/>
      <c r="D8" s="9"/>
      <c r="E8" s="10">
        <v>7500</v>
      </c>
      <c r="F8" s="9"/>
      <c r="G8" s="9">
        <v>600</v>
      </c>
      <c r="H8" s="9">
        <v>500</v>
      </c>
      <c r="I8" s="9"/>
      <c r="J8" s="9"/>
      <c r="K8" s="9">
        <v>400</v>
      </c>
      <c r="L8" s="9"/>
      <c r="M8" s="9"/>
      <c r="N8" s="9">
        <v>100</v>
      </c>
      <c r="O8" s="9"/>
      <c r="P8" s="9"/>
      <c r="Q8" s="9"/>
      <c r="R8" s="9">
        <v>1400</v>
      </c>
      <c r="S8" s="9"/>
      <c r="T8" s="9"/>
      <c r="U8" s="9"/>
      <c r="V8" s="9"/>
      <c r="W8" s="9"/>
      <c r="X8" s="9"/>
      <c r="Y8" s="9"/>
      <c r="Z8" s="17"/>
    </row>
    <row r="9" ht="31.95" customHeight="1" spans="1:26">
      <c r="A9" s="9" t="s">
        <v>33</v>
      </c>
      <c r="B9" s="9">
        <v>5454</v>
      </c>
      <c r="C9" s="9"/>
      <c r="D9" s="9"/>
      <c r="E9" s="10">
        <v>4634</v>
      </c>
      <c r="F9" s="9"/>
      <c r="G9" s="9">
        <v>300</v>
      </c>
      <c r="H9" s="9">
        <v>200</v>
      </c>
      <c r="I9" s="9">
        <v>70</v>
      </c>
      <c r="J9" s="9"/>
      <c r="K9" s="9">
        <v>230</v>
      </c>
      <c r="L9" s="9"/>
      <c r="M9" s="9">
        <v>20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7"/>
    </row>
    <row r="10" ht="31.95" customHeight="1" spans="1:26">
      <c r="A10" s="9" t="s">
        <v>34</v>
      </c>
      <c r="B10" s="11">
        <v>6530</v>
      </c>
      <c r="C10" s="12"/>
      <c r="D10" s="12"/>
      <c r="E10" s="13">
        <v>3600</v>
      </c>
      <c r="F10" s="12"/>
      <c r="G10" s="13">
        <v>1300</v>
      </c>
      <c r="H10" s="13">
        <v>650</v>
      </c>
      <c r="I10" s="13">
        <v>150</v>
      </c>
      <c r="J10" s="13">
        <v>30</v>
      </c>
      <c r="K10" s="13">
        <v>621</v>
      </c>
      <c r="L10" s="13">
        <v>120</v>
      </c>
      <c r="M10" s="12"/>
      <c r="N10" s="13">
        <v>30</v>
      </c>
      <c r="O10" s="13">
        <v>29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17"/>
    </row>
    <row r="11" ht="31.95" customHeight="1" spans="1:26">
      <c r="A11" s="9" t="s">
        <v>35</v>
      </c>
      <c r="B11" s="9">
        <v>9338</v>
      </c>
      <c r="C11" s="9"/>
      <c r="D11" s="9"/>
      <c r="E11" s="10">
        <v>7500</v>
      </c>
      <c r="F11" s="9"/>
      <c r="G11" s="9">
        <v>600</v>
      </c>
      <c r="H11" s="9">
        <v>600</v>
      </c>
      <c r="I11" s="9">
        <v>300</v>
      </c>
      <c r="J11" s="9"/>
      <c r="K11" s="9">
        <v>328</v>
      </c>
      <c r="L11" s="9"/>
      <c r="M11" s="9">
        <v>10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7"/>
    </row>
    <row r="12" ht="28" customHeight="1" spans="1:26">
      <c r="A12" s="9" t="s">
        <v>36</v>
      </c>
      <c r="B12" s="11">
        <v>9020</v>
      </c>
      <c r="C12" s="12"/>
      <c r="D12" s="12"/>
      <c r="E12" s="13">
        <v>5800</v>
      </c>
      <c r="F12" s="13">
        <v>150</v>
      </c>
      <c r="G12" s="13">
        <v>1500</v>
      </c>
      <c r="H12" s="13">
        <v>700</v>
      </c>
      <c r="I12" s="13">
        <v>120</v>
      </c>
      <c r="J12" s="12"/>
      <c r="K12" s="13">
        <v>500</v>
      </c>
      <c r="L12" s="13">
        <v>200</v>
      </c>
      <c r="M12" s="13">
        <v>40</v>
      </c>
      <c r="N12" s="12"/>
      <c r="O12" s="12"/>
      <c r="P12" s="12"/>
      <c r="Q12" s="12"/>
      <c r="R12" s="13">
        <v>10</v>
      </c>
      <c r="S12" s="12"/>
      <c r="T12" s="12"/>
      <c r="U12" s="12"/>
      <c r="V12" s="12"/>
      <c r="W12" s="12"/>
      <c r="X12" s="12"/>
      <c r="Y12" s="12"/>
      <c r="Z12" s="12"/>
    </row>
    <row r="13" ht="28" customHeight="1" spans="1:26">
      <c r="A13" s="9" t="s">
        <v>37</v>
      </c>
      <c r="B13" s="11">
        <v>19230</v>
      </c>
      <c r="C13" s="12"/>
      <c r="D13" s="12"/>
      <c r="E13" s="13">
        <v>17500</v>
      </c>
      <c r="F13" s="12"/>
      <c r="G13" s="13">
        <v>200</v>
      </c>
      <c r="H13" s="13">
        <v>500</v>
      </c>
      <c r="I13" s="12"/>
      <c r="J13" s="12"/>
      <c r="K13" s="13">
        <v>1030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31.95" customHeight="1" spans="1:26">
      <c r="A14" s="9" t="s">
        <v>38</v>
      </c>
      <c r="B14" s="9">
        <v>8000</v>
      </c>
      <c r="C14" s="9"/>
      <c r="D14" s="9"/>
      <c r="E14" s="10">
        <v>4200</v>
      </c>
      <c r="F14" s="9"/>
      <c r="G14" s="9">
        <v>1500</v>
      </c>
      <c r="H14" s="9">
        <v>1045</v>
      </c>
      <c r="I14" s="9">
        <v>100</v>
      </c>
      <c r="J14" s="9"/>
      <c r="K14" s="9">
        <v>600</v>
      </c>
      <c r="L14" s="9">
        <v>500</v>
      </c>
      <c r="M14" s="9">
        <v>30</v>
      </c>
      <c r="N14" s="9">
        <v>5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>
        <v>20</v>
      </c>
      <c r="Z14" s="17"/>
    </row>
    <row r="15" ht="31.95" customHeight="1" spans="1:26">
      <c r="A15" s="9" t="s">
        <v>39</v>
      </c>
      <c r="B15" s="9">
        <v>10906</v>
      </c>
      <c r="C15" s="9"/>
      <c r="D15" s="9"/>
      <c r="E15" s="10">
        <v>8875</v>
      </c>
      <c r="F15" s="9"/>
      <c r="G15" s="9">
        <v>460</v>
      </c>
      <c r="H15" s="9">
        <v>397.5</v>
      </c>
      <c r="I15" s="9"/>
      <c r="J15" s="9"/>
      <c r="K15" s="9">
        <v>1013.5</v>
      </c>
      <c r="L15" s="9">
        <v>160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7"/>
    </row>
    <row r="16" ht="31.95" customHeight="1" spans="1:26">
      <c r="A16" s="9" t="s">
        <v>40</v>
      </c>
      <c r="B16" s="9">
        <v>12398</v>
      </c>
      <c r="C16" s="9"/>
      <c r="D16" s="9"/>
      <c r="E16" s="10">
        <v>7658</v>
      </c>
      <c r="F16" s="9"/>
      <c r="G16" s="9">
        <v>2600</v>
      </c>
      <c r="H16" s="9">
        <v>360</v>
      </c>
      <c r="I16" s="9">
        <v>120</v>
      </c>
      <c r="J16" s="9"/>
      <c r="K16" s="9">
        <v>1500</v>
      </c>
      <c r="L16" s="9">
        <v>100</v>
      </c>
      <c r="M16" s="9">
        <v>60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7"/>
    </row>
    <row r="17" s="1" customFormat="1" ht="31.95" customHeight="1" spans="1:26">
      <c r="A17" s="5" t="s">
        <v>4</v>
      </c>
      <c r="B17" s="14">
        <f>SUM(B5:B16)</f>
        <v>123246</v>
      </c>
      <c r="C17" s="14"/>
      <c r="D17" s="14"/>
      <c r="E17" s="14">
        <f t="shared" ref="C17:Z17" si="0">SUM(E5:E16)</f>
        <v>94487</v>
      </c>
      <c r="F17" s="14">
        <f t="shared" si="0"/>
        <v>150</v>
      </c>
      <c r="G17" s="14">
        <f t="shared" si="0"/>
        <v>10240</v>
      </c>
      <c r="H17" s="14">
        <f t="shared" si="0"/>
        <v>6452.5</v>
      </c>
      <c r="I17" s="14">
        <f t="shared" si="0"/>
        <v>1310</v>
      </c>
      <c r="J17" s="14">
        <f>SUM(J5:J16)</f>
        <v>30</v>
      </c>
      <c r="K17" s="14">
        <f t="shared" si="0"/>
        <v>6595.5</v>
      </c>
      <c r="L17" s="14">
        <f t="shared" si="0"/>
        <v>2177</v>
      </c>
      <c r="M17" s="14">
        <f t="shared" si="0"/>
        <v>160</v>
      </c>
      <c r="N17" s="14">
        <f t="shared" si="0"/>
        <v>135</v>
      </c>
      <c r="O17" s="14">
        <f>SUM(O5:O16)</f>
        <v>29</v>
      </c>
      <c r="P17" s="14"/>
      <c r="Q17" s="14"/>
      <c r="R17" s="14">
        <f t="shared" si="0"/>
        <v>1410</v>
      </c>
      <c r="S17" s="14">
        <f t="shared" si="0"/>
        <v>50</v>
      </c>
      <c r="T17" s="14"/>
      <c r="U17" s="14"/>
      <c r="V17" s="14"/>
      <c r="W17" s="14"/>
      <c r="X17" s="14"/>
      <c r="Y17" s="14">
        <f t="shared" si="0"/>
        <v>20</v>
      </c>
      <c r="Z17" s="14"/>
    </row>
    <row r="18" ht="66" customHeight="1" spans="1:26">
      <c r="A18" s="15" t="s">
        <v>41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</sheetData>
  <mergeCells count="5">
    <mergeCell ref="A1:Z1"/>
    <mergeCell ref="A2:Z2"/>
    <mergeCell ref="B3:Z3"/>
    <mergeCell ref="A18:Z18"/>
    <mergeCell ref="A3:A4"/>
  </mergeCells>
  <pageMargins left="0.354166666666667" right="0.235416666666667" top="0.275" bottom="0.75" header="0.15625" footer="0.3"/>
  <pageSetup paperSize="9" scale="75" fitToHeight="0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</dc:creator>
  <cp:lastModifiedBy>信仰之光</cp:lastModifiedBy>
  <dcterms:created xsi:type="dcterms:W3CDTF">2020-04-17T14:41:00Z</dcterms:created>
  <dcterms:modified xsi:type="dcterms:W3CDTF">2022-05-31T08:33:26Z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>
    <vt:lpwstr>11</vt:lpwstr>
  </property>
  <property fmtid="{D5CDD505-2E9C-101B-9397-08002B2CF9AE}" pid="4" name="ICV">
    <vt:lpwstr>FCF16C168D1943F7A38A759AF8B5E34B</vt:lpwstr>
  </property>
</Properties>
</file>