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500" activeTab="5"/>
  </bookViews>
  <sheets>
    <sheet name="Sheet1" sheetId="1" r:id="rId1"/>
    <sheet name="老" sheetId="2" r:id="rId2"/>
    <sheet name="金" sheetId="3" r:id="rId3"/>
    <sheet name="白" sheetId="4" r:id="rId4"/>
    <sheet name="东" sheetId="5" r:id="rId5"/>
    <sheet name="西" sheetId="6" r:id="rId6"/>
    <sheet name="黑" sheetId="7" r:id="rId7"/>
  </sheets>
  <externalReferences>
    <externalReference r:id="rId8"/>
  </externalReferences>
  <definedNames>
    <definedName name="_xlnm._FilterDatabase" localSheetId="0" hidden="1">Sheet1!$A$1:$J$2</definedName>
    <definedName name="MZ_sheet">[1]民族!$A$1:$A$61</definedName>
  </definedNames>
  <calcPr calcId="144525"/>
</workbook>
</file>

<file path=xl/sharedStrings.xml><?xml version="1.0" encoding="utf-8"?>
<sst xmlns="http://schemas.openxmlformats.org/spreadsheetml/2006/main" count="43">
  <si>
    <r>
      <rPr>
        <sz val="16"/>
        <rFont val="方正小标宋简体"/>
        <charset val="134"/>
      </rPr>
      <t>沙日浩来镇党委“光荣在党50年”党员名单（</t>
    </r>
    <r>
      <rPr>
        <sz val="16"/>
        <color rgb="FFFF0000"/>
        <rFont val="方正小标宋简体"/>
        <charset val="134"/>
      </rPr>
      <t>1971年7月2日（含）-1972年7月1日（含）之间预备的</t>
    </r>
    <r>
      <rPr>
        <sz val="16"/>
        <rFont val="方正小标宋简体"/>
        <charset val="134"/>
      </rPr>
      <t>）</t>
    </r>
  </si>
  <si>
    <r>
      <rPr>
        <b/>
        <sz val="11"/>
        <rFont val="宋体"/>
        <charset val="134"/>
      </rPr>
      <t>序号</t>
    </r>
  </si>
  <si>
    <r>
      <rPr>
        <b/>
        <sz val="11"/>
        <rFont val="宋体"/>
        <charset val="134"/>
      </rPr>
      <t>姓名</t>
    </r>
  </si>
  <si>
    <t>身份证号</t>
  </si>
  <si>
    <t>性别</t>
  </si>
  <si>
    <t>民族</t>
  </si>
  <si>
    <t>出生日期</t>
  </si>
  <si>
    <r>
      <rPr>
        <b/>
        <sz val="11"/>
        <rFont val="宋体"/>
        <charset val="134"/>
      </rPr>
      <t>入党时间</t>
    </r>
  </si>
  <si>
    <t>所在基层党（工）委</t>
  </si>
  <si>
    <t>所在党支部</t>
  </si>
  <si>
    <r>
      <rPr>
        <b/>
        <sz val="11"/>
        <rFont val="宋体"/>
        <charset val="134"/>
      </rPr>
      <t>备注</t>
    </r>
  </si>
  <si>
    <t>宝音敖</t>
  </si>
  <si>
    <t>152326194410255616</t>
  </si>
  <si>
    <t>蒙古族</t>
  </si>
  <si>
    <t>沙日浩来</t>
  </si>
  <si>
    <t>沙日浩来镇老干部党支部</t>
  </si>
  <si>
    <t>蒋臣</t>
  </si>
  <si>
    <t>152326194901125578</t>
  </si>
  <si>
    <t>汉族</t>
  </si>
  <si>
    <t>沙日浩来镇金星嘎查党支部</t>
  </si>
  <si>
    <t>赵庆喜</t>
  </si>
  <si>
    <t>152326192803225611</t>
  </si>
  <si>
    <t>沙日浩来镇白音他拉嘎查党支部</t>
  </si>
  <si>
    <t>蒋平</t>
  </si>
  <si>
    <t>150525194105275613</t>
  </si>
  <si>
    <t>沙日浩来镇东沙日浩来嘎查党支部</t>
  </si>
  <si>
    <t>金阿斯冷</t>
  </si>
  <si>
    <t>152326194806135610</t>
  </si>
  <si>
    <t>许文学</t>
  </si>
  <si>
    <t>152326193801265614</t>
  </si>
  <si>
    <t>沙日浩来镇西沙日浩来嘎查党支部</t>
  </si>
  <si>
    <t>王玉芬</t>
  </si>
  <si>
    <t>152326194907200562</t>
  </si>
  <si>
    <t>沙日浩来镇黑鱼泡子村党支部</t>
  </si>
  <si>
    <t>韩云起</t>
  </si>
  <si>
    <t>152326194810215656</t>
  </si>
  <si>
    <r>
      <rPr>
        <sz val="16"/>
        <rFont val="方正小标宋简体"/>
        <charset val="134"/>
      </rPr>
      <t>沙日浩来镇党委“光荣在党50年”党员公示名单（</t>
    </r>
    <r>
      <rPr>
        <sz val="16"/>
        <color rgb="FFFF0000"/>
        <rFont val="方正小标宋简体"/>
        <charset val="134"/>
      </rPr>
      <t>1971年7月2日（含）-1972年7月1日（含）之间预备的</t>
    </r>
    <r>
      <rPr>
        <sz val="16"/>
        <rFont val="方正小标宋简体"/>
        <charset val="134"/>
      </rPr>
      <t>）</t>
    </r>
  </si>
  <si>
    <t>所在党支部：沙日浩来镇老干部党支部</t>
  </si>
  <si>
    <t>所在党支部：沙日浩来镇金星嘎查党支部</t>
  </si>
  <si>
    <t>所在党支部：沙日浩来镇白音他拉嘎查党支部</t>
  </si>
  <si>
    <t>所在党支部：沙日浩来镇东沙日浩来嘎查党支部</t>
  </si>
  <si>
    <t>所在党支部：沙日浩来镇西沙日浩来嘎查党支部</t>
  </si>
  <si>
    <t>所在党支部：沙日浩来镇黑鱼泡子村党支部</t>
  </si>
</sst>
</file>

<file path=xl/styles.xml><?xml version="1.0" encoding="utf-8"?>
<styleSheet xmlns="http://schemas.openxmlformats.org/spreadsheetml/2006/main">
  <numFmts count="5">
    <numFmt numFmtId="176" formatCode="yyyy&quot;年&quot;m&quot;月&quot;d&quot;日&quot;;@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11"/>
      <name val="Times New Roman"/>
      <charset val="134"/>
    </font>
    <font>
      <sz val="16"/>
      <name val="方正小标宋简体"/>
      <charset val="134"/>
    </font>
    <font>
      <sz val="12"/>
      <name val="方正小标宋简体"/>
      <charset val="134"/>
    </font>
    <font>
      <b/>
      <sz val="11"/>
      <name val="Times New Roman"/>
      <charset val="134"/>
    </font>
    <font>
      <b/>
      <sz val="11"/>
      <name val="宋体"/>
      <charset val="134"/>
    </font>
    <font>
      <sz val="10"/>
      <name val="Arial"/>
      <charset val="0"/>
    </font>
    <font>
      <sz val="11"/>
      <name val="宋体"/>
      <charset val="134"/>
    </font>
    <font>
      <sz val="10"/>
      <name val="宋体"/>
      <charset val="0"/>
    </font>
    <font>
      <sz val="11"/>
      <color rgb="FFFF0000"/>
      <name val="宋体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Tahoma"/>
      <charset val="134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2"/>
      <name val="宋体"/>
      <charset val="134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等线"/>
      <charset val="134"/>
    </font>
    <font>
      <sz val="16"/>
      <color rgb="FFFF0000"/>
      <name val="方正小标宋简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64">
    <xf numFmtId="0" fontId="0" fillId="0" borderId="0">
      <alignment vertical="center"/>
    </xf>
    <xf numFmtId="0" fontId="18" fillId="0" borderId="0"/>
    <xf numFmtId="42" fontId="0" fillId="0" borderId="0" applyFon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3" fillId="19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11" borderId="5" applyNumberFormat="0" applyFont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7" fillId="0" borderId="4" applyNumberFormat="0" applyFill="0" applyAlignment="0" applyProtection="0">
      <alignment vertical="center"/>
    </xf>
    <xf numFmtId="0" fontId="26" fillId="0" borderId="4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6" fillId="10" borderId="3" applyNumberFormat="0" applyAlignment="0" applyProtection="0">
      <alignment vertical="center"/>
    </xf>
    <xf numFmtId="0" fontId="29" fillId="10" borderId="8" applyNumberFormat="0" applyAlignment="0" applyProtection="0">
      <alignment vertical="center"/>
    </xf>
    <xf numFmtId="0" fontId="25" fillId="27" borderId="9" applyNumberForma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31" fillId="0" borderId="0"/>
    <xf numFmtId="0" fontId="10" fillId="23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27" fillId="0" borderId="0"/>
    <xf numFmtId="0" fontId="10" fillId="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/>
    <xf numFmtId="0" fontId="0" fillId="0" borderId="0">
      <alignment vertical="center"/>
    </xf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6" fillId="0" borderId="0"/>
  </cellStyleXfs>
  <cellXfs count="20">
    <xf numFmtId="0" fontId="0" fillId="0" borderId="0" xfId="0">
      <alignment vertical="center"/>
    </xf>
    <xf numFmtId="0" fontId="1" fillId="2" borderId="0" xfId="0" applyFont="1" applyFill="1" applyAlignment="1">
      <alignment vertical="center"/>
    </xf>
    <xf numFmtId="0" fontId="1" fillId="2" borderId="0" xfId="0" applyFont="1" applyFill="1" applyAlignment="1">
      <alignment horizontal="center" vertical="center"/>
    </xf>
    <xf numFmtId="176" fontId="1" fillId="2" borderId="0" xfId="0" applyNumberFormat="1" applyFont="1" applyFill="1" applyAlignment="1">
      <alignment vertical="center"/>
    </xf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176" fontId="2" fillId="2" borderId="0" xfId="0" applyNumberFormat="1" applyFont="1" applyFill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4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76" fontId="4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6" fillId="0" borderId="2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</cellXfs>
  <cellStyles count="64">
    <cellStyle name="常规" xfId="0" builtinId="0"/>
    <cellStyle name="常规 2 24" xfId="1"/>
    <cellStyle name="货币[0]" xfId="2" builtinId="7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常规 6" xfId="14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常规 12" xfId="20"/>
    <cellStyle name="解释性文本" xfId="21" builtinId="53"/>
    <cellStyle name="常规 8" xfId="22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常规 2 2" xfId="48"/>
    <cellStyle name="40% - 强调文字颜色 5" xfId="49" builtinId="47"/>
    <cellStyle name="60% - 强调文字颜色 5" xfId="50" builtinId="48"/>
    <cellStyle name="强调文字颜色 6" xfId="51" builtinId="49"/>
    <cellStyle name="常规_IN910206B-V2Client-ST-FTC(Ver0.7)-003 2" xfId="52"/>
    <cellStyle name="40% - 强调文字颜色 6" xfId="53" builtinId="51"/>
    <cellStyle name="60% - 强调文字颜色 6" xfId="54" builtinId="52"/>
    <cellStyle name="常规 2" xfId="55"/>
    <cellStyle name="常规 74" xfId="56"/>
    <cellStyle name="常规 3" xfId="57"/>
    <cellStyle name="常规 70" xfId="58"/>
    <cellStyle name="常规 65" xfId="59"/>
    <cellStyle name="常规 19" xfId="60"/>
    <cellStyle name="常规 4" xfId="61"/>
    <cellStyle name="常规 5" xfId="62"/>
    <cellStyle name="常规_Sheet1" xfId="6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externalLink" Target="externalLinks/externalLink1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tongliao\Desktop\F:\&#20826;&#24314;&#12289;\&#24037;&#31243;&#23616;&#20826;&#21592;&#20449;&#24687;&#37319;&#38598;\2017&#24180;&#24037;&#31243;&#23616;&#20826;&#21592;&#20449;&#24687;&#37319;&#38598;%20%20%20%20&#25913;&#21518;\&#24037;&#31243;&#23616;&#27719;&#24635;&#20826;&#21592;&#20449;&#24687;&#37319;&#38598;&#34920;\&#24037;&#31243;&#23616;%20&#20826;&#21592;&#22522;&#26412;&#20449;&#24687;&#27719;&#24635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党员基本信息汇总表"/>
      <sheetName val="党员基本信息汇总表 (2)"/>
      <sheetName val="民族"/>
      <sheetName val="学历"/>
      <sheetName val="工作岗位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0"/>
  <sheetViews>
    <sheetView zoomScale="85" zoomScaleNormal="85" workbookViewId="0">
      <pane ySplit="2" topLeftCell="A3" activePane="bottomLeft" state="frozen"/>
      <selection/>
      <selection pane="bottomLeft" activeCell="C14" sqref="C14"/>
    </sheetView>
  </sheetViews>
  <sheetFormatPr defaultColWidth="9" defaultRowHeight="27" customHeight="1"/>
  <cols>
    <col min="1" max="1" width="9" style="2"/>
    <col min="2" max="2" width="18.3833333333333" style="1" customWidth="1"/>
    <col min="3" max="3" width="23.1083333333333" style="1" customWidth="1"/>
    <col min="4" max="5" width="12.1083333333333" style="1" customWidth="1"/>
    <col min="6" max="6" width="16.1333333333333" style="1" customWidth="1"/>
    <col min="7" max="7" width="14.875" style="3" customWidth="1"/>
    <col min="8" max="8" width="18.625" style="4" customWidth="1"/>
    <col min="9" max="9" width="38.925" style="4" customWidth="1"/>
    <col min="10" max="10" width="25.4416666666667" style="2" customWidth="1"/>
    <col min="11" max="16383" width="9" style="1"/>
  </cols>
  <sheetData>
    <row r="1" ht="30" customHeight="1" spans="1:10">
      <c r="A1" s="5" t="s">
        <v>0</v>
      </c>
      <c r="B1" s="5"/>
      <c r="C1" s="5"/>
      <c r="D1" s="5"/>
      <c r="E1" s="5"/>
      <c r="F1" s="5"/>
      <c r="G1" s="6"/>
      <c r="H1" s="5"/>
      <c r="I1" s="5"/>
      <c r="J1" s="5"/>
    </row>
    <row r="2" customHeight="1" spans="1:10">
      <c r="A2" s="8" t="s">
        <v>1</v>
      </c>
      <c r="B2" s="8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10" t="s">
        <v>7</v>
      </c>
      <c r="H2" s="11" t="s">
        <v>8</v>
      </c>
      <c r="I2" s="11" t="s">
        <v>9</v>
      </c>
      <c r="J2" s="8" t="s">
        <v>10</v>
      </c>
    </row>
    <row r="3" customHeight="1" spans="1:10">
      <c r="A3" s="12">
        <f>ROW()-2</f>
        <v>1</v>
      </c>
      <c r="B3" s="13" t="s">
        <v>11</v>
      </c>
      <c r="C3" s="13" t="s">
        <v>12</v>
      </c>
      <c r="D3" s="14" t="str">
        <f>IF(MOD(MID(C3,17,1),2),"男","女")</f>
        <v>男</v>
      </c>
      <c r="E3" s="13" t="s">
        <v>13</v>
      </c>
      <c r="F3" s="14" t="str">
        <f>MID(C3,7,4)&amp;"年"&amp;MID(C3,11,2)&amp;"月"&amp;MID(C3,13,2)&amp;"日"</f>
        <v>1944年10月25日</v>
      </c>
      <c r="G3" s="15">
        <v>26328</v>
      </c>
      <c r="H3" s="16" t="s">
        <v>14</v>
      </c>
      <c r="I3" s="17" t="s">
        <v>15</v>
      </c>
      <c r="J3" s="19"/>
    </row>
    <row r="4" customHeight="1" spans="1:10">
      <c r="A4" s="12">
        <f t="shared" ref="A4:A13" si="0">ROW()-2</f>
        <v>2</v>
      </c>
      <c r="B4" s="13" t="s">
        <v>16</v>
      </c>
      <c r="C4" s="13" t="s">
        <v>17</v>
      </c>
      <c r="D4" s="14" t="str">
        <f t="shared" ref="D4:D52" si="1">IF(MOD(MID(C4,17,1),2),"男","女")</f>
        <v>男</v>
      </c>
      <c r="E4" s="13" t="s">
        <v>18</v>
      </c>
      <c r="F4" s="14" t="str">
        <f t="shared" ref="F4:F32" si="2">MID(C4,7,4)&amp;"年"&amp;MID(C4,11,2)&amp;"月"&amp;MID(C4,13,2)&amp;"日"</f>
        <v>1949年01月12日</v>
      </c>
      <c r="G4" s="15">
        <v>26328</v>
      </c>
      <c r="H4" s="16" t="s">
        <v>14</v>
      </c>
      <c r="I4" s="17" t="s">
        <v>19</v>
      </c>
      <c r="J4" s="12"/>
    </row>
    <row r="5" customHeight="1" spans="1:10">
      <c r="A5" s="12">
        <f t="shared" si="0"/>
        <v>3</v>
      </c>
      <c r="B5" s="17" t="s">
        <v>20</v>
      </c>
      <c r="C5" s="13" t="s">
        <v>21</v>
      </c>
      <c r="D5" s="14" t="str">
        <f t="shared" si="1"/>
        <v>男</v>
      </c>
      <c r="E5" s="13" t="s">
        <v>13</v>
      </c>
      <c r="F5" s="14" t="str">
        <f t="shared" si="2"/>
        <v>1928年03月22日</v>
      </c>
      <c r="G5" s="15">
        <v>26328</v>
      </c>
      <c r="H5" s="16" t="s">
        <v>14</v>
      </c>
      <c r="I5" s="17" t="s">
        <v>22</v>
      </c>
      <c r="J5" s="12"/>
    </row>
    <row r="6" customHeight="1" spans="1:10">
      <c r="A6" s="12">
        <f t="shared" si="0"/>
        <v>4</v>
      </c>
      <c r="B6" s="13" t="s">
        <v>23</v>
      </c>
      <c r="C6" s="13" t="s">
        <v>24</v>
      </c>
      <c r="D6" s="14" t="str">
        <f t="shared" si="1"/>
        <v>男</v>
      </c>
      <c r="E6" s="13" t="s">
        <v>18</v>
      </c>
      <c r="F6" s="14" t="str">
        <f t="shared" si="2"/>
        <v>1941年05月27日</v>
      </c>
      <c r="G6" s="15">
        <v>26330</v>
      </c>
      <c r="H6" s="16" t="s">
        <v>14</v>
      </c>
      <c r="I6" s="17" t="s">
        <v>25</v>
      </c>
      <c r="J6" s="12"/>
    </row>
    <row r="7" customHeight="1" spans="1:10">
      <c r="A7" s="12">
        <f t="shared" si="0"/>
        <v>5</v>
      </c>
      <c r="B7" s="13" t="s">
        <v>26</v>
      </c>
      <c r="C7" s="13" t="s">
        <v>27</v>
      </c>
      <c r="D7" s="14" t="str">
        <f t="shared" si="1"/>
        <v>男</v>
      </c>
      <c r="E7" s="13" t="s">
        <v>13</v>
      </c>
      <c r="F7" s="14" t="str">
        <f t="shared" si="2"/>
        <v>1948年06月13日</v>
      </c>
      <c r="G7" s="15">
        <v>26361</v>
      </c>
      <c r="H7" s="16" t="s">
        <v>14</v>
      </c>
      <c r="I7" s="17" t="s">
        <v>25</v>
      </c>
      <c r="J7" s="12"/>
    </row>
    <row r="8" customHeight="1" spans="1:10">
      <c r="A8" s="12">
        <f t="shared" si="0"/>
        <v>6</v>
      </c>
      <c r="B8" s="13" t="s">
        <v>28</v>
      </c>
      <c r="C8" s="13" t="s">
        <v>29</v>
      </c>
      <c r="D8" s="14" t="str">
        <f t="shared" si="1"/>
        <v>男</v>
      </c>
      <c r="E8" s="13" t="s">
        <v>18</v>
      </c>
      <c r="F8" s="14" t="str">
        <f t="shared" si="2"/>
        <v>1938年01月26日</v>
      </c>
      <c r="G8" s="15">
        <v>26421</v>
      </c>
      <c r="H8" s="16" t="s">
        <v>14</v>
      </c>
      <c r="I8" s="17" t="s">
        <v>30</v>
      </c>
      <c r="J8" s="12"/>
    </row>
    <row r="9" customHeight="1" spans="1:10">
      <c r="A9" s="12">
        <f t="shared" si="0"/>
        <v>7</v>
      </c>
      <c r="B9" s="13" t="s">
        <v>31</v>
      </c>
      <c r="C9" s="13" t="s">
        <v>32</v>
      </c>
      <c r="D9" s="14" t="str">
        <f t="shared" si="1"/>
        <v>女</v>
      </c>
      <c r="E9" s="13" t="s">
        <v>18</v>
      </c>
      <c r="F9" s="14" t="str">
        <f t="shared" si="2"/>
        <v>1949年07月20日</v>
      </c>
      <c r="G9" s="15">
        <v>26474</v>
      </c>
      <c r="H9" s="16" t="s">
        <v>14</v>
      </c>
      <c r="I9" s="17" t="s">
        <v>33</v>
      </c>
      <c r="J9" s="12"/>
    </row>
    <row r="10" customHeight="1" spans="1:10">
      <c r="A10" s="12">
        <f t="shared" si="0"/>
        <v>8</v>
      </c>
      <c r="B10" s="13" t="s">
        <v>34</v>
      </c>
      <c r="C10" s="13" t="s">
        <v>35</v>
      </c>
      <c r="D10" s="18" t="str">
        <f t="shared" si="1"/>
        <v>男</v>
      </c>
      <c r="E10" s="13" t="s">
        <v>18</v>
      </c>
      <c r="F10" s="18" t="str">
        <f t="shared" si="2"/>
        <v>1948年10月21日</v>
      </c>
      <c r="G10" s="15">
        <v>26403</v>
      </c>
      <c r="H10" s="16" t="s">
        <v>14</v>
      </c>
      <c r="I10" s="17" t="s">
        <v>25</v>
      </c>
      <c r="J10" s="12"/>
    </row>
  </sheetData>
  <mergeCells count="1">
    <mergeCell ref="A1:J1"/>
  </mergeCells>
  <dataValidations count="2">
    <dataValidation type="list" allowBlank="1" showInputMessage="1" showErrorMessage="1" sqref="H1 H10 H2:H3 H4:H9 H11:H1048576">
      <formula1>老!$A:$A</formula1>
    </dataValidation>
    <dataValidation allowBlank="1" showInputMessage="1" showErrorMessage="1" promptTitle="要准确格式和年份！" prompt="年月为：1971.7.2-1972.7.1之间" sqref="G1:G2 G11:G1048576"/>
  </dataValidations>
  <pageMargins left="0.393055555555556" right="0.432638888888889" top="0.751388888888889" bottom="0.751388888888889" header="0.297916666666667" footer="0.297916666666667"/>
  <pageSetup paperSize="9" scale="74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D4"/>
  <sheetViews>
    <sheetView workbookViewId="0">
      <selection activeCell="G7" sqref="G7"/>
    </sheetView>
  </sheetViews>
  <sheetFormatPr defaultColWidth="9" defaultRowHeight="27" customHeight="1" outlineLevelRow="3"/>
  <cols>
    <col min="1" max="1" width="9" style="2"/>
    <col min="2" max="2" width="18.3833333333333" style="1" customWidth="1"/>
    <col min="3" max="3" width="23.1083333333333" style="1" customWidth="1"/>
    <col min="4" max="5" width="12.1083333333333" style="1" customWidth="1"/>
    <col min="6" max="6" width="16.1333333333333" style="1" customWidth="1"/>
    <col min="7" max="7" width="14.875" style="3" customWidth="1"/>
    <col min="8" max="8" width="18.625" style="4" customWidth="1"/>
    <col min="9" max="9" width="38.925" style="4" customWidth="1"/>
    <col min="10" max="10" width="25.4416666666667" style="2" customWidth="1"/>
    <col min="11" max="16383" width="9" style="1"/>
  </cols>
  <sheetData>
    <row r="1" s="1" customFormat="1" ht="30" customHeight="1" spans="1:16384">
      <c r="A1" s="5" t="s">
        <v>36</v>
      </c>
      <c r="B1" s="5"/>
      <c r="C1" s="5"/>
      <c r="D1" s="5"/>
      <c r="E1" s="5"/>
      <c r="F1" s="5"/>
      <c r="G1" s="6"/>
      <c r="H1" s="5"/>
      <c r="I1" s="5"/>
      <c r="J1" s="5"/>
      <c r="XFD1"/>
    </row>
    <row r="2" s="1" customFormat="1" ht="30" customHeight="1" spans="1:16384">
      <c r="A2" s="7" t="s">
        <v>37</v>
      </c>
      <c r="B2" s="7"/>
      <c r="C2" s="7"/>
      <c r="D2" s="5"/>
      <c r="E2" s="5"/>
      <c r="F2" s="5"/>
      <c r="G2" s="6"/>
      <c r="H2" s="5"/>
      <c r="I2" s="5"/>
      <c r="J2" s="5"/>
      <c r="XFD2"/>
    </row>
    <row r="3" s="1" customFormat="1" customHeight="1" spans="1:16384">
      <c r="A3" s="8" t="s">
        <v>1</v>
      </c>
      <c r="B3" s="8" t="s">
        <v>2</v>
      </c>
      <c r="C3" s="9" t="s">
        <v>3</v>
      </c>
      <c r="D3" s="9" t="s">
        <v>4</v>
      </c>
      <c r="E3" s="9" t="s">
        <v>5</v>
      </c>
      <c r="F3" s="9" t="s">
        <v>6</v>
      </c>
      <c r="G3" s="10" t="s">
        <v>7</v>
      </c>
      <c r="H3" s="11" t="s">
        <v>8</v>
      </c>
      <c r="I3" s="11" t="s">
        <v>9</v>
      </c>
      <c r="J3" s="8" t="s">
        <v>10</v>
      </c>
      <c r="XFD3"/>
    </row>
    <row r="4" s="1" customFormat="1" ht="36" customHeight="1" spans="1:16384">
      <c r="A4" s="12">
        <v>1</v>
      </c>
      <c r="B4" s="13" t="s">
        <v>11</v>
      </c>
      <c r="C4" s="13" t="s">
        <v>12</v>
      </c>
      <c r="D4" s="14" t="str">
        <f>IF(MOD(MID(C4,17,1),2),"男","女")</f>
        <v>男</v>
      </c>
      <c r="E4" s="13" t="s">
        <v>13</v>
      </c>
      <c r="F4" s="14" t="str">
        <f>MID(C4,7,4)&amp;"年"&amp;MID(C4,11,2)&amp;"月"&amp;MID(C4,13,2)&amp;"日"</f>
        <v>1944年10月25日</v>
      </c>
      <c r="G4" s="15">
        <v>26328</v>
      </c>
      <c r="H4" s="16" t="s">
        <v>14</v>
      </c>
      <c r="I4" s="17" t="s">
        <v>15</v>
      </c>
      <c r="J4" s="19"/>
      <c r="XFD4"/>
    </row>
  </sheetData>
  <mergeCells count="2">
    <mergeCell ref="A1:J1"/>
    <mergeCell ref="A2:C2"/>
  </mergeCells>
  <dataValidations count="2">
    <dataValidation allowBlank="1" showInputMessage="1" showErrorMessage="1" promptTitle="要准确格式和年份！" prompt="年月为：1971.7.2-1972.7.1之间" sqref="G1 G2 G3 G5:G1048576"/>
    <dataValidation type="list" allowBlank="1" showInputMessage="1" showErrorMessage="1" sqref="H1 H2 H3:H4 H5:H1048576">
      <formula1>$A:$A</formula1>
    </dataValidation>
  </dataValidations>
  <pageMargins left="0.75" right="0.75" top="1" bottom="1" header="0.5" footer="0.5"/>
  <pageSetup paperSize="9" scale="70" fitToHeight="0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D4"/>
  <sheetViews>
    <sheetView workbookViewId="0">
      <selection activeCell="F7" sqref="F7"/>
    </sheetView>
  </sheetViews>
  <sheetFormatPr defaultColWidth="9" defaultRowHeight="27" customHeight="1" outlineLevelRow="3"/>
  <cols>
    <col min="1" max="1" width="9" style="2"/>
    <col min="2" max="2" width="18.3833333333333" style="1" customWidth="1"/>
    <col min="3" max="3" width="23.1083333333333" style="1" customWidth="1"/>
    <col min="4" max="5" width="12.1083333333333" style="1" customWidth="1"/>
    <col min="6" max="6" width="16.1333333333333" style="1" customWidth="1"/>
    <col min="7" max="7" width="14.875" style="3" customWidth="1"/>
    <col min="8" max="8" width="18.625" style="4" customWidth="1"/>
    <col min="9" max="9" width="38.925" style="4" customWidth="1"/>
    <col min="10" max="10" width="25.4416666666667" style="2" customWidth="1"/>
    <col min="11" max="16383" width="9" style="1"/>
  </cols>
  <sheetData>
    <row r="1" s="1" customFormat="1" ht="30" customHeight="1" spans="1:16384">
      <c r="A1" s="5" t="s">
        <v>36</v>
      </c>
      <c r="B1" s="5"/>
      <c r="C1" s="5"/>
      <c r="D1" s="5"/>
      <c r="E1" s="5"/>
      <c r="F1" s="5"/>
      <c r="G1" s="6"/>
      <c r="H1" s="5"/>
      <c r="I1" s="5"/>
      <c r="J1" s="5"/>
      <c r="XFD1"/>
    </row>
    <row r="2" s="1" customFormat="1" ht="30" customHeight="1" spans="1:16384">
      <c r="A2" s="7" t="s">
        <v>38</v>
      </c>
      <c r="B2" s="7"/>
      <c r="C2" s="7"/>
      <c r="D2" s="5"/>
      <c r="E2" s="5"/>
      <c r="F2" s="5"/>
      <c r="G2" s="6"/>
      <c r="H2" s="5"/>
      <c r="I2" s="5"/>
      <c r="J2" s="5"/>
      <c r="XFD2"/>
    </row>
    <row r="3" s="1" customFormat="1" customHeight="1" spans="1:16384">
      <c r="A3" s="8" t="s">
        <v>1</v>
      </c>
      <c r="B3" s="8" t="s">
        <v>2</v>
      </c>
      <c r="C3" s="9" t="s">
        <v>3</v>
      </c>
      <c r="D3" s="9" t="s">
        <v>4</v>
      </c>
      <c r="E3" s="9" t="s">
        <v>5</v>
      </c>
      <c r="F3" s="9" t="s">
        <v>6</v>
      </c>
      <c r="G3" s="10" t="s">
        <v>7</v>
      </c>
      <c r="H3" s="11" t="s">
        <v>8</v>
      </c>
      <c r="I3" s="11" t="s">
        <v>9</v>
      </c>
      <c r="J3" s="8" t="s">
        <v>10</v>
      </c>
      <c r="XFD3"/>
    </row>
    <row r="4" s="1" customFormat="1" ht="36" customHeight="1" spans="1:16384">
      <c r="A4" s="12">
        <v>1</v>
      </c>
      <c r="B4" s="13" t="s">
        <v>16</v>
      </c>
      <c r="C4" s="13" t="s">
        <v>17</v>
      </c>
      <c r="D4" s="14" t="str">
        <f>IF(MOD(MID(C4,17,1),2),"男","女")</f>
        <v>男</v>
      </c>
      <c r="E4" s="13" t="s">
        <v>18</v>
      </c>
      <c r="F4" s="14" t="str">
        <f>MID(C4,7,4)&amp;"年"&amp;MID(C4,11,2)&amp;"月"&amp;MID(C4,13,2)&amp;"日"</f>
        <v>1949年01月12日</v>
      </c>
      <c r="G4" s="15">
        <v>26328</v>
      </c>
      <c r="H4" s="16" t="s">
        <v>14</v>
      </c>
      <c r="I4" s="17" t="s">
        <v>19</v>
      </c>
      <c r="J4" s="12"/>
      <c r="XFD4"/>
    </row>
  </sheetData>
  <mergeCells count="2">
    <mergeCell ref="A1:J1"/>
    <mergeCell ref="A2:C2"/>
  </mergeCells>
  <dataValidations count="2">
    <dataValidation allowBlank="1" showInputMessage="1" showErrorMessage="1" promptTitle="要准确格式和年份！" prompt="年月为：1971.7.2-1972.7.1之间" sqref="G1 G2 G3 G5:G1048576"/>
    <dataValidation type="list" allowBlank="1" showInputMessage="1" showErrorMessage="1" sqref="H1 H2 H3 H4 H5:H1048576">
      <formula1>$A:$A</formula1>
    </dataValidation>
  </dataValidations>
  <pageMargins left="0.75" right="0.75" top="1" bottom="1" header="0.511805555555556" footer="0.511805555555556"/>
  <pageSetup paperSize="9" scale="70" fitToHeight="0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D4"/>
  <sheetViews>
    <sheetView workbookViewId="0">
      <selection activeCell="C8" sqref="C8"/>
    </sheetView>
  </sheetViews>
  <sheetFormatPr defaultColWidth="9" defaultRowHeight="27" customHeight="1" outlineLevelRow="3"/>
  <cols>
    <col min="1" max="1" width="9" style="2"/>
    <col min="2" max="2" width="18.3833333333333" style="1" customWidth="1"/>
    <col min="3" max="3" width="23.1083333333333" style="1" customWidth="1"/>
    <col min="4" max="5" width="12.1083333333333" style="1" customWidth="1"/>
    <col min="6" max="6" width="16.1333333333333" style="1" customWidth="1"/>
    <col min="7" max="7" width="14.875" style="3" customWidth="1"/>
    <col min="8" max="8" width="18.625" style="4" customWidth="1"/>
    <col min="9" max="9" width="38.925" style="4" customWidth="1"/>
    <col min="10" max="10" width="25.4416666666667" style="2" customWidth="1"/>
    <col min="11" max="16383" width="9" style="1"/>
  </cols>
  <sheetData>
    <row r="1" s="1" customFormat="1" ht="30" customHeight="1" spans="1:16384">
      <c r="A1" s="5" t="s">
        <v>36</v>
      </c>
      <c r="B1" s="5"/>
      <c r="C1" s="5"/>
      <c r="D1" s="5"/>
      <c r="E1" s="5"/>
      <c r="F1" s="5"/>
      <c r="G1" s="6"/>
      <c r="H1" s="5"/>
      <c r="I1" s="5"/>
      <c r="J1" s="5"/>
      <c r="XFD1"/>
    </row>
    <row r="2" s="1" customFormat="1" ht="30" customHeight="1" spans="1:16384">
      <c r="A2" s="7" t="s">
        <v>39</v>
      </c>
      <c r="B2" s="7"/>
      <c r="C2" s="7"/>
      <c r="D2" s="5"/>
      <c r="E2" s="5"/>
      <c r="F2" s="5"/>
      <c r="G2" s="6"/>
      <c r="H2" s="5"/>
      <c r="I2" s="5"/>
      <c r="J2" s="5"/>
      <c r="XFD2"/>
    </row>
    <row r="3" s="1" customFormat="1" customHeight="1" spans="1:16384">
      <c r="A3" s="8" t="s">
        <v>1</v>
      </c>
      <c r="B3" s="8" t="s">
        <v>2</v>
      </c>
      <c r="C3" s="9" t="s">
        <v>3</v>
      </c>
      <c r="D3" s="9" t="s">
        <v>4</v>
      </c>
      <c r="E3" s="9" t="s">
        <v>5</v>
      </c>
      <c r="F3" s="9" t="s">
        <v>6</v>
      </c>
      <c r="G3" s="10" t="s">
        <v>7</v>
      </c>
      <c r="H3" s="11" t="s">
        <v>8</v>
      </c>
      <c r="I3" s="11" t="s">
        <v>9</v>
      </c>
      <c r="J3" s="8" t="s">
        <v>10</v>
      </c>
      <c r="XFD3"/>
    </row>
    <row r="4" s="1" customFormat="1" ht="36" customHeight="1" spans="1:16384">
      <c r="A4" s="12">
        <v>1</v>
      </c>
      <c r="B4" s="17" t="s">
        <v>20</v>
      </c>
      <c r="C4" s="13" t="s">
        <v>21</v>
      </c>
      <c r="D4" s="14" t="str">
        <f>IF(MOD(MID(C4,17,1),2),"男","女")</f>
        <v>男</v>
      </c>
      <c r="E4" s="13" t="s">
        <v>13</v>
      </c>
      <c r="F4" s="14" t="str">
        <f>MID(C4,7,4)&amp;"年"&amp;MID(C4,11,2)&amp;"月"&amp;MID(C4,13,2)&amp;"日"</f>
        <v>1928年03月22日</v>
      </c>
      <c r="G4" s="15">
        <v>26328</v>
      </c>
      <c r="H4" s="16" t="s">
        <v>14</v>
      </c>
      <c r="I4" s="17" t="s">
        <v>22</v>
      </c>
      <c r="J4" s="12"/>
      <c r="XFD4"/>
    </row>
  </sheetData>
  <mergeCells count="2">
    <mergeCell ref="A1:J1"/>
    <mergeCell ref="A2:C2"/>
  </mergeCells>
  <dataValidations count="2">
    <dataValidation allowBlank="1" showInputMessage="1" showErrorMessage="1" promptTitle="要准确格式和年份！" prompt="年月为：1971.7.2-1972.7.1之间" sqref="G1 G2 G3 G5:G1048576"/>
    <dataValidation type="list" allowBlank="1" showInputMessage="1" showErrorMessage="1" sqref="H1 H2 H3 H4 H5:H1048576">
      <formula1>$A:$A</formula1>
    </dataValidation>
  </dataValidations>
  <pageMargins left="0.75" right="0.75" top="1" bottom="1" header="0.511805555555556" footer="0.511805555555556"/>
  <pageSetup paperSize="9" scale="70" fitToHeight="0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D6"/>
  <sheetViews>
    <sheetView workbookViewId="0">
      <selection activeCell="C11" sqref="C11"/>
    </sheetView>
  </sheetViews>
  <sheetFormatPr defaultColWidth="9" defaultRowHeight="27" customHeight="1" outlineLevelRow="5"/>
  <cols>
    <col min="1" max="1" width="9" style="2"/>
    <col min="2" max="2" width="18.3833333333333" style="1" customWidth="1"/>
    <col min="3" max="3" width="23.1083333333333" style="1" customWidth="1"/>
    <col min="4" max="5" width="12.1083333333333" style="1" customWidth="1"/>
    <col min="6" max="6" width="16.1333333333333" style="1" customWidth="1"/>
    <col min="7" max="7" width="14.875" style="3" customWidth="1"/>
    <col min="8" max="8" width="18.625" style="4" customWidth="1"/>
    <col min="9" max="9" width="38.925" style="4" customWidth="1"/>
    <col min="10" max="10" width="25.4416666666667" style="2" customWidth="1"/>
    <col min="11" max="16383" width="9" style="1"/>
  </cols>
  <sheetData>
    <row r="1" s="1" customFormat="1" ht="30" customHeight="1" spans="1:16384">
      <c r="A1" s="5" t="s">
        <v>36</v>
      </c>
      <c r="B1" s="5"/>
      <c r="C1" s="5"/>
      <c r="D1" s="5"/>
      <c r="E1" s="5"/>
      <c r="F1" s="5"/>
      <c r="G1" s="6"/>
      <c r="H1" s="5"/>
      <c r="I1" s="5"/>
      <c r="J1" s="5"/>
      <c r="XFD1"/>
    </row>
    <row r="2" s="1" customFormat="1" ht="30" customHeight="1" spans="1:16384">
      <c r="A2" s="7" t="s">
        <v>40</v>
      </c>
      <c r="B2" s="7"/>
      <c r="C2" s="7"/>
      <c r="D2" s="5"/>
      <c r="E2" s="5"/>
      <c r="F2" s="5"/>
      <c r="G2" s="6"/>
      <c r="H2" s="5"/>
      <c r="I2" s="5"/>
      <c r="J2" s="5"/>
      <c r="XFD2"/>
    </row>
    <row r="3" s="1" customFormat="1" customHeight="1" spans="1:16384">
      <c r="A3" s="8" t="s">
        <v>1</v>
      </c>
      <c r="B3" s="8" t="s">
        <v>2</v>
      </c>
      <c r="C3" s="9" t="s">
        <v>3</v>
      </c>
      <c r="D3" s="9" t="s">
        <v>4</v>
      </c>
      <c r="E3" s="9" t="s">
        <v>5</v>
      </c>
      <c r="F3" s="9" t="s">
        <v>6</v>
      </c>
      <c r="G3" s="10" t="s">
        <v>7</v>
      </c>
      <c r="H3" s="11" t="s">
        <v>8</v>
      </c>
      <c r="I3" s="11" t="s">
        <v>9</v>
      </c>
      <c r="J3" s="8" t="s">
        <v>10</v>
      </c>
      <c r="XFD3"/>
    </row>
    <row r="4" s="1" customFormat="1" ht="36" customHeight="1" spans="1:16384">
      <c r="A4" s="12">
        <v>1</v>
      </c>
      <c r="B4" s="13" t="s">
        <v>23</v>
      </c>
      <c r="C4" s="13" t="s">
        <v>24</v>
      </c>
      <c r="D4" s="14" t="str">
        <f>IF(MOD(MID(C4,17,1),2),"男","女")</f>
        <v>男</v>
      </c>
      <c r="E4" s="13" t="s">
        <v>18</v>
      </c>
      <c r="F4" s="14" t="str">
        <f>MID(C4,7,4)&amp;"年"&amp;MID(C4,11,2)&amp;"月"&amp;MID(C4,13,2)&amp;"日"</f>
        <v>1941年05月27日</v>
      </c>
      <c r="G4" s="15">
        <v>26330</v>
      </c>
      <c r="H4" s="16" t="s">
        <v>14</v>
      </c>
      <c r="I4" s="17" t="s">
        <v>25</v>
      </c>
      <c r="J4" s="12"/>
      <c r="XFD4"/>
    </row>
    <row r="5" s="1" customFormat="1" ht="36" customHeight="1" spans="1:16384">
      <c r="A5" s="12">
        <v>2</v>
      </c>
      <c r="B5" s="13" t="s">
        <v>26</v>
      </c>
      <c r="C5" s="13" t="s">
        <v>27</v>
      </c>
      <c r="D5" s="14" t="str">
        <f>IF(MOD(MID(C5,17,1),2),"男","女")</f>
        <v>男</v>
      </c>
      <c r="E5" s="13" t="s">
        <v>13</v>
      </c>
      <c r="F5" s="14" t="str">
        <f>MID(C5,7,4)&amp;"年"&amp;MID(C5,11,2)&amp;"月"&amp;MID(C5,13,2)&amp;"日"</f>
        <v>1948年06月13日</v>
      </c>
      <c r="G5" s="15">
        <v>26361</v>
      </c>
      <c r="H5" s="16" t="s">
        <v>14</v>
      </c>
      <c r="I5" s="17" t="s">
        <v>25</v>
      </c>
      <c r="J5" s="12"/>
      <c r="XFD5"/>
    </row>
    <row r="6" s="1" customFormat="1" ht="36" customHeight="1" spans="1:16384">
      <c r="A6" s="12">
        <v>3</v>
      </c>
      <c r="B6" s="13" t="s">
        <v>34</v>
      </c>
      <c r="C6" s="13" t="s">
        <v>35</v>
      </c>
      <c r="D6" s="18" t="str">
        <f>IF(MOD(MID(C6,17,1),2),"男","女")</f>
        <v>男</v>
      </c>
      <c r="E6" s="13" t="s">
        <v>18</v>
      </c>
      <c r="F6" s="18" t="str">
        <f>MID(C6,7,4)&amp;"年"&amp;MID(C6,11,2)&amp;"月"&amp;MID(C6,13,2)&amp;"日"</f>
        <v>1948年10月21日</v>
      </c>
      <c r="G6" s="15">
        <v>26403</v>
      </c>
      <c r="H6" s="16" t="s">
        <v>14</v>
      </c>
      <c r="I6" s="17" t="s">
        <v>25</v>
      </c>
      <c r="J6" s="12"/>
      <c r="XFD6"/>
    </row>
  </sheetData>
  <mergeCells count="2">
    <mergeCell ref="A1:J1"/>
    <mergeCell ref="A2:C2"/>
  </mergeCells>
  <dataValidations count="2">
    <dataValidation allowBlank="1" showInputMessage="1" showErrorMessage="1" promptTitle="要准确格式和年份！" prompt="年月为：1971.7.2-1972.7.1之间" sqref="G1 G2 G3 G7:G1048576"/>
    <dataValidation type="list" allowBlank="1" showInputMessage="1" showErrorMessage="1" sqref="H1 H2 H3 H6 H4:H5 H7:H1048576">
      <formula1>$A:$A</formula1>
    </dataValidation>
  </dataValidations>
  <pageMargins left="0.75" right="0.75" top="1" bottom="1" header="0.511805555555556" footer="0.511805555555556"/>
  <pageSetup paperSize="9" scale="70" fitToHeight="0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D4"/>
  <sheetViews>
    <sheetView tabSelected="1" workbookViewId="0">
      <selection activeCell="E6" sqref="E6"/>
    </sheetView>
  </sheetViews>
  <sheetFormatPr defaultColWidth="9" defaultRowHeight="27" customHeight="1" outlineLevelRow="3"/>
  <cols>
    <col min="1" max="1" width="9" style="2"/>
    <col min="2" max="2" width="18.3833333333333" style="1" customWidth="1"/>
    <col min="3" max="3" width="23.1083333333333" style="1" customWidth="1"/>
    <col min="4" max="5" width="12.1083333333333" style="1" customWidth="1"/>
    <col min="6" max="6" width="16.1333333333333" style="1" customWidth="1"/>
    <col min="7" max="7" width="14.875" style="3" customWidth="1"/>
    <col min="8" max="8" width="18.625" style="4" customWidth="1"/>
    <col min="9" max="9" width="38.925" style="4" customWidth="1"/>
    <col min="10" max="10" width="25.4416666666667" style="2" customWidth="1"/>
    <col min="11" max="16383" width="9" style="1"/>
  </cols>
  <sheetData>
    <row r="1" s="1" customFormat="1" ht="30" customHeight="1" spans="1:16384">
      <c r="A1" s="5" t="s">
        <v>36</v>
      </c>
      <c r="B1" s="5"/>
      <c r="C1" s="5"/>
      <c r="D1" s="5"/>
      <c r="E1" s="5"/>
      <c r="F1" s="5"/>
      <c r="G1" s="6"/>
      <c r="H1" s="5"/>
      <c r="I1" s="5"/>
      <c r="J1" s="5"/>
      <c r="XFD1"/>
    </row>
    <row r="2" s="1" customFormat="1" ht="30" customHeight="1" spans="1:16384">
      <c r="A2" s="7" t="s">
        <v>41</v>
      </c>
      <c r="B2" s="7"/>
      <c r="C2" s="7"/>
      <c r="D2" s="5"/>
      <c r="E2" s="5"/>
      <c r="F2" s="5"/>
      <c r="G2" s="6"/>
      <c r="H2" s="5"/>
      <c r="I2" s="5"/>
      <c r="J2" s="5"/>
      <c r="XFD2"/>
    </row>
    <row r="3" s="1" customFormat="1" customHeight="1" spans="1:16384">
      <c r="A3" s="8" t="s">
        <v>1</v>
      </c>
      <c r="B3" s="8" t="s">
        <v>2</v>
      </c>
      <c r="C3" s="9" t="s">
        <v>3</v>
      </c>
      <c r="D3" s="9" t="s">
        <v>4</v>
      </c>
      <c r="E3" s="9" t="s">
        <v>5</v>
      </c>
      <c r="F3" s="9" t="s">
        <v>6</v>
      </c>
      <c r="G3" s="10" t="s">
        <v>7</v>
      </c>
      <c r="H3" s="11" t="s">
        <v>8</v>
      </c>
      <c r="I3" s="11" t="s">
        <v>9</v>
      </c>
      <c r="J3" s="8" t="s">
        <v>10</v>
      </c>
      <c r="XFD3"/>
    </row>
    <row r="4" s="1" customFormat="1" ht="36" customHeight="1" spans="1:16384">
      <c r="A4" s="12">
        <v>1</v>
      </c>
      <c r="B4" s="13" t="s">
        <v>28</v>
      </c>
      <c r="C4" s="13" t="s">
        <v>29</v>
      </c>
      <c r="D4" s="14" t="str">
        <f>IF(MOD(MID(C4,17,1),2),"男","女")</f>
        <v>男</v>
      </c>
      <c r="E4" s="13" t="s">
        <v>18</v>
      </c>
      <c r="F4" s="14" t="str">
        <f>MID(C4,7,4)&amp;"年"&amp;MID(C4,11,2)&amp;"月"&amp;MID(C4,13,2)&amp;"日"</f>
        <v>1938年01月26日</v>
      </c>
      <c r="G4" s="15">
        <v>26421</v>
      </c>
      <c r="H4" s="16" t="s">
        <v>14</v>
      </c>
      <c r="I4" s="17" t="s">
        <v>30</v>
      </c>
      <c r="J4" s="12"/>
      <c r="XFD4"/>
    </row>
  </sheetData>
  <mergeCells count="2">
    <mergeCell ref="A1:J1"/>
    <mergeCell ref="A2:C2"/>
  </mergeCells>
  <dataValidations count="2">
    <dataValidation allowBlank="1" showInputMessage="1" showErrorMessage="1" promptTitle="要准确格式和年份！" prompt="年月为：1971.7.2-1972.7.1之间" sqref="G1 G2 G3 G5:G1048576"/>
    <dataValidation type="list" allowBlank="1" showInputMessage="1" showErrorMessage="1" sqref="H1 H2 H3 H4 H5:H1048576">
      <formula1>$A:$A</formula1>
    </dataValidation>
  </dataValidations>
  <pageMargins left="0.75" right="0.75" top="1" bottom="1" header="0.511805555555556" footer="0.511805555555556"/>
  <pageSetup paperSize="9" scale="70" fitToHeight="0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D4"/>
  <sheetViews>
    <sheetView workbookViewId="0">
      <selection activeCell="C11" sqref="C11"/>
    </sheetView>
  </sheetViews>
  <sheetFormatPr defaultColWidth="9" defaultRowHeight="27" customHeight="1" outlineLevelRow="3"/>
  <cols>
    <col min="1" max="1" width="9" style="2"/>
    <col min="2" max="2" width="18.3833333333333" style="1" customWidth="1"/>
    <col min="3" max="3" width="23.1083333333333" style="1" customWidth="1"/>
    <col min="4" max="5" width="12.1083333333333" style="1" customWidth="1"/>
    <col min="6" max="6" width="16.1333333333333" style="1" customWidth="1"/>
    <col min="7" max="7" width="14.875" style="3" customWidth="1"/>
    <col min="8" max="8" width="18.625" style="4" customWidth="1"/>
    <col min="9" max="9" width="38.925" style="4" customWidth="1"/>
    <col min="10" max="10" width="25.4416666666667" style="2" customWidth="1"/>
    <col min="11" max="16383" width="9" style="1"/>
  </cols>
  <sheetData>
    <row r="1" s="1" customFormat="1" ht="30" customHeight="1" spans="1:16384">
      <c r="A1" s="5" t="s">
        <v>36</v>
      </c>
      <c r="B1" s="5"/>
      <c r="C1" s="5"/>
      <c r="D1" s="5"/>
      <c r="E1" s="5"/>
      <c r="F1" s="5"/>
      <c r="G1" s="6"/>
      <c r="H1" s="5"/>
      <c r="I1" s="5"/>
      <c r="J1" s="5"/>
      <c r="XFD1"/>
    </row>
    <row r="2" s="1" customFormat="1" ht="30" customHeight="1" spans="1:16384">
      <c r="A2" s="7" t="s">
        <v>42</v>
      </c>
      <c r="B2" s="7"/>
      <c r="C2" s="7"/>
      <c r="D2" s="5"/>
      <c r="E2" s="5"/>
      <c r="F2" s="5"/>
      <c r="G2" s="6"/>
      <c r="H2" s="5"/>
      <c r="I2" s="5"/>
      <c r="J2" s="5"/>
      <c r="XFD2"/>
    </row>
    <row r="3" s="1" customFormat="1" customHeight="1" spans="1:16384">
      <c r="A3" s="8" t="s">
        <v>1</v>
      </c>
      <c r="B3" s="8" t="s">
        <v>2</v>
      </c>
      <c r="C3" s="9" t="s">
        <v>3</v>
      </c>
      <c r="D3" s="9" t="s">
        <v>4</v>
      </c>
      <c r="E3" s="9" t="s">
        <v>5</v>
      </c>
      <c r="F3" s="9" t="s">
        <v>6</v>
      </c>
      <c r="G3" s="10" t="s">
        <v>7</v>
      </c>
      <c r="H3" s="11" t="s">
        <v>8</v>
      </c>
      <c r="I3" s="11" t="s">
        <v>9</v>
      </c>
      <c r="J3" s="8" t="s">
        <v>10</v>
      </c>
      <c r="XFD3"/>
    </row>
    <row r="4" s="1" customFormat="1" ht="36" customHeight="1" spans="1:16384">
      <c r="A4" s="12">
        <v>1</v>
      </c>
      <c r="B4" s="13" t="s">
        <v>31</v>
      </c>
      <c r="C4" s="13" t="s">
        <v>32</v>
      </c>
      <c r="D4" s="14" t="str">
        <f>IF(MOD(MID(C4,17,1),2),"男","女")</f>
        <v>女</v>
      </c>
      <c r="E4" s="13" t="s">
        <v>18</v>
      </c>
      <c r="F4" s="14" t="str">
        <f>MID(C4,7,4)&amp;"年"&amp;MID(C4,11,2)&amp;"月"&amp;MID(C4,13,2)&amp;"日"</f>
        <v>1949年07月20日</v>
      </c>
      <c r="G4" s="15">
        <v>26474</v>
      </c>
      <c r="H4" s="16" t="s">
        <v>14</v>
      </c>
      <c r="I4" s="17" t="s">
        <v>33</v>
      </c>
      <c r="J4" s="12"/>
      <c r="XFD4"/>
    </row>
  </sheetData>
  <mergeCells count="2">
    <mergeCell ref="A1:J1"/>
    <mergeCell ref="A2:C2"/>
  </mergeCells>
  <dataValidations count="2">
    <dataValidation allowBlank="1" showInputMessage="1" showErrorMessage="1" promptTitle="要准确格式和年份！" prompt="年月为：1971.7.2-1972.7.1之间" sqref="G1 G2 G3 G5:G1048576"/>
    <dataValidation type="list" allowBlank="1" showInputMessage="1" showErrorMessage="1" sqref="H1 H2 H3 H4 H5:H1048576">
      <formula1>$A:$A</formula1>
    </dataValidation>
  </dataValidations>
  <pageMargins left="0.75" right="0.75" top="1" bottom="1" header="0.511805555555556" footer="0.511805555555556"/>
  <pageSetup paperSize="9" scale="70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7</vt:i4>
      </vt:variant>
    </vt:vector>
  </HeadingPairs>
  <TitlesOfParts>
    <vt:vector size="7" baseType="lpstr">
      <vt:lpstr>Sheet1</vt:lpstr>
      <vt:lpstr>老</vt:lpstr>
      <vt:lpstr>金</vt:lpstr>
      <vt:lpstr>白</vt:lpstr>
      <vt:lpstr>东</vt:lpstr>
      <vt:lpstr>西</vt:lpstr>
      <vt:lpstr>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Omy</cp:lastModifiedBy>
  <dcterms:created xsi:type="dcterms:W3CDTF">2021-03-09T01:24:00Z</dcterms:created>
  <dcterms:modified xsi:type="dcterms:W3CDTF">2022-03-14T01:20:58Z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  <property fmtid="{D5CDD505-2E9C-101B-9397-08002B2CF9AE}" pid="3" name="ICV">
    <vt:lpwstr>3E1E6A76D6674592BD8561F3105916E8</vt:lpwstr>
  </property>
</Properties>
</file>