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试验站" sheetId="1" r:id="rId1"/>
  </sheets>
  <calcPr calcId="144525"/>
</workbook>
</file>

<file path=xl/sharedStrings.xml><?xml version="1.0" encoding="utf-8"?>
<sst xmlns="http://schemas.openxmlformats.org/spreadsheetml/2006/main" count="107" uniqueCount="66">
  <si>
    <t>附件7</t>
  </si>
  <si>
    <t>2022年度党支部党员党费预算明细表</t>
  </si>
  <si>
    <t>填报单位(盖章）：奈曼旗水利综合开发试验站</t>
  </si>
  <si>
    <t>填报人：</t>
  </si>
  <si>
    <t>侯利军</t>
  </si>
  <si>
    <t>2022年</t>
  </si>
  <si>
    <t>1月</t>
  </si>
  <si>
    <t>7日</t>
  </si>
  <si>
    <t>序号</t>
  </si>
  <si>
    <t>党支部名称</t>
  </si>
  <si>
    <t>党员基本情况</t>
  </si>
  <si>
    <t>月交纳
基数</t>
  </si>
  <si>
    <t>交纳
比例</t>
  </si>
  <si>
    <t>月交
金额</t>
  </si>
  <si>
    <t>年交
金额</t>
  </si>
  <si>
    <t>姓名</t>
  </si>
  <si>
    <t>性别</t>
  </si>
  <si>
    <t>出生年月</t>
  </si>
  <si>
    <t>党员
类别</t>
  </si>
  <si>
    <t>奈曼旗水利综合开发试验站</t>
  </si>
  <si>
    <t>赵玉武</t>
  </si>
  <si>
    <t>男</t>
  </si>
  <si>
    <t>1972.10</t>
  </si>
  <si>
    <t>农牧民</t>
  </si>
  <si>
    <t>周军成</t>
  </si>
  <si>
    <t>1963.10</t>
  </si>
  <si>
    <t>刘立臣</t>
  </si>
  <si>
    <t>1976.8</t>
  </si>
  <si>
    <t>1980.7</t>
  </si>
  <si>
    <t>李国会</t>
  </si>
  <si>
    <t>1968.10</t>
  </si>
  <si>
    <t>牟景林</t>
  </si>
  <si>
    <t>1967.08</t>
  </si>
  <si>
    <t>闫丛</t>
  </si>
  <si>
    <t>1968.08</t>
  </si>
  <si>
    <t>王洪财</t>
  </si>
  <si>
    <t>1973.04</t>
  </si>
  <si>
    <t>田广</t>
  </si>
  <si>
    <t>1972.01</t>
  </si>
  <si>
    <t>胡春</t>
  </si>
  <si>
    <t>1958.09</t>
  </si>
  <si>
    <t>离退休</t>
  </si>
  <si>
    <t>张福金</t>
  </si>
  <si>
    <t>1961.07</t>
  </si>
  <si>
    <t>闫志良</t>
  </si>
  <si>
    <t>1955.11</t>
  </si>
  <si>
    <t>张忠</t>
  </si>
  <si>
    <t>1942.7</t>
  </si>
  <si>
    <t>常学</t>
  </si>
  <si>
    <t>1952.6</t>
  </si>
  <si>
    <t>齐宝山</t>
  </si>
  <si>
    <t>1958.04</t>
  </si>
  <si>
    <t>李亚芬</t>
  </si>
  <si>
    <t>女</t>
  </si>
  <si>
    <t>1970.10</t>
  </si>
  <si>
    <t>贾汉军</t>
  </si>
  <si>
    <t>1958.10</t>
  </si>
  <si>
    <t>程志国</t>
  </si>
  <si>
    <t>1959.9</t>
  </si>
  <si>
    <t>李胜友</t>
  </si>
  <si>
    <t>马国清</t>
  </si>
  <si>
    <t>李国义</t>
  </si>
  <si>
    <t>王秀芝</t>
  </si>
  <si>
    <t>....</t>
  </si>
  <si>
    <t>合计</t>
  </si>
  <si>
    <t>说明：1、党员类别：机关、事业、国有企业、非公企业、社会组织、离退休、农牧民、社区居民、大学毕业生、自由职业者、流动党员等。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</si>
</sst>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31">
    <font>
      <sz val="12"/>
      <name val="宋体"/>
      <charset val="134"/>
    </font>
    <font>
      <sz val="11"/>
      <name val="仿宋"/>
      <charset val="134"/>
    </font>
    <font>
      <sz val="10"/>
      <name val="宋体"/>
      <charset val="134"/>
    </font>
    <font>
      <sz val="16"/>
      <name val="黑体"/>
      <charset val="134"/>
    </font>
    <font>
      <sz val="14"/>
      <name val="方正小标宋简体"/>
      <charset val="134"/>
    </font>
    <font>
      <sz val="9"/>
      <name val="仿宋"/>
      <charset val="134"/>
    </font>
    <font>
      <sz val="9"/>
      <name val="仿宋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A2" sqref="A2:J2"/>
    </sheetView>
  </sheetViews>
  <sheetFormatPr defaultColWidth="9" defaultRowHeight="14.25"/>
  <cols>
    <col min="1" max="1" width="3.26666666666667" customWidth="1"/>
    <col min="2" max="2" width="15.625" customWidth="1"/>
    <col min="3" max="3" width="10.8583333333333" customWidth="1"/>
    <col min="4" max="4" width="4.375" customWidth="1"/>
    <col min="5" max="5" width="11.4416666666667" customWidth="1"/>
    <col min="6" max="6" width="6.15" customWidth="1"/>
    <col min="7" max="7" width="7.3" customWidth="1"/>
    <col min="8" max="10" width="6.625" customWidth="1"/>
  </cols>
  <sheetData>
    <row r="1" ht="20.25" spans="1:2">
      <c r="A1" s="3" t="s">
        <v>0</v>
      </c>
      <c r="B1" s="3"/>
    </row>
    <row r="2" ht="33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3.5" spans="1:10">
      <c r="A3" s="5" t="s">
        <v>2</v>
      </c>
      <c r="B3" s="6"/>
      <c r="C3" s="6"/>
      <c r="D3" s="6"/>
      <c r="E3" s="7"/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</row>
    <row r="4" ht="24" customHeight="1" spans="1:10">
      <c r="A4" s="8" t="s">
        <v>8</v>
      </c>
      <c r="B4" s="9" t="s">
        <v>9</v>
      </c>
      <c r="C4" s="8" t="s">
        <v>10</v>
      </c>
      <c r="D4" s="10"/>
      <c r="E4" s="10"/>
      <c r="F4" s="10"/>
      <c r="G4" s="9" t="s">
        <v>11</v>
      </c>
      <c r="H4" s="9" t="s">
        <v>12</v>
      </c>
      <c r="I4" s="9" t="s">
        <v>13</v>
      </c>
      <c r="J4" s="8" t="s">
        <v>14</v>
      </c>
    </row>
    <row r="5" ht="36.95" customHeight="1" spans="1:10">
      <c r="A5" s="8"/>
      <c r="B5" s="11"/>
      <c r="C5" s="12" t="s">
        <v>15</v>
      </c>
      <c r="D5" s="12" t="s">
        <v>16</v>
      </c>
      <c r="E5" s="12" t="s">
        <v>17</v>
      </c>
      <c r="F5" s="13" t="s">
        <v>18</v>
      </c>
      <c r="G5" s="14"/>
      <c r="H5" s="14"/>
      <c r="I5" s="14"/>
      <c r="J5" s="10"/>
    </row>
    <row r="6" s="2" customFormat="1" ht="37" customHeight="1" spans="1:10">
      <c r="A6" s="15">
        <v>1</v>
      </c>
      <c r="B6" s="15" t="s">
        <v>19</v>
      </c>
      <c r="C6" s="16" t="s">
        <v>20</v>
      </c>
      <c r="D6" s="16" t="s">
        <v>21</v>
      </c>
      <c r="E6" s="17" t="s">
        <v>22</v>
      </c>
      <c r="F6" s="16" t="s">
        <v>23</v>
      </c>
      <c r="G6" s="16"/>
      <c r="H6" s="18"/>
      <c r="I6" s="27">
        <v>1</v>
      </c>
      <c r="J6" s="27">
        <f t="shared" ref="J6:J27" si="0">I6*12</f>
        <v>12</v>
      </c>
    </row>
    <row r="7" s="2" customFormat="1" ht="18" customHeight="1" spans="1:10">
      <c r="A7" s="16">
        <v>2</v>
      </c>
      <c r="B7" s="16"/>
      <c r="C7" s="16" t="s">
        <v>24</v>
      </c>
      <c r="D7" s="16" t="s">
        <v>21</v>
      </c>
      <c r="E7" s="17" t="s">
        <v>25</v>
      </c>
      <c r="F7" s="16" t="s">
        <v>23</v>
      </c>
      <c r="G7" s="16"/>
      <c r="H7" s="18"/>
      <c r="I7" s="27">
        <v>1</v>
      </c>
      <c r="J7" s="27">
        <f t="shared" si="0"/>
        <v>12</v>
      </c>
    </row>
    <row r="8" s="2" customFormat="1" ht="18" customHeight="1" spans="1:10">
      <c r="A8" s="15">
        <v>3</v>
      </c>
      <c r="B8" s="15"/>
      <c r="C8" s="16" t="s">
        <v>26</v>
      </c>
      <c r="D8" s="16" t="s">
        <v>21</v>
      </c>
      <c r="E8" s="17" t="s">
        <v>27</v>
      </c>
      <c r="F8" s="16" t="s">
        <v>23</v>
      </c>
      <c r="G8" s="16"/>
      <c r="H8" s="19"/>
      <c r="I8" s="27">
        <v>1</v>
      </c>
      <c r="J8" s="27">
        <f t="shared" si="0"/>
        <v>12</v>
      </c>
    </row>
    <row r="9" s="2" customFormat="1" ht="18" customHeight="1" spans="1:10">
      <c r="A9" s="16">
        <v>4</v>
      </c>
      <c r="B9" s="15"/>
      <c r="C9" s="16" t="s">
        <v>4</v>
      </c>
      <c r="D9" s="16" t="s">
        <v>21</v>
      </c>
      <c r="E9" s="17" t="s">
        <v>28</v>
      </c>
      <c r="F9" s="16" t="s">
        <v>23</v>
      </c>
      <c r="G9" s="16"/>
      <c r="H9" s="16"/>
      <c r="I9" s="27">
        <v>1</v>
      </c>
      <c r="J9" s="27">
        <f t="shared" si="0"/>
        <v>12</v>
      </c>
    </row>
    <row r="10" s="2" customFormat="1" ht="18" customHeight="1" spans="1:10">
      <c r="A10" s="15">
        <v>5</v>
      </c>
      <c r="B10" s="15"/>
      <c r="C10" s="16" t="s">
        <v>29</v>
      </c>
      <c r="D10" s="16" t="s">
        <v>21</v>
      </c>
      <c r="E10" s="17" t="s">
        <v>30</v>
      </c>
      <c r="F10" s="16" t="s">
        <v>23</v>
      </c>
      <c r="G10" s="16"/>
      <c r="H10" s="16"/>
      <c r="I10" s="27">
        <v>1</v>
      </c>
      <c r="J10" s="27">
        <f t="shared" si="0"/>
        <v>12</v>
      </c>
    </row>
    <row r="11" s="2" customFormat="1" ht="18" customHeight="1" spans="1:10">
      <c r="A11" s="16">
        <v>6</v>
      </c>
      <c r="B11" s="15"/>
      <c r="C11" s="16" t="s">
        <v>31</v>
      </c>
      <c r="D11" s="16" t="s">
        <v>21</v>
      </c>
      <c r="E11" s="17" t="s">
        <v>32</v>
      </c>
      <c r="F11" s="16" t="s">
        <v>23</v>
      </c>
      <c r="G11" s="16"/>
      <c r="H11" s="16"/>
      <c r="I11" s="27">
        <v>1</v>
      </c>
      <c r="J11" s="27">
        <f t="shared" si="0"/>
        <v>12</v>
      </c>
    </row>
    <row r="12" s="2" customFormat="1" ht="18" customHeight="1" spans="1:10">
      <c r="A12" s="15">
        <v>7</v>
      </c>
      <c r="B12" s="15"/>
      <c r="C12" s="16" t="s">
        <v>33</v>
      </c>
      <c r="D12" s="16" t="s">
        <v>21</v>
      </c>
      <c r="E12" s="17" t="s">
        <v>34</v>
      </c>
      <c r="F12" s="16" t="s">
        <v>23</v>
      </c>
      <c r="G12" s="16"/>
      <c r="H12" s="16"/>
      <c r="I12" s="27">
        <v>1</v>
      </c>
      <c r="J12" s="27">
        <f t="shared" si="0"/>
        <v>12</v>
      </c>
    </row>
    <row r="13" s="2" customFormat="1" ht="18" customHeight="1" spans="1:10">
      <c r="A13" s="16">
        <v>8</v>
      </c>
      <c r="B13" s="15"/>
      <c r="C13" s="16" t="s">
        <v>35</v>
      </c>
      <c r="D13" s="16" t="s">
        <v>21</v>
      </c>
      <c r="E13" s="17" t="s">
        <v>36</v>
      </c>
      <c r="F13" s="16" t="s">
        <v>23</v>
      </c>
      <c r="G13" s="16"/>
      <c r="H13" s="16"/>
      <c r="I13" s="27">
        <v>1</v>
      </c>
      <c r="J13" s="27">
        <f t="shared" si="0"/>
        <v>12</v>
      </c>
    </row>
    <row r="14" s="2" customFormat="1" ht="18" customHeight="1" spans="1:10">
      <c r="A14" s="15">
        <v>9</v>
      </c>
      <c r="B14" s="15"/>
      <c r="C14" s="16" t="s">
        <v>37</v>
      </c>
      <c r="D14" s="16" t="s">
        <v>21</v>
      </c>
      <c r="E14" s="17" t="s">
        <v>38</v>
      </c>
      <c r="F14" s="16" t="s">
        <v>23</v>
      </c>
      <c r="G14" s="16"/>
      <c r="H14" s="16"/>
      <c r="I14" s="27">
        <v>1</v>
      </c>
      <c r="J14" s="27">
        <f t="shared" si="0"/>
        <v>12</v>
      </c>
    </row>
    <row r="15" s="2" customFormat="1" ht="18" customHeight="1" spans="1:10">
      <c r="A15" s="16">
        <v>10</v>
      </c>
      <c r="B15" s="15"/>
      <c r="C15" s="16" t="s">
        <v>39</v>
      </c>
      <c r="D15" s="16" t="s">
        <v>21</v>
      </c>
      <c r="E15" s="17" t="s">
        <v>40</v>
      </c>
      <c r="F15" s="20" t="s">
        <v>41</v>
      </c>
      <c r="G15" s="15">
        <v>970.689</v>
      </c>
      <c r="H15" s="21">
        <v>0.005</v>
      </c>
      <c r="I15" s="28">
        <f t="shared" ref="I15:I27" si="1">H15*G15</f>
        <v>4.853445</v>
      </c>
      <c r="J15" s="27">
        <f t="shared" si="0"/>
        <v>58.24134</v>
      </c>
    </row>
    <row r="16" s="2" customFormat="1" ht="18" customHeight="1" spans="1:10">
      <c r="A16" s="15">
        <v>11</v>
      </c>
      <c r="B16" s="15"/>
      <c r="C16" s="16" t="s">
        <v>42</v>
      </c>
      <c r="D16" s="16" t="s">
        <v>21</v>
      </c>
      <c r="E16" s="17" t="s">
        <v>43</v>
      </c>
      <c r="F16" s="20" t="s">
        <v>41</v>
      </c>
      <c r="G16" s="16">
        <v>900</v>
      </c>
      <c r="H16" s="21">
        <v>0.005</v>
      </c>
      <c r="I16" s="28">
        <f t="shared" si="1"/>
        <v>4.5</v>
      </c>
      <c r="J16" s="27">
        <f t="shared" si="0"/>
        <v>54</v>
      </c>
    </row>
    <row r="17" s="2" customFormat="1" ht="18" customHeight="1" spans="1:10">
      <c r="A17" s="16">
        <v>12</v>
      </c>
      <c r="B17" s="15"/>
      <c r="C17" s="16" t="s">
        <v>44</v>
      </c>
      <c r="D17" s="16" t="s">
        <v>21</v>
      </c>
      <c r="E17" s="17" t="s">
        <v>45</v>
      </c>
      <c r="F17" s="20" t="s">
        <v>41</v>
      </c>
      <c r="G17" s="16">
        <v>1027.017</v>
      </c>
      <c r="H17" s="21">
        <v>0.005</v>
      </c>
      <c r="I17" s="28">
        <f t="shared" si="1"/>
        <v>5.135085</v>
      </c>
      <c r="J17" s="27">
        <f t="shared" si="0"/>
        <v>61.62102</v>
      </c>
    </row>
    <row r="18" s="2" customFormat="1" ht="18" customHeight="1" spans="1:10">
      <c r="A18" s="15">
        <v>13</v>
      </c>
      <c r="B18" s="15"/>
      <c r="C18" s="16" t="s">
        <v>46</v>
      </c>
      <c r="D18" s="16" t="s">
        <v>21</v>
      </c>
      <c r="E18" s="17" t="s">
        <v>47</v>
      </c>
      <c r="F18" s="20" t="s">
        <v>41</v>
      </c>
      <c r="G18" s="16">
        <v>1310.205</v>
      </c>
      <c r="H18" s="21">
        <v>0.005</v>
      </c>
      <c r="I18" s="28">
        <f t="shared" si="1"/>
        <v>6.551025</v>
      </c>
      <c r="J18" s="27">
        <f t="shared" si="0"/>
        <v>78.6123</v>
      </c>
    </row>
    <row r="19" s="2" customFormat="1" ht="18" customHeight="1" spans="1:10">
      <c r="A19" s="16">
        <v>14</v>
      </c>
      <c r="B19" s="15"/>
      <c r="C19" s="16" t="s">
        <v>48</v>
      </c>
      <c r="D19" s="16" t="s">
        <v>21</v>
      </c>
      <c r="E19" s="17" t="s">
        <v>49</v>
      </c>
      <c r="F19" s="20" t="s">
        <v>41</v>
      </c>
      <c r="G19" s="16">
        <v>1162.155</v>
      </c>
      <c r="H19" s="21">
        <v>0.005</v>
      </c>
      <c r="I19" s="28">
        <f t="shared" si="1"/>
        <v>5.810775</v>
      </c>
      <c r="J19" s="27">
        <f t="shared" si="0"/>
        <v>69.7293</v>
      </c>
    </row>
    <row r="20" s="2" customFormat="1" ht="18" customHeight="1" spans="1:10">
      <c r="A20" s="15">
        <v>15</v>
      </c>
      <c r="B20" s="15"/>
      <c r="C20" s="16" t="s">
        <v>50</v>
      </c>
      <c r="D20" s="16" t="s">
        <v>21</v>
      </c>
      <c r="E20" s="17" t="s">
        <v>51</v>
      </c>
      <c r="F20" s="20" t="s">
        <v>41</v>
      </c>
      <c r="G20" s="16">
        <v>1156.07399999999</v>
      </c>
      <c r="H20" s="21">
        <v>0.005</v>
      </c>
      <c r="I20" s="28">
        <f t="shared" si="1"/>
        <v>5.78036999999995</v>
      </c>
      <c r="J20" s="27">
        <f t="shared" si="0"/>
        <v>69.3644399999994</v>
      </c>
    </row>
    <row r="21" s="2" customFormat="1" ht="18" customHeight="1" spans="1:10">
      <c r="A21" s="16">
        <v>16</v>
      </c>
      <c r="B21" s="15"/>
      <c r="C21" s="16" t="s">
        <v>52</v>
      </c>
      <c r="D21" s="16" t="s">
        <v>53</v>
      </c>
      <c r="E21" s="17" t="s">
        <v>54</v>
      </c>
      <c r="F21" s="20" t="s">
        <v>41</v>
      </c>
      <c r="G21" s="16">
        <v>667.467</v>
      </c>
      <c r="H21" s="21">
        <v>0.005</v>
      </c>
      <c r="I21" s="28">
        <f t="shared" si="1"/>
        <v>3.337335</v>
      </c>
      <c r="J21" s="27">
        <f t="shared" si="0"/>
        <v>40.04802</v>
      </c>
    </row>
    <row r="22" s="2" customFormat="1" ht="18" customHeight="1" spans="1:10">
      <c r="A22" s="15">
        <v>17</v>
      </c>
      <c r="B22" s="15"/>
      <c r="C22" s="16" t="s">
        <v>55</v>
      </c>
      <c r="D22" s="16" t="s">
        <v>21</v>
      </c>
      <c r="E22" s="17" t="s">
        <v>56</v>
      </c>
      <c r="F22" s="20" t="s">
        <v>41</v>
      </c>
      <c r="G22" s="16">
        <v>1120.224</v>
      </c>
      <c r="H22" s="21">
        <v>0.005</v>
      </c>
      <c r="I22" s="28">
        <f t="shared" si="1"/>
        <v>5.60112</v>
      </c>
      <c r="J22" s="27">
        <f t="shared" si="0"/>
        <v>67.21344</v>
      </c>
    </row>
    <row r="23" s="2" customFormat="1" ht="18" customHeight="1" spans="1:10">
      <c r="A23" s="16">
        <v>18</v>
      </c>
      <c r="B23" s="15"/>
      <c r="C23" s="16" t="s">
        <v>57</v>
      </c>
      <c r="D23" s="16" t="s">
        <v>21</v>
      </c>
      <c r="E23" s="17" t="s">
        <v>58</v>
      </c>
      <c r="F23" s="20" t="s">
        <v>41</v>
      </c>
      <c r="G23" s="16">
        <v>1032.618</v>
      </c>
      <c r="H23" s="21">
        <v>0.005</v>
      </c>
      <c r="I23" s="28">
        <f t="shared" si="1"/>
        <v>5.16309</v>
      </c>
      <c r="J23" s="27">
        <f t="shared" si="0"/>
        <v>61.95708</v>
      </c>
    </row>
    <row r="24" s="2" customFormat="1" ht="18" customHeight="1" spans="1:10">
      <c r="A24" s="15">
        <v>19</v>
      </c>
      <c r="B24" s="15"/>
      <c r="C24" s="16" t="s">
        <v>59</v>
      </c>
      <c r="D24" s="16" t="s">
        <v>21</v>
      </c>
      <c r="E24" s="16">
        <v>1952.12</v>
      </c>
      <c r="F24" s="20" t="s">
        <v>41</v>
      </c>
      <c r="G24" s="16">
        <v>765.143999999999</v>
      </c>
      <c r="H24" s="21">
        <v>0.005</v>
      </c>
      <c r="I24" s="28">
        <f t="shared" si="1"/>
        <v>3.82571999999999</v>
      </c>
      <c r="J24" s="27">
        <f t="shared" si="0"/>
        <v>45.9086399999999</v>
      </c>
    </row>
    <row r="25" s="2" customFormat="1" ht="18" customHeight="1" spans="1:10">
      <c r="A25" s="16">
        <v>20</v>
      </c>
      <c r="B25" s="15"/>
      <c r="C25" s="16" t="s">
        <v>60</v>
      </c>
      <c r="D25" s="16" t="s">
        <v>21</v>
      </c>
      <c r="E25" s="16">
        <v>1953.12</v>
      </c>
      <c r="F25" s="20" t="s">
        <v>41</v>
      </c>
      <c r="G25" s="22">
        <v>1059.81599999999</v>
      </c>
      <c r="H25" s="21">
        <v>0.005</v>
      </c>
      <c r="I25" s="28">
        <f t="shared" si="1"/>
        <v>5.29907999999995</v>
      </c>
      <c r="J25" s="27">
        <f t="shared" si="0"/>
        <v>63.5889599999994</v>
      </c>
    </row>
    <row r="26" s="2" customFormat="1" ht="18" customHeight="1" spans="1:10">
      <c r="A26" s="15">
        <v>21</v>
      </c>
      <c r="B26" s="15"/>
      <c r="C26" s="16" t="s">
        <v>61</v>
      </c>
      <c r="D26" s="16" t="s">
        <v>21</v>
      </c>
      <c r="E26" s="16">
        <v>1945.01</v>
      </c>
      <c r="F26" s="20" t="s">
        <v>41</v>
      </c>
      <c r="G26" s="23">
        <v>1185.576</v>
      </c>
      <c r="H26" s="21">
        <v>0.005</v>
      </c>
      <c r="I26" s="28">
        <f t="shared" si="1"/>
        <v>5.92788</v>
      </c>
      <c r="J26" s="27">
        <f t="shared" si="0"/>
        <v>71.13456</v>
      </c>
    </row>
    <row r="27" s="2" customFormat="1" ht="18" customHeight="1" spans="1:10">
      <c r="A27" s="16">
        <v>22</v>
      </c>
      <c r="B27" s="15"/>
      <c r="C27" s="16" t="s">
        <v>62</v>
      </c>
      <c r="D27" s="16" t="s">
        <v>53</v>
      </c>
      <c r="E27" s="16">
        <v>1956.1</v>
      </c>
      <c r="F27" s="20" t="s">
        <v>41</v>
      </c>
      <c r="G27" s="23">
        <v>1010.69099999999</v>
      </c>
      <c r="H27" s="21">
        <v>0.005</v>
      </c>
      <c r="I27" s="28">
        <f t="shared" si="1"/>
        <v>5.05345499999995</v>
      </c>
      <c r="J27" s="27">
        <f t="shared" si="0"/>
        <v>60.6414599999994</v>
      </c>
    </row>
    <row r="28" s="2" customFormat="1" ht="18" customHeight="1" spans="1:10">
      <c r="A28" s="24" t="s">
        <v>63</v>
      </c>
      <c r="B28" s="24"/>
      <c r="C28" s="24" t="s">
        <v>64</v>
      </c>
      <c r="D28" s="24"/>
      <c r="E28" s="24"/>
      <c r="F28" s="24"/>
      <c r="G28" s="24"/>
      <c r="H28" s="24"/>
      <c r="I28" s="29">
        <f>SUM(I6:I27)</f>
        <v>75.8383799999999</v>
      </c>
      <c r="J28" s="30">
        <f>SUM(J6:J27)</f>
        <v>910.060559999998</v>
      </c>
    </row>
    <row r="29" ht="57.95" customHeight="1" spans="1:9">
      <c r="A29" s="25" t="s">
        <v>65</v>
      </c>
      <c r="B29" s="25"/>
      <c r="C29" s="26"/>
      <c r="D29" s="26"/>
      <c r="E29" s="26"/>
      <c r="F29" s="26"/>
      <c r="G29" s="26"/>
      <c r="H29" s="26"/>
      <c r="I29" s="26"/>
    </row>
  </sheetData>
  <mergeCells count="11">
    <mergeCell ref="A1:B1"/>
    <mergeCell ref="A2:J2"/>
    <mergeCell ref="A3:D3"/>
    <mergeCell ref="C4:F4"/>
    <mergeCell ref="A29:I29"/>
    <mergeCell ref="A4:A5"/>
    <mergeCell ref="B4:B5"/>
    <mergeCell ref="G4:G5"/>
    <mergeCell ref="H4:H5"/>
    <mergeCell ref="I4:I5"/>
    <mergeCell ref="J4:J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试验站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2022-05-10T04:11:00Z</dcterms:created>
  <dcterms:modified xsi:type="dcterms:W3CDTF">2022-05-10T04:13:50Z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93E3376356824EC49BB7A84E9579AF3B</vt:lpwstr>
  </property>
  <property fmtid="{D5CDD505-2E9C-101B-9397-08002B2CF9AE}" pid="3" name="KSOProductBuildVer">
    <vt:lpwstr>2052-11.1.0.11691</vt:lpwstr>
  </property>
</Properties>
</file>