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<sst xmlns="http://schemas.openxmlformats.org/spreadsheetml/2006/main" count="72" uniqueCount="43">
  <si>
    <t>附件6</t>
  </si>
  <si>
    <t>2022年度事业单位党支部党员党费预算明细表</t>
  </si>
  <si>
    <t>填报单位(盖章）：奈曼旗道力歹水利枢纽管护中心党支部</t>
  </si>
  <si>
    <t>填报人：李鹏飞</t>
  </si>
  <si>
    <t xml:space="preserve">   2022 年 1月7 日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</si>
  <si>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</si>
  <si>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</si>
  <si>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</si>
  <si>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</si>
  <si>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</si>
  <si>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</si>
  <si>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</si>
  <si>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第一季度</t>
  </si>
  <si>
    <t>姓名</t>
  </si>
  <si>
    <t>性别</t>
  </si>
  <si>
    <t>出生年月</t>
  </si>
  <si>
    <t>党员
类别</t>
  </si>
  <si>
    <t>奈曼旗道力水利枢纽管护中心党支部</t>
  </si>
  <si>
    <t>孙万瑞</t>
  </si>
  <si>
    <t>男</t>
  </si>
  <si>
    <t>事业</t>
  </si>
  <si>
    <t>刘静林</t>
  </si>
  <si>
    <t>崔海冰</t>
  </si>
  <si>
    <t>女</t>
  </si>
  <si>
    <t>宝山</t>
  </si>
  <si>
    <t>离退休</t>
  </si>
  <si>
    <t>崔明庆</t>
  </si>
  <si>
    <t>马义</t>
  </si>
  <si>
    <t>彭斯好老</t>
  </si>
  <si>
    <t>祁耀宗</t>
  </si>
  <si>
    <t>王国信</t>
  </si>
  <si>
    <t>王子玉</t>
  </si>
  <si>
    <t>闫信</t>
  </si>
  <si>
    <t>姚永孝</t>
  </si>
  <si>
    <t>王宏</t>
  </si>
  <si>
    <t>于春</t>
  </si>
  <si>
    <t>姚庆丰</t>
  </si>
  <si>
    <t>王春城</t>
  </si>
  <si>
    <t>张静</t>
  </si>
  <si>
    <t>农牧民</t>
  </si>
  <si>
    <t>合计</t>
  </si>
  <si>
    <t>....</t>
  </si>
  <si>
    <t>说明：1、党员类别：机关、事业、国有企业、非公企业、社会组织、离退休、农牧民、社区居民、大学毕业生、自由职业者、流动党员等。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</si>
</sst>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G6" sqref="G6:I22"/>
    </sheetView>
  </sheetViews>
  <sheetFormatPr defaultColWidth="9" defaultRowHeight="14.25"/>
  <cols>
    <col min="1" max="1" width="3.26666666666667" style="1" customWidth="1"/>
    <col min="2" max="2" width="13.25" style="1" customWidth="1"/>
    <col min="3" max="3" width="10.8583333333333" style="1" customWidth="1"/>
    <col min="4" max="4" width="4.375" style="1" customWidth="1"/>
    <col min="5" max="5" width="11.4416666666667" style="1" customWidth="1"/>
    <col min="6" max="6" width="8.36666666666667" style="1" customWidth="1"/>
    <col min="7" max="7" width="7.3" style="1" customWidth="1"/>
    <col min="8" max="10" width="6.625" style="1" customWidth="1"/>
    <col min="11" max="11" width="10.375" style="1"/>
    <col min="12" max="16384" width="9" style="1"/>
  </cols>
  <sheetData>
    <row r="1" s="1" customFormat="1" ht="20.25" spans="1:2">
      <c r="A1" s="6" t="s">
        <v>0</v>
      </c>
      <c r="B1" s="6"/>
    </row>
    <row r="2" s="2" customFormat="1" ht="33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13.5" spans="1:10">
      <c r="A3" s="8" t="s">
        <v>2</v>
      </c>
      <c r="B3" s="8"/>
      <c r="C3" s="8"/>
      <c r="D3" s="8"/>
      <c r="E3" s="8"/>
      <c r="F3" s="9" t="s">
        <v>3</v>
      </c>
      <c r="G3" s="9"/>
      <c r="H3" s="10" t="s">
        <v>4</v>
      </c>
      <c r="I3" s="28"/>
      <c r="J3" s="28"/>
    </row>
    <row r="4" s="1" customFormat="1" ht="24" customHeight="1" spans="1:11">
      <c r="A4" s="11" t="s">
        <v>5</v>
      </c>
      <c r="B4" s="12" t="s">
        <v>6</v>
      </c>
      <c r="C4" s="11" t="s">
        <v>7</v>
      </c>
      <c r="D4" s="13"/>
      <c r="E4" s="13"/>
      <c r="F4" s="13"/>
      <c r="G4" s="12" t="s">
        <v>8</v>
      </c>
      <c r="H4" s="12" t="s">
        <v>9</v>
      </c>
      <c r="I4" s="12" t="s">
        <v>10</v>
      </c>
      <c r="J4" s="11" t="s">
        <v>11</v>
      </c>
      <c r="K4" s="29" t="s">
        <v>12</v>
      </c>
    </row>
    <row r="5" s="1" customFormat="1" ht="36.95" customHeight="1" spans="1:11">
      <c r="A5" s="11"/>
      <c r="B5" s="14"/>
      <c r="C5" s="15" t="s">
        <v>13</v>
      </c>
      <c r="D5" s="15" t="s">
        <v>14</v>
      </c>
      <c r="E5" s="15" t="s">
        <v>15</v>
      </c>
      <c r="F5" s="16" t="s">
        <v>16</v>
      </c>
      <c r="G5" s="17"/>
      <c r="H5" s="17"/>
      <c r="I5" s="17"/>
      <c r="J5" s="13"/>
      <c r="K5" s="29"/>
    </row>
    <row r="6" s="4" customFormat="1" ht="54" customHeight="1" spans="1:11">
      <c r="A6" s="18">
        <v>1</v>
      </c>
      <c r="B6" s="18" t="s">
        <v>17</v>
      </c>
      <c r="C6" s="19" t="s">
        <v>18</v>
      </c>
      <c r="D6" s="19" t="s">
        <v>19</v>
      </c>
      <c r="E6" s="19">
        <v>1965.02</v>
      </c>
      <c r="F6" s="20" t="s">
        <v>20</v>
      </c>
      <c r="G6" s="21">
        <v>5007.63</v>
      </c>
      <c r="H6" s="22">
        <v>0.01</v>
      </c>
      <c r="I6" s="30">
        <f t="shared" ref="I6:I21" si="0">+G6*H6</f>
        <v>50.0763</v>
      </c>
      <c r="J6" s="21">
        <f t="shared" ref="J6:J21" si="1">+I6*12</f>
        <v>600.9156</v>
      </c>
      <c r="K6" s="31">
        <f>I6*3</f>
        <v>150.2289</v>
      </c>
    </row>
    <row r="7" s="4" customFormat="1" ht="21" customHeight="1" spans="1:11">
      <c r="A7" s="20">
        <v>2</v>
      </c>
      <c r="B7" s="20"/>
      <c r="C7" s="19" t="s">
        <v>21</v>
      </c>
      <c r="D7" s="19" t="s">
        <v>19</v>
      </c>
      <c r="E7" s="19">
        <v>1976.04</v>
      </c>
      <c r="F7" s="20" t="s">
        <v>20</v>
      </c>
      <c r="G7" s="21">
        <v>3967.99</v>
      </c>
      <c r="H7" s="22">
        <v>0.01</v>
      </c>
      <c r="I7" s="30">
        <f t="shared" si="0"/>
        <v>39.6799</v>
      </c>
      <c r="J7" s="21">
        <f t="shared" si="1"/>
        <v>476.1588</v>
      </c>
      <c r="K7" s="31">
        <f t="shared" ref="K7:K23" si="2">I7*3</f>
        <v>119.0397</v>
      </c>
    </row>
    <row r="8" s="4" customFormat="1" ht="21" customHeight="1" spans="1:11">
      <c r="A8" s="18">
        <v>3</v>
      </c>
      <c r="B8" s="18"/>
      <c r="C8" s="19" t="s">
        <v>22</v>
      </c>
      <c r="D8" s="19" t="s">
        <v>23</v>
      </c>
      <c r="E8" s="19">
        <v>1979.07</v>
      </c>
      <c r="F8" s="20" t="s">
        <v>20</v>
      </c>
      <c r="G8" s="21">
        <v>3649.6</v>
      </c>
      <c r="H8" s="22">
        <v>0.01</v>
      </c>
      <c r="I8" s="30">
        <f t="shared" si="0"/>
        <v>36.496</v>
      </c>
      <c r="J8" s="21">
        <f t="shared" si="1"/>
        <v>437.952</v>
      </c>
      <c r="K8" s="31">
        <f t="shared" si="2"/>
        <v>109.488</v>
      </c>
    </row>
    <row r="9" s="4" customFormat="1" ht="21" customHeight="1" spans="1:11">
      <c r="A9" s="18">
        <v>4</v>
      </c>
      <c r="B9" s="18"/>
      <c r="C9" s="19" t="s">
        <v>24</v>
      </c>
      <c r="D9" s="19" t="s">
        <v>19</v>
      </c>
      <c r="E9" s="19">
        <v>1956.06</v>
      </c>
      <c r="F9" s="20" t="s">
        <v>25</v>
      </c>
      <c r="G9" s="21">
        <v>2183.5</v>
      </c>
      <c r="H9" s="23">
        <v>0.005</v>
      </c>
      <c r="I9" s="30">
        <f t="shared" si="0"/>
        <v>10.9175</v>
      </c>
      <c r="J9" s="21">
        <f t="shared" si="1"/>
        <v>131.01</v>
      </c>
      <c r="K9" s="31">
        <f t="shared" si="2"/>
        <v>32.7525</v>
      </c>
    </row>
    <row r="10" s="5" customFormat="1" ht="21" customHeight="1" spans="1:11">
      <c r="A10" s="20">
        <v>5</v>
      </c>
      <c r="B10" s="18"/>
      <c r="C10" s="19" t="s">
        <v>26</v>
      </c>
      <c r="D10" s="19" t="s">
        <v>19</v>
      </c>
      <c r="E10" s="19">
        <v>1950.09</v>
      </c>
      <c r="F10" s="20" t="s">
        <v>25</v>
      </c>
      <c r="G10" s="21">
        <v>2106.42</v>
      </c>
      <c r="H10" s="23">
        <v>0.005</v>
      </c>
      <c r="I10" s="30">
        <f t="shared" si="0"/>
        <v>10.5321</v>
      </c>
      <c r="J10" s="21">
        <f t="shared" si="1"/>
        <v>126.3852</v>
      </c>
      <c r="K10" s="31">
        <f t="shared" si="2"/>
        <v>31.5963</v>
      </c>
    </row>
    <row r="11" s="5" customFormat="1" ht="21" customHeight="1" spans="1:11">
      <c r="A11" s="18">
        <v>6</v>
      </c>
      <c r="B11" s="18"/>
      <c r="C11" s="19" t="s">
        <v>27</v>
      </c>
      <c r="D11" s="19" t="s">
        <v>19</v>
      </c>
      <c r="E11" s="19">
        <v>1958.05</v>
      </c>
      <c r="F11" s="20" t="s">
        <v>25</v>
      </c>
      <c r="G11" s="21">
        <v>1992.28</v>
      </c>
      <c r="H11" s="23">
        <v>0.005</v>
      </c>
      <c r="I11" s="30">
        <f t="shared" si="0"/>
        <v>9.9614</v>
      </c>
      <c r="J11" s="21">
        <f t="shared" si="1"/>
        <v>119.5368</v>
      </c>
      <c r="K11" s="31">
        <f t="shared" si="2"/>
        <v>29.8842</v>
      </c>
    </row>
    <row r="12" s="5" customFormat="1" ht="21" customHeight="1" spans="1:11">
      <c r="A12" s="18">
        <v>7</v>
      </c>
      <c r="B12" s="18"/>
      <c r="C12" s="19" t="s">
        <v>28</v>
      </c>
      <c r="D12" s="19" t="s">
        <v>19</v>
      </c>
      <c r="E12" s="19">
        <v>1954.07</v>
      </c>
      <c r="F12" s="20" t="s">
        <v>25</v>
      </c>
      <c r="G12" s="21">
        <v>2110.11</v>
      </c>
      <c r="H12" s="23">
        <v>0.005</v>
      </c>
      <c r="I12" s="30">
        <f t="shared" si="0"/>
        <v>10.55055</v>
      </c>
      <c r="J12" s="21">
        <f t="shared" si="1"/>
        <v>126.6066</v>
      </c>
      <c r="K12" s="31">
        <f t="shared" si="2"/>
        <v>31.65165</v>
      </c>
    </row>
    <row r="13" s="5" customFormat="1" ht="21" customHeight="1" spans="1:11">
      <c r="A13" s="20">
        <v>8</v>
      </c>
      <c r="B13" s="18"/>
      <c r="C13" s="19" t="s">
        <v>29</v>
      </c>
      <c r="D13" s="19" t="s">
        <v>19</v>
      </c>
      <c r="E13" s="19">
        <v>1956.02</v>
      </c>
      <c r="F13" s="20" t="s">
        <v>25</v>
      </c>
      <c r="G13" s="21">
        <v>2226</v>
      </c>
      <c r="H13" s="23">
        <v>0.005</v>
      </c>
      <c r="I13" s="30">
        <f t="shared" si="0"/>
        <v>11.13</v>
      </c>
      <c r="J13" s="21">
        <f t="shared" si="1"/>
        <v>133.56</v>
      </c>
      <c r="K13" s="31">
        <f t="shared" si="2"/>
        <v>33.39</v>
      </c>
    </row>
    <row r="14" s="5" customFormat="1" ht="21" customHeight="1" spans="1:11">
      <c r="A14" s="18">
        <v>9</v>
      </c>
      <c r="B14" s="18"/>
      <c r="C14" s="19" t="s">
        <v>30</v>
      </c>
      <c r="D14" s="19" t="s">
        <v>19</v>
      </c>
      <c r="E14" s="19">
        <v>1958.11</v>
      </c>
      <c r="F14" s="20" t="s">
        <v>25</v>
      </c>
      <c r="G14" s="21">
        <v>1703.29</v>
      </c>
      <c r="H14" s="23">
        <v>0.005</v>
      </c>
      <c r="I14" s="30">
        <f t="shared" si="0"/>
        <v>8.51645</v>
      </c>
      <c r="J14" s="21">
        <f t="shared" si="1"/>
        <v>102.1974</v>
      </c>
      <c r="K14" s="31">
        <f t="shared" si="2"/>
        <v>25.54935</v>
      </c>
    </row>
    <row r="15" s="5" customFormat="1" ht="21" customHeight="1" spans="1:11">
      <c r="A15" s="18">
        <v>10</v>
      </c>
      <c r="B15" s="18"/>
      <c r="C15" s="19" t="s">
        <v>31</v>
      </c>
      <c r="D15" s="19" t="s">
        <v>19</v>
      </c>
      <c r="E15" s="19">
        <v>1942.06</v>
      </c>
      <c r="F15" s="20" t="s">
        <v>25</v>
      </c>
      <c r="G15" s="21">
        <v>2049.66</v>
      </c>
      <c r="H15" s="23">
        <v>0.005</v>
      </c>
      <c r="I15" s="30">
        <f t="shared" si="0"/>
        <v>10.2483</v>
      </c>
      <c r="J15" s="21">
        <f t="shared" si="1"/>
        <v>122.9796</v>
      </c>
      <c r="K15" s="31">
        <f t="shared" si="2"/>
        <v>30.7449</v>
      </c>
    </row>
    <row r="16" s="5" customFormat="1" ht="21" customHeight="1" spans="1:11">
      <c r="A16" s="20">
        <v>11</v>
      </c>
      <c r="B16" s="18"/>
      <c r="C16" s="19" t="s">
        <v>32</v>
      </c>
      <c r="D16" s="19" t="s">
        <v>19</v>
      </c>
      <c r="E16" s="19">
        <v>1957.12</v>
      </c>
      <c r="F16" s="20" t="s">
        <v>25</v>
      </c>
      <c r="G16" s="21">
        <v>1659.5</v>
      </c>
      <c r="H16" s="23">
        <v>0.005</v>
      </c>
      <c r="I16" s="30">
        <f t="shared" si="0"/>
        <v>8.2975</v>
      </c>
      <c r="J16" s="21">
        <f t="shared" si="1"/>
        <v>99.57</v>
      </c>
      <c r="K16" s="31">
        <f t="shared" si="2"/>
        <v>24.8925</v>
      </c>
    </row>
    <row r="17" s="5" customFormat="1" ht="21" customHeight="1" spans="1:11">
      <c r="A17" s="18">
        <v>12</v>
      </c>
      <c r="B17" s="18"/>
      <c r="C17" s="19" t="s">
        <v>33</v>
      </c>
      <c r="D17" s="19" t="s">
        <v>19</v>
      </c>
      <c r="E17" s="19">
        <v>1944.08</v>
      </c>
      <c r="F17" s="20" t="s">
        <v>25</v>
      </c>
      <c r="G17" s="21">
        <v>2064.88</v>
      </c>
      <c r="H17" s="23">
        <v>0.005</v>
      </c>
      <c r="I17" s="30">
        <f t="shared" si="0"/>
        <v>10.3244</v>
      </c>
      <c r="J17" s="21">
        <f t="shared" si="1"/>
        <v>123.8928</v>
      </c>
      <c r="K17" s="31">
        <f t="shared" si="2"/>
        <v>30.9732</v>
      </c>
    </row>
    <row r="18" s="1" customFormat="1" ht="21" customHeight="1" spans="1:11">
      <c r="A18" s="24">
        <v>13</v>
      </c>
      <c r="B18" s="24"/>
      <c r="C18" s="19" t="s">
        <v>34</v>
      </c>
      <c r="D18" s="19" t="s">
        <v>23</v>
      </c>
      <c r="E18" s="19">
        <v>1974.07</v>
      </c>
      <c r="F18" s="20" t="s">
        <v>20</v>
      </c>
      <c r="G18" s="21">
        <v>3391.04</v>
      </c>
      <c r="H18" s="22">
        <v>0.01</v>
      </c>
      <c r="I18" s="30">
        <f t="shared" si="0"/>
        <v>33.9104</v>
      </c>
      <c r="J18" s="21">
        <f t="shared" si="1"/>
        <v>406.9248</v>
      </c>
      <c r="K18" s="31">
        <f t="shared" si="2"/>
        <v>101.7312</v>
      </c>
    </row>
    <row r="19" s="1" customFormat="1" ht="21" customHeight="1" spans="1:11">
      <c r="A19" s="25">
        <v>14</v>
      </c>
      <c r="B19" s="24"/>
      <c r="C19" s="19" t="s">
        <v>35</v>
      </c>
      <c r="D19" s="19" t="s">
        <v>19</v>
      </c>
      <c r="E19" s="19">
        <v>1972.04</v>
      </c>
      <c r="F19" s="20" t="s">
        <v>20</v>
      </c>
      <c r="G19" s="21">
        <v>3025.48</v>
      </c>
      <c r="H19" s="22">
        <v>0.01</v>
      </c>
      <c r="I19" s="30">
        <f t="shared" si="0"/>
        <v>30.2548</v>
      </c>
      <c r="J19" s="21">
        <f t="shared" si="1"/>
        <v>363.0576</v>
      </c>
      <c r="K19" s="31">
        <f t="shared" si="2"/>
        <v>90.7644</v>
      </c>
    </row>
    <row r="20" s="1" customFormat="1" ht="21" customHeight="1" spans="1:11">
      <c r="A20" s="24">
        <v>15</v>
      </c>
      <c r="B20" s="24"/>
      <c r="C20" s="19" t="s">
        <v>36</v>
      </c>
      <c r="D20" s="19" t="s">
        <v>19</v>
      </c>
      <c r="E20" s="19">
        <v>1974.06</v>
      </c>
      <c r="F20" s="20" t="s">
        <v>20</v>
      </c>
      <c r="G20" s="21">
        <v>2928.2</v>
      </c>
      <c r="H20" s="22">
        <v>0.01</v>
      </c>
      <c r="I20" s="30">
        <f t="shared" si="0"/>
        <v>29.282</v>
      </c>
      <c r="J20" s="21">
        <f t="shared" si="1"/>
        <v>351.384</v>
      </c>
      <c r="K20" s="31">
        <f t="shared" si="2"/>
        <v>87.846</v>
      </c>
    </row>
    <row r="21" s="1" customFormat="1" ht="21" customHeight="1" spans="1:11">
      <c r="A21" s="24">
        <v>16</v>
      </c>
      <c r="B21" s="24"/>
      <c r="C21" s="19" t="s">
        <v>37</v>
      </c>
      <c r="D21" s="19" t="s">
        <v>19</v>
      </c>
      <c r="E21" s="19">
        <v>1976.12</v>
      </c>
      <c r="F21" s="20" t="s">
        <v>20</v>
      </c>
      <c r="G21" s="21">
        <v>3284.96</v>
      </c>
      <c r="H21" s="22">
        <v>0.01</v>
      </c>
      <c r="I21" s="30">
        <f t="shared" si="0"/>
        <v>32.8496</v>
      </c>
      <c r="J21" s="21">
        <f t="shared" si="1"/>
        <v>394.1952</v>
      </c>
      <c r="K21" s="31">
        <f t="shared" si="2"/>
        <v>98.5488</v>
      </c>
    </row>
    <row r="22" s="1" customFormat="1" ht="21" customHeight="1" spans="1:11">
      <c r="A22" s="25">
        <v>17</v>
      </c>
      <c r="B22" s="24"/>
      <c r="C22" s="19" t="s">
        <v>38</v>
      </c>
      <c r="D22" s="19" t="s">
        <v>23</v>
      </c>
      <c r="E22" s="19">
        <v>1987.02</v>
      </c>
      <c r="F22" s="20" t="s">
        <v>39</v>
      </c>
      <c r="G22" s="21"/>
      <c r="H22" s="19"/>
      <c r="I22" s="30">
        <v>1</v>
      </c>
      <c r="J22" s="21">
        <f>I22*12</f>
        <v>12</v>
      </c>
      <c r="K22" s="31">
        <f t="shared" si="2"/>
        <v>3</v>
      </c>
    </row>
    <row r="23" s="1" customFormat="1" ht="21" customHeight="1" spans="1:11">
      <c r="A23" s="24"/>
      <c r="B23" s="24"/>
      <c r="C23" s="19" t="s">
        <v>40</v>
      </c>
      <c r="D23" s="19"/>
      <c r="E23" s="19"/>
      <c r="F23" s="19"/>
      <c r="G23" s="19"/>
      <c r="H23" s="19"/>
      <c r="I23" s="30">
        <f>SUM(I6:I22)</f>
        <v>344.0272</v>
      </c>
      <c r="J23" s="21">
        <f>SUM(J6:J22)</f>
        <v>4128.3264</v>
      </c>
      <c r="K23" s="31">
        <f t="shared" si="2"/>
        <v>1032.0816</v>
      </c>
    </row>
    <row r="24" s="1" customFormat="1" ht="21" customHeight="1" spans="1:11">
      <c r="A24" s="19" t="s">
        <v>41</v>
      </c>
      <c r="B24" s="19"/>
      <c r="C24" s="19"/>
      <c r="D24" s="19"/>
      <c r="E24" s="19"/>
      <c r="F24" s="19"/>
      <c r="G24" s="19"/>
      <c r="H24" s="19"/>
      <c r="I24" s="19"/>
      <c r="J24" s="19"/>
      <c r="K24" s="21"/>
    </row>
    <row r="25" s="1" customFormat="1" ht="57.95" customHeight="1" spans="1:9">
      <c r="A25" s="26" t="s">
        <v>42</v>
      </c>
      <c r="B25" s="26"/>
      <c r="C25" s="27"/>
      <c r="D25" s="27"/>
      <c r="E25" s="27"/>
      <c r="F25" s="27"/>
      <c r="G25" s="27"/>
      <c r="H25" s="27"/>
      <c r="I25" s="27"/>
    </row>
  </sheetData>
  <mergeCells count="14">
    <mergeCell ref="A1:B1"/>
    <mergeCell ref="A2:J2"/>
    <mergeCell ref="A3:E3"/>
    <mergeCell ref="F3:G3"/>
    <mergeCell ref="H3:J3"/>
    <mergeCell ref="C4:F4"/>
    <mergeCell ref="A25:I25"/>
    <mergeCell ref="A4:A5"/>
    <mergeCell ref="B4:B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WPS_1525955687</cp:lastModifiedBy>
  <dcterms:created xsi:type="dcterms:W3CDTF">2022-01-10T09:24:00Z</dcterms:created>
  <dcterms:modified xsi:type="dcterms:W3CDTF">2022-04-21T09:25:48Z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675B42FCDFFD4D858EC35B64DF2E0EEE</vt:lpwstr>
  </property>
  <property fmtid="{D5CDD505-2E9C-101B-9397-08002B2CF9AE}" pid="3" name="KSOProductBuildVer">
    <vt:lpwstr>2052-11.1.0.11636</vt:lpwstr>
  </property>
</Properties>
</file>