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425"/>
  </bookViews>
  <sheets>
    <sheet name="查干好来组2-1" sheetId="1" r:id="rId1"/>
    <sheet name="洼卜甸子组2-1" sheetId="11" r:id="rId2"/>
    <sheet name="巴彦查干组2-1" sheetId="7" r:id="rId3"/>
    <sheet name="附件3-1" sheetId="9" r:id="rId4"/>
  </sheets>
  <definedNames>
    <definedName name="_xlnm._FilterDatabase" localSheetId="0" hidden="1">'查干好来组2-1'!$A$1:$M$113</definedName>
    <definedName name="_xlnm._FilterDatabase" localSheetId="1" hidden="1">'洼卜甸子组2-1'!$A$1:$M$94</definedName>
    <definedName name="_xlnm._FilterDatabase" localSheetId="2" hidden="1">'巴彦查干组2-1'!$A$1:$M$48</definedName>
  </definedNames>
  <calcPr calcId="144525"/>
</workbook>
</file>

<file path=xl/sharedStrings.xml><?xml version="1.0" encoding="utf-8"?>
<sst xmlns="http://schemas.openxmlformats.org/spreadsheetml/2006/main" count="808" uniqueCount="755">
  <si>
    <t>2021年奈曼旗合法玉米种植情况申报、公示表</t>
  </si>
  <si>
    <t>苏木乡镇场：八仙筒镇</t>
  </si>
  <si>
    <t>嘎查村（分场）：巴彦敖包嘎查查干好来组</t>
  </si>
  <si>
    <t>单位：元/亩、亩</t>
  </si>
  <si>
    <t>序号</t>
  </si>
  <si>
    <t>种植户姓名</t>
  </si>
  <si>
    <t>身份证号码</t>
  </si>
  <si>
    <t>一卡通号</t>
  </si>
  <si>
    <t>总合法耕地面积</t>
  </si>
  <si>
    <t>其中</t>
  </si>
  <si>
    <t>玉米播种面积</t>
  </si>
  <si>
    <t>合同编号</t>
  </si>
  <si>
    <t>补贴标准</t>
  </si>
  <si>
    <t>补贴金额</t>
  </si>
  <si>
    <t>申报人签字</t>
  </si>
  <si>
    <t>二轮延包耕种面积</t>
  </si>
  <si>
    <t>其他耕地耕种面积</t>
  </si>
  <si>
    <t>转入面积</t>
  </si>
  <si>
    <t>包金梅</t>
  </si>
  <si>
    <t>152326196003216643</t>
  </si>
  <si>
    <t>150525024401001</t>
  </si>
  <si>
    <t>梁梅</t>
  </si>
  <si>
    <t>152326194908226628</t>
  </si>
  <si>
    <t>150525024401002</t>
  </si>
  <si>
    <t>吴小龙</t>
  </si>
  <si>
    <t>152326198810096632</t>
  </si>
  <si>
    <t>150525024401003</t>
  </si>
  <si>
    <t>腾长锁</t>
  </si>
  <si>
    <t>152326197603216633</t>
  </si>
  <si>
    <t>150525024401005</t>
  </si>
  <si>
    <t>梁海涛</t>
  </si>
  <si>
    <t>152326197401016617</t>
  </si>
  <si>
    <t>150525024401006</t>
  </si>
  <si>
    <t>梁敖力根加卜</t>
  </si>
  <si>
    <t>152326195308156616</t>
  </si>
  <si>
    <t>150525024401007</t>
  </si>
  <si>
    <t>吴井付</t>
  </si>
  <si>
    <t>152326196712206659</t>
  </si>
  <si>
    <t>150525024401008</t>
  </si>
  <si>
    <t>包宝音得力根</t>
  </si>
  <si>
    <t>152326197204096638</t>
  </si>
  <si>
    <t>150525024401009</t>
  </si>
  <si>
    <t>李桂兰</t>
  </si>
  <si>
    <t>152326195401126622</t>
  </si>
  <si>
    <t>150525024401011</t>
  </si>
  <si>
    <t>刘英美</t>
  </si>
  <si>
    <t>152326198002016614</t>
  </si>
  <si>
    <t>150525024401012</t>
  </si>
  <si>
    <t>梁阿拉哈</t>
  </si>
  <si>
    <t>152326196503056615</t>
  </si>
  <si>
    <t>150525024401013</t>
  </si>
  <si>
    <t>刘英江</t>
  </si>
  <si>
    <t>152326197004086611</t>
  </si>
  <si>
    <t>150525024401014</t>
  </si>
  <si>
    <t>刘英河</t>
  </si>
  <si>
    <t>152326195502036618</t>
  </si>
  <si>
    <t>150525024401015</t>
  </si>
  <si>
    <t>韩大雪</t>
  </si>
  <si>
    <t>152326197602166611</t>
  </si>
  <si>
    <t>150525024401016</t>
  </si>
  <si>
    <t>代温都苏</t>
  </si>
  <si>
    <t>152326195702046618</t>
  </si>
  <si>
    <t>150525024401019</t>
  </si>
  <si>
    <t>代晓晖</t>
  </si>
  <si>
    <t>152326195712086613</t>
  </si>
  <si>
    <t>150525024401020</t>
  </si>
  <si>
    <t>李文孝</t>
  </si>
  <si>
    <t>152326197302196616</t>
  </si>
  <si>
    <t>150525024401024</t>
  </si>
  <si>
    <t>梁吉格木都</t>
  </si>
  <si>
    <t>152326194312296617</t>
  </si>
  <si>
    <t>150525024401025</t>
  </si>
  <si>
    <t>梁得力根</t>
  </si>
  <si>
    <t>152326196804166615</t>
  </si>
  <si>
    <t>150525024401026</t>
  </si>
  <si>
    <t>钟妱娣</t>
  </si>
  <si>
    <t>152326197408116629</t>
  </si>
  <si>
    <t>150525024401028</t>
  </si>
  <si>
    <t>吴白音</t>
  </si>
  <si>
    <t>152326193804086611</t>
  </si>
  <si>
    <t>150525024401029</t>
  </si>
  <si>
    <t>吴长锁</t>
  </si>
  <si>
    <t>152301198203051515</t>
  </si>
  <si>
    <t>1505250244010030</t>
  </si>
  <si>
    <t>马清格乐图</t>
  </si>
  <si>
    <t>152326197809126617</t>
  </si>
  <si>
    <t>150525024401031</t>
  </si>
  <si>
    <t>包拉布丹</t>
  </si>
  <si>
    <t>152326195805136616</t>
  </si>
  <si>
    <t>150525024401034</t>
  </si>
  <si>
    <t>郭井春</t>
  </si>
  <si>
    <t>152326196404126614</t>
  </si>
  <si>
    <t>150525024401037</t>
  </si>
  <si>
    <t>梁小舍冷</t>
  </si>
  <si>
    <t>152326196312256614</t>
  </si>
  <si>
    <t>150525024401039</t>
  </si>
  <si>
    <t>郭清</t>
  </si>
  <si>
    <t>152326197308266611</t>
  </si>
  <si>
    <t>150525024401042</t>
  </si>
  <si>
    <t>季赛音加</t>
  </si>
  <si>
    <t>152326195001146616</t>
  </si>
  <si>
    <t>150525024401043</t>
  </si>
  <si>
    <t>梁海峰</t>
  </si>
  <si>
    <t>152326196807066636</t>
  </si>
  <si>
    <t>150525024401044</t>
  </si>
  <si>
    <t>季那德木都</t>
  </si>
  <si>
    <t>15232619760829661X</t>
  </si>
  <si>
    <t>150525024401045</t>
  </si>
  <si>
    <t>梁银山</t>
  </si>
  <si>
    <t>152326197501236633</t>
  </si>
  <si>
    <t>150525024401046</t>
  </si>
  <si>
    <t>包布恩巴</t>
  </si>
  <si>
    <t>152326198304146617</t>
  </si>
  <si>
    <t>150525024401047</t>
  </si>
  <si>
    <t>白玉兰</t>
  </si>
  <si>
    <t>152326194404286627</t>
  </si>
  <si>
    <t>150525024401048</t>
  </si>
  <si>
    <t>马图门乌力吉</t>
  </si>
  <si>
    <t>152326196611236613</t>
  </si>
  <si>
    <t>150525024401049</t>
  </si>
  <si>
    <t>何祥</t>
  </si>
  <si>
    <t>152326196802096617</t>
  </si>
  <si>
    <t>150525024401050</t>
  </si>
  <si>
    <t>白布和白音</t>
  </si>
  <si>
    <t>15232619580713661X</t>
  </si>
  <si>
    <t>150525024401051</t>
  </si>
  <si>
    <t>梁铁桩</t>
  </si>
  <si>
    <t>152326197404216614</t>
  </si>
  <si>
    <t>150525024401052</t>
  </si>
  <si>
    <t>梁额尔敦同力嘎</t>
  </si>
  <si>
    <t>152326195705056619</t>
  </si>
  <si>
    <t>150525024401053</t>
  </si>
  <si>
    <t>刘永发</t>
  </si>
  <si>
    <t>152326194006016613</t>
  </si>
  <si>
    <t>150525024401054</t>
  </si>
  <si>
    <t>韩宝山</t>
  </si>
  <si>
    <t>152326195305226615</t>
  </si>
  <si>
    <t>150525024401055</t>
  </si>
  <si>
    <t>包拉希莫得格</t>
  </si>
  <si>
    <t>15232619570718661X</t>
  </si>
  <si>
    <t>150525024401056</t>
  </si>
  <si>
    <t>包宝音代来</t>
  </si>
  <si>
    <t>152326197310096615</t>
  </si>
  <si>
    <t>150525024401057</t>
  </si>
  <si>
    <t>郭艳</t>
  </si>
  <si>
    <t>152326197711246610</t>
  </si>
  <si>
    <t>150525024401058</t>
  </si>
  <si>
    <t>梁屯图根</t>
  </si>
  <si>
    <t>152326195401256611</t>
  </si>
  <si>
    <t>150525024401059</t>
  </si>
  <si>
    <t>梁苏和</t>
  </si>
  <si>
    <t>152326196511096617</t>
  </si>
  <si>
    <t>150525024401060</t>
  </si>
  <si>
    <t>代常宝</t>
  </si>
  <si>
    <t>152326197901186612</t>
  </si>
  <si>
    <t>150525024401061</t>
  </si>
  <si>
    <t>包白音</t>
  </si>
  <si>
    <t>152326195011116613</t>
  </si>
  <si>
    <t>150525024401063</t>
  </si>
  <si>
    <t>白布和希日英</t>
  </si>
  <si>
    <t>152326196708216619</t>
  </si>
  <si>
    <t>150525024401064</t>
  </si>
  <si>
    <t>马希那白音</t>
  </si>
  <si>
    <t>152326197311016613</t>
  </si>
  <si>
    <t>150525024401065</t>
  </si>
  <si>
    <t>姜秀云</t>
  </si>
  <si>
    <t>152326195609086623</t>
  </si>
  <si>
    <t>150525024401066</t>
  </si>
  <si>
    <t>马道尔吉乌日图</t>
  </si>
  <si>
    <t>15232619710119661X</t>
  </si>
  <si>
    <t>150525024401067</t>
  </si>
  <si>
    <t>梁满场</t>
  </si>
  <si>
    <t>15232619811024661X</t>
  </si>
  <si>
    <t>150525024401069</t>
  </si>
  <si>
    <t>吴井军</t>
  </si>
  <si>
    <t>152326197212276612</t>
  </si>
  <si>
    <t>150525024401070</t>
  </si>
  <si>
    <t>姚长寿</t>
  </si>
  <si>
    <t>152326197112036611</t>
  </si>
  <si>
    <t>150525024401071</t>
  </si>
  <si>
    <t>席莫德格</t>
  </si>
  <si>
    <t>152326195201256641</t>
  </si>
  <si>
    <t>150525024401072</t>
  </si>
  <si>
    <t>马那德木都马</t>
  </si>
  <si>
    <t>152326196310286617</t>
  </si>
  <si>
    <t>150525024401073</t>
  </si>
  <si>
    <t>白哈斯巴特</t>
  </si>
  <si>
    <t>15232619780811661X</t>
  </si>
  <si>
    <t>150525024401074</t>
  </si>
  <si>
    <t>姚天仓</t>
  </si>
  <si>
    <t>152326196110256616</t>
  </si>
  <si>
    <t>150525024401078</t>
  </si>
  <si>
    <t>包金花</t>
  </si>
  <si>
    <t>15232619590106662X</t>
  </si>
  <si>
    <t>150525024401079</t>
  </si>
  <si>
    <t>谢金彩</t>
  </si>
  <si>
    <t>152326194709146617</t>
  </si>
  <si>
    <t>150525024401080</t>
  </si>
  <si>
    <t>郭井坤</t>
  </si>
  <si>
    <t>152326195509086618</t>
  </si>
  <si>
    <t>150525024401081</t>
  </si>
  <si>
    <t>郭海</t>
  </si>
  <si>
    <t>152326196709016619</t>
  </si>
  <si>
    <t>150525024401082</t>
  </si>
  <si>
    <t>吴他日巴</t>
  </si>
  <si>
    <t>152326195611046612</t>
  </si>
  <si>
    <t>150525024401083</t>
  </si>
  <si>
    <t>梁双喜</t>
  </si>
  <si>
    <t>152326197509196613</t>
  </si>
  <si>
    <t>150525024401084</t>
  </si>
  <si>
    <t>梁玉喜</t>
  </si>
  <si>
    <t>152326195608146612</t>
  </si>
  <si>
    <t>150525024401085</t>
  </si>
  <si>
    <t>梁金亮</t>
  </si>
  <si>
    <t>152326197912196613</t>
  </si>
  <si>
    <t>150525024401086</t>
  </si>
  <si>
    <t>包初一</t>
  </si>
  <si>
    <t>152326196401016620</t>
  </si>
  <si>
    <t>150525024401087</t>
  </si>
  <si>
    <t>付卫军</t>
  </si>
  <si>
    <t>152326196501056611</t>
  </si>
  <si>
    <t>150525024401088</t>
  </si>
  <si>
    <t>李树成</t>
  </si>
  <si>
    <t>152326198404066614</t>
  </si>
  <si>
    <t>150525024401090</t>
  </si>
  <si>
    <t>季秀文</t>
  </si>
  <si>
    <t>152326195407276613</t>
  </si>
  <si>
    <t>150525024401091</t>
  </si>
  <si>
    <t>梁高头老</t>
  </si>
  <si>
    <t>152326194512196610</t>
  </si>
  <si>
    <t>150525024401092</t>
  </si>
  <si>
    <t>梁达那巴拉</t>
  </si>
  <si>
    <t>152326196210246618</t>
  </si>
  <si>
    <t>150525024401093</t>
  </si>
  <si>
    <t>李文和</t>
  </si>
  <si>
    <t>152326195912136611</t>
  </si>
  <si>
    <t>150525024401094</t>
  </si>
  <si>
    <t>胡高敖</t>
  </si>
  <si>
    <t>152326196601016617</t>
  </si>
  <si>
    <t>150525024401095</t>
  </si>
  <si>
    <t>白道尔吉</t>
  </si>
  <si>
    <t>152326195408076613</t>
  </si>
  <si>
    <t>150525024401096</t>
  </si>
  <si>
    <t>姚乌日图</t>
  </si>
  <si>
    <t>152326195203016617</t>
  </si>
  <si>
    <t>150525024401097</t>
  </si>
  <si>
    <t>付卫彬</t>
  </si>
  <si>
    <t>152326196308026613</t>
  </si>
  <si>
    <t>150525024401098</t>
  </si>
  <si>
    <t>白海军</t>
  </si>
  <si>
    <t>152326198512266613</t>
  </si>
  <si>
    <t>150525024401099</t>
  </si>
  <si>
    <t>韩宝玉</t>
  </si>
  <si>
    <t>152326196604206619</t>
  </si>
  <si>
    <t>150525024401101</t>
  </si>
  <si>
    <t>包斯琴必日格</t>
  </si>
  <si>
    <t>152326195704026629</t>
  </si>
  <si>
    <t>150525024401103</t>
  </si>
  <si>
    <t>白敖特根</t>
  </si>
  <si>
    <t>152326197005286615</t>
  </si>
  <si>
    <t>150525024401104</t>
  </si>
  <si>
    <t>李玉华</t>
  </si>
  <si>
    <t>152326195403086628</t>
  </si>
  <si>
    <t>150525024401105</t>
  </si>
  <si>
    <t>付卫泽</t>
  </si>
  <si>
    <t>152326196812186616</t>
  </si>
  <si>
    <t>150525024401106</t>
  </si>
  <si>
    <t>梁满仓</t>
  </si>
  <si>
    <t>152326197112016637</t>
  </si>
  <si>
    <t>150525024401107</t>
  </si>
  <si>
    <t>刘海文</t>
  </si>
  <si>
    <t>152326196810166611</t>
  </si>
  <si>
    <t>150525024401109</t>
  </si>
  <si>
    <t>白明生</t>
  </si>
  <si>
    <t>152326200209196632</t>
  </si>
  <si>
    <t>150525024401110</t>
  </si>
  <si>
    <t>包玉山</t>
  </si>
  <si>
    <t>152326198103106619</t>
  </si>
  <si>
    <t>150525024401111</t>
  </si>
  <si>
    <t>郭江</t>
  </si>
  <si>
    <t>152326197107126655</t>
  </si>
  <si>
    <t>150525024401112</t>
  </si>
  <si>
    <t>李树春</t>
  </si>
  <si>
    <t>152326198401016611</t>
  </si>
  <si>
    <t>150525024401114</t>
  </si>
  <si>
    <t>李翠琴</t>
  </si>
  <si>
    <t>152326196508236623</t>
  </si>
  <si>
    <t>150525024401116</t>
  </si>
  <si>
    <t>白额尔敦巴特尔</t>
  </si>
  <si>
    <t>152326197603036616</t>
  </si>
  <si>
    <t>150525024401117</t>
  </si>
  <si>
    <t>季阿尔斯郎</t>
  </si>
  <si>
    <t>152326197903286617</t>
  </si>
  <si>
    <t>150525024401118</t>
  </si>
  <si>
    <t>梁金锁</t>
  </si>
  <si>
    <t>15232619800608661X</t>
  </si>
  <si>
    <t>150525024401121</t>
  </si>
  <si>
    <t>梁银桩</t>
  </si>
  <si>
    <t>152326197111206631</t>
  </si>
  <si>
    <t>150525024401126</t>
  </si>
  <si>
    <t>韩雪利</t>
  </si>
  <si>
    <t>15232619800309661X</t>
  </si>
  <si>
    <t>150525024401127</t>
  </si>
  <si>
    <t>腾扎那</t>
  </si>
  <si>
    <t>152326196210236612</t>
  </si>
  <si>
    <t>150525024401128</t>
  </si>
  <si>
    <t>吴白音巴特尔</t>
  </si>
  <si>
    <t>152326198308036618</t>
  </si>
  <si>
    <t>150525024401129</t>
  </si>
  <si>
    <t>梁满粮</t>
  </si>
  <si>
    <t>152326198404016617</t>
  </si>
  <si>
    <t>150525024401131</t>
  </si>
  <si>
    <t>李文良</t>
  </si>
  <si>
    <t>152326197307046617</t>
  </si>
  <si>
    <t>150525024401132</t>
  </si>
  <si>
    <t>萨仁呼</t>
  </si>
  <si>
    <t>150421198510115389</t>
  </si>
  <si>
    <t>150525024401133</t>
  </si>
  <si>
    <t>吴福燕</t>
  </si>
  <si>
    <t>150525200909231171</t>
  </si>
  <si>
    <t>150525024401135</t>
  </si>
  <si>
    <t>张凤兰</t>
  </si>
  <si>
    <t>152326194402136625</t>
  </si>
  <si>
    <t>150525024401137</t>
  </si>
  <si>
    <t>郭超</t>
  </si>
  <si>
    <t>152326198405066616</t>
  </si>
  <si>
    <t>150525024401144</t>
  </si>
  <si>
    <t>吴硕</t>
  </si>
  <si>
    <t>152326198606016623</t>
  </si>
  <si>
    <t>150525024401145</t>
  </si>
  <si>
    <t>那顺乌日图</t>
  </si>
  <si>
    <t>152326196911296618</t>
  </si>
  <si>
    <t>1505250244010148</t>
  </si>
  <si>
    <t>马云良</t>
  </si>
  <si>
    <t>152326198002097389</t>
  </si>
  <si>
    <t>1505250244010150</t>
  </si>
  <si>
    <t>合计：</t>
  </si>
  <si>
    <t>苏木乡镇场领导：</t>
  </si>
  <si>
    <t>填表人：马清格乐图</t>
  </si>
  <si>
    <t>监督举报电话：</t>
  </si>
  <si>
    <t>04752808695</t>
  </si>
  <si>
    <t>上报日期：2021年 9月   日</t>
  </si>
  <si>
    <t>嘎查村（分场）：巴彦敖包嘎查洼卜甸子组</t>
  </si>
  <si>
    <t>代金小</t>
  </si>
  <si>
    <t>152326195103056646</t>
  </si>
  <si>
    <t>150525024402001</t>
  </si>
  <si>
    <t>包牧兰</t>
  </si>
  <si>
    <t>152326197703296626</t>
  </si>
  <si>
    <t>150525024402002</t>
  </si>
  <si>
    <t>韩双宝</t>
  </si>
  <si>
    <t>152326197204066615</t>
  </si>
  <si>
    <t>150525024402003</t>
  </si>
  <si>
    <t>姚国山</t>
  </si>
  <si>
    <t>152326195306076612</t>
  </si>
  <si>
    <t>150525024402004</t>
  </si>
  <si>
    <t>何额本图</t>
  </si>
  <si>
    <t>152326196910176614</t>
  </si>
  <si>
    <t>150525024402005</t>
  </si>
  <si>
    <t>包庆海</t>
  </si>
  <si>
    <t>152326195703036630</t>
  </si>
  <si>
    <t>150525024402006</t>
  </si>
  <si>
    <t>图门白音</t>
  </si>
  <si>
    <t>152326198806096613</t>
  </si>
  <si>
    <t>150525024402007</t>
  </si>
  <si>
    <t>敖力布</t>
  </si>
  <si>
    <t>152326195906236616</t>
  </si>
  <si>
    <t>150525024402008</t>
  </si>
  <si>
    <t>李凤兰</t>
  </si>
  <si>
    <t>152326195710266645</t>
  </si>
  <si>
    <t>150525024402009</t>
  </si>
  <si>
    <t>姚孟强</t>
  </si>
  <si>
    <t>152326198110216613</t>
  </si>
  <si>
    <t>150525024402010</t>
  </si>
  <si>
    <t>姚海峰</t>
  </si>
  <si>
    <t>152326197802186617</t>
  </si>
  <si>
    <t>150525024402011</t>
  </si>
  <si>
    <t>色都根加卜</t>
  </si>
  <si>
    <t>152326195701226617</t>
  </si>
  <si>
    <t>150525024402012</t>
  </si>
  <si>
    <t>陈桂</t>
  </si>
  <si>
    <t>15232619630207661X</t>
  </si>
  <si>
    <t>150525024402013</t>
  </si>
  <si>
    <t>陈祥</t>
  </si>
  <si>
    <t>152326196508276617</t>
  </si>
  <si>
    <t>150525024402014</t>
  </si>
  <si>
    <t>陈哈斯</t>
  </si>
  <si>
    <t>152326196301036616</t>
  </si>
  <si>
    <t>150525024402015</t>
  </si>
  <si>
    <t>包金桩</t>
  </si>
  <si>
    <t>152326195911176611</t>
  </si>
  <si>
    <t>150525024402016</t>
  </si>
  <si>
    <t>马国富</t>
  </si>
  <si>
    <t>15232619560624661X</t>
  </si>
  <si>
    <t>150525024402017</t>
  </si>
  <si>
    <t>通拉嘎</t>
  </si>
  <si>
    <t>152326196603126633</t>
  </si>
  <si>
    <t>150525024402018</t>
  </si>
  <si>
    <t>陈旦巴</t>
  </si>
  <si>
    <t>152326197005236618</t>
  </si>
  <si>
    <t>150525024402019</t>
  </si>
  <si>
    <t>李荣</t>
  </si>
  <si>
    <t>152326198002036615</t>
  </si>
  <si>
    <t>150525024402020</t>
  </si>
  <si>
    <t>李权</t>
  </si>
  <si>
    <t>152326198402066637</t>
  </si>
  <si>
    <t>150525024402021</t>
  </si>
  <si>
    <t>梁青</t>
  </si>
  <si>
    <t>152326196508076631</t>
  </si>
  <si>
    <t>150525024402022</t>
  </si>
  <si>
    <t>韩春梅</t>
  </si>
  <si>
    <t>152326195303136624</t>
  </si>
  <si>
    <t>150525024402024</t>
  </si>
  <si>
    <t>梁那森布合</t>
  </si>
  <si>
    <t>152326196811066612</t>
  </si>
  <si>
    <t>150525024402025</t>
  </si>
  <si>
    <t>包庆余</t>
  </si>
  <si>
    <t>152326193312016617</t>
  </si>
  <si>
    <t>150525024402026</t>
  </si>
  <si>
    <t>陈福</t>
  </si>
  <si>
    <t>152326197104206617</t>
  </si>
  <si>
    <t>150525024402027</t>
  </si>
  <si>
    <t>何双喜</t>
  </si>
  <si>
    <t>152326197012096617</t>
  </si>
  <si>
    <t>150525024402028</t>
  </si>
  <si>
    <t>包庆松</t>
  </si>
  <si>
    <t>152326195404156616</t>
  </si>
  <si>
    <t>150525024402029</t>
  </si>
  <si>
    <t>陈布仁</t>
  </si>
  <si>
    <t>152326197404086610</t>
  </si>
  <si>
    <t>150525024402030</t>
  </si>
  <si>
    <t>包相</t>
  </si>
  <si>
    <t>152326198105036618</t>
  </si>
  <si>
    <t>150525024402031</t>
  </si>
  <si>
    <t>包金龙</t>
  </si>
  <si>
    <t>15232619860301661X</t>
  </si>
  <si>
    <t>150525024402032</t>
  </si>
  <si>
    <t>包玉</t>
  </si>
  <si>
    <t>152326197709106619</t>
  </si>
  <si>
    <t>150525024402033</t>
  </si>
  <si>
    <t>包良</t>
  </si>
  <si>
    <t>152326197305056635</t>
  </si>
  <si>
    <t>150525024402034</t>
  </si>
  <si>
    <t>韩宝祥</t>
  </si>
  <si>
    <t>152326195604166616</t>
  </si>
  <si>
    <t>150525024402035</t>
  </si>
  <si>
    <t>韩长明</t>
  </si>
  <si>
    <t>152326198208026615</t>
  </si>
  <si>
    <t>150525024402036</t>
  </si>
  <si>
    <t>韩哈斯</t>
  </si>
  <si>
    <t>152326197104086619</t>
  </si>
  <si>
    <t>150525024402037</t>
  </si>
  <si>
    <t>姚国庆</t>
  </si>
  <si>
    <t>152326197102036618</t>
  </si>
  <si>
    <t>150525024402038</t>
  </si>
  <si>
    <t>姚达拉呼</t>
  </si>
  <si>
    <t>152326197311116649</t>
  </si>
  <si>
    <t>150525024402039</t>
  </si>
  <si>
    <t>梁常明</t>
  </si>
  <si>
    <t>152326197306016619</t>
  </si>
  <si>
    <t>150525024402040</t>
  </si>
  <si>
    <t>姚温都日纳</t>
  </si>
  <si>
    <t>152326194907016629</t>
  </si>
  <si>
    <t>150525024402041</t>
  </si>
  <si>
    <t>赵海</t>
  </si>
  <si>
    <t>152326196307266615</t>
  </si>
  <si>
    <t>150525024402042</t>
  </si>
  <si>
    <t>梁海清</t>
  </si>
  <si>
    <t>152326196309216654</t>
  </si>
  <si>
    <t>150525024402043</t>
  </si>
  <si>
    <t>24.8</t>
  </si>
  <si>
    <t>刘美兰</t>
  </si>
  <si>
    <t>152326197108296867</t>
  </si>
  <si>
    <t>1505250244020101</t>
  </si>
  <si>
    <t>10</t>
  </si>
  <si>
    <t>包温都苏</t>
  </si>
  <si>
    <t>152326196812246615</t>
  </si>
  <si>
    <t>150525024402044</t>
  </si>
  <si>
    <t>那杰勿力他</t>
  </si>
  <si>
    <t>152326197711166610</t>
  </si>
  <si>
    <t>150525024402045</t>
  </si>
  <si>
    <t>包达萨</t>
  </si>
  <si>
    <t>152326196312126633</t>
  </si>
  <si>
    <t>150525024402046</t>
  </si>
  <si>
    <t>包庆祥</t>
  </si>
  <si>
    <t>152326193809296618</t>
  </si>
  <si>
    <t>150525024402047</t>
  </si>
  <si>
    <t>0</t>
  </si>
  <si>
    <t>梁吉木舍</t>
  </si>
  <si>
    <t>152326196211066627</t>
  </si>
  <si>
    <t>150525024402048</t>
  </si>
  <si>
    <t>包喜云</t>
  </si>
  <si>
    <t>152326195112216613</t>
  </si>
  <si>
    <t>150525024402049</t>
  </si>
  <si>
    <t>包巴斯</t>
  </si>
  <si>
    <t>152326194906166617</t>
  </si>
  <si>
    <t>150525024402050</t>
  </si>
  <si>
    <t>包莲</t>
  </si>
  <si>
    <t>152326197912166617</t>
  </si>
  <si>
    <t>150525024402051</t>
  </si>
  <si>
    <t>李哈斯巴根</t>
  </si>
  <si>
    <t>152326197512186619</t>
  </si>
  <si>
    <t>150525024402052</t>
  </si>
  <si>
    <t>包扎木苏荣扎卜</t>
  </si>
  <si>
    <t>152326197006166615</t>
  </si>
  <si>
    <t>150525024402053</t>
  </si>
  <si>
    <t>包荣</t>
  </si>
  <si>
    <t>152326197301226617</t>
  </si>
  <si>
    <t>150525024402054</t>
  </si>
  <si>
    <t>姚海泉</t>
  </si>
  <si>
    <t>152326197611066612</t>
  </si>
  <si>
    <t>150525024402055</t>
  </si>
  <si>
    <t>包特古苏</t>
  </si>
  <si>
    <t>152326197112026616</t>
  </si>
  <si>
    <t>150525024402056</t>
  </si>
  <si>
    <t>姚万福</t>
  </si>
  <si>
    <t>152326197108206614</t>
  </si>
  <si>
    <t>150525024402057</t>
  </si>
  <si>
    <t>何海龙</t>
  </si>
  <si>
    <t>152326198404056619</t>
  </si>
  <si>
    <t>150525024402058</t>
  </si>
  <si>
    <t>何必力格</t>
  </si>
  <si>
    <t>152326197208296610</t>
  </si>
  <si>
    <t>150525024402059</t>
  </si>
  <si>
    <t>白予卜</t>
  </si>
  <si>
    <t>15232619671113661X</t>
  </si>
  <si>
    <t>150525024402060</t>
  </si>
  <si>
    <t>李海山</t>
  </si>
  <si>
    <t>152326195807226615</t>
  </si>
  <si>
    <t>150525024402061</t>
  </si>
  <si>
    <t>白全福</t>
  </si>
  <si>
    <t>152326196909236659</t>
  </si>
  <si>
    <t>150525024402062</t>
  </si>
  <si>
    <t>梁哈斯</t>
  </si>
  <si>
    <t>152326196304256614</t>
  </si>
  <si>
    <t>150525024402063</t>
  </si>
  <si>
    <t>白桂英</t>
  </si>
  <si>
    <t>152326196205286623</t>
  </si>
  <si>
    <t>150525024402064</t>
  </si>
  <si>
    <t>包喜</t>
  </si>
  <si>
    <t>152326197301136638</t>
  </si>
  <si>
    <t>150525024402065</t>
  </si>
  <si>
    <t>李巴拉吉尼玛</t>
  </si>
  <si>
    <t>152326198411036616</t>
  </si>
  <si>
    <t>150525024402066</t>
  </si>
  <si>
    <t>李朝老</t>
  </si>
  <si>
    <t>152326195504166635</t>
  </si>
  <si>
    <t>150525024402067</t>
  </si>
  <si>
    <t>包柱</t>
  </si>
  <si>
    <t>152326197308166610</t>
  </si>
  <si>
    <t>150525024402068</t>
  </si>
  <si>
    <t>152326197108046614</t>
  </si>
  <si>
    <t>150525024402069</t>
  </si>
  <si>
    <t>李力吉格日乐</t>
  </si>
  <si>
    <t>152326198110066619</t>
  </si>
  <si>
    <t>150525024402070</t>
  </si>
  <si>
    <t>姚哈日呼</t>
  </si>
  <si>
    <t>152326194610046616</t>
  </si>
  <si>
    <t>150525024402071</t>
  </si>
  <si>
    <t>李哈斯额尔德尼</t>
  </si>
  <si>
    <t>152326197403026632</t>
  </si>
  <si>
    <t>150525024402072</t>
  </si>
  <si>
    <t>沈华明</t>
  </si>
  <si>
    <t>152326194806026633</t>
  </si>
  <si>
    <t>150525024402073</t>
  </si>
  <si>
    <t>白布仁巴拉</t>
  </si>
  <si>
    <t>152326197206176631</t>
  </si>
  <si>
    <t>150525024402074</t>
  </si>
  <si>
    <t>沈根都</t>
  </si>
  <si>
    <t>152326195012076617</t>
  </si>
  <si>
    <t>150525024402075</t>
  </si>
  <si>
    <t>沈阿务坦敖其尔</t>
  </si>
  <si>
    <t>152326198009306614</t>
  </si>
  <si>
    <t>150525024402076</t>
  </si>
  <si>
    <t>152326198001026618</t>
  </si>
  <si>
    <t>150525024402077</t>
  </si>
  <si>
    <t>刘二林</t>
  </si>
  <si>
    <t>152326197809206617</t>
  </si>
  <si>
    <t>150525024402078</t>
  </si>
  <si>
    <t>姚国合</t>
  </si>
  <si>
    <t>152326195802046615</t>
  </si>
  <si>
    <t>150525024402079</t>
  </si>
  <si>
    <t>包布仁扎力根</t>
  </si>
  <si>
    <t>15232619690816661X</t>
  </si>
  <si>
    <t>150525024402080</t>
  </si>
  <si>
    <t>宝音德力根</t>
  </si>
  <si>
    <t>152301198108226110</t>
  </si>
  <si>
    <t>150525024402081</t>
  </si>
  <si>
    <t>包德</t>
  </si>
  <si>
    <t>152326197603266614</t>
  </si>
  <si>
    <t>150525024402084</t>
  </si>
  <si>
    <t>沈思迪</t>
  </si>
  <si>
    <t>152326197112136612</t>
  </si>
  <si>
    <t>150525024402085</t>
  </si>
  <si>
    <t>何白音</t>
  </si>
  <si>
    <t>152326197805026619</t>
  </si>
  <si>
    <t>150525024402087</t>
  </si>
  <si>
    <t>梁宝力稿</t>
  </si>
  <si>
    <t>152326198806256613</t>
  </si>
  <si>
    <t>150525024402088</t>
  </si>
  <si>
    <t>何海亮</t>
  </si>
  <si>
    <t>152326198704166617</t>
  </si>
  <si>
    <t>150525024402089</t>
  </si>
  <si>
    <t>赵初一</t>
  </si>
  <si>
    <t>152326198609016610</t>
  </si>
  <si>
    <t>150525024402093</t>
  </si>
  <si>
    <t>姚海军</t>
  </si>
  <si>
    <t>15232619860117661X</t>
  </si>
  <si>
    <t>150525024402094</t>
  </si>
  <si>
    <t>3595.02</t>
  </si>
  <si>
    <t>嘎查村（分场）：巴彦敖包嘎查巴彦查干组</t>
  </si>
  <si>
    <t>王拉布旦</t>
  </si>
  <si>
    <t>15232619571227661X</t>
  </si>
  <si>
    <t>150525024403001</t>
  </si>
  <si>
    <t>30.2</t>
  </si>
  <si>
    <t>王那村巴音拉</t>
  </si>
  <si>
    <t>152326198208286636</t>
  </si>
  <si>
    <t>1505250244030048</t>
  </si>
  <si>
    <t>30</t>
  </si>
  <si>
    <t>席道力吉</t>
  </si>
  <si>
    <t>152326196102276617</t>
  </si>
  <si>
    <t>150525024403002</t>
  </si>
  <si>
    <t>包巴力吉泥马</t>
  </si>
  <si>
    <t>152326195610206610</t>
  </si>
  <si>
    <t>150525024403003</t>
  </si>
  <si>
    <t>吴玉芳</t>
  </si>
  <si>
    <t>152326196402126610</t>
  </si>
  <si>
    <t>150525024403004</t>
  </si>
  <si>
    <t>梁道宝</t>
  </si>
  <si>
    <t>152326194306306612</t>
  </si>
  <si>
    <t>150525024403005</t>
  </si>
  <si>
    <t>包布和朝鲁</t>
  </si>
  <si>
    <t>152326198405276613</t>
  </si>
  <si>
    <t>150525024403006</t>
  </si>
  <si>
    <t>马金宝</t>
  </si>
  <si>
    <t>152326197112206617</t>
  </si>
  <si>
    <t>150525024403007</t>
  </si>
  <si>
    <t>包宁布</t>
  </si>
  <si>
    <t>152326195008206618</t>
  </si>
  <si>
    <t>150525024403008</t>
  </si>
  <si>
    <t>席占明</t>
  </si>
  <si>
    <t>152326198305146619</t>
  </si>
  <si>
    <t>150525024403009</t>
  </si>
  <si>
    <t>李金香</t>
  </si>
  <si>
    <t>152326197504046624</t>
  </si>
  <si>
    <t>150525024403010</t>
  </si>
  <si>
    <t>26</t>
  </si>
  <si>
    <t>常哈斯</t>
  </si>
  <si>
    <t>152326197511096611</t>
  </si>
  <si>
    <t>150525024403011</t>
  </si>
  <si>
    <t>金莲花</t>
  </si>
  <si>
    <t>152326195803236621</t>
  </si>
  <si>
    <t>150525024403013</t>
  </si>
  <si>
    <t>包朝德力根</t>
  </si>
  <si>
    <t>152326196405026615</t>
  </si>
  <si>
    <t>150525024403014</t>
  </si>
  <si>
    <t>包勿力吉巴音拉</t>
  </si>
  <si>
    <t>152326197208026610</t>
  </si>
  <si>
    <t>150525024403015</t>
  </si>
  <si>
    <t>梁孟和巴音拉</t>
  </si>
  <si>
    <t>15232619701220661X</t>
  </si>
  <si>
    <t>150525024403016</t>
  </si>
  <si>
    <t>宫达来</t>
  </si>
  <si>
    <t>152326196906026613</t>
  </si>
  <si>
    <t>150525024403017</t>
  </si>
  <si>
    <t>39.4</t>
  </si>
  <si>
    <t>席宝玉</t>
  </si>
  <si>
    <t>15232619520219661X</t>
  </si>
  <si>
    <t>150525024403018</t>
  </si>
  <si>
    <t>陈海军</t>
  </si>
  <si>
    <t>152326196609066635</t>
  </si>
  <si>
    <t>150525024403019</t>
  </si>
  <si>
    <t>包额日必力格</t>
  </si>
  <si>
    <t>152326197001226615</t>
  </si>
  <si>
    <t>150525024403020</t>
  </si>
  <si>
    <t>包敖斯</t>
  </si>
  <si>
    <t>152326197010076612</t>
  </si>
  <si>
    <t>150525024403021</t>
  </si>
  <si>
    <t>赵金龙</t>
  </si>
  <si>
    <t>152326196002126611</t>
  </si>
  <si>
    <t>150525024403022</t>
  </si>
  <si>
    <t>43</t>
  </si>
  <si>
    <t>包斯日吉敖斯</t>
  </si>
  <si>
    <t>152326197301136611</t>
  </si>
  <si>
    <t>150525024403023</t>
  </si>
  <si>
    <t>王敖特根花</t>
  </si>
  <si>
    <t>152326196507136620</t>
  </si>
  <si>
    <t>150525024403024</t>
  </si>
  <si>
    <t>包布和文都苏</t>
  </si>
  <si>
    <t>152326197003116612</t>
  </si>
  <si>
    <t>150525024403025</t>
  </si>
  <si>
    <t>席双喜巴音拉</t>
  </si>
  <si>
    <t>152326197212086616</t>
  </si>
  <si>
    <t>150525024403026</t>
  </si>
  <si>
    <t>吴玉琢</t>
  </si>
  <si>
    <t>152326195701046616</t>
  </si>
  <si>
    <t>150525024403027</t>
  </si>
  <si>
    <t>王干珠</t>
  </si>
  <si>
    <t>15232619610601661X</t>
  </si>
  <si>
    <t>150525024403028</t>
  </si>
  <si>
    <t>包朋斯格</t>
  </si>
  <si>
    <t>152326195502186616</t>
  </si>
  <si>
    <t>150525024403029</t>
  </si>
  <si>
    <t>白银梅</t>
  </si>
  <si>
    <t>152326195902166622</t>
  </si>
  <si>
    <t>150525024403031</t>
  </si>
  <si>
    <t>吴勿力吉桑</t>
  </si>
  <si>
    <t>152326197202046610</t>
  </si>
  <si>
    <t>150525024403032</t>
  </si>
  <si>
    <t>宫桑杰</t>
  </si>
  <si>
    <t>152326194411116618</t>
  </si>
  <si>
    <t>150525024403033</t>
  </si>
  <si>
    <t>34.4</t>
  </si>
  <si>
    <t>吴阿力他其木格</t>
  </si>
  <si>
    <t>152326196001046628</t>
  </si>
  <si>
    <t>150525024403034</t>
  </si>
  <si>
    <t>席北格苏巴音拉</t>
  </si>
  <si>
    <t>152326196604236615</t>
  </si>
  <si>
    <t>150525024403035</t>
  </si>
  <si>
    <t>100</t>
  </si>
  <si>
    <t>马成林</t>
  </si>
  <si>
    <t>152326194409016618</t>
  </si>
  <si>
    <t>150525024403037</t>
  </si>
  <si>
    <t>梁巴音巴特尔</t>
  </si>
  <si>
    <t>152326197112136655</t>
  </si>
  <si>
    <t>150525024403038</t>
  </si>
  <si>
    <t>包泥马桑布</t>
  </si>
  <si>
    <t>152326196006136614</t>
  </si>
  <si>
    <t>150525024403039</t>
  </si>
  <si>
    <t>包常福</t>
  </si>
  <si>
    <t>152326195103036610</t>
  </si>
  <si>
    <t>150525024403040</t>
  </si>
  <si>
    <t>谢布和巴音</t>
  </si>
  <si>
    <t>15232619491112119X</t>
  </si>
  <si>
    <t>150525024403041</t>
  </si>
  <si>
    <t>乌仁塔娜</t>
  </si>
  <si>
    <t>15232619730527662X</t>
  </si>
  <si>
    <t>150525024403042</t>
  </si>
  <si>
    <t>梁占权</t>
  </si>
  <si>
    <t>152326195202256619</t>
  </si>
  <si>
    <t>150525024403044</t>
  </si>
  <si>
    <t>马布音巴意拉</t>
  </si>
  <si>
    <t>152326197309246612</t>
  </si>
  <si>
    <t>150525024403045</t>
  </si>
  <si>
    <t>1699.2</t>
  </si>
  <si>
    <t>上报日期：2021年  月   日</t>
  </si>
  <si>
    <t>附件3-1</t>
  </si>
  <si>
    <t>2021年奈曼旗合法玉米种植情况汇总表</t>
  </si>
  <si>
    <t>苏木乡镇场：</t>
  </si>
  <si>
    <t>嘎查村：</t>
  </si>
  <si>
    <t>巴彦敖包</t>
  </si>
  <si>
    <t>嘎查村</t>
  </si>
  <si>
    <t>户数</t>
  </si>
  <si>
    <t>种植面积</t>
  </si>
  <si>
    <t>填表人：</t>
  </si>
  <si>
    <t>上报日期：2021年  月  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</si>
</sst>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4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0"/>
      <color indexed="8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0"/>
    </font>
    <font>
      <sz val="12"/>
      <name val="宋体"/>
      <charset val="0"/>
    </font>
    <font>
      <sz val="12"/>
      <color indexed="8"/>
      <name val="宋体"/>
      <charset val="0"/>
    </font>
    <font>
      <sz val="11"/>
      <name val="宋体"/>
      <charset val="0"/>
    </font>
    <font>
      <sz val="10"/>
      <name val="Arial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1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8" fillId="12" borderId="11" applyNumberFormat="0" applyAlignment="0" applyProtection="0">
      <alignment vertical="center"/>
    </xf>
    <xf numFmtId="0" fontId="37" fillId="12" borderId="10" applyNumberFormat="0" applyAlignment="0" applyProtection="0">
      <alignment vertical="center"/>
    </xf>
    <xf numFmtId="0" fontId="36" fillId="23" borderId="14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33" fillId="0" borderId="0">
      <alignment vertical="center"/>
    </xf>
    <xf numFmtId="0" fontId="21" fillId="0" borderId="0"/>
  </cellStyleXfs>
  <cellXfs count="9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49" fontId="8" fillId="3" borderId="1" xfId="49" applyNumberFormat="1" applyFont="1" applyFill="1" applyBorder="1" applyAlignment="1" applyProtection="1">
      <alignment horizontal="center" vertical="center"/>
    </xf>
    <xf numFmtId="0" fontId="7" fillId="0" borderId="1" xfId="49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49" fontId="5" fillId="3" borderId="1" xfId="49" applyNumberFormat="1" applyFont="1" applyFill="1" applyBorder="1" applyAlignment="1" applyProtection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6" fillId="4" borderId="1" xfId="0" applyNumberFormat="1" applyFont="1" applyFill="1" applyBorder="1" applyAlignment="1" applyProtection="1">
      <alignment horizontal="center" vertical="center" wrapText="1"/>
    </xf>
    <xf numFmtId="0" fontId="8" fillId="3" borderId="1" xfId="49" applyNumberFormat="1" applyFont="1" applyFill="1" applyBorder="1" applyAlignment="1" applyProtection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1" fillId="2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2" fillId="2" borderId="1" xfId="0" applyNumberFormat="1" applyFont="1" applyFill="1" applyBorder="1" applyAlignment="1" applyProtection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vertical="center" wrapText="1"/>
    </xf>
    <xf numFmtId="0" fontId="13" fillId="0" borderId="0" xfId="0" applyFont="1" applyFill="1">
      <alignment vertical="center"/>
    </xf>
    <xf numFmtId="0" fontId="14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49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49" applyNumberFormat="1" applyFont="1" applyFill="1" applyBorder="1" applyAlignment="1" applyProtection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7" fillId="0" borderId="1" xfId="49" applyNumberFormat="1" applyFont="1" applyFill="1" applyBorder="1" applyAlignment="1" applyProtection="1">
      <alignment horizontal="center" vertical="center"/>
    </xf>
    <xf numFmtId="0" fontId="13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13" fillId="0" borderId="1" xfId="0" applyFont="1" applyFill="1" applyBorder="1">
      <alignment vertical="center"/>
    </xf>
    <xf numFmtId="0" fontId="7" fillId="0" borderId="6" xfId="49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 applyProtection="1">
      <alignment horizontal="center" vertical="center" wrapText="1"/>
    </xf>
    <xf numFmtId="49" fontId="7" fillId="0" borderId="6" xfId="49" applyNumberFormat="1" applyFont="1" applyFill="1" applyBorder="1" applyAlignment="1" applyProtection="1">
      <alignment horizontal="center" vertical="center"/>
    </xf>
    <xf numFmtId="0" fontId="13" fillId="0" borderId="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right" vertical="center"/>
    </xf>
    <xf numFmtId="0" fontId="13" fillId="0" borderId="6" xfId="0" applyFont="1" applyFill="1" applyBorder="1">
      <alignment vertical="center"/>
    </xf>
    <xf numFmtId="0" fontId="7" fillId="0" borderId="0" xfId="0" applyFont="1" applyFill="1" applyBorder="1" applyAlignment="1">
      <alignment horizontal="left"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/>
    </xf>
    <xf numFmtId="0" fontId="15" fillId="5" borderId="8" xfId="0" applyFont="1" applyFill="1" applyBorder="1" applyAlignment="1">
      <alignment horizontal="center" vertical="center"/>
    </xf>
    <xf numFmtId="0" fontId="7" fillId="5" borderId="1" xfId="0" applyNumberFormat="1" applyFont="1" applyFill="1" applyBorder="1" applyAlignment="1" applyProtection="1">
      <alignment horizontal="center" vertical="center" wrapText="1"/>
    </xf>
    <xf numFmtId="0" fontId="15" fillId="4" borderId="8" xfId="0" applyFont="1" applyFill="1" applyBorder="1" applyAlignment="1">
      <alignment horizontal="center" vertical="center"/>
    </xf>
    <xf numFmtId="0" fontId="17" fillId="3" borderId="8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8" fillId="3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" fillId="0" borderId="6" xfId="0" applyFont="1" applyFill="1" applyBorder="1">
      <alignment vertical="center"/>
    </xf>
    <xf numFmtId="0" fontId="1" fillId="0" borderId="6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0" fontId="7" fillId="5" borderId="1" xfId="0" applyNumberFormat="1" applyFont="1" applyFill="1" applyBorder="1" applyAlignment="1" applyProtection="1" quotePrefix="1">
      <alignment horizontal="center" vertical="center" wrapText="1"/>
    </xf>
    <xf numFmtId="0" fontId="7" fillId="0" borderId="1" xfId="0" applyNumberFormat="1" applyFont="1" applyFill="1" applyBorder="1" applyAlignment="1" applyProtection="1" quotePrefix="1">
      <alignment horizontal="center" vertical="center" wrapText="1"/>
    </xf>
    <xf numFmtId="0" fontId="7" fillId="2" borderId="1" xfId="0" applyNumberFormat="1" applyFont="1" applyFill="1" applyBorder="1" applyAlignment="1" applyProtection="1" quotePrefix="1">
      <alignment horizontal="center" vertical="center" wrapText="1"/>
    </xf>
    <xf numFmtId="0" fontId="1" fillId="0" borderId="0" xfId="0" applyFont="1" applyBorder="1" applyAlignment="1" quotePrefix="1">
      <alignment horizontal="left" vertical="center"/>
    </xf>
    <xf numFmtId="0" fontId="7" fillId="0" borderId="0" xfId="0" applyFont="1" applyFill="1" applyBorder="1" applyAlignment="1" quotePrefix="1">
      <alignment horizontal="left" vertical="center"/>
    </xf>
    <xf numFmtId="0" fontId="5" fillId="2" borderId="1" xfId="0" applyNumberFormat="1" applyFont="1" applyFill="1" applyBorder="1" applyAlignment="1" applyProtection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8"/>
  <sheetViews>
    <sheetView tabSelected="1" workbookViewId="0">
      <pane ySplit="5" topLeftCell="A21" activePane="bottomLeft" state="frozen"/>
      <selection/>
      <selection pane="bottomLeft" activeCell="D28" sqref="D28"/>
    </sheetView>
  </sheetViews>
  <sheetFormatPr defaultColWidth="9" defaultRowHeight="14.25"/>
  <cols>
    <col min="1" max="1" width="5" style="1" customWidth="1"/>
    <col min="2" max="2" width="12.25" style="72" customWidth="1"/>
    <col min="3" max="3" width="22" style="1" customWidth="1"/>
    <col min="4" max="4" width="19.375" style="1" customWidth="1"/>
    <col min="5" max="7" width="9.625" style="1" customWidth="1"/>
    <col min="8" max="8" width="6.5" style="1" customWidth="1"/>
    <col min="9" max="9" width="7.75" style="1" customWidth="1"/>
    <col min="10" max="10" width="5.875" style="1" customWidth="1"/>
    <col min="11" max="11" width="6.5" style="1" customWidth="1"/>
    <col min="12" max="12" width="6.125" style="1" customWidth="1"/>
    <col min="13" max="13" width="25.375" style="1" customWidth="1"/>
    <col min="14" max="16384" width="9" style="1"/>
  </cols>
  <sheetData>
    <row r="1" ht="20" customHeight="1" spans="1:13">
      <c r="A1" s="2"/>
      <c r="B1" s="73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2.5" spans="1:13">
      <c r="A2" s="3" t="s">
        <v>0</v>
      </c>
      <c r="B2" s="74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6.25" customHeight="1" spans="1:13">
      <c r="A3" s="1" t="s">
        <v>1</v>
      </c>
      <c r="E3" s="1" t="s">
        <v>2</v>
      </c>
      <c r="M3" s="4" t="s">
        <v>3</v>
      </c>
    </row>
    <row r="4" s="7" customFormat="1" ht="18.75" customHeight="1" spans="1:13">
      <c r="A4" s="11" t="s">
        <v>4</v>
      </c>
      <c r="B4" s="75" t="s">
        <v>5</v>
      </c>
      <c r="C4" s="11" t="s">
        <v>6</v>
      </c>
      <c r="D4" s="11" t="s">
        <v>7</v>
      </c>
      <c r="E4" s="13" t="s">
        <v>8</v>
      </c>
      <c r="F4" s="14" t="s">
        <v>9</v>
      </c>
      <c r="G4" s="14"/>
      <c r="H4" s="15"/>
      <c r="I4" s="11" t="s">
        <v>10</v>
      </c>
      <c r="J4" s="11" t="s">
        <v>11</v>
      </c>
      <c r="K4" s="11" t="s">
        <v>12</v>
      </c>
      <c r="L4" s="11" t="s">
        <v>13</v>
      </c>
      <c r="M4" s="11" t="s">
        <v>14</v>
      </c>
    </row>
    <row r="5" s="7" customFormat="1" ht="31.5" customHeight="1" spans="1:13">
      <c r="A5" s="11"/>
      <c r="B5" s="76"/>
      <c r="C5" s="11"/>
      <c r="D5" s="11"/>
      <c r="E5" s="17"/>
      <c r="F5" s="18" t="s">
        <v>15</v>
      </c>
      <c r="G5" s="18" t="s">
        <v>16</v>
      </c>
      <c r="H5" s="18" t="s">
        <v>17</v>
      </c>
      <c r="I5" s="11"/>
      <c r="J5" s="11"/>
      <c r="K5" s="11"/>
      <c r="L5" s="11"/>
      <c r="M5" s="11"/>
    </row>
    <row r="6" ht="28.6" customHeight="1" spans="1:13">
      <c r="A6" s="22">
        <v>1</v>
      </c>
      <c r="B6" s="77" t="s">
        <v>18</v>
      </c>
      <c r="C6" s="20" t="s">
        <v>19</v>
      </c>
      <c r="D6" s="20" t="s">
        <v>20</v>
      </c>
      <c r="E6" s="30">
        <f t="shared" ref="E6:E14" si="0">F6+G6</f>
        <v>51</v>
      </c>
      <c r="F6" s="22">
        <v>21</v>
      </c>
      <c r="G6" s="78">
        <v>30</v>
      </c>
      <c r="H6" s="78"/>
      <c r="I6" s="78">
        <f>H6+G6+F6</f>
        <v>51</v>
      </c>
      <c r="J6" s="5"/>
      <c r="K6" s="5"/>
      <c r="L6" s="5"/>
      <c r="M6" s="83"/>
    </row>
    <row r="7" ht="28.6" customHeight="1" spans="1:13">
      <c r="A7" s="22">
        <v>2</v>
      </c>
      <c r="B7" s="77" t="s">
        <v>21</v>
      </c>
      <c r="C7" s="20" t="s">
        <v>22</v>
      </c>
      <c r="D7" s="20" t="s">
        <v>23</v>
      </c>
      <c r="E7" s="30">
        <f t="shared" si="0"/>
        <v>16</v>
      </c>
      <c r="F7" s="22">
        <v>12</v>
      </c>
      <c r="G7" s="78">
        <v>4</v>
      </c>
      <c r="H7" s="78"/>
      <c r="I7" s="78">
        <f t="shared" ref="I6:I31" si="1">F7+G7</f>
        <v>16</v>
      </c>
      <c r="J7" s="5"/>
      <c r="K7" s="5"/>
      <c r="L7" s="5"/>
      <c r="M7" s="83"/>
    </row>
    <row r="8" ht="28.6" customHeight="1" spans="1:13">
      <c r="A8" s="22">
        <v>3</v>
      </c>
      <c r="B8" s="77" t="s">
        <v>24</v>
      </c>
      <c r="C8" s="79" t="s">
        <v>25</v>
      </c>
      <c r="D8" s="20" t="s">
        <v>26</v>
      </c>
      <c r="E8" s="30">
        <f t="shared" si="0"/>
        <v>27</v>
      </c>
      <c r="F8" s="22">
        <v>17</v>
      </c>
      <c r="G8" s="78">
        <v>10</v>
      </c>
      <c r="H8" s="78"/>
      <c r="I8" s="78">
        <f t="shared" si="1"/>
        <v>27</v>
      </c>
      <c r="J8" s="5"/>
      <c r="K8" s="5"/>
      <c r="L8" s="5"/>
      <c r="M8" s="83"/>
    </row>
    <row r="9" ht="28.6" customHeight="1" spans="1:13">
      <c r="A9" s="22">
        <v>4</v>
      </c>
      <c r="B9" s="77" t="s">
        <v>27</v>
      </c>
      <c r="C9" s="20" t="s">
        <v>28</v>
      </c>
      <c r="D9" s="20" t="s">
        <v>29</v>
      </c>
      <c r="E9" s="30">
        <f t="shared" si="0"/>
        <v>39</v>
      </c>
      <c r="F9" s="22">
        <v>17</v>
      </c>
      <c r="G9" s="78">
        <v>22</v>
      </c>
      <c r="H9" s="78"/>
      <c r="I9" s="78">
        <f t="shared" si="1"/>
        <v>39</v>
      </c>
      <c r="J9" s="5"/>
      <c r="K9" s="5"/>
      <c r="L9" s="5"/>
      <c r="M9" s="83"/>
    </row>
    <row r="10" ht="28.6" customHeight="1" spans="1:13">
      <c r="A10" s="22">
        <v>5</v>
      </c>
      <c r="B10" s="77" t="s">
        <v>30</v>
      </c>
      <c r="C10" s="20" t="s">
        <v>31</v>
      </c>
      <c r="D10" s="20" t="s">
        <v>32</v>
      </c>
      <c r="E10" s="30">
        <f t="shared" si="0"/>
        <v>6</v>
      </c>
      <c r="F10" s="22">
        <v>4</v>
      </c>
      <c r="G10" s="78">
        <v>2</v>
      </c>
      <c r="H10" s="78"/>
      <c r="I10" s="78">
        <f t="shared" si="1"/>
        <v>6</v>
      </c>
      <c r="J10" s="5"/>
      <c r="K10" s="5"/>
      <c r="L10" s="5"/>
      <c r="M10" s="83"/>
    </row>
    <row r="11" ht="28.6" customHeight="1" spans="1:13">
      <c r="A11" s="22">
        <v>6</v>
      </c>
      <c r="B11" s="77" t="s">
        <v>33</v>
      </c>
      <c r="C11" s="20" t="s">
        <v>34</v>
      </c>
      <c r="D11" s="20" t="s">
        <v>35</v>
      </c>
      <c r="E11" s="30">
        <f t="shared" si="0"/>
        <v>41</v>
      </c>
      <c r="F11" s="22">
        <v>21</v>
      </c>
      <c r="G11" s="78">
        <v>20</v>
      </c>
      <c r="H11" s="78"/>
      <c r="I11" s="78">
        <f t="shared" si="1"/>
        <v>41</v>
      </c>
      <c r="J11" s="5"/>
      <c r="K11" s="5"/>
      <c r="L11" s="5"/>
      <c r="M11" s="83"/>
    </row>
    <row r="12" ht="28.6" customHeight="1" spans="1:13">
      <c r="A12" s="22">
        <v>7</v>
      </c>
      <c r="B12" s="77" t="s">
        <v>36</v>
      </c>
      <c r="C12" s="20" t="s">
        <v>37</v>
      </c>
      <c r="D12" s="20" t="s">
        <v>38</v>
      </c>
      <c r="E12" s="30">
        <f t="shared" si="0"/>
        <v>45</v>
      </c>
      <c r="F12" s="22">
        <v>13</v>
      </c>
      <c r="G12" s="78">
        <v>32</v>
      </c>
      <c r="H12" s="78"/>
      <c r="I12" s="78">
        <f t="shared" si="1"/>
        <v>45</v>
      </c>
      <c r="J12" s="5"/>
      <c r="K12" s="5"/>
      <c r="L12" s="5"/>
      <c r="M12" s="83"/>
    </row>
    <row r="13" ht="28.6" customHeight="1" spans="1:13">
      <c r="A13" s="22">
        <v>8</v>
      </c>
      <c r="B13" s="77" t="s">
        <v>39</v>
      </c>
      <c r="C13" s="20" t="s">
        <v>40</v>
      </c>
      <c r="D13" s="20" t="s">
        <v>41</v>
      </c>
      <c r="E13" s="30">
        <f t="shared" si="0"/>
        <v>39</v>
      </c>
      <c r="F13" s="22">
        <v>14</v>
      </c>
      <c r="G13" s="78">
        <v>25</v>
      </c>
      <c r="H13" s="78"/>
      <c r="I13" s="78">
        <f t="shared" si="1"/>
        <v>39</v>
      </c>
      <c r="J13" s="5"/>
      <c r="K13" s="5"/>
      <c r="L13" s="5"/>
      <c r="M13" s="83"/>
    </row>
    <row r="14" ht="28.6" customHeight="1" spans="1:13">
      <c r="A14" s="22">
        <v>9</v>
      </c>
      <c r="B14" s="77" t="s">
        <v>42</v>
      </c>
      <c r="C14" s="20" t="s">
        <v>43</v>
      </c>
      <c r="D14" s="20" t="s">
        <v>44</v>
      </c>
      <c r="E14" s="30">
        <v>25.77</v>
      </c>
      <c r="F14" s="22">
        <v>25</v>
      </c>
      <c r="G14" s="78">
        <v>0.77</v>
      </c>
      <c r="H14" s="78"/>
      <c r="I14" s="78">
        <f t="shared" si="1"/>
        <v>25.77</v>
      </c>
      <c r="J14" s="5"/>
      <c r="K14" s="5"/>
      <c r="L14" s="5"/>
      <c r="M14" s="83"/>
    </row>
    <row r="15" ht="28.6" customHeight="1" spans="1:13">
      <c r="A15" s="22">
        <v>10</v>
      </c>
      <c r="B15" s="77" t="s">
        <v>45</v>
      </c>
      <c r="C15" s="20" t="s">
        <v>46</v>
      </c>
      <c r="D15" s="20" t="s">
        <v>47</v>
      </c>
      <c r="E15" s="30">
        <f t="shared" ref="E15:E31" si="2">F15+G15</f>
        <v>40</v>
      </c>
      <c r="F15" s="22">
        <v>17</v>
      </c>
      <c r="G15" s="78">
        <v>23</v>
      </c>
      <c r="H15" s="78"/>
      <c r="I15" s="78">
        <f t="shared" si="1"/>
        <v>40</v>
      </c>
      <c r="J15" s="5"/>
      <c r="K15" s="5"/>
      <c r="L15" s="5"/>
      <c r="M15" s="83"/>
    </row>
    <row r="16" ht="28.6" customHeight="1" spans="1:13">
      <c r="A16" s="22">
        <v>11</v>
      </c>
      <c r="B16" s="77" t="s">
        <v>48</v>
      </c>
      <c r="C16" s="20" t="s">
        <v>49</v>
      </c>
      <c r="D16" s="20" t="s">
        <v>50</v>
      </c>
      <c r="E16" s="30">
        <f t="shared" si="2"/>
        <v>53</v>
      </c>
      <c r="F16" s="22">
        <v>13</v>
      </c>
      <c r="G16" s="78">
        <v>40</v>
      </c>
      <c r="H16" s="78"/>
      <c r="I16" s="78">
        <f t="shared" si="1"/>
        <v>53</v>
      </c>
      <c r="J16" s="5"/>
      <c r="K16" s="5"/>
      <c r="L16" s="5"/>
      <c r="M16" s="83"/>
    </row>
    <row r="17" ht="28.6" customHeight="1" spans="1:13">
      <c r="A17" s="22">
        <v>12</v>
      </c>
      <c r="B17" s="77" t="s">
        <v>51</v>
      </c>
      <c r="C17" s="20" t="s">
        <v>52</v>
      </c>
      <c r="D17" s="20" t="s">
        <v>53</v>
      </c>
      <c r="E17" s="30">
        <f t="shared" si="2"/>
        <v>38</v>
      </c>
      <c r="F17" s="22">
        <v>31.93</v>
      </c>
      <c r="G17" s="78">
        <v>6.07</v>
      </c>
      <c r="H17" s="78"/>
      <c r="I17" s="78">
        <f t="shared" si="1"/>
        <v>38</v>
      </c>
      <c r="J17" s="5"/>
      <c r="K17" s="5"/>
      <c r="L17" s="5"/>
      <c r="M17" s="83"/>
    </row>
    <row r="18" ht="28.6" customHeight="1" spans="1:13">
      <c r="A18" s="22">
        <v>13</v>
      </c>
      <c r="B18" s="77" t="s">
        <v>54</v>
      </c>
      <c r="C18" s="20" t="s">
        <v>55</v>
      </c>
      <c r="D18" s="20" t="s">
        <v>56</v>
      </c>
      <c r="E18" s="30">
        <f t="shared" si="2"/>
        <v>51</v>
      </c>
      <c r="F18" s="22">
        <v>17</v>
      </c>
      <c r="G18" s="78">
        <v>34</v>
      </c>
      <c r="H18" s="78"/>
      <c r="I18" s="78">
        <f t="shared" si="1"/>
        <v>51</v>
      </c>
      <c r="J18" s="5"/>
      <c r="K18" s="5"/>
      <c r="L18" s="5"/>
      <c r="M18" s="83"/>
    </row>
    <row r="19" ht="28.6" customHeight="1" spans="1:13">
      <c r="A19" s="22">
        <v>14</v>
      </c>
      <c r="B19" s="77" t="s">
        <v>57</v>
      </c>
      <c r="C19" s="20" t="s">
        <v>58</v>
      </c>
      <c r="D19" s="20" t="s">
        <v>59</v>
      </c>
      <c r="E19" s="30">
        <f t="shared" si="2"/>
        <v>22</v>
      </c>
      <c r="F19" s="22">
        <v>9</v>
      </c>
      <c r="G19" s="78">
        <v>13</v>
      </c>
      <c r="H19" s="78"/>
      <c r="I19" s="78">
        <f t="shared" si="1"/>
        <v>22</v>
      </c>
      <c r="J19" s="5"/>
      <c r="K19" s="5"/>
      <c r="L19" s="5"/>
      <c r="M19" s="83"/>
    </row>
    <row r="20" ht="28.6" customHeight="1" spans="1:13">
      <c r="A20" s="22">
        <v>15</v>
      </c>
      <c r="B20" s="77" t="s">
        <v>60</v>
      </c>
      <c r="C20" s="20" t="s">
        <v>61</v>
      </c>
      <c r="D20" s="20" t="s">
        <v>62</v>
      </c>
      <c r="E20" s="30">
        <f t="shared" si="2"/>
        <v>39</v>
      </c>
      <c r="F20" s="22">
        <v>21</v>
      </c>
      <c r="G20" s="78">
        <v>18</v>
      </c>
      <c r="H20" s="78"/>
      <c r="I20" s="78">
        <f t="shared" si="1"/>
        <v>39</v>
      </c>
      <c r="J20" s="5"/>
      <c r="K20" s="5"/>
      <c r="L20" s="5"/>
      <c r="M20" s="83"/>
    </row>
    <row r="21" ht="28.6" customHeight="1" spans="1:13">
      <c r="A21" s="22">
        <v>16</v>
      </c>
      <c r="B21" s="77" t="s">
        <v>63</v>
      </c>
      <c r="C21" s="20" t="s">
        <v>64</v>
      </c>
      <c r="D21" s="20" t="s">
        <v>65</v>
      </c>
      <c r="E21" s="30">
        <f t="shared" si="2"/>
        <v>27</v>
      </c>
      <c r="F21" s="22">
        <v>17</v>
      </c>
      <c r="G21" s="78">
        <v>10</v>
      </c>
      <c r="H21" s="78"/>
      <c r="I21" s="78">
        <f t="shared" si="1"/>
        <v>27</v>
      </c>
      <c r="J21" s="5"/>
      <c r="K21" s="5"/>
      <c r="L21" s="5"/>
      <c r="M21" s="83"/>
    </row>
    <row r="22" ht="28.6" customHeight="1" spans="1:13">
      <c r="A22" s="22">
        <v>17</v>
      </c>
      <c r="B22" s="77" t="s">
        <v>66</v>
      </c>
      <c r="C22" s="20" t="s">
        <v>67</v>
      </c>
      <c r="D22" s="20" t="s">
        <v>68</v>
      </c>
      <c r="E22" s="30">
        <f t="shared" si="2"/>
        <v>40</v>
      </c>
      <c r="F22" s="22">
        <v>25</v>
      </c>
      <c r="G22" s="78">
        <v>15</v>
      </c>
      <c r="H22" s="78"/>
      <c r="I22" s="78">
        <f t="shared" si="1"/>
        <v>40</v>
      </c>
      <c r="J22" s="37"/>
      <c r="K22" s="5"/>
      <c r="L22" s="5"/>
      <c r="M22" s="83"/>
    </row>
    <row r="23" ht="28.6" customHeight="1" spans="1:13">
      <c r="A23" s="22">
        <v>18</v>
      </c>
      <c r="B23" s="77" t="s">
        <v>69</v>
      </c>
      <c r="C23" s="20" t="s">
        <v>70</v>
      </c>
      <c r="D23" s="20" t="s">
        <v>71</v>
      </c>
      <c r="E23" s="30">
        <f t="shared" si="2"/>
        <v>8</v>
      </c>
      <c r="F23" s="22">
        <v>8</v>
      </c>
      <c r="G23" s="78"/>
      <c r="H23" s="78"/>
      <c r="I23" s="78">
        <f t="shared" si="1"/>
        <v>8</v>
      </c>
      <c r="J23" s="37"/>
      <c r="K23" s="5"/>
      <c r="L23" s="5"/>
      <c r="M23" s="83"/>
    </row>
    <row r="24" ht="28.6" customHeight="1" spans="1:13">
      <c r="A24" s="22">
        <v>19</v>
      </c>
      <c r="B24" s="77" t="s">
        <v>72</v>
      </c>
      <c r="C24" s="20" t="s">
        <v>73</v>
      </c>
      <c r="D24" s="20" t="s">
        <v>74</v>
      </c>
      <c r="E24" s="30">
        <f t="shared" si="2"/>
        <v>51</v>
      </c>
      <c r="F24" s="22">
        <v>21</v>
      </c>
      <c r="G24" s="78">
        <v>30</v>
      </c>
      <c r="H24" s="78"/>
      <c r="I24" s="78">
        <f t="shared" si="1"/>
        <v>51</v>
      </c>
      <c r="J24" s="37"/>
      <c r="K24" s="5"/>
      <c r="L24" s="5"/>
      <c r="M24" s="83"/>
    </row>
    <row r="25" ht="28.6" customHeight="1" spans="1:13">
      <c r="A25" s="22">
        <v>20</v>
      </c>
      <c r="B25" s="77" t="s">
        <v>75</v>
      </c>
      <c r="C25" s="20" t="s">
        <v>76</v>
      </c>
      <c r="D25" s="20" t="s">
        <v>77</v>
      </c>
      <c r="E25" s="30">
        <f t="shared" si="2"/>
        <v>27</v>
      </c>
      <c r="F25" s="22">
        <v>18</v>
      </c>
      <c r="G25" s="78">
        <v>9</v>
      </c>
      <c r="H25" s="78"/>
      <c r="I25" s="78">
        <f t="shared" si="1"/>
        <v>27</v>
      </c>
      <c r="J25" s="37"/>
      <c r="K25" s="5"/>
      <c r="L25" s="5"/>
      <c r="M25" s="83"/>
    </row>
    <row r="26" ht="28.6" customHeight="1" spans="1:13">
      <c r="A26" s="22">
        <v>21</v>
      </c>
      <c r="B26" s="77" t="s">
        <v>78</v>
      </c>
      <c r="C26" s="20" t="s">
        <v>79</v>
      </c>
      <c r="D26" s="20" t="s">
        <v>80</v>
      </c>
      <c r="E26" s="30">
        <f t="shared" si="2"/>
        <v>33</v>
      </c>
      <c r="F26" s="22">
        <v>17</v>
      </c>
      <c r="G26" s="78">
        <v>16</v>
      </c>
      <c r="H26" s="78"/>
      <c r="I26" s="78">
        <f t="shared" si="1"/>
        <v>33</v>
      </c>
      <c r="J26" s="37"/>
      <c r="K26" s="5"/>
      <c r="L26" s="5"/>
      <c r="M26" s="83"/>
    </row>
    <row r="27" ht="28.6" customHeight="1" spans="1:13">
      <c r="A27" s="22">
        <v>22</v>
      </c>
      <c r="B27" s="80" t="s">
        <v>81</v>
      </c>
      <c r="C27" s="95" t="s">
        <v>82</v>
      </c>
      <c r="D27" s="95" t="s">
        <v>83</v>
      </c>
      <c r="E27" s="30">
        <f t="shared" si="2"/>
        <v>22</v>
      </c>
      <c r="F27" s="22">
        <v>14</v>
      </c>
      <c r="G27" s="78">
        <v>8</v>
      </c>
      <c r="H27" s="78"/>
      <c r="I27" s="78">
        <f t="shared" si="1"/>
        <v>22</v>
      </c>
      <c r="J27" s="37"/>
      <c r="K27" s="5"/>
      <c r="L27" s="5"/>
      <c r="M27" s="83"/>
    </row>
    <row r="28" ht="28.6" customHeight="1" spans="1:13">
      <c r="A28" s="22">
        <v>23</v>
      </c>
      <c r="B28" s="77" t="s">
        <v>84</v>
      </c>
      <c r="C28" s="20" t="s">
        <v>85</v>
      </c>
      <c r="D28" s="20" t="s">
        <v>86</v>
      </c>
      <c r="E28" s="30">
        <f t="shared" si="2"/>
        <v>41</v>
      </c>
      <c r="F28" s="22">
        <v>8</v>
      </c>
      <c r="G28" s="78">
        <v>33</v>
      </c>
      <c r="H28" s="78"/>
      <c r="I28" s="78">
        <f t="shared" si="1"/>
        <v>41</v>
      </c>
      <c r="J28" s="37"/>
      <c r="K28" s="5"/>
      <c r="L28" s="5"/>
      <c r="M28" s="83"/>
    </row>
    <row r="29" ht="28.6" customHeight="1" spans="1:13">
      <c r="A29" s="22">
        <v>24</v>
      </c>
      <c r="B29" s="77" t="s">
        <v>87</v>
      </c>
      <c r="C29" s="20" t="s">
        <v>88</v>
      </c>
      <c r="D29" s="20" t="s">
        <v>89</v>
      </c>
      <c r="E29" s="30">
        <f t="shared" si="2"/>
        <v>25</v>
      </c>
      <c r="F29" s="22">
        <v>13</v>
      </c>
      <c r="G29" s="78">
        <v>12</v>
      </c>
      <c r="H29" s="78"/>
      <c r="I29" s="78">
        <f t="shared" si="1"/>
        <v>25</v>
      </c>
      <c r="J29" s="37"/>
      <c r="K29" s="5"/>
      <c r="L29" s="5"/>
      <c r="M29" s="83"/>
    </row>
    <row r="30" ht="28.6" customHeight="1" spans="1:13">
      <c r="A30" s="22">
        <v>25</v>
      </c>
      <c r="B30" s="77" t="s">
        <v>90</v>
      </c>
      <c r="C30" s="20" t="s">
        <v>91</v>
      </c>
      <c r="D30" s="20" t="s">
        <v>92</v>
      </c>
      <c r="E30" s="30">
        <f t="shared" si="2"/>
        <v>32</v>
      </c>
      <c r="F30" s="22">
        <v>4</v>
      </c>
      <c r="G30" s="78">
        <v>28</v>
      </c>
      <c r="H30" s="78"/>
      <c r="I30" s="78">
        <f t="shared" si="1"/>
        <v>32</v>
      </c>
      <c r="J30" s="37"/>
      <c r="K30" s="5"/>
      <c r="L30" s="5"/>
      <c r="M30" s="83"/>
    </row>
    <row r="31" ht="28.6" customHeight="1" spans="1:13">
      <c r="A31" s="22">
        <v>26</v>
      </c>
      <c r="B31" s="77" t="s">
        <v>93</v>
      </c>
      <c r="C31" s="20" t="s">
        <v>94</v>
      </c>
      <c r="D31" s="20" t="s">
        <v>95</v>
      </c>
      <c r="E31" s="30">
        <f t="shared" si="2"/>
        <v>20</v>
      </c>
      <c r="F31" s="22">
        <v>14.13</v>
      </c>
      <c r="G31" s="78">
        <v>5.87</v>
      </c>
      <c r="H31" s="78"/>
      <c r="I31" s="78">
        <f t="shared" si="1"/>
        <v>20</v>
      </c>
      <c r="J31" s="37"/>
      <c r="K31" s="5"/>
      <c r="L31" s="5"/>
      <c r="M31" s="83"/>
    </row>
    <row r="32" ht="28.6" customHeight="1" spans="1:13">
      <c r="A32" s="22">
        <v>27</v>
      </c>
      <c r="B32" s="77" t="s">
        <v>96</v>
      </c>
      <c r="C32" s="20" t="s">
        <v>97</v>
      </c>
      <c r="D32" s="20" t="s">
        <v>98</v>
      </c>
      <c r="E32" s="30">
        <f t="shared" ref="E32:E56" si="3">F32+G32</f>
        <v>41</v>
      </c>
      <c r="F32" s="22">
        <v>18</v>
      </c>
      <c r="G32" s="78">
        <v>23</v>
      </c>
      <c r="H32" s="78"/>
      <c r="I32" s="78">
        <f t="shared" ref="I32:I56" si="4">F32+G32</f>
        <v>41</v>
      </c>
      <c r="J32" s="37"/>
      <c r="K32" s="5"/>
      <c r="L32" s="5"/>
      <c r="M32" s="83"/>
    </row>
    <row r="33" ht="28.6" customHeight="1" spans="1:13">
      <c r="A33" s="22">
        <v>28</v>
      </c>
      <c r="B33" s="77" t="s">
        <v>99</v>
      </c>
      <c r="C33" s="20" t="s">
        <v>100</v>
      </c>
      <c r="D33" s="20" t="s">
        <v>101</v>
      </c>
      <c r="E33" s="30">
        <f t="shared" si="3"/>
        <v>15</v>
      </c>
      <c r="F33" s="22">
        <v>8</v>
      </c>
      <c r="G33" s="78">
        <v>7</v>
      </c>
      <c r="H33" s="78"/>
      <c r="I33" s="78">
        <f t="shared" si="4"/>
        <v>15</v>
      </c>
      <c r="J33" s="37"/>
      <c r="K33" s="5"/>
      <c r="L33" s="5"/>
      <c r="M33" s="83"/>
    </row>
    <row r="34" ht="28.6" customHeight="1" spans="1:13">
      <c r="A34" s="22">
        <v>29</v>
      </c>
      <c r="B34" s="77" t="s">
        <v>102</v>
      </c>
      <c r="C34" s="20" t="s">
        <v>103</v>
      </c>
      <c r="D34" s="20" t="s">
        <v>104</v>
      </c>
      <c r="E34" s="30">
        <f t="shared" si="3"/>
        <v>36</v>
      </c>
      <c r="F34" s="22">
        <v>13</v>
      </c>
      <c r="G34" s="78">
        <v>23</v>
      </c>
      <c r="H34" s="78"/>
      <c r="I34" s="78">
        <f t="shared" si="4"/>
        <v>36</v>
      </c>
      <c r="J34" s="37"/>
      <c r="K34" s="5"/>
      <c r="L34" s="5"/>
      <c r="M34" s="83"/>
    </row>
    <row r="35" ht="28.6" customHeight="1" spans="1:13">
      <c r="A35" s="22">
        <v>30</v>
      </c>
      <c r="B35" s="77" t="s">
        <v>105</v>
      </c>
      <c r="C35" s="20" t="s">
        <v>106</v>
      </c>
      <c r="D35" s="20" t="s">
        <v>107</v>
      </c>
      <c r="E35" s="30">
        <f t="shared" si="3"/>
        <v>83</v>
      </c>
      <c r="F35" s="22">
        <v>18</v>
      </c>
      <c r="G35" s="78">
        <v>65</v>
      </c>
      <c r="H35" s="78"/>
      <c r="I35" s="78">
        <f t="shared" si="4"/>
        <v>83</v>
      </c>
      <c r="J35" s="37"/>
      <c r="K35" s="5"/>
      <c r="L35" s="5"/>
      <c r="M35" s="83"/>
    </row>
    <row r="36" ht="28.6" customHeight="1" spans="1:13">
      <c r="A36" s="22">
        <v>31</v>
      </c>
      <c r="B36" s="77" t="s">
        <v>108</v>
      </c>
      <c r="C36" s="20" t="s">
        <v>109</v>
      </c>
      <c r="D36" s="20" t="s">
        <v>110</v>
      </c>
      <c r="E36" s="30">
        <f t="shared" si="3"/>
        <v>56</v>
      </c>
      <c r="F36" s="22">
        <v>32</v>
      </c>
      <c r="G36" s="78">
        <v>24</v>
      </c>
      <c r="H36" s="78"/>
      <c r="I36" s="78">
        <f t="shared" si="4"/>
        <v>56</v>
      </c>
      <c r="J36" s="37"/>
      <c r="K36" s="5"/>
      <c r="L36" s="5"/>
      <c r="M36" s="83"/>
    </row>
    <row r="37" ht="28.6" customHeight="1" spans="1:13">
      <c r="A37" s="22">
        <v>32</v>
      </c>
      <c r="B37" s="77" t="s">
        <v>111</v>
      </c>
      <c r="C37" s="20" t="s">
        <v>112</v>
      </c>
      <c r="D37" s="20" t="s">
        <v>113</v>
      </c>
      <c r="E37" s="30">
        <f t="shared" si="3"/>
        <v>20</v>
      </c>
      <c r="F37" s="22"/>
      <c r="G37" s="78">
        <v>20</v>
      </c>
      <c r="H37" s="78"/>
      <c r="I37" s="78">
        <f t="shared" si="4"/>
        <v>20</v>
      </c>
      <c r="J37" s="37"/>
      <c r="K37" s="5"/>
      <c r="L37" s="5"/>
      <c r="M37" s="83"/>
    </row>
    <row r="38" ht="28.6" customHeight="1" spans="1:13">
      <c r="A38" s="22">
        <v>33</v>
      </c>
      <c r="B38" s="77" t="s">
        <v>114</v>
      </c>
      <c r="C38" s="20" t="s">
        <v>115</v>
      </c>
      <c r="D38" s="20" t="s">
        <v>116</v>
      </c>
      <c r="E38" s="30">
        <f t="shared" si="3"/>
        <v>14</v>
      </c>
      <c r="F38" s="22">
        <v>14</v>
      </c>
      <c r="G38" s="78"/>
      <c r="H38" s="78"/>
      <c r="I38" s="78">
        <f t="shared" si="4"/>
        <v>14</v>
      </c>
      <c r="J38" s="37"/>
      <c r="K38" s="5"/>
      <c r="L38" s="5"/>
      <c r="M38" s="83"/>
    </row>
    <row r="39" ht="28.6" customHeight="1" spans="1:13">
      <c r="A39" s="22">
        <v>34</v>
      </c>
      <c r="B39" s="77" t="s">
        <v>117</v>
      </c>
      <c r="C39" s="20" t="s">
        <v>118</v>
      </c>
      <c r="D39" s="20" t="s">
        <v>119</v>
      </c>
      <c r="E39" s="30">
        <f t="shared" si="3"/>
        <v>49</v>
      </c>
      <c r="F39" s="22">
        <v>13</v>
      </c>
      <c r="G39" s="78">
        <v>36</v>
      </c>
      <c r="H39" s="78"/>
      <c r="I39" s="78">
        <f t="shared" si="4"/>
        <v>49</v>
      </c>
      <c r="J39" s="37"/>
      <c r="K39" s="5"/>
      <c r="L39" s="5"/>
      <c r="M39" s="83"/>
    </row>
    <row r="40" ht="28.6" customHeight="1" spans="1:13">
      <c r="A40" s="22">
        <v>35</v>
      </c>
      <c r="B40" s="77" t="s">
        <v>120</v>
      </c>
      <c r="C40" s="20" t="s">
        <v>121</v>
      </c>
      <c r="D40" s="20" t="s">
        <v>122</v>
      </c>
      <c r="E40" s="30">
        <f t="shared" si="3"/>
        <v>34</v>
      </c>
      <c r="F40" s="22">
        <v>20</v>
      </c>
      <c r="G40" s="78">
        <v>14</v>
      </c>
      <c r="H40" s="78"/>
      <c r="I40" s="78">
        <f t="shared" si="4"/>
        <v>34</v>
      </c>
      <c r="J40" s="84"/>
      <c r="K40" s="84"/>
      <c r="L40" s="84"/>
      <c r="M40" s="83"/>
    </row>
    <row r="41" ht="28.6" customHeight="1" spans="1:13">
      <c r="A41" s="22">
        <v>36</v>
      </c>
      <c r="B41" s="77" t="s">
        <v>123</v>
      </c>
      <c r="C41" s="20" t="s">
        <v>124</v>
      </c>
      <c r="D41" s="20" t="s">
        <v>125</v>
      </c>
      <c r="E41" s="30">
        <f t="shared" si="3"/>
        <v>35</v>
      </c>
      <c r="F41" s="22">
        <v>21</v>
      </c>
      <c r="G41" s="78">
        <v>14</v>
      </c>
      <c r="H41" s="78"/>
      <c r="I41" s="78">
        <f t="shared" si="4"/>
        <v>35</v>
      </c>
      <c r="J41" s="84"/>
      <c r="K41" s="84"/>
      <c r="L41" s="84"/>
      <c r="M41" s="83"/>
    </row>
    <row r="42" ht="28.6" customHeight="1" spans="1:13">
      <c r="A42" s="22">
        <v>37</v>
      </c>
      <c r="B42" s="77" t="s">
        <v>126</v>
      </c>
      <c r="C42" s="20" t="s">
        <v>127</v>
      </c>
      <c r="D42" s="20" t="s">
        <v>128</v>
      </c>
      <c r="E42" s="30">
        <f t="shared" si="3"/>
        <v>39</v>
      </c>
      <c r="F42" s="22">
        <v>17</v>
      </c>
      <c r="G42" s="78">
        <v>22</v>
      </c>
      <c r="H42" s="78"/>
      <c r="I42" s="78">
        <f t="shared" si="4"/>
        <v>39</v>
      </c>
      <c r="J42" s="84"/>
      <c r="K42" s="84"/>
      <c r="L42" s="84"/>
      <c r="M42" s="83"/>
    </row>
    <row r="43" ht="28.25" customHeight="1" spans="1:13">
      <c r="A43" s="22">
        <v>38</v>
      </c>
      <c r="B43" s="77" t="s">
        <v>129</v>
      </c>
      <c r="C43" s="20" t="s">
        <v>130</v>
      </c>
      <c r="D43" s="20" t="s">
        <v>131</v>
      </c>
      <c r="E43" s="30">
        <f t="shared" si="3"/>
        <v>37</v>
      </c>
      <c r="F43" s="22">
        <v>21</v>
      </c>
      <c r="G43" s="78">
        <v>16</v>
      </c>
      <c r="H43" s="78"/>
      <c r="I43" s="78">
        <f t="shared" si="4"/>
        <v>37</v>
      </c>
      <c r="J43" s="84"/>
      <c r="K43" s="84"/>
      <c r="L43" s="84"/>
      <c r="M43" s="83"/>
    </row>
    <row r="44" ht="28.25" customHeight="1" spans="1:13">
      <c r="A44" s="22">
        <v>39</v>
      </c>
      <c r="B44" s="77" t="s">
        <v>132</v>
      </c>
      <c r="C44" s="20" t="s">
        <v>133</v>
      </c>
      <c r="D44" s="20" t="s">
        <v>134</v>
      </c>
      <c r="E44" s="30">
        <f t="shared" si="3"/>
        <v>27</v>
      </c>
      <c r="F44" s="22">
        <v>13</v>
      </c>
      <c r="G44" s="78">
        <v>14</v>
      </c>
      <c r="H44" s="78"/>
      <c r="I44" s="78">
        <f t="shared" si="4"/>
        <v>27</v>
      </c>
      <c r="J44" s="84"/>
      <c r="K44" s="84"/>
      <c r="L44" s="84"/>
      <c r="M44" s="83"/>
    </row>
    <row r="45" ht="28.25" customHeight="1" spans="1:13">
      <c r="A45" s="22">
        <v>40</v>
      </c>
      <c r="B45" s="77" t="s">
        <v>135</v>
      </c>
      <c r="C45" s="20" t="s">
        <v>136</v>
      </c>
      <c r="D45" s="20" t="s">
        <v>137</v>
      </c>
      <c r="E45" s="30">
        <f t="shared" si="3"/>
        <v>61</v>
      </c>
      <c r="F45" s="22">
        <v>21</v>
      </c>
      <c r="G45" s="78">
        <v>40</v>
      </c>
      <c r="H45" s="78"/>
      <c r="I45" s="78">
        <f t="shared" si="4"/>
        <v>61</v>
      </c>
      <c r="J45" s="84"/>
      <c r="K45" s="84"/>
      <c r="L45" s="84"/>
      <c r="M45" s="83"/>
    </row>
    <row r="46" ht="28.25" customHeight="1" spans="1:13">
      <c r="A46" s="22">
        <v>41</v>
      </c>
      <c r="B46" s="77" t="s">
        <v>138</v>
      </c>
      <c r="C46" s="20" t="s">
        <v>139</v>
      </c>
      <c r="D46" s="20" t="s">
        <v>140</v>
      </c>
      <c r="E46" s="30">
        <f t="shared" si="3"/>
        <v>31</v>
      </c>
      <c r="F46" s="22">
        <v>21</v>
      </c>
      <c r="G46" s="78">
        <v>10</v>
      </c>
      <c r="H46" s="78"/>
      <c r="I46" s="78">
        <f t="shared" si="4"/>
        <v>31</v>
      </c>
      <c r="J46" s="84"/>
      <c r="K46" s="84"/>
      <c r="L46" s="84"/>
      <c r="M46" s="83"/>
    </row>
    <row r="47" ht="28.25" customHeight="1" spans="1:13">
      <c r="A47" s="22">
        <v>42</v>
      </c>
      <c r="B47" s="77" t="s">
        <v>141</v>
      </c>
      <c r="C47" s="20" t="s">
        <v>142</v>
      </c>
      <c r="D47" s="20" t="s">
        <v>143</v>
      </c>
      <c r="E47" s="30">
        <f t="shared" si="3"/>
        <v>35</v>
      </c>
      <c r="F47" s="22">
        <v>17</v>
      </c>
      <c r="G47" s="78">
        <v>18</v>
      </c>
      <c r="H47" s="78"/>
      <c r="I47" s="78">
        <f t="shared" si="4"/>
        <v>35</v>
      </c>
      <c r="J47" s="84"/>
      <c r="K47" s="84"/>
      <c r="L47" s="84"/>
      <c r="M47" s="83"/>
    </row>
    <row r="48" ht="28.25" customHeight="1" spans="1:13">
      <c r="A48" s="22">
        <v>43</v>
      </c>
      <c r="B48" s="82" t="s">
        <v>144</v>
      </c>
      <c r="C48" s="20" t="s">
        <v>145</v>
      </c>
      <c r="D48" s="20" t="s">
        <v>146</v>
      </c>
      <c r="E48" s="30">
        <v>85</v>
      </c>
      <c r="F48" s="22">
        <v>13</v>
      </c>
      <c r="G48" s="78">
        <v>35</v>
      </c>
      <c r="H48" s="78">
        <v>37</v>
      </c>
      <c r="I48" s="78">
        <v>85</v>
      </c>
      <c r="J48" s="84"/>
      <c r="K48" s="84"/>
      <c r="L48" s="84"/>
      <c r="M48" s="83"/>
    </row>
    <row r="49" ht="28.25" customHeight="1" spans="1:13">
      <c r="A49" s="22">
        <v>44</v>
      </c>
      <c r="B49" s="77" t="s">
        <v>147</v>
      </c>
      <c r="C49" s="20" t="s">
        <v>148</v>
      </c>
      <c r="D49" s="20" t="s">
        <v>149</v>
      </c>
      <c r="E49" s="30">
        <f t="shared" si="3"/>
        <v>42</v>
      </c>
      <c r="F49" s="22">
        <v>17</v>
      </c>
      <c r="G49" s="78">
        <v>25</v>
      </c>
      <c r="H49" s="78"/>
      <c r="I49" s="78">
        <f t="shared" si="4"/>
        <v>42</v>
      </c>
      <c r="J49" s="84"/>
      <c r="K49" s="84"/>
      <c r="L49" s="84"/>
      <c r="M49" s="83"/>
    </row>
    <row r="50" ht="28.25" customHeight="1" spans="1:13">
      <c r="A50" s="22">
        <v>45</v>
      </c>
      <c r="B50" s="77" t="s">
        <v>150</v>
      </c>
      <c r="C50" s="20" t="s">
        <v>151</v>
      </c>
      <c r="D50" s="20" t="s">
        <v>152</v>
      </c>
      <c r="E50" s="30">
        <f t="shared" si="3"/>
        <v>33</v>
      </c>
      <c r="F50" s="22">
        <v>17</v>
      </c>
      <c r="G50" s="78">
        <v>16</v>
      </c>
      <c r="H50" s="78"/>
      <c r="I50" s="78">
        <f t="shared" si="4"/>
        <v>33</v>
      </c>
      <c r="J50" s="84"/>
      <c r="K50" s="84"/>
      <c r="L50" s="84"/>
      <c r="M50" s="83"/>
    </row>
    <row r="51" ht="28.25" customHeight="1" spans="1:13">
      <c r="A51" s="22">
        <v>46</v>
      </c>
      <c r="B51" s="77" t="s">
        <v>153</v>
      </c>
      <c r="C51" s="20" t="s">
        <v>154</v>
      </c>
      <c r="D51" s="20" t="s">
        <v>155</v>
      </c>
      <c r="E51" s="30">
        <f t="shared" si="3"/>
        <v>23</v>
      </c>
      <c r="F51" s="22">
        <v>13</v>
      </c>
      <c r="G51" s="78">
        <v>10</v>
      </c>
      <c r="H51" s="78"/>
      <c r="I51" s="78">
        <f t="shared" si="4"/>
        <v>23</v>
      </c>
      <c r="J51" s="84"/>
      <c r="K51" s="84"/>
      <c r="L51" s="84"/>
      <c r="M51" s="83"/>
    </row>
    <row r="52" ht="28.25" customHeight="1" spans="1:13">
      <c r="A52" s="22">
        <v>47</v>
      </c>
      <c r="B52" s="77" t="s">
        <v>156</v>
      </c>
      <c r="C52" s="20" t="s">
        <v>157</v>
      </c>
      <c r="D52" s="20" t="s">
        <v>158</v>
      </c>
      <c r="E52" s="30">
        <f t="shared" si="3"/>
        <v>43</v>
      </c>
      <c r="F52" s="22">
        <v>17</v>
      </c>
      <c r="G52" s="78">
        <v>26</v>
      </c>
      <c r="H52" s="78"/>
      <c r="I52" s="78">
        <f t="shared" si="4"/>
        <v>43</v>
      </c>
      <c r="J52" s="84"/>
      <c r="K52" s="84"/>
      <c r="L52" s="84"/>
      <c r="M52" s="83"/>
    </row>
    <row r="53" ht="28.25" customHeight="1" spans="1:13">
      <c r="A53" s="22">
        <v>48</v>
      </c>
      <c r="B53" s="77" t="s">
        <v>159</v>
      </c>
      <c r="C53" s="20" t="s">
        <v>160</v>
      </c>
      <c r="D53" s="20" t="s">
        <v>161</v>
      </c>
      <c r="E53" s="30">
        <f t="shared" si="3"/>
        <v>42</v>
      </c>
      <c r="F53" s="22">
        <v>17</v>
      </c>
      <c r="G53" s="78">
        <v>25</v>
      </c>
      <c r="H53" s="78"/>
      <c r="I53" s="78">
        <f t="shared" si="4"/>
        <v>42</v>
      </c>
      <c r="J53" s="84"/>
      <c r="K53" s="84"/>
      <c r="L53" s="84"/>
      <c r="M53" s="83"/>
    </row>
    <row r="54" ht="28.25" customHeight="1" spans="1:13">
      <c r="A54" s="22">
        <v>49</v>
      </c>
      <c r="B54" s="77" t="s">
        <v>162</v>
      </c>
      <c r="C54" s="20" t="s">
        <v>163</v>
      </c>
      <c r="D54" s="20" t="s">
        <v>164</v>
      </c>
      <c r="E54" s="30">
        <f t="shared" si="3"/>
        <v>37</v>
      </c>
      <c r="F54" s="22">
        <v>21</v>
      </c>
      <c r="G54" s="78">
        <v>16</v>
      </c>
      <c r="H54" s="78"/>
      <c r="I54" s="78">
        <f t="shared" si="4"/>
        <v>37</v>
      </c>
      <c r="J54" s="84"/>
      <c r="K54" s="84"/>
      <c r="L54" s="84"/>
      <c r="M54" s="83"/>
    </row>
    <row r="55" ht="28.25" customHeight="1" spans="1:13">
      <c r="A55" s="22">
        <v>50</v>
      </c>
      <c r="B55" s="82" t="s">
        <v>165</v>
      </c>
      <c r="C55" s="20" t="s">
        <v>166</v>
      </c>
      <c r="D55" s="20" t="s">
        <v>167</v>
      </c>
      <c r="E55" s="30"/>
      <c r="F55" s="22"/>
      <c r="G55" s="78"/>
      <c r="H55" s="78"/>
      <c r="I55" s="78"/>
      <c r="J55" s="84"/>
      <c r="K55" s="84"/>
      <c r="L55" s="84"/>
      <c r="M55" s="83"/>
    </row>
    <row r="56" ht="28.25" customHeight="1" spans="1:13">
      <c r="A56" s="22">
        <v>51</v>
      </c>
      <c r="B56" s="77" t="s">
        <v>168</v>
      </c>
      <c r="C56" s="20" t="s">
        <v>169</v>
      </c>
      <c r="D56" s="20" t="s">
        <v>170</v>
      </c>
      <c r="E56" s="30">
        <f t="shared" ref="E56:E62" si="5">F56+G56</f>
        <v>60</v>
      </c>
      <c r="F56" s="22">
        <v>26</v>
      </c>
      <c r="G56" s="44">
        <v>34</v>
      </c>
      <c r="H56" s="44"/>
      <c r="I56" s="78">
        <f t="shared" ref="I56:I62" si="6">F56+G56</f>
        <v>60</v>
      </c>
      <c r="J56" s="84"/>
      <c r="K56" s="84"/>
      <c r="L56" s="84"/>
      <c r="M56" s="83"/>
    </row>
    <row r="57" ht="28.25" customHeight="1" spans="1:13">
      <c r="A57" s="22">
        <v>52</v>
      </c>
      <c r="B57" s="77" t="s">
        <v>171</v>
      </c>
      <c r="C57" s="20" t="s">
        <v>172</v>
      </c>
      <c r="D57" s="20" t="s">
        <v>173</v>
      </c>
      <c r="E57" s="30">
        <f t="shared" si="5"/>
        <v>25</v>
      </c>
      <c r="F57" s="22">
        <v>4</v>
      </c>
      <c r="G57" s="78">
        <v>21</v>
      </c>
      <c r="H57" s="78"/>
      <c r="I57" s="78">
        <f t="shared" si="6"/>
        <v>25</v>
      </c>
      <c r="J57" s="84"/>
      <c r="K57" s="84"/>
      <c r="L57" s="84"/>
      <c r="M57" s="83"/>
    </row>
    <row r="58" ht="28.25" customHeight="1" spans="1:13">
      <c r="A58" s="22">
        <v>53</v>
      </c>
      <c r="B58" s="77" t="s">
        <v>174</v>
      </c>
      <c r="C58" s="20" t="s">
        <v>175</v>
      </c>
      <c r="D58" s="20" t="s">
        <v>176</v>
      </c>
      <c r="E58" s="30">
        <f t="shared" si="5"/>
        <v>77</v>
      </c>
      <c r="F58" s="22">
        <v>13</v>
      </c>
      <c r="G58" s="78">
        <v>64</v>
      </c>
      <c r="H58" s="78"/>
      <c r="I58" s="78">
        <f t="shared" si="6"/>
        <v>77</v>
      </c>
      <c r="J58" s="84"/>
      <c r="K58" s="84"/>
      <c r="L58" s="84"/>
      <c r="M58" s="83"/>
    </row>
    <row r="59" ht="28.25" customHeight="1" spans="1:13">
      <c r="A59" s="22">
        <v>54</v>
      </c>
      <c r="B59" s="77" t="s">
        <v>177</v>
      </c>
      <c r="C59" s="20" t="s">
        <v>178</v>
      </c>
      <c r="D59" s="20" t="s">
        <v>179</v>
      </c>
      <c r="E59" s="30">
        <f t="shared" si="5"/>
        <v>38</v>
      </c>
      <c r="F59" s="22">
        <v>30</v>
      </c>
      <c r="G59" s="78">
        <v>8</v>
      </c>
      <c r="H59" s="78"/>
      <c r="I59" s="78">
        <f t="shared" si="6"/>
        <v>38</v>
      </c>
      <c r="J59" s="84"/>
      <c r="K59" s="84"/>
      <c r="L59" s="84"/>
      <c r="M59" s="83"/>
    </row>
    <row r="60" ht="28.25" customHeight="1" spans="1:13">
      <c r="A60" s="22">
        <v>55</v>
      </c>
      <c r="B60" s="77" t="s">
        <v>180</v>
      </c>
      <c r="C60" s="20" t="s">
        <v>181</v>
      </c>
      <c r="D60" s="20" t="s">
        <v>182</v>
      </c>
      <c r="E60" s="30">
        <f t="shared" si="5"/>
        <v>29</v>
      </c>
      <c r="F60" s="22">
        <v>13</v>
      </c>
      <c r="G60" s="78">
        <v>16</v>
      </c>
      <c r="H60" s="78"/>
      <c r="I60" s="78">
        <f t="shared" si="6"/>
        <v>29</v>
      </c>
      <c r="J60" s="84"/>
      <c r="K60" s="84"/>
      <c r="L60" s="84"/>
      <c r="M60" s="83"/>
    </row>
    <row r="61" ht="28.25" customHeight="1" spans="1:13">
      <c r="A61" s="22">
        <v>56</v>
      </c>
      <c r="B61" s="77" t="s">
        <v>183</v>
      </c>
      <c r="C61" s="20" t="s">
        <v>184</v>
      </c>
      <c r="D61" s="20" t="s">
        <v>185</v>
      </c>
      <c r="E61" s="30">
        <f t="shared" si="5"/>
        <v>37</v>
      </c>
      <c r="F61" s="22">
        <v>21</v>
      </c>
      <c r="G61" s="78">
        <v>16</v>
      </c>
      <c r="H61" s="78"/>
      <c r="I61" s="78">
        <f t="shared" si="6"/>
        <v>37</v>
      </c>
      <c r="J61" s="84"/>
      <c r="K61" s="84"/>
      <c r="L61" s="84"/>
      <c r="M61" s="83"/>
    </row>
    <row r="62" ht="28.25" customHeight="1" spans="1:13">
      <c r="A62" s="22">
        <v>57</v>
      </c>
      <c r="B62" s="77" t="s">
        <v>186</v>
      </c>
      <c r="C62" s="20" t="s">
        <v>187</v>
      </c>
      <c r="D62" s="20" t="s">
        <v>188</v>
      </c>
      <c r="E62" s="30">
        <f t="shared" si="5"/>
        <v>61</v>
      </c>
      <c r="F62" s="22">
        <v>29</v>
      </c>
      <c r="G62" s="78">
        <v>32</v>
      </c>
      <c r="H62" s="78"/>
      <c r="I62" s="78">
        <f t="shared" si="6"/>
        <v>61</v>
      </c>
      <c r="J62" s="84"/>
      <c r="K62" s="84"/>
      <c r="L62" s="84"/>
      <c r="M62" s="83"/>
    </row>
    <row r="63" ht="28.25" customHeight="1" spans="1:13">
      <c r="A63" s="22">
        <v>58</v>
      </c>
      <c r="B63" s="77" t="s">
        <v>189</v>
      </c>
      <c r="C63" s="20" t="s">
        <v>190</v>
      </c>
      <c r="D63" s="20" t="s">
        <v>191</v>
      </c>
      <c r="E63" s="30">
        <f t="shared" ref="E63:E89" si="7">F63+G63</f>
        <v>35</v>
      </c>
      <c r="F63" s="22">
        <v>17</v>
      </c>
      <c r="G63" s="78">
        <v>18</v>
      </c>
      <c r="H63" s="78"/>
      <c r="I63" s="78">
        <f t="shared" ref="I63:I89" si="8">F63+G63</f>
        <v>35</v>
      </c>
      <c r="J63" s="84"/>
      <c r="K63" s="84"/>
      <c r="L63" s="84"/>
      <c r="M63" s="83"/>
    </row>
    <row r="64" ht="28.25" customHeight="1" spans="1:13">
      <c r="A64" s="22">
        <v>59</v>
      </c>
      <c r="B64" s="82" t="s">
        <v>192</v>
      </c>
      <c r="C64" s="20" t="s">
        <v>193</v>
      </c>
      <c r="D64" s="20" t="s">
        <v>194</v>
      </c>
      <c r="E64" s="30"/>
      <c r="F64" s="22"/>
      <c r="G64" s="78"/>
      <c r="H64" s="78"/>
      <c r="I64" s="78"/>
      <c r="J64" s="84"/>
      <c r="K64" s="84"/>
      <c r="L64" s="84"/>
      <c r="M64" s="83"/>
    </row>
    <row r="65" ht="28.25" customHeight="1" spans="1:13">
      <c r="A65" s="22">
        <v>60</v>
      </c>
      <c r="B65" s="77" t="s">
        <v>195</v>
      </c>
      <c r="C65" s="20" t="s">
        <v>196</v>
      </c>
      <c r="D65" s="20" t="s">
        <v>197</v>
      </c>
      <c r="E65" s="30">
        <f t="shared" si="7"/>
        <v>21</v>
      </c>
      <c r="F65" s="22">
        <v>17</v>
      </c>
      <c r="G65" s="78">
        <v>4</v>
      </c>
      <c r="H65" s="78"/>
      <c r="I65" s="78">
        <f t="shared" si="8"/>
        <v>21</v>
      </c>
      <c r="J65" s="84"/>
      <c r="K65" s="84"/>
      <c r="L65" s="84"/>
      <c r="M65" s="83"/>
    </row>
    <row r="66" ht="28.25" customHeight="1" spans="1:13">
      <c r="A66" s="22">
        <v>61</v>
      </c>
      <c r="B66" s="77" t="s">
        <v>198</v>
      </c>
      <c r="C66" s="20" t="s">
        <v>199</v>
      </c>
      <c r="D66" s="20" t="s">
        <v>200</v>
      </c>
      <c r="E66" s="30">
        <f t="shared" si="7"/>
        <v>14</v>
      </c>
      <c r="F66" s="22">
        <v>14</v>
      </c>
      <c r="G66" s="78">
        <v>0</v>
      </c>
      <c r="H66" s="78"/>
      <c r="I66" s="78">
        <f t="shared" si="8"/>
        <v>14</v>
      </c>
      <c r="J66" s="84"/>
      <c r="K66" s="84"/>
      <c r="L66" s="84"/>
      <c r="M66" s="83"/>
    </row>
    <row r="67" ht="28.25" customHeight="1" spans="1:13">
      <c r="A67" s="22">
        <v>62</v>
      </c>
      <c r="B67" s="77" t="s">
        <v>201</v>
      </c>
      <c r="C67" s="20" t="s">
        <v>202</v>
      </c>
      <c r="D67" s="20" t="s">
        <v>203</v>
      </c>
      <c r="E67" s="30">
        <f t="shared" si="7"/>
        <v>38</v>
      </c>
      <c r="F67" s="22">
        <v>13</v>
      </c>
      <c r="G67" s="78">
        <v>25</v>
      </c>
      <c r="H67" s="78"/>
      <c r="I67" s="78">
        <f t="shared" si="8"/>
        <v>38</v>
      </c>
      <c r="J67" s="84"/>
      <c r="K67" s="84"/>
      <c r="L67" s="84"/>
      <c r="M67" s="83"/>
    </row>
    <row r="68" ht="28.25" customHeight="1" spans="1:13">
      <c r="A68" s="22">
        <v>63</v>
      </c>
      <c r="B68" s="77" t="s">
        <v>204</v>
      </c>
      <c r="C68" s="20" t="s">
        <v>205</v>
      </c>
      <c r="D68" s="20" t="s">
        <v>206</v>
      </c>
      <c r="E68" s="30">
        <f t="shared" si="7"/>
        <v>37</v>
      </c>
      <c r="F68" s="22">
        <v>21</v>
      </c>
      <c r="G68" s="78">
        <v>16</v>
      </c>
      <c r="H68" s="78"/>
      <c r="I68" s="78">
        <f t="shared" si="8"/>
        <v>37</v>
      </c>
      <c r="J68" s="84"/>
      <c r="K68" s="84"/>
      <c r="L68" s="84"/>
      <c r="M68" s="83"/>
    </row>
    <row r="69" ht="28.25" customHeight="1" spans="1:13">
      <c r="A69" s="22">
        <v>64</v>
      </c>
      <c r="B69" s="77" t="s">
        <v>207</v>
      </c>
      <c r="C69" s="20" t="s">
        <v>208</v>
      </c>
      <c r="D69" s="20" t="s">
        <v>209</v>
      </c>
      <c r="E69" s="30">
        <f t="shared" si="7"/>
        <v>45</v>
      </c>
      <c r="F69" s="22">
        <v>13</v>
      </c>
      <c r="G69" s="78">
        <v>32</v>
      </c>
      <c r="H69" s="78"/>
      <c r="I69" s="78">
        <f t="shared" si="8"/>
        <v>45</v>
      </c>
      <c r="J69" s="84"/>
      <c r="K69" s="84"/>
      <c r="L69" s="84"/>
      <c r="M69" s="83"/>
    </row>
    <row r="70" ht="28.25" customHeight="1" spans="1:13">
      <c r="A70" s="22">
        <v>65</v>
      </c>
      <c r="B70" s="77" t="s">
        <v>210</v>
      </c>
      <c r="C70" s="20" t="s">
        <v>211</v>
      </c>
      <c r="D70" s="20" t="s">
        <v>212</v>
      </c>
      <c r="E70" s="30">
        <f t="shared" si="7"/>
        <v>28</v>
      </c>
      <c r="F70" s="22">
        <v>17</v>
      </c>
      <c r="G70" s="78">
        <v>11</v>
      </c>
      <c r="H70" s="78"/>
      <c r="I70" s="78">
        <f t="shared" si="8"/>
        <v>28</v>
      </c>
      <c r="J70" s="84"/>
      <c r="K70" s="84"/>
      <c r="L70" s="84"/>
      <c r="M70" s="83"/>
    </row>
    <row r="71" ht="28.25" customHeight="1" spans="1:13">
      <c r="A71" s="22">
        <v>66</v>
      </c>
      <c r="B71" s="77" t="s">
        <v>213</v>
      </c>
      <c r="C71" s="20" t="s">
        <v>214</v>
      </c>
      <c r="D71" s="20" t="s">
        <v>215</v>
      </c>
      <c r="E71" s="30">
        <f t="shared" si="7"/>
        <v>43</v>
      </c>
      <c r="F71" s="22">
        <v>8</v>
      </c>
      <c r="G71" s="78">
        <v>35</v>
      </c>
      <c r="H71" s="78"/>
      <c r="I71" s="78">
        <f t="shared" si="8"/>
        <v>43</v>
      </c>
      <c r="J71" s="84"/>
      <c r="K71" s="84"/>
      <c r="L71" s="84"/>
      <c r="M71" s="83"/>
    </row>
    <row r="72" ht="28.25" customHeight="1" spans="1:13">
      <c r="A72" s="22">
        <v>67</v>
      </c>
      <c r="B72" s="77" t="s">
        <v>216</v>
      </c>
      <c r="C72" s="20" t="s">
        <v>217</v>
      </c>
      <c r="D72" s="20" t="s">
        <v>218</v>
      </c>
      <c r="E72" s="30">
        <f t="shared" si="7"/>
        <v>10</v>
      </c>
      <c r="F72" s="22">
        <v>10</v>
      </c>
      <c r="G72" s="78"/>
      <c r="H72" s="78"/>
      <c r="I72" s="78">
        <f t="shared" si="8"/>
        <v>10</v>
      </c>
      <c r="J72" s="84"/>
      <c r="K72" s="84"/>
      <c r="L72" s="84"/>
      <c r="M72" s="83"/>
    </row>
    <row r="73" ht="28.25" customHeight="1" spans="1:13">
      <c r="A73" s="22">
        <v>68</v>
      </c>
      <c r="B73" s="77" t="s">
        <v>219</v>
      </c>
      <c r="C73" s="96" t="s">
        <v>220</v>
      </c>
      <c r="D73" s="96" t="s">
        <v>221</v>
      </c>
      <c r="E73" s="30">
        <f t="shared" si="7"/>
        <v>51</v>
      </c>
      <c r="F73" s="22">
        <v>17</v>
      </c>
      <c r="G73" s="78">
        <v>34</v>
      </c>
      <c r="H73" s="78"/>
      <c r="I73" s="78">
        <f t="shared" si="8"/>
        <v>51</v>
      </c>
      <c r="J73" s="84"/>
      <c r="K73" s="84"/>
      <c r="L73" s="84"/>
      <c r="M73" s="83"/>
    </row>
    <row r="74" ht="28.25" customHeight="1" spans="1:13">
      <c r="A74" s="22">
        <v>69</v>
      </c>
      <c r="B74" s="77" t="s">
        <v>222</v>
      </c>
      <c r="C74" s="20" t="s">
        <v>223</v>
      </c>
      <c r="D74" s="20" t="s">
        <v>224</v>
      </c>
      <c r="E74" s="30">
        <f t="shared" si="7"/>
        <v>72</v>
      </c>
      <c r="F74" s="22">
        <v>17</v>
      </c>
      <c r="G74" s="78">
        <v>55</v>
      </c>
      <c r="H74" s="78"/>
      <c r="I74" s="78">
        <f t="shared" si="8"/>
        <v>72</v>
      </c>
      <c r="J74" s="84"/>
      <c r="K74" s="84"/>
      <c r="L74" s="84"/>
      <c r="M74" s="83"/>
    </row>
    <row r="75" ht="28.25" customHeight="1" spans="1:13">
      <c r="A75" s="22">
        <v>70</v>
      </c>
      <c r="B75" s="77" t="s">
        <v>225</v>
      </c>
      <c r="C75" s="20" t="s">
        <v>226</v>
      </c>
      <c r="D75" s="20" t="s">
        <v>227</v>
      </c>
      <c r="E75" s="30">
        <f t="shared" si="7"/>
        <v>27</v>
      </c>
      <c r="F75" s="22">
        <v>21</v>
      </c>
      <c r="G75" s="78">
        <v>6</v>
      </c>
      <c r="H75" s="78"/>
      <c r="I75" s="78">
        <f t="shared" si="8"/>
        <v>27</v>
      </c>
      <c r="J75" s="84"/>
      <c r="K75" s="84"/>
      <c r="L75" s="84"/>
      <c r="M75" s="83"/>
    </row>
    <row r="76" ht="28.25" customHeight="1" spans="1:13">
      <c r="A76" s="22">
        <v>71</v>
      </c>
      <c r="B76" s="77" t="s">
        <v>228</v>
      </c>
      <c r="C76" s="20" t="s">
        <v>229</v>
      </c>
      <c r="D76" s="20" t="s">
        <v>230</v>
      </c>
      <c r="E76" s="30">
        <f t="shared" si="7"/>
        <v>21</v>
      </c>
      <c r="F76" s="22">
        <v>21</v>
      </c>
      <c r="G76" s="78"/>
      <c r="H76" s="78"/>
      <c r="I76" s="78">
        <f t="shared" si="8"/>
        <v>21</v>
      </c>
      <c r="J76" s="84"/>
      <c r="K76" s="84"/>
      <c r="L76" s="84"/>
      <c r="M76" s="83"/>
    </row>
    <row r="77" ht="28.25" customHeight="1" spans="1:13">
      <c r="A77" s="22">
        <v>72</v>
      </c>
      <c r="B77" s="77" t="s">
        <v>231</v>
      </c>
      <c r="C77" s="20" t="s">
        <v>232</v>
      </c>
      <c r="D77" s="20" t="s">
        <v>233</v>
      </c>
      <c r="E77" s="30">
        <f t="shared" si="7"/>
        <v>91</v>
      </c>
      <c r="F77" s="22">
        <v>30</v>
      </c>
      <c r="G77" s="78">
        <v>61</v>
      </c>
      <c r="H77" s="78"/>
      <c r="I77" s="78">
        <f t="shared" si="8"/>
        <v>91</v>
      </c>
      <c r="J77" s="84"/>
      <c r="K77" s="84"/>
      <c r="L77" s="84"/>
      <c r="M77" s="83"/>
    </row>
    <row r="78" ht="28.25" customHeight="1" spans="1:13">
      <c r="A78" s="22">
        <v>73</v>
      </c>
      <c r="B78" s="77" t="s">
        <v>234</v>
      </c>
      <c r="C78" s="20" t="s">
        <v>235</v>
      </c>
      <c r="D78" s="20" t="s">
        <v>236</v>
      </c>
      <c r="E78" s="30">
        <f t="shared" si="7"/>
        <v>29</v>
      </c>
      <c r="F78" s="22">
        <v>13</v>
      </c>
      <c r="G78" s="78">
        <v>16</v>
      </c>
      <c r="H78" s="78"/>
      <c r="I78" s="78">
        <f t="shared" si="8"/>
        <v>29</v>
      </c>
      <c r="J78" s="84"/>
      <c r="K78" s="84"/>
      <c r="L78" s="84"/>
      <c r="M78" s="83"/>
    </row>
    <row r="79" ht="28.25" customHeight="1" spans="1:13">
      <c r="A79" s="22">
        <v>74</v>
      </c>
      <c r="B79" s="77" t="s">
        <v>237</v>
      </c>
      <c r="C79" s="20" t="s">
        <v>238</v>
      </c>
      <c r="D79" s="20" t="s">
        <v>239</v>
      </c>
      <c r="E79" s="30">
        <f t="shared" si="7"/>
        <v>50</v>
      </c>
      <c r="F79" s="22">
        <v>22</v>
      </c>
      <c r="G79" s="78">
        <v>28</v>
      </c>
      <c r="H79" s="78"/>
      <c r="I79" s="78">
        <f t="shared" si="8"/>
        <v>50</v>
      </c>
      <c r="J79" s="84"/>
      <c r="K79" s="84"/>
      <c r="L79" s="84"/>
      <c r="M79" s="83"/>
    </row>
    <row r="80" ht="28.25" customHeight="1" spans="1:13">
      <c r="A80" s="22">
        <v>75</v>
      </c>
      <c r="B80" s="77" t="s">
        <v>240</v>
      </c>
      <c r="C80" s="20" t="s">
        <v>241</v>
      </c>
      <c r="D80" s="20" t="s">
        <v>242</v>
      </c>
      <c r="E80" s="30">
        <f t="shared" si="7"/>
        <v>47</v>
      </c>
      <c r="F80" s="22">
        <v>21</v>
      </c>
      <c r="G80" s="78">
        <v>26</v>
      </c>
      <c r="H80" s="78"/>
      <c r="I80" s="78">
        <f t="shared" si="8"/>
        <v>47</v>
      </c>
      <c r="J80" s="84"/>
      <c r="K80" s="84"/>
      <c r="L80" s="84"/>
      <c r="M80" s="83"/>
    </row>
    <row r="81" ht="28.25" customHeight="1" spans="1:13">
      <c r="A81" s="22">
        <v>76</v>
      </c>
      <c r="B81" s="77" t="s">
        <v>243</v>
      </c>
      <c r="C81" s="20" t="s">
        <v>244</v>
      </c>
      <c r="D81" s="20" t="s">
        <v>245</v>
      </c>
      <c r="E81" s="30">
        <f t="shared" si="7"/>
        <v>60</v>
      </c>
      <c r="F81" s="22">
        <v>28</v>
      </c>
      <c r="G81" s="78">
        <v>32</v>
      </c>
      <c r="H81" s="78"/>
      <c r="I81" s="78">
        <f t="shared" si="8"/>
        <v>60</v>
      </c>
      <c r="J81" s="84"/>
      <c r="K81" s="84"/>
      <c r="L81" s="84"/>
      <c r="M81" s="83"/>
    </row>
    <row r="82" ht="28.25" customHeight="1" spans="1:13">
      <c r="A82" s="22">
        <v>77</v>
      </c>
      <c r="B82" s="77" t="s">
        <v>246</v>
      </c>
      <c r="C82" s="20" t="s">
        <v>247</v>
      </c>
      <c r="D82" s="20" t="s">
        <v>248</v>
      </c>
      <c r="E82" s="30">
        <f t="shared" si="7"/>
        <v>81</v>
      </c>
      <c r="F82" s="22">
        <v>21</v>
      </c>
      <c r="G82" s="78">
        <v>60</v>
      </c>
      <c r="H82" s="78"/>
      <c r="I82" s="78">
        <f t="shared" si="8"/>
        <v>81</v>
      </c>
      <c r="J82" s="84"/>
      <c r="K82" s="84"/>
      <c r="L82" s="84"/>
      <c r="M82" s="83"/>
    </row>
    <row r="83" ht="28.25" customHeight="1" spans="1:13">
      <c r="A83" s="22">
        <v>78</v>
      </c>
      <c r="B83" s="77" t="s">
        <v>249</v>
      </c>
      <c r="C83" s="85" t="s">
        <v>250</v>
      </c>
      <c r="D83" s="20" t="s">
        <v>251</v>
      </c>
      <c r="E83" s="30">
        <f t="shared" si="7"/>
        <v>40</v>
      </c>
      <c r="F83" s="22">
        <v>12</v>
      </c>
      <c r="G83" s="78">
        <v>28</v>
      </c>
      <c r="H83" s="78"/>
      <c r="I83" s="78">
        <f t="shared" si="8"/>
        <v>40</v>
      </c>
      <c r="J83" s="84"/>
      <c r="K83" s="84"/>
      <c r="L83" s="84"/>
      <c r="M83" s="83"/>
    </row>
    <row r="84" ht="28.25" customHeight="1" spans="1:13">
      <c r="A84" s="22">
        <v>79</v>
      </c>
      <c r="B84" s="77" t="s">
        <v>252</v>
      </c>
      <c r="C84" s="20" t="s">
        <v>253</v>
      </c>
      <c r="D84" s="20" t="s">
        <v>254</v>
      </c>
      <c r="E84" s="30">
        <f t="shared" si="7"/>
        <v>50</v>
      </c>
      <c r="F84" s="22">
        <v>17</v>
      </c>
      <c r="G84" s="78">
        <v>33</v>
      </c>
      <c r="H84" s="78"/>
      <c r="I84" s="78">
        <f t="shared" si="8"/>
        <v>50</v>
      </c>
      <c r="J84" s="84"/>
      <c r="K84" s="84"/>
      <c r="L84" s="84"/>
      <c r="M84" s="83"/>
    </row>
    <row r="85" ht="28.25" customHeight="1" spans="1:13">
      <c r="A85" s="22">
        <v>80</v>
      </c>
      <c r="B85" s="77" t="s">
        <v>255</v>
      </c>
      <c r="C85" s="20" t="s">
        <v>256</v>
      </c>
      <c r="D85" s="20" t="s">
        <v>257</v>
      </c>
      <c r="E85" s="30">
        <f t="shared" si="7"/>
        <v>36</v>
      </c>
      <c r="F85" s="22">
        <v>21</v>
      </c>
      <c r="G85" s="78">
        <v>15</v>
      </c>
      <c r="H85" s="78"/>
      <c r="I85" s="78">
        <f t="shared" si="8"/>
        <v>36</v>
      </c>
      <c r="J85" s="84"/>
      <c r="K85" s="84"/>
      <c r="L85" s="84"/>
      <c r="M85" s="83"/>
    </row>
    <row r="86" ht="28.25" customHeight="1" spans="1:13">
      <c r="A86" s="22">
        <v>81</v>
      </c>
      <c r="B86" s="77" t="s">
        <v>258</v>
      </c>
      <c r="C86" s="20" t="s">
        <v>259</v>
      </c>
      <c r="D86" s="20" t="s">
        <v>260</v>
      </c>
      <c r="E86" s="30">
        <f t="shared" si="7"/>
        <v>29</v>
      </c>
      <c r="F86" s="22">
        <v>9</v>
      </c>
      <c r="G86" s="78">
        <v>20</v>
      </c>
      <c r="H86" s="78"/>
      <c r="I86" s="78">
        <f t="shared" si="8"/>
        <v>29</v>
      </c>
      <c r="J86" s="84"/>
      <c r="K86" s="84"/>
      <c r="L86" s="84"/>
      <c r="M86" s="83"/>
    </row>
    <row r="87" ht="28.25" customHeight="1" spans="1:13">
      <c r="A87" s="22">
        <v>82</v>
      </c>
      <c r="B87" s="77" t="s">
        <v>261</v>
      </c>
      <c r="C87" s="20" t="s">
        <v>262</v>
      </c>
      <c r="D87" s="20" t="s">
        <v>263</v>
      </c>
      <c r="E87" s="30">
        <f t="shared" si="7"/>
        <v>33</v>
      </c>
      <c r="F87" s="22">
        <v>13</v>
      </c>
      <c r="G87" s="78">
        <v>20</v>
      </c>
      <c r="H87" s="78"/>
      <c r="I87" s="78">
        <f t="shared" si="8"/>
        <v>33</v>
      </c>
      <c r="J87" s="84"/>
      <c r="K87" s="84"/>
      <c r="L87" s="84"/>
      <c r="M87" s="83"/>
    </row>
    <row r="88" ht="28.25" customHeight="1" spans="1:13">
      <c r="A88" s="22">
        <v>83</v>
      </c>
      <c r="B88" s="77" t="s">
        <v>264</v>
      </c>
      <c r="C88" s="20" t="s">
        <v>265</v>
      </c>
      <c r="D88" s="20" t="s">
        <v>266</v>
      </c>
      <c r="E88" s="30">
        <f t="shared" si="7"/>
        <v>20</v>
      </c>
      <c r="F88" s="22">
        <v>8</v>
      </c>
      <c r="G88" s="78">
        <v>12</v>
      </c>
      <c r="H88" s="78"/>
      <c r="I88" s="78">
        <f t="shared" si="8"/>
        <v>20</v>
      </c>
      <c r="J88" s="84"/>
      <c r="K88" s="84"/>
      <c r="L88" s="84"/>
      <c r="M88" s="83"/>
    </row>
    <row r="89" ht="28.25" customHeight="1" spans="1:13">
      <c r="A89" s="22">
        <v>84</v>
      </c>
      <c r="B89" s="77" t="s">
        <v>267</v>
      </c>
      <c r="C89" s="20" t="s">
        <v>268</v>
      </c>
      <c r="D89" s="97" t="s">
        <v>269</v>
      </c>
      <c r="E89" s="30">
        <f t="shared" si="7"/>
        <v>48</v>
      </c>
      <c r="F89" s="22">
        <v>21</v>
      </c>
      <c r="G89" s="78">
        <v>27</v>
      </c>
      <c r="H89" s="78"/>
      <c r="I89" s="78">
        <f t="shared" si="8"/>
        <v>48</v>
      </c>
      <c r="J89" s="84"/>
      <c r="K89" s="84"/>
      <c r="L89" s="84"/>
      <c r="M89" s="83"/>
    </row>
    <row r="90" ht="28.25" customHeight="1" spans="1:13">
      <c r="A90" s="22">
        <v>85</v>
      </c>
      <c r="B90" s="77" t="s">
        <v>270</v>
      </c>
      <c r="C90" s="20" t="s">
        <v>271</v>
      </c>
      <c r="D90" s="20" t="s">
        <v>272</v>
      </c>
      <c r="E90" s="30">
        <v>127</v>
      </c>
      <c r="F90" s="22">
        <v>17</v>
      </c>
      <c r="G90" s="78">
        <v>58</v>
      </c>
      <c r="H90" s="78">
        <v>52</v>
      </c>
      <c r="I90" s="78">
        <v>127</v>
      </c>
      <c r="J90" s="84"/>
      <c r="K90" s="84"/>
      <c r="L90" s="84"/>
      <c r="M90" s="83"/>
    </row>
    <row r="91" ht="28.25" customHeight="1" spans="1:13">
      <c r="A91" s="22">
        <v>86</v>
      </c>
      <c r="B91" s="77" t="s">
        <v>273</v>
      </c>
      <c r="C91" s="20" t="s">
        <v>274</v>
      </c>
      <c r="D91" s="20" t="s">
        <v>275</v>
      </c>
      <c r="E91" s="30">
        <f t="shared" ref="E91:E99" si="9">F91+G91</f>
        <v>34</v>
      </c>
      <c r="F91" s="22">
        <v>13</v>
      </c>
      <c r="G91" s="78">
        <v>21</v>
      </c>
      <c r="H91" s="78"/>
      <c r="I91" s="78">
        <f t="shared" ref="I91:I99" si="10">F91+G91</f>
        <v>34</v>
      </c>
      <c r="J91" s="84"/>
      <c r="K91" s="84"/>
      <c r="L91" s="84"/>
      <c r="M91" s="83"/>
    </row>
    <row r="92" ht="28.25" customHeight="1" spans="1:13">
      <c r="A92" s="22">
        <v>87</v>
      </c>
      <c r="B92" s="77" t="s">
        <v>276</v>
      </c>
      <c r="C92" s="20" t="s">
        <v>277</v>
      </c>
      <c r="D92" s="20" t="s">
        <v>278</v>
      </c>
      <c r="E92" s="30">
        <f t="shared" si="9"/>
        <v>9</v>
      </c>
      <c r="F92" s="22">
        <v>9</v>
      </c>
      <c r="G92" s="44"/>
      <c r="H92" s="44"/>
      <c r="I92" s="78">
        <f t="shared" si="10"/>
        <v>9</v>
      </c>
      <c r="J92" s="84"/>
      <c r="K92" s="84"/>
      <c r="L92" s="84"/>
      <c r="M92" s="83"/>
    </row>
    <row r="93" ht="28.25" customHeight="1" spans="1:13">
      <c r="A93" s="22">
        <v>88</v>
      </c>
      <c r="B93" s="77" t="s">
        <v>279</v>
      </c>
      <c r="C93" s="20" t="s">
        <v>280</v>
      </c>
      <c r="D93" s="20" t="s">
        <v>281</v>
      </c>
      <c r="E93" s="30">
        <f t="shared" si="9"/>
        <v>61</v>
      </c>
      <c r="F93" s="22">
        <v>25</v>
      </c>
      <c r="G93" s="78">
        <v>36</v>
      </c>
      <c r="H93" s="78"/>
      <c r="I93" s="78">
        <f t="shared" si="10"/>
        <v>61</v>
      </c>
      <c r="J93" s="84"/>
      <c r="K93" s="84"/>
      <c r="L93" s="84"/>
      <c r="M93" s="83"/>
    </row>
    <row r="94" ht="28.25" customHeight="1" spans="1:13">
      <c r="A94" s="22">
        <v>89</v>
      </c>
      <c r="B94" s="77" t="s">
        <v>282</v>
      </c>
      <c r="C94" s="20" t="s">
        <v>283</v>
      </c>
      <c r="D94" s="20" t="s">
        <v>284</v>
      </c>
      <c r="E94" s="30">
        <f t="shared" si="9"/>
        <v>39</v>
      </c>
      <c r="F94" s="22">
        <v>4</v>
      </c>
      <c r="G94" s="78">
        <v>35</v>
      </c>
      <c r="H94" s="78"/>
      <c r="I94" s="78">
        <f t="shared" si="10"/>
        <v>39</v>
      </c>
      <c r="J94" s="84"/>
      <c r="K94" s="84"/>
      <c r="L94" s="84"/>
      <c r="M94" s="83"/>
    </row>
    <row r="95" ht="28.25" customHeight="1" spans="1:13">
      <c r="A95" s="22">
        <v>90</v>
      </c>
      <c r="B95" s="77" t="s">
        <v>285</v>
      </c>
      <c r="C95" s="20" t="s">
        <v>286</v>
      </c>
      <c r="D95" s="20" t="s">
        <v>287</v>
      </c>
      <c r="E95" s="30">
        <f t="shared" si="9"/>
        <v>47</v>
      </c>
      <c r="F95" s="22">
        <v>17</v>
      </c>
      <c r="G95" s="78">
        <v>30</v>
      </c>
      <c r="H95" s="78"/>
      <c r="I95" s="78">
        <f t="shared" si="10"/>
        <v>47</v>
      </c>
      <c r="J95" s="84"/>
      <c r="K95" s="84"/>
      <c r="L95" s="84"/>
      <c r="M95" s="83"/>
    </row>
    <row r="96" ht="28.25" customHeight="1" spans="1:13">
      <c r="A96" s="22">
        <v>91</v>
      </c>
      <c r="B96" s="77" t="s">
        <v>288</v>
      </c>
      <c r="C96" s="20" t="s">
        <v>289</v>
      </c>
      <c r="D96" s="20" t="s">
        <v>290</v>
      </c>
      <c r="E96" s="30">
        <f t="shared" si="9"/>
        <v>30</v>
      </c>
      <c r="F96" s="22">
        <v>13</v>
      </c>
      <c r="G96" s="78">
        <v>17</v>
      </c>
      <c r="H96" s="78"/>
      <c r="I96" s="78">
        <f t="shared" si="10"/>
        <v>30</v>
      </c>
      <c r="J96" s="84"/>
      <c r="K96" s="84"/>
      <c r="L96" s="84"/>
      <c r="M96" s="83"/>
    </row>
    <row r="97" ht="28.25" customHeight="1" spans="1:13">
      <c r="A97" s="22">
        <v>92</v>
      </c>
      <c r="B97" s="77" t="s">
        <v>291</v>
      </c>
      <c r="C97" s="20" t="s">
        <v>292</v>
      </c>
      <c r="D97" s="20" t="s">
        <v>293</v>
      </c>
      <c r="E97" s="30">
        <f t="shared" si="9"/>
        <v>91</v>
      </c>
      <c r="F97" s="22">
        <v>13</v>
      </c>
      <c r="G97" s="78">
        <v>78</v>
      </c>
      <c r="H97" s="78"/>
      <c r="I97" s="78">
        <f t="shared" si="10"/>
        <v>91</v>
      </c>
      <c r="J97" s="84"/>
      <c r="K97" s="84"/>
      <c r="L97" s="84"/>
      <c r="M97" s="83"/>
    </row>
    <row r="98" ht="28.25" customHeight="1" spans="1:13">
      <c r="A98" s="22">
        <v>93</v>
      </c>
      <c r="B98" s="77" t="s">
        <v>294</v>
      </c>
      <c r="C98" s="20" t="s">
        <v>295</v>
      </c>
      <c r="D98" s="20" t="s">
        <v>296</v>
      </c>
      <c r="E98" s="30">
        <f t="shared" si="9"/>
        <v>32</v>
      </c>
      <c r="F98" s="22">
        <v>4</v>
      </c>
      <c r="G98" s="78">
        <v>28</v>
      </c>
      <c r="H98" s="78"/>
      <c r="I98" s="78">
        <f t="shared" si="10"/>
        <v>32</v>
      </c>
      <c r="J98" s="84"/>
      <c r="K98" s="84"/>
      <c r="L98" s="84"/>
      <c r="M98" s="83"/>
    </row>
    <row r="99" ht="28.25" customHeight="1" spans="1:13">
      <c r="A99" s="22">
        <v>94</v>
      </c>
      <c r="B99" s="77" t="s">
        <v>297</v>
      </c>
      <c r="C99" s="20" t="s">
        <v>298</v>
      </c>
      <c r="D99" s="20" t="s">
        <v>299</v>
      </c>
      <c r="E99" s="30">
        <f t="shared" si="9"/>
        <v>20</v>
      </c>
      <c r="F99" s="22">
        <v>4</v>
      </c>
      <c r="G99" s="78">
        <v>16</v>
      </c>
      <c r="H99" s="78"/>
      <c r="I99" s="78">
        <f t="shared" si="10"/>
        <v>20</v>
      </c>
      <c r="J99" s="84"/>
      <c r="K99" s="84"/>
      <c r="L99" s="84"/>
      <c r="M99" s="83"/>
    </row>
    <row r="100" ht="28.25" customHeight="1" spans="1:13">
      <c r="A100" s="22">
        <v>95</v>
      </c>
      <c r="B100" s="82" t="s">
        <v>300</v>
      </c>
      <c r="C100" s="20" t="s">
        <v>301</v>
      </c>
      <c r="D100" s="20" t="s">
        <v>302</v>
      </c>
      <c r="E100" s="30">
        <v>44</v>
      </c>
      <c r="F100" s="22">
        <v>4</v>
      </c>
      <c r="G100" s="78">
        <v>19</v>
      </c>
      <c r="H100" s="78">
        <v>21</v>
      </c>
      <c r="I100" s="78">
        <v>44</v>
      </c>
      <c r="J100" s="84"/>
      <c r="K100" s="84"/>
      <c r="L100" s="84"/>
      <c r="M100" s="83"/>
    </row>
    <row r="101" ht="28.25" customHeight="1" spans="1:13">
      <c r="A101" s="22">
        <v>96</v>
      </c>
      <c r="B101" s="77" t="s">
        <v>303</v>
      </c>
      <c r="C101" s="20" t="s">
        <v>304</v>
      </c>
      <c r="D101" s="20" t="s">
        <v>305</v>
      </c>
      <c r="E101" s="30">
        <f>F101+G101</f>
        <v>31</v>
      </c>
      <c r="F101" s="22">
        <v>8</v>
      </c>
      <c r="G101" s="78">
        <v>23</v>
      </c>
      <c r="H101" s="78"/>
      <c r="I101" s="78">
        <f>F101+G101</f>
        <v>31</v>
      </c>
      <c r="J101" s="84"/>
      <c r="K101" s="84"/>
      <c r="L101" s="84"/>
      <c r="M101" s="83"/>
    </row>
    <row r="102" ht="28.25" customHeight="1" spans="1:13">
      <c r="A102" s="22">
        <v>97</v>
      </c>
      <c r="B102" s="77" t="s">
        <v>306</v>
      </c>
      <c r="C102" s="20" t="s">
        <v>307</v>
      </c>
      <c r="D102" s="20" t="s">
        <v>308</v>
      </c>
      <c r="E102" s="30">
        <f>F102+G102</f>
        <v>95</v>
      </c>
      <c r="F102" s="22">
        <v>25</v>
      </c>
      <c r="G102" s="78">
        <v>70</v>
      </c>
      <c r="H102" s="78"/>
      <c r="I102" s="78">
        <f>F102+G102</f>
        <v>95</v>
      </c>
      <c r="J102" s="84"/>
      <c r="K102" s="84"/>
      <c r="L102" s="84"/>
      <c r="M102" s="83"/>
    </row>
    <row r="103" ht="28.25" customHeight="1" spans="1:13">
      <c r="A103" s="22">
        <v>98</v>
      </c>
      <c r="B103" s="77" t="s">
        <v>309</v>
      </c>
      <c r="C103" s="20" t="s">
        <v>310</v>
      </c>
      <c r="D103" s="20" t="s">
        <v>311</v>
      </c>
      <c r="E103" s="30">
        <f>F103+G103</f>
        <v>27</v>
      </c>
      <c r="F103" s="22">
        <v>8</v>
      </c>
      <c r="G103" s="78">
        <v>19</v>
      </c>
      <c r="H103" s="78"/>
      <c r="I103" s="78">
        <f>F103+G103</f>
        <v>27</v>
      </c>
      <c r="J103" s="84"/>
      <c r="K103" s="84"/>
      <c r="L103" s="84"/>
      <c r="M103" s="83"/>
    </row>
    <row r="104" ht="28.25" customHeight="1" spans="1:13">
      <c r="A104" s="22">
        <v>99</v>
      </c>
      <c r="B104" s="82" t="s">
        <v>312</v>
      </c>
      <c r="C104" s="20" t="s">
        <v>313</v>
      </c>
      <c r="D104" s="20" t="s">
        <v>314</v>
      </c>
      <c r="E104" s="30"/>
      <c r="F104" s="22"/>
      <c r="G104" s="78"/>
      <c r="H104" s="78"/>
      <c r="I104" s="78"/>
      <c r="J104" s="84"/>
      <c r="K104" s="84"/>
      <c r="L104" s="84"/>
      <c r="M104" s="83"/>
    </row>
    <row r="105" ht="28.25" customHeight="1" spans="1:13">
      <c r="A105" s="22">
        <v>100</v>
      </c>
      <c r="B105" s="77" t="s">
        <v>315</v>
      </c>
      <c r="C105" s="86" t="s">
        <v>316</v>
      </c>
      <c r="D105" s="20" t="s">
        <v>317</v>
      </c>
      <c r="E105" s="30">
        <f>F105+G105</f>
        <v>47</v>
      </c>
      <c r="F105" s="22">
        <v>17</v>
      </c>
      <c r="G105" s="78">
        <v>30</v>
      </c>
      <c r="H105" s="78"/>
      <c r="I105" s="78">
        <f>F105+G105</f>
        <v>47</v>
      </c>
      <c r="J105" s="84"/>
      <c r="K105" s="84"/>
      <c r="L105" s="84"/>
      <c r="M105" s="83"/>
    </row>
    <row r="106" ht="28.25" customHeight="1" spans="1:13">
      <c r="A106" s="22">
        <v>101</v>
      </c>
      <c r="B106" s="77" t="s">
        <v>318</v>
      </c>
      <c r="C106" s="97" t="s">
        <v>319</v>
      </c>
      <c r="D106" s="20" t="s">
        <v>320</v>
      </c>
      <c r="E106" s="30">
        <f>F106+G106</f>
        <v>6.23</v>
      </c>
      <c r="F106" s="22">
        <v>6</v>
      </c>
      <c r="G106" s="78">
        <v>0.23</v>
      </c>
      <c r="H106" s="78"/>
      <c r="I106" s="78">
        <f>F106+G106</f>
        <v>6.23</v>
      </c>
      <c r="J106" s="84"/>
      <c r="K106" s="84"/>
      <c r="L106" s="84"/>
      <c r="M106" s="83"/>
    </row>
    <row r="107" ht="28.25" customHeight="1" spans="1:13">
      <c r="A107" s="22">
        <v>102</v>
      </c>
      <c r="B107" s="82" t="s">
        <v>321</v>
      </c>
      <c r="C107" s="97" t="s">
        <v>322</v>
      </c>
      <c r="D107" s="20" t="s">
        <v>323</v>
      </c>
      <c r="E107" s="30">
        <v>55</v>
      </c>
      <c r="F107" s="22">
        <v>21</v>
      </c>
      <c r="G107" s="78">
        <v>24</v>
      </c>
      <c r="H107" s="78">
        <v>10</v>
      </c>
      <c r="I107" s="78">
        <v>55</v>
      </c>
      <c r="J107" s="84"/>
      <c r="K107" s="84"/>
      <c r="L107" s="84"/>
      <c r="M107" s="83"/>
    </row>
    <row r="108" ht="28.25" customHeight="1" spans="1:13">
      <c r="A108" s="22">
        <v>103</v>
      </c>
      <c r="B108" s="77" t="s">
        <v>324</v>
      </c>
      <c r="C108" s="20" t="s">
        <v>325</v>
      </c>
      <c r="D108" s="20" t="s">
        <v>326</v>
      </c>
      <c r="E108" s="30">
        <f>F108+G108</f>
        <v>70</v>
      </c>
      <c r="F108" s="22">
        <v>50</v>
      </c>
      <c r="G108" s="78">
        <v>20</v>
      </c>
      <c r="H108" s="78"/>
      <c r="I108" s="78">
        <f>F108+G108</f>
        <v>70</v>
      </c>
      <c r="J108" s="84"/>
      <c r="K108" s="84"/>
      <c r="L108" s="84"/>
      <c r="M108" s="83"/>
    </row>
    <row r="109" ht="28.25" customHeight="1" spans="1:13">
      <c r="A109" s="22">
        <v>104</v>
      </c>
      <c r="B109" s="77" t="s">
        <v>327</v>
      </c>
      <c r="C109" s="20" t="s">
        <v>328</v>
      </c>
      <c r="D109" s="20" t="s">
        <v>329</v>
      </c>
      <c r="E109" s="30">
        <f>F109+G109</f>
        <v>0</v>
      </c>
      <c r="F109" s="22"/>
      <c r="G109" s="78"/>
      <c r="H109" s="78"/>
      <c r="I109" s="78">
        <f>F109+G109</f>
        <v>0</v>
      </c>
      <c r="J109" s="84"/>
      <c r="K109" s="84"/>
      <c r="L109" s="84"/>
      <c r="M109" s="83"/>
    </row>
    <row r="110" ht="28.25" customHeight="1" spans="1:13">
      <c r="A110" s="22">
        <v>105</v>
      </c>
      <c r="B110" s="77" t="s">
        <v>330</v>
      </c>
      <c r="C110" s="87" t="s">
        <v>331</v>
      </c>
      <c r="D110" s="88" t="s">
        <v>332</v>
      </c>
      <c r="E110" s="30">
        <f>F110+G110</f>
        <v>16</v>
      </c>
      <c r="F110" s="89">
        <v>10</v>
      </c>
      <c r="G110" s="89">
        <v>6</v>
      </c>
      <c r="H110" s="90"/>
      <c r="I110" s="78">
        <f>F110+G110</f>
        <v>16</v>
      </c>
      <c r="J110" s="84"/>
      <c r="K110" s="84"/>
      <c r="L110" s="84"/>
      <c r="M110" s="83"/>
    </row>
    <row r="111" ht="28.25" customHeight="1" spans="1:13">
      <c r="A111" s="22">
        <v>106</v>
      </c>
      <c r="B111" s="77" t="s">
        <v>333</v>
      </c>
      <c r="C111" s="87" t="s">
        <v>334</v>
      </c>
      <c r="D111" s="88" t="s">
        <v>335</v>
      </c>
      <c r="E111" s="30">
        <f>F111+G111</f>
        <v>42</v>
      </c>
      <c r="F111" s="22">
        <v>17</v>
      </c>
      <c r="G111" s="78">
        <v>25</v>
      </c>
      <c r="H111" s="78"/>
      <c r="I111" s="78">
        <f>F111+G111</f>
        <v>42</v>
      </c>
      <c r="J111" s="84"/>
      <c r="K111" s="84"/>
      <c r="L111" s="84"/>
      <c r="M111" s="83"/>
    </row>
    <row r="112" ht="28.25" customHeight="1" spans="1:13">
      <c r="A112" s="91"/>
      <c r="B112" s="92"/>
      <c r="C112" s="91"/>
      <c r="D112" s="93" t="s">
        <v>336</v>
      </c>
      <c r="E112" s="94">
        <v>4083</v>
      </c>
      <c r="F112" s="94">
        <f>SUM(F6:F111)</f>
        <v>1657.06</v>
      </c>
      <c r="G112" s="94">
        <f>SUM(G6:G111)</f>
        <v>2305.94</v>
      </c>
      <c r="H112" s="94">
        <f>SUM(H6:H111)</f>
        <v>120</v>
      </c>
      <c r="I112" s="94">
        <v>4083</v>
      </c>
      <c r="J112" s="91"/>
      <c r="K112" s="91"/>
      <c r="L112" s="91"/>
      <c r="M112" s="83"/>
    </row>
    <row r="113" s="1" customFormat="1" ht="25" customHeight="1" spans="1:11">
      <c r="A113" s="1" t="s">
        <v>337</v>
      </c>
      <c r="B113" s="72"/>
      <c r="E113" s="1" t="s">
        <v>338</v>
      </c>
      <c r="G113" s="32"/>
      <c r="H113" s="33" t="s">
        <v>339</v>
      </c>
      <c r="I113" s="98" t="s">
        <v>340</v>
      </c>
      <c r="J113" s="39"/>
      <c r="K113" s="1" t="s">
        <v>341</v>
      </c>
    </row>
    <row r="114" ht="28.25" customHeight="1"/>
    <row r="115" ht="28.25" customHeight="1"/>
    <row r="116" ht="28.25" customHeight="1"/>
    <row r="117" ht="28.25" customHeight="1"/>
    <row r="118" ht="28.25" customHeight="1"/>
  </sheetData>
  <mergeCells count="13">
    <mergeCell ref="A2:M2"/>
    <mergeCell ref="F4:H4"/>
    <mergeCell ref="I113:J113"/>
    <mergeCell ref="A4:A5"/>
    <mergeCell ref="B4:B5"/>
    <mergeCell ref="C4:C5"/>
    <mergeCell ref="D4:D5"/>
    <mergeCell ref="E4:E5"/>
    <mergeCell ref="I4:I5"/>
    <mergeCell ref="J4:J5"/>
    <mergeCell ref="K4:K5"/>
    <mergeCell ref="L4:L5"/>
    <mergeCell ref="M4:M5"/>
  </mergeCells>
  <pageMargins left="0.156944444444444" right="0.275" top="0.236111111111111" bottom="0.196527777777778" header="0.275" footer="0.196527777777778"/>
  <pageSetup paperSize="9" orientation="landscape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4"/>
  <sheetViews>
    <sheetView workbookViewId="0">
      <pane ySplit="4" topLeftCell="A5" activePane="bottomLeft" state="frozen"/>
      <selection/>
      <selection pane="bottomLeft" activeCell="H93" sqref="H93"/>
    </sheetView>
  </sheetViews>
  <sheetFormatPr defaultColWidth="9" defaultRowHeight="13.5"/>
  <cols>
    <col min="1" max="1" width="4.875" style="42" customWidth="1"/>
    <col min="2" max="2" width="13.375" style="42" customWidth="1"/>
    <col min="3" max="3" width="21.125" style="42" customWidth="1"/>
    <col min="4" max="4" width="19.875" style="42" customWidth="1"/>
    <col min="5" max="7" width="9" style="42"/>
    <col min="8" max="8" width="6.375" style="42" customWidth="1"/>
    <col min="9" max="9" width="8" style="42" customWidth="1"/>
    <col min="10" max="10" width="5.375" style="42" customWidth="1"/>
    <col min="11" max="11" width="5.75" style="42" customWidth="1"/>
    <col min="12" max="12" width="6" style="42" customWidth="1"/>
    <col min="13" max="13" width="25.75" style="42" customWidth="1"/>
    <col min="14" max="16384" width="9" style="42"/>
  </cols>
  <sheetData>
    <row r="1" s="40" customFormat="1" ht="22.5" spans="1:13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="40" customFormat="1" ht="26.25" customHeight="1" spans="1:13">
      <c r="A2" s="40" t="s">
        <v>1</v>
      </c>
      <c r="E2" s="40" t="s">
        <v>342</v>
      </c>
      <c r="M2" s="59" t="s">
        <v>3</v>
      </c>
    </row>
    <row r="3" s="41" customFormat="1" ht="18.75" customHeight="1" spans="1:13">
      <c r="A3" s="44" t="s">
        <v>4</v>
      </c>
      <c r="B3" s="45" t="s">
        <v>5</v>
      </c>
      <c r="C3" s="44" t="s">
        <v>6</v>
      </c>
      <c r="D3" s="44" t="s">
        <v>7</v>
      </c>
      <c r="E3" s="46" t="s">
        <v>8</v>
      </c>
      <c r="F3" s="47" t="s">
        <v>9</v>
      </c>
      <c r="G3" s="47"/>
      <c r="H3" s="48"/>
      <c r="I3" s="44" t="s">
        <v>10</v>
      </c>
      <c r="J3" s="44" t="s">
        <v>11</v>
      </c>
      <c r="K3" s="44" t="s">
        <v>12</v>
      </c>
      <c r="L3" s="44" t="s">
        <v>13</v>
      </c>
      <c r="M3" s="44" t="s">
        <v>14</v>
      </c>
    </row>
    <row r="4" s="41" customFormat="1" ht="31.5" customHeight="1" spans="1:13">
      <c r="A4" s="44"/>
      <c r="B4" s="49"/>
      <c r="C4" s="44"/>
      <c r="D4" s="44"/>
      <c r="E4" s="50"/>
      <c r="F4" s="51" t="s">
        <v>15</v>
      </c>
      <c r="G4" s="51" t="s">
        <v>16</v>
      </c>
      <c r="H4" s="51" t="s">
        <v>17</v>
      </c>
      <c r="I4" s="44"/>
      <c r="J4" s="44"/>
      <c r="K4" s="44"/>
      <c r="L4" s="44"/>
      <c r="M4" s="44"/>
    </row>
    <row r="5" s="40" customFormat="1" ht="28.6" customHeight="1" spans="1:13">
      <c r="A5" s="52">
        <v>1</v>
      </c>
      <c r="B5" s="53" t="s">
        <v>343</v>
      </c>
      <c r="C5" s="96" t="s">
        <v>344</v>
      </c>
      <c r="D5" s="54" t="s">
        <v>345</v>
      </c>
      <c r="E5" s="55">
        <v>25.18</v>
      </c>
      <c r="F5" s="52">
        <v>15.18</v>
      </c>
      <c r="G5" s="56">
        <v>10</v>
      </c>
      <c r="H5" s="56"/>
      <c r="I5" s="56">
        <f>H5+G5+F5</f>
        <v>25.18</v>
      </c>
      <c r="J5" s="60"/>
      <c r="K5" s="60"/>
      <c r="L5" s="60"/>
      <c r="M5" s="61"/>
    </row>
    <row r="6" s="40" customFormat="1" ht="28.6" customHeight="1" spans="1:13">
      <c r="A6" s="52">
        <v>2</v>
      </c>
      <c r="B6" s="53" t="s">
        <v>346</v>
      </c>
      <c r="C6" s="96" t="s">
        <v>347</v>
      </c>
      <c r="D6" s="54" t="s">
        <v>348</v>
      </c>
      <c r="E6" s="55">
        <v>44.71</v>
      </c>
      <c r="F6" s="52">
        <v>31.71</v>
      </c>
      <c r="G6" s="56">
        <v>13</v>
      </c>
      <c r="H6" s="56"/>
      <c r="I6" s="56">
        <f t="shared" ref="I5:I28" si="0">F6+G6</f>
        <v>44.71</v>
      </c>
      <c r="J6" s="60"/>
      <c r="K6" s="60"/>
      <c r="L6" s="60"/>
      <c r="M6" s="61"/>
    </row>
    <row r="7" s="40" customFormat="1" ht="28.6" customHeight="1" spans="1:13">
      <c r="A7" s="52">
        <v>3</v>
      </c>
      <c r="B7" s="53" t="s">
        <v>349</v>
      </c>
      <c r="C7" s="54" t="s">
        <v>350</v>
      </c>
      <c r="D7" s="54" t="s">
        <v>351</v>
      </c>
      <c r="E7" s="55">
        <v>36.08</v>
      </c>
      <c r="F7" s="52">
        <v>22.08</v>
      </c>
      <c r="G7" s="56">
        <v>14</v>
      </c>
      <c r="H7" s="56"/>
      <c r="I7" s="56">
        <f t="shared" si="0"/>
        <v>36.08</v>
      </c>
      <c r="J7" s="60"/>
      <c r="K7" s="60"/>
      <c r="L7" s="60"/>
      <c r="M7" s="61"/>
    </row>
    <row r="8" s="40" customFormat="1" ht="28.6" customHeight="1" spans="1:13">
      <c r="A8" s="52">
        <v>4</v>
      </c>
      <c r="B8" s="53" t="s">
        <v>352</v>
      </c>
      <c r="C8" s="54" t="s">
        <v>353</v>
      </c>
      <c r="D8" s="54" t="s">
        <v>354</v>
      </c>
      <c r="E8" s="55">
        <v>55.71</v>
      </c>
      <c r="F8" s="52">
        <v>42.71</v>
      </c>
      <c r="G8" s="56">
        <v>13</v>
      </c>
      <c r="H8" s="56"/>
      <c r="I8" s="56">
        <f t="shared" si="0"/>
        <v>55.71</v>
      </c>
      <c r="J8" s="60"/>
      <c r="K8" s="60"/>
      <c r="L8" s="60"/>
      <c r="M8" s="61"/>
    </row>
    <row r="9" s="40" customFormat="1" ht="28.6" customHeight="1" spans="1:13">
      <c r="A9" s="52">
        <v>5</v>
      </c>
      <c r="B9" s="53" t="s">
        <v>355</v>
      </c>
      <c r="C9" s="54" t="s">
        <v>356</v>
      </c>
      <c r="D9" s="54" t="s">
        <v>357</v>
      </c>
      <c r="E9" s="55">
        <v>30.84</v>
      </c>
      <c r="F9" s="52">
        <v>20.84</v>
      </c>
      <c r="G9" s="56">
        <v>10</v>
      </c>
      <c r="H9" s="56"/>
      <c r="I9" s="56">
        <f t="shared" si="0"/>
        <v>30.84</v>
      </c>
      <c r="J9" s="60"/>
      <c r="K9" s="60"/>
      <c r="L9" s="60"/>
      <c r="M9" s="61"/>
    </row>
    <row r="10" s="40" customFormat="1" ht="28.6" customHeight="1" spans="1:13">
      <c r="A10" s="52">
        <v>6</v>
      </c>
      <c r="B10" s="53" t="s">
        <v>358</v>
      </c>
      <c r="C10" s="54" t="s">
        <v>359</v>
      </c>
      <c r="D10" s="54" t="s">
        <v>360</v>
      </c>
      <c r="E10" s="55">
        <v>43.8</v>
      </c>
      <c r="F10" s="52">
        <v>27.8</v>
      </c>
      <c r="G10" s="56">
        <v>16</v>
      </c>
      <c r="H10" s="56"/>
      <c r="I10" s="56">
        <f t="shared" si="0"/>
        <v>43.8</v>
      </c>
      <c r="J10" s="60"/>
      <c r="K10" s="60"/>
      <c r="L10" s="60"/>
      <c r="M10" s="61"/>
    </row>
    <row r="11" s="40" customFormat="1" ht="28.6" customHeight="1" spans="1:13">
      <c r="A11" s="52">
        <v>7</v>
      </c>
      <c r="B11" s="53" t="s">
        <v>361</v>
      </c>
      <c r="C11" s="54" t="s">
        <v>362</v>
      </c>
      <c r="D11" s="54" t="s">
        <v>363</v>
      </c>
      <c r="E11" s="55">
        <v>51.71</v>
      </c>
      <c r="F11" s="52">
        <v>41.71</v>
      </c>
      <c r="G11" s="56">
        <v>10</v>
      </c>
      <c r="H11" s="56"/>
      <c r="I11" s="56">
        <f t="shared" si="0"/>
        <v>51.71</v>
      </c>
      <c r="J11" s="60"/>
      <c r="K11" s="60"/>
      <c r="L11" s="60"/>
      <c r="M11" s="61"/>
    </row>
    <row r="12" s="40" customFormat="1" ht="28.6" customHeight="1" spans="1:13">
      <c r="A12" s="52">
        <v>8</v>
      </c>
      <c r="B12" s="53" t="s">
        <v>364</v>
      </c>
      <c r="C12" s="54" t="s">
        <v>365</v>
      </c>
      <c r="D12" s="54" t="s">
        <v>366</v>
      </c>
      <c r="E12" s="55">
        <v>52.36</v>
      </c>
      <c r="F12" s="52">
        <v>42.36</v>
      </c>
      <c r="G12" s="56">
        <v>10</v>
      </c>
      <c r="H12" s="56"/>
      <c r="I12" s="56">
        <f t="shared" si="0"/>
        <v>52.36</v>
      </c>
      <c r="J12" s="60"/>
      <c r="K12" s="60"/>
      <c r="L12" s="60"/>
      <c r="M12" s="61"/>
    </row>
    <row r="13" s="40" customFormat="1" ht="28.6" customHeight="1" spans="1:13">
      <c r="A13" s="52">
        <v>9</v>
      </c>
      <c r="B13" s="53" t="s">
        <v>367</v>
      </c>
      <c r="C13" s="54" t="s">
        <v>368</v>
      </c>
      <c r="D13" s="54" t="s">
        <v>369</v>
      </c>
      <c r="E13" s="57">
        <v>43.24</v>
      </c>
      <c r="F13" s="57">
        <v>33.24</v>
      </c>
      <c r="G13" s="56">
        <v>10</v>
      </c>
      <c r="H13" s="56"/>
      <c r="I13" s="56">
        <f t="shared" si="0"/>
        <v>43.24</v>
      </c>
      <c r="J13" s="60"/>
      <c r="K13" s="60"/>
      <c r="L13" s="60"/>
      <c r="M13" s="61"/>
    </row>
    <row r="14" s="40" customFormat="1" ht="28.6" customHeight="1" spans="1:13">
      <c r="A14" s="52">
        <v>10</v>
      </c>
      <c r="B14" s="53" t="s">
        <v>370</v>
      </c>
      <c r="C14" s="54" t="s">
        <v>371</v>
      </c>
      <c r="D14" s="54" t="s">
        <v>372</v>
      </c>
      <c r="E14" s="57">
        <v>88</v>
      </c>
      <c r="F14" s="52">
        <v>44</v>
      </c>
      <c r="G14" s="56">
        <v>44</v>
      </c>
      <c r="H14" s="56"/>
      <c r="I14" s="56">
        <f t="shared" si="0"/>
        <v>88</v>
      </c>
      <c r="J14" s="60"/>
      <c r="K14" s="60"/>
      <c r="L14" s="60"/>
      <c r="M14" s="61"/>
    </row>
    <row r="15" s="40" customFormat="1" ht="28.6" customHeight="1" spans="1:13">
      <c r="A15" s="52">
        <v>11</v>
      </c>
      <c r="B15" s="53" t="s">
        <v>373</v>
      </c>
      <c r="C15" s="54" t="s">
        <v>374</v>
      </c>
      <c r="D15" s="54" t="s">
        <v>375</v>
      </c>
      <c r="E15" s="57">
        <v>44</v>
      </c>
      <c r="F15" s="52">
        <v>15.31</v>
      </c>
      <c r="G15" s="56">
        <v>28.69</v>
      </c>
      <c r="H15" s="56"/>
      <c r="I15" s="56">
        <f t="shared" si="0"/>
        <v>44</v>
      </c>
      <c r="J15" s="60"/>
      <c r="K15" s="60"/>
      <c r="L15" s="60"/>
      <c r="M15" s="61"/>
    </row>
    <row r="16" s="40" customFormat="1" ht="28.6" customHeight="1" spans="1:13">
      <c r="A16" s="52">
        <v>12</v>
      </c>
      <c r="B16" s="53" t="s">
        <v>376</v>
      </c>
      <c r="C16" s="54" t="s">
        <v>377</v>
      </c>
      <c r="D16" s="54" t="s">
        <v>378</v>
      </c>
      <c r="E16" s="55">
        <v>44.74</v>
      </c>
      <c r="F16" s="52">
        <v>34.74</v>
      </c>
      <c r="G16" s="56">
        <v>10</v>
      </c>
      <c r="H16" s="56"/>
      <c r="I16" s="56">
        <f t="shared" si="0"/>
        <v>44.74</v>
      </c>
      <c r="J16" s="60"/>
      <c r="K16" s="60"/>
      <c r="L16" s="60"/>
      <c r="M16" s="61"/>
    </row>
    <row r="17" s="40" customFormat="1" ht="28.6" customHeight="1" spans="1:13">
      <c r="A17" s="52">
        <v>13</v>
      </c>
      <c r="B17" s="29" t="s">
        <v>379</v>
      </c>
      <c r="C17" s="54" t="s">
        <v>380</v>
      </c>
      <c r="D17" s="54" t="s">
        <v>381</v>
      </c>
      <c r="E17" s="55">
        <v>47.85</v>
      </c>
      <c r="F17" s="52">
        <v>37.85</v>
      </c>
      <c r="G17" s="56">
        <v>10</v>
      </c>
      <c r="H17" s="56">
        <v>24.56</v>
      </c>
      <c r="I17" s="56">
        <f>H17+G17+F17</f>
        <v>72.41</v>
      </c>
      <c r="J17" s="60"/>
      <c r="K17" s="60"/>
      <c r="L17" s="60"/>
      <c r="M17" s="61"/>
    </row>
    <row r="18" s="40" customFormat="1" ht="28.6" customHeight="1" spans="1:13">
      <c r="A18" s="52">
        <v>14</v>
      </c>
      <c r="B18" s="53" t="s">
        <v>382</v>
      </c>
      <c r="C18" s="54" t="s">
        <v>383</v>
      </c>
      <c r="D18" s="54" t="s">
        <v>384</v>
      </c>
      <c r="E18" s="55">
        <v>46.76</v>
      </c>
      <c r="F18" s="52">
        <v>36.76</v>
      </c>
      <c r="G18" s="56">
        <v>10</v>
      </c>
      <c r="H18" s="56"/>
      <c r="I18" s="56">
        <f t="shared" si="0"/>
        <v>46.76</v>
      </c>
      <c r="J18" s="60"/>
      <c r="K18" s="60"/>
      <c r="L18" s="60"/>
      <c r="M18" s="61"/>
    </row>
    <row r="19" s="40" customFormat="1" ht="28.6" customHeight="1" spans="1:13">
      <c r="A19" s="52">
        <v>15</v>
      </c>
      <c r="B19" s="53" t="s">
        <v>385</v>
      </c>
      <c r="C19" s="54" t="s">
        <v>386</v>
      </c>
      <c r="D19" s="54" t="s">
        <v>387</v>
      </c>
      <c r="E19" s="55">
        <v>51.91</v>
      </c>
      <c r="F19" s="52">
        <v>41.91</v>
      </c>
      <c r="G19" s="56">
        <v>10</v>
      </c>
      <c r="H19" s="56"/>
      <c r="I19" s="56">
        <f t="shared" si="0"/>
        <v>51.91</v>
      </c>
      <c r="J19" s="60"/>
      <c r="K19" s="60"/>
      <c r="L19" s="60"/>
      <c r="M19" s="61"/>
    </row>
    <row r="20" s="40" customFormat="1" ht="28.6" customHeight="1" spans="1:13">
      <c r="A20" s="52">
        <v>16</v>
      </c>
      <c r="B20" s="53" t="s">
        <v>388</v>
      </c>
      <c r="C20" s="54" t="s">
        <v>389</v>
      </c>
      <c r="D20" s="54" t="s">
        <v>390</v>
      </c>
      <c r="E20" s="55">
        <v>46.76</v>
      </c>
      <c r="F20" s="52">
        <v>36.76</v>
      </c>
      <c r="G20" s="56">
        <v>10</v>
      </c>
      <c r="H20" s="56"/>
      <c r="I20" s="56">
        <f t="shared" si="0"/>
        <v>46.76</v>
      </c>
      <c r="J20" s="60"/>
      <c r="K20" s="60"/>
      <c r="L20" s="60"/>
      <c r="M20" s="61"/>
    </row>
    <row r="21" s="40" customFormat="1" ht="28.6" customHeight="1" spans="1:13">
      <c r="A21" s="52">
        <v>17</v>
      </c>
      <c r="B21" s="53" t="s">
        <v>391</v>
      </c>
      <c r="C21" s="54" t="s">
        <v>392</v>
      </c>
      <c r="D21" s="54" t="s">
        <v>393</v>
      </c>
      <c r="E21" s="55">
        <v>55.76</v>
      </c>
      <c r="F21" s="52">
        <v>39.76</v>
      </c>
      <c r="G21" s="56">
        <v>16</v>
      </c>
      <c r="H21" s="56"/>
      <c r="I21" s="56">
        <f t="shared" si="0"/>
        <v>55.76</v>
      </c>
      <c r="J21" s="60"/>
      <c r="K21" s="60"/>
      <c r="L21" s="60"/>
      <c r="M21" s="61"/>
    </row>
    <row r="22" s="40" customFormat="1" ht="28.6" customHeight="1" spans="1:13">
      <c r="A22" s="52">
        <v>18</v>
      </c>
      <c r="B22" s="53" t="s">
        <v>394</v>
      </c>
      <c r="C22" s="54" t="s">
        <v>395</v>
      </c>
      <c r="D22" s="54" t="s">
        <v>396</v>
      </c>
      <c r="E22" s="55">
        <v>38.85</v>
      </c>
      <c r="F22" s="52">
        <v>28.85</v>
      </c>
      <c r="G22" s="56">
        <v>10</v>
      </c>
      <c r="H22" s="56"/>
      <c r="I22" s="56">
        <f t="shared" si="0"/>
        <v>38.85</v>
      </c>
      <c r="J22" s="60"/>
      <c r="K22" s="60"/>
      <c r="L22" s="60"/>
      <c r="M22" s="61"/>
    </row>
    <row r="23" s="40" customFormat="1" ht="28.6" customHeight="1" spans="1:13">
      <c r="A23" s="52">
        <v>19</v>
      </c>
      <c r="B23" s="53" t="s">
        <v>397</v>
      </c>
      <c r="C23" s="54" t="s">
        <v>398</v>
      </c>
      <c r="D23" s="54" t="s">
        <v>399</v>
      </c>
      <c r="E23" s="55">
        <v>41.8</v>
      </c>
      <c r="F23" s="52">
        <v>28.8</v>
      </c>
      <c r="G23" s="56">
        <v>13</v>
      </c>
      <c r="H23" s="56"/>
      <c r="I23" s="56">
        <f t="shared" si="0"/>
        <v>41.8</v>
      </c>
      <c r="J23" s="60"/>
      <c r="K23" s="60"/>
      <c r="L23" s="60"/>
      <c r="M23" s="61"/>
    </row>
    <row r="24" s="40" customFormat="1" ht="28.6" customHeight="1" spans="1:13">
      <c r="A24" s="52">
        <v>20</v>
      </c>
      <c r="B24" s="53" t="s">
        <v>400</v>
      </c>
      <c r="C24" s="54" t="s">
        <v>401</v>
      </c>
      <c r="D24" s="54" t="s">
        <v>402</v>
      </c>
      <c r="E24" s="55">
        <v>46</v>
      </c>
      <c r="F24" s="52"/>
      <c r="G24" s="56">
        <v>46</v>
      </c>
      <c r="H24" s="56"/>
      <c r="I24" s="56">
        <f t="shared" si="0"/>
        <v>46</v>
      </c>
      <c r="J24" s="60"/>
      <c r="K24" s="60"/>
      <c r="L24" s="60"/>
      <c r="M24" s="61"/>
    </row>
    <row r="25" s="40" customFormat="1" ht="28.6" customHeight="1" spans="1:13">
      <c r="A25" s="52">
        <v>21</v>
      </c>
      <c r="B25" s="53" t="s">
        <v>403</v>
      </c>
      <c r="C25" s="54" t="s">
        <v>404</v>
      </c>
      <c r="D25" s="54" t="s">
        <v>405</v>
      </c>
      <c r="E25" s="55">
        <v>44.8</v>
      </c>
      <c r="F25" s="52">
        <v>28.8</v>
      </c>
      <c r="G25" s="56">
        <v>16</v>
      </c>
      <c r="H25" s="56"/>
      <c r="I25" s="56">
        <f t="shared" si="0"/>
        <v>44.8</v>
      </c>
      <c r="J25" s="62"/>
      <c r="K25" s="60"/>
      <c r="L25" s="60"/>
      <c r="M25" s="61"/>
    </row>
    <row r="26" s="40" customFormat="1" ht="28.6" customHeight="1" spans="1:13">
      <c r="A26" s="52">
        <v>22</v>
      </c>
      <c r="B26" s="53" t="s">
        <v>406</v>
      </c>
      <c r="C26" s="54" t="s">
        <v>407</v>
      </c>
      <c r="D26" s="54" t="s">
        <v>408</v>
      </c>
      <c r="E26" s="55">
        <v>38.8</v>
      </c>
      <c r="F26" s="52">
        <v>28.8</v>
      </c>
      <c r="G26" s="56">
        <v>10</v>
      </c>
      <c r="H26" s="56"/>
      <c r="I26" s="56">
        <f t="shared" si="0"/>
        <v>38.8</v>
      </c>
      <c r="J26" s="62"/>
      <c r="K26" s="60"/>
      <c r="L26" s="60"/>
      <c r="M26" s="61"/>
    </row>
    <row r="27" s="40" customFormat="1" ht="28.6" customHeight="1" spans="1:13">
      <c r="A27" s="52">
        <v>23</v>
      </c>
      <c r="B27" s="53" t="s">
        <v>409</v>
      </c>
      <c r="C27" s="54" t="s">
        <v>410</v>
      </c>
      <c r="D27" s="54" t="s">
        <v>411</v>
      </c>
      <c r="E27" s="57">
        <v>49.11</v>
      </c>
      <c r="F27" s="52">
        <v>41.11</v>
      </c>
      <c r="G27" s="56">
        <v>8</v>
      </c>
      <c r="H27" s="56"/>
      <c r="I27" s="56">
        <f t="shared" si="0"/>
        <v>49.11</v>
      </c>
      <c r="J27" s="62"/>
      <c r="K27" s="60"/>
      <c r="L27" s="60"/>
      <c r="M27" s="61"/>
    </row>
    <row r="28" s="40" customFormat="1" ht="28.6" customHeight="1" spans="1:13">
      <c r="A28" s="52">
        <v>24</v>
      </c>
      <c r="B28" s="53" t="s">
        <v>412</v>
      </c>
      <c r="C28" s="54" t="s">
        <v>413</v>
      </c>
      <c r="D28" s="54" t="s">
        <v>414</v>
      </c>
      <c r="E28" s="55">
        <v>43.24</v>
      </c>
      <c r="F28" s="52">
        <v>33.24</v>
      </c>
      <c r="G28" s="56">
        <v>10</v>
      </c>
      <c r="H28" s="56"/>
      <c r="I28" s="56">
        <f t="shared" si="0"/>
        <v>43.24</v>
      </c>
      <c r="J28" s="62"/>
      <c r="K28" s="60"/>
      <c r="L28" s="60"/>
      <c r="M28" s="61"/>
    </row>
    <row r="29" s="40" customFormat="1" ht="28.6" customHeight="1" spans="1:13">
      <c r="A29" s="52">
        <v>25</v>
      </c>
      <c r="B29" s="29" t="s">
        <v>415</v>
      </c>
      <c r="C29" s="54" t="s">
        <v>416</v>
      </c>
      <c r="D29" s="54" t="s">
        <v>417</v>
      </c>
      <c r="E29" s="55"/>
      <c r="F29" s="52"/>
      <c r="G29" s="56"/>
      <c r="H29" s="56"/>
      <c r="I29" s="56"/>
      <c r="J29" s="62"/>
      <c r="K29" s="60"/>
      <c r="L29" s="60"/>
      <c r="M29" s="61"/>
    </row>
    <row r="30" s="40" customFormat="1" ht="28.6" customHeight="1" spans="1:13">
      <c r="A30" s="52">
        <v>26</v>
      </c>
      <c r="B30" s="53" t="s">
        <v>418</v>
      </c>
      <c r="C30" s="54" t="s">
        <v>419</v>
      </c>
      <c r="D30" s="54" t="s">
        <v>420</v>
      </c>
      <c r="E30" s="57">
        <v>46.26</v>
      </c>
      <c r="F30" s="52">
        <v>35.26</v>
      </c>
      <c r="G30" s="56">
        <v>11</v>
      </c>
      <c r="H30" s="56"/>
      <c r="I30" s="56">
        <f t="shared" ref="I30:I46" si="1">F30+G30</f>
        <v>46.26</v>
      </c>
      <c r="J30" s="62"/>
      <c r="K30" s="60"/>
      <c r="L30" s="60"/>
      <c r="M30" s="61"/>
    </row>
    <row r="31" s="40" customFormat="1" ht="28.6" customHeight="1" spans="1:13">
      <c r="A31" s="52">
        <v>27</v>
      </c>
      <c r="B31" s="53" t="s">
        <v>421</v>
      </c>
      <c r="C31" s="54" t="s">
        <v>422</v>
      </c>
      <c r="D31" s="54" t="s">
        <v>423</v>
      </c>
      <c r="E31" s="55">
        <v>10</v>
      </c>
      <c r="F31" s="58"/>
      <c r="G31" s="56">
        <v>10</v>
      </c>
      <c r="H31" s="56"/>
      <c r="I31" s="56">
        <f t="shared" si="1"/>
        <v>10</v>
      </c>
      <c r="J31" s="62"/>
      <c r="K31" s="60"/>
      <c r="L31" s="60"/>
      <c r="M31" s="61"/>
    </row>
    <row r="32" s="40" customFormat="1" ht="28.6" customHeight="1" spans="1:13">
      <c r="A32" s="52">
        <v>28</v>
      </c>
      <c r="B32" s="53" t="s">
        <v>424</v>
      </c>
      <c r="C32" s="54" t="s">
        <v>425</v>
      </c>
      <c r="D32" s="54" t="s">
        <v>426</v>
      </c>
      <c r="E32" s="55">
        <v>45.74</v>
      </c>
      <c r="F32" s="52">
        <v>32.74</v>
      </c>
      <c r="G32" s="56">
        <v>13</v>
      </c>
      <c r="H32" s="56"/>
      <c r="I32" s="56">
        <f t="shared" si="1"/>
        <v>45.74</v>
      </c>
      <c r="J32" s="62"/>
      <c r="K32" s="60"/>
      <c r="L32" s="60"/>
      <c r="M32" s="61"/>
    </row>
    <row r="33" s="40" customFormat="1" ht="28.6" customHeight="1" spans="1:13">
      <c r="A33" s="52">
        <v>29</v>
      </c>
      <c r="B33" s="53" t="s">
        <v>427</v>
      </c>
      <c r="C33" s="54" t="s">
        <v>428</v>
      </c>
      <c r="D33" s="54" t="s">
        <v>429</v>
      </c>
      <c r="E33" s="55">
        <v>43.24</v>
      </c>
      <c r="F33" s="52">
        <v>33.24</v>
      </c>
      <c r="G33" s="56">
        <v>10</v>
      </c>
      <c r="H33" s="56"/>
      <c r="I33" s="56">
        <f t="shared" si="1"/>
        <v>43.24</v>
      </c>
      <c r="J33" s="62"/>
      <c r="K33" s="60"/>
      <c r="L33" s="60"/>
      <c r="M33" s="61"/>
    </row>
    <row r="34" s="40" customFormat="1" ht="28.6" customHeight="1" spans="1:13">
      <c r="A34" s="52">
        <v>30</v>
      </c>
      <c r="B34" s="53" t="s">
        <v>430</v>
      </c>
      <c r="C34" s="54" t="s">
        <v>431</v>
      </c>
      <c r="D34" s="54" t="s">
        <v>432</v>
      </c>
      <c r="E34" s="57">
        <v>43</v>
      </c>
      <c r="F34" s="52"/>
      <c r="G34" s="56">
        <v>43</v>
      </c>
      <c r="H34" s="56"/>
      <c r="I34" s="56">
        <f t="shared" si="1"/>
        <v>43</v>
      </c>
      <c r="J34" s="62"/>
      <c r="K34" s="60"/>
      <c r="L34" s="60"/>
      <c r="M34" s="61"/>
    </row>
    <row r="35" s="40" customFormat="1" ht="28.6" customHeight="1" spans="1:13">
      <c r="A35" s="52">
        <v>31</v>
      </c>
      <c r="B35" s="53" t="s">
        <v>433</v>
      </c>
      <c r="C35" s="54" t="s">
        <v>434</v>
      </c>
      <c r="D35" s="54" t="s">
        <v>435</v>
      </c>
      <c r="E35" s="55">
        <v>56.65</v>
      </c>
      <c r="F35" s="52">
        <v>43.65</v>
      </c>
      <c r="G35" s="56">
        <v>13</v>
      </c>
      <c r="H35" s="56"/>
      <c r="I35" s="56">
        <f t="shared" si="1"/>
        <v>56.65</v>
      </c>
      <c r="J35" s="62"/>
      <c r="K35" s="60"/>
      <c r="L35" s="60"/>
      <c r="M35" s="61"/>
    </row>
    <row r="36" s="40" customFormat="1" ht="28.6" customHeight="1" spans="1:13">
      <c r="A36" s="52">
        <v>32</v>
      </c>
      <c r="B36" s="53" t="s">
        <v>436</v>
      </c>
      <c r="C36" s="54" t="s">
        <v>437</v>
      </c>
      <c r="D36" s="54" t="s">
        <v>438</v>
      </c>
      <c r="E36" s="57">
        <v>44</v>
      </c>
      <c r="F36" s="52"/>
      <c r="G36" s="56">
        <v>44</v>
      </c>
      <c r="H36" s="56"/>
      <c r="I36" s="56">
        <f t="shared" si="1"/>
        <v>44</v>
      </c>
      <c r="J36" s="62"/>
      <c r="K36" s="60"/>
      <c r="L36" s="60"/>
      <c r="M36" s="61"/>
    </row>
    <row r="37" s="40" customFormat="1" ht="28.6" customHeight="1" spans="1:13">
      <c r="A37" s="52">
        <v>33</v>
      </c>
      <c r="B37" s="53" t="s">
        <v>439</v>
      </c>
      <c r="C37" s="54" t="s">
        <v>440</v>
      </c>
      <c r="D37" s="54" t="s">
        <v>441</v>
      </c>
      <c r="E37" s="57">
        <v>39</v>
      </c>
      <c r="F37" s="52">
        <v>11</v>
      </c>
      <c r="G37" s="56">
        <v>29</v>
      </c>
      <c r="H37" s="56"/>
      <c r="I37" s="56">
        <f t="shared" si="1"/>
        <v>40</v>
      </c>
      <c r="J37" s="62"/>
      <c r="K37" s="60"/>
      <c r="L37" s="60"/>
      <c r="M37" s="61"/>
    </row>
    <row r="38" s="40" customFormat="1" ht="28.6" customHeight="1" spans="1:13">
      <c r="A38" s="52">
        <v>34</v>
      </c>
      <c r="B38" s="53" t="s">
        <v>442</v>
      </c>
      <c r="C38" s="54" t="s">
        <v>443</v>
      </c>
      <c r="D38" s="54" t="s">
        <v>444</v>
      </c>
      <c r="E38" s="55">
        <v>46.24</v>
      </c>
      <c r="F38" s="52">
        <v>33.24</v>
      </c>
      <c r="G38" s="56">
        <v>13</v>
      </c>
      <c r="H38" s="56"/>
      <c r="I38" s="56">
        <f t="shared" si="1"/>
        <v>46.24</v>
      </c>
      <c r="J38" s="62"/>
      <c r="K38" s="60"/>
      <c r="L38" s="60"/>
      <c r="M38" s="61"/>
    </row>
    <row r="39" s="40" customFormat="1" ht="28.6" customHeight="1" spans="1:13">
      <c r="A39" s="52">
        <v>35</v>
      </c>
      <c r="B39" s="53" t="s">
        <v>445</v>
      </c>
      <c r="C39" s="54" t="s">
        <v>446</v>
      </c>
      <c r="D39" s="54" t="s">
        <v>447</v>
      </c>
      <c r="E39" s="57">
        <v>38</v>
      </c>
      <c r="F39" s="52"/>
      <c r="G39" s="56">
        <v>38</v>
      </c>
      <c r="H39" s="56"/>
      <c r="I39" s="56">
        <f t="shared" si="1"/>
        <v>38</v>
      </c>
      <c r="J39" s="62"/>
      <c r="K39" s="60"/>
      <c r="L39" s="60"/>
      <c r="M39" s="61"/>
    </row>
    <row r="40" s="40" customFormat="1" ht="28.6" customHeight="1" spans="1:13">
      <c r="A40" s="52">
        <v>36</v>
      </c>
      <c r="B40" s="53" t="s">
        <v>448</v>
      </c>
      <c r="C40" s="54" t="s">
        <v>449</v>
      </c>
      <c r="D40" s="54" t="s">
        <v>450</v>
      </c>
      <c r="E40" s="55">
        <v>45.24</v>
      </c>
      <c r="F40" s="52">
        <v>35.24</v>
      </c>
      <c r="G40" s="56">
        <v>10</v>
      </c>
      <c r="H40" s="56"/>
      <c r="I40" s="56">
        <f t="shared" si="1"/>
        <v>45.24</v>
      </c>
      <c r="J40" s="62"/>
      <c r="K40" s="60"/>
      <c r="L40" s="60"/>
      <c r="M40" s="61"/>
    </row>
    <row r="41" s="40" customFormat="1" ht="28.6" customHeight="1" spans="1:13">
      <c r="A41" s="52">
        <v>37</v>
      </c>
      <c r="B41" s="53" t="s">
        <v>451</v>
      </c>
      <c r="C41" s="54" t="s">
        <v>452</v>
      </c>
      <c r="D41" s="54" t="s">
        <v>453</v>
      </c>
      <c r="E41" s="55">
        <v>47.44</v>
      </c>
      <c r="F41" s="52">
        <v>34.44</v>
      </c>
      <c r="G41" s="56">
        <v>13</v>
      </c>
      <c r="H41" s="56"/>
      <c r="I41" s="56">
        <f t="shared" si="1"/>
        <v>47.44</v>
      </c>
      <c r="J41" s="62"/>
      <c r="K41" s="60"/>
      <c r="L41" s="60"/>
      <c r="M41" s="61"/>
    </row>
    <row r="42" s="40" customFormat="1" ht="28.6" customHeight="1" spans="1:13">
      <c r="A42" s="52">
        <v>38</v>
      </c>
      <c r="B42" s="53" t="s">
        <v>454</v>
      </c>
      <c r="C42" s="54" t="s">
        <v>455</v>
      </c>
      <c r="D42" s="54" t="s">
        <v>456</v>
      </c>
      <c r="E42" s="55">
        <v>35.03</v>
      </c>
      <c r="F42" s="52">
        <v>22.03</v>
      </c>
      <c r="G42" s="56">
        <v>13</v>
      </c>
      <c r="H42" s="56"/>
      <c r="I42" s="56">
        <f t="shared" si="1"/>
        <v>35.03</v>
      </c>
      <c r="J42" s="62"/>
      <c r="K42" s="60"/>
      <c r="L42" s="60"/>
      <c r="M42" s="61"/>
    </row>
    <row r="43" s="40" customFormat="1" ht="28.6" customHeight="1" spans="1:13">
      <c r="A43" s="52">
        <v>39</v>
      </c>
      <c r="B43" s="53" t="s">
        <v>457</v>
      </c>
      <c r="C43" s="54" t="s">
        <v>458</v>
      </c>
      <c r="D43" s="54" t="s">
        <v>459</v>
      </c>
      <c r="E43" s="55">
        <v>23</v>
      </c>
      <c r="F43" s="52">
        <v>10</v>
      </c>
      <c r="G43" s="56">
        <v>13</v>
      </c>
      <c r="H43" s="56"/>
      <c r="I43" s="56">
        <f t="shared" si="1"/>
        <v>23</v>
      </c>
      <c r="J43" s="62"/>
      <c r="K43" s="60"/>
      <c r="L43" s="60"/>
      <c r="M43" s="61"/>
    </row>
    <row r="44" s="40" customFormat="1" ht="28.6" customHeight="1" spans="1:13">
      <c r="A44" s="52">
        <v>40</v>
      </c>
      <c r="B44" s="53" t="s">
        <v>460</v>
      </c>
      <c r="C44" s="54" t="s">
        <v>461</v>
      </c>
      <c r="D44" s="54" t="s">
        <v>462</v>
      </c>
      <c r="E44" s="55">
        <v>38.3</v>
      </c>
      <c r="F44" s="52">
        <v>28.3</v>
      </c>
      <c r="G44" s="56">
        <v>10</v>
      </c>
      <c r="H44" s="56"/>
      <c r="I44" s="56">
        <f t="shared" si="1"/>
        <v>38.3</v>
      </c>
      <c r="J44" s="62"/>
      <c r="K44" s="60"/>
      <c r="L44" s="60"/>
      <c r="M44" s="61"/>
    </row>
    <row r="45" s="40" customFormat="1" ht="28.6" customHeight="1" spans="1:13">
      <c r="A45" s="52">
        <v>41</v>
      </c>
      <c r="B45" s="53" t="s">
        <v>463</v>
      </c>
      <c r="C45" s="54" t="s">
        <v>464</v>
      </c>
      <c r="D45" s="54" t="s">
        <v>465</v>
      </c>
      <c r="E45" s="55">
        <v>47.74</v>
      </c>
      <c r="F45" s="52">
        <v>34.74</v>
      </c>
      <c r="G45" s="56">
        <v>13</v>
      </c>
      <c r="H45" s="56"/>
      <c r="I45" s="56">
        <f t="shared" si="1"/>
        <v>47.74</v>
      </c>
      <c r="J45" s="62"/>
      <c r="K45" s="60"/>
      <c r="L45" s="60"/>
      <c r="M45" s="61"/>
    </row>
    <row r="46" s="40" customFormat="1" ht="28.6" customHeight="1" spans="1:13">
      <c r="A46" s="52">
        <v>42</v>
      </c>
      <c r="B46" s="29" t="s">
        <v>466</v>
      </c>
      <c r="C46" s="54" t="s">
        <v>467</v>
      </c>
      <c r="D46" s="54" t="s">
        <v>468</v>
      </c>
      <c r="E46" s="55" t="s">
        <v>469</v>
      </c>
      <c r="F46" s="52">
        <v>24.8</v>
      </c>
      <c r="G46" s="56"/>
      <c r="H46" s="56"/>
      <c r="I46" s="56">
        <f t="shared" si="1"/>
        <v>24.8</v>
      </c>
      <c r="J46" s="62"/>
      <c r="K46" s="60"/>
      <c r="L46" s="60"/>
      <c r="M46" s="61"/>
    </row>
    <row r="47" s="40" customFormat="1" ht="28.6" customHeight="1" spans="1:13">
      <c r="A47" s="52">
        <v>43</v>
      </c>
      <c r="B47" s="29" t="s">
        <v>470</v>
      </c>
      <c r="C47" s="96" t="s">
        <v>471</v>
      </c>
      <c r="D47" s="96" t="s">
        <v>472</v>
      </c>
      <c r="E47" s="55" t="s">
        <v>473</v>
      </c>
      <c r="F47" s="52"/>
      <c r="G47" s="56"/>
      <c r="H47" s="56">
        <v>10</v>
      </c>
      <c r="I47" s="56">
        <v>10</v>
      </c>
      <c r="J47" s="62"/>
      <c r="K47" s="60"/>
      <c r="L47" s="60"/>
      <c r="M47" s="61"/>
    </row>
    <row r="48" s="40" customFormat="1" ht="28.6" customHeight="1" spans="1:13">
      <c r="A48" s="52">
        <v>44</v>
      </c>
      <c r="B48" s="53" t="s">
        <v>474</v>
      </c>
      <c r="C48" s="54" t="s">
        <v>475</v>
      </c>
      <c r="D48" s="54" t="s">
        <v>476</v>
      </c>
      <c r="E48" s="55">
        <v>30.84</v>
      </c>
      <c r="F48" s="52">
        <v>20.84</v>
      </c>
      <c r="G48" s="56">
        <v>10</v>
      </c>
      <c r="H48" s="56"/>
      <c r="I48" s="56">
        <f t="shared" ref="I48:I68" si="2">F48+G48</f>
        <v>30.84</v>
      </c>
      <c r="J48" s="62"/>
      <c r="K48" s="60"/>
      <c r="L48" s="60"/>
      <c r="M48" s="61"/>
    </row>
    <row r="49" s="40" customFormat="1" ht="28.6" customHeight="1" spans="1:13">
      <c r="A49" s="52">
        <v>45</v>
      </c>
      <c r="B49" s="53" t="s">
        <v>477</v>
      </c>
      <c r="C49" s="54" t="s">
        <v>478</v>
      </c>
      <c r="D49" s="54" t="s">
        <v>479</v>
      </c>
      <c r="E49" s="57">
        <v>38</v>
      </c>
      <c r="F49" s="52">
        <v>11.2</v>
      </c>
      <c r="G49" s="56">
        <v>26.8</v>
      </c>
      <c r="H49" s="56"/>
      <c r="I49" s="56">
        <f t="shared" si="2"/>
        <v>38</v>
      </c>
      <c r="J49" s="62"/>
      <c r="K49" s="60"/>
      <c r="L49" s="60"/>
      <c r="M49" s="61"/>
    </row>
    <row r="50" s="40" customFormat="1" ht="28.6" customHeight="1" spans="1:13">
      <c r="A50" s="52">
        <v>46</v>
      </c>
      <c r="B50" s="29" t="s">
        <v>480</v>
      </c>
      <c r="C50" s="54" t="s">
        <v>481</v>
      </c>
      <c r="D50" s="54" t="s">
        <v>482</v>
      </c>
      <c r="E50" s="55">
        <v>44.24</v>
      </c>
      <c r="F50" s="52">
        <v>34.24</v>
      </c>
      <c r="G50" s="56">
        <v>10</v>
      </c>
      <c r="H50" s="56">
        <v>33.15</v>
      </c>
      <c r="I50" s="56">
        <f>H50+G50+F50</f>
        <v>77.39</v>
      </c>
      <c r="J50" s="62"/>
      <c r="K50" s="60"/>
      <c r="L50" s="60"/>
      <c r="M50" s="61"/>
    </row>
    <row r="51" s="40" customFormat="1" ht="28.6" customHeight="1" spans="1:13">
      <c r="A51" s="52">
        <v>47</v>
      </c>
      <c r="B51" s="29" t="s">
        <v>483</v>
      </c>
      <c r="C51" s="54" t="s">
        <v>484</v>
      </c>
      <c r="D51" s="54" t="s">
        <v>485</v>
      </c>
      <c r="E51" s="55" t="s">
        <v>486</v>
      </c>
      <c r="F51" s="52">
        <v>0</v>
      </c>
      <c r="G51" s="56">
        <v>0</v>
      </c>
      <c r="H51" s="56"/>
      <c r="I51" s="56">
        <f t="shared" si="2"/>
        <v>0</v>
      </c>
      <c r="J51" s="62"/>
      <c r="K51" s="60"/>
      <c r="L51" s="60"/>
      <c r="M51" s="61"/>
    </row>
    <row r="52" s="40" customFormat="1" ht="28.6" customHeight="1" spans="1:13">
      <c r="A52" s="52">
        <v>48</v>
      </c>
      <c r="B52" s="53" t="s">
        <v>487</v>
      </c>
      <c r="C52" s="54" t="s">
        <v>488</v>
      </c>
      <c r="D52" s="54" t="s">
        <v>489</v>
      </c>
      <c r="E52" s="55">
        <v>37.8</v>
      </c>
      <c r="F52" s="52">
        <v>27.8</v>
      </c>
      <c r="G52" s="56">
        <v>10</v>
      </c>
      <c r="H52" s="56"/>
      <c r="I52" s="56">
        <f t="shared" si="2"/>
        <v>37.8</v>
      </c>
      <c r="J52" s="62"/>
      <c r="K52" s="60"/>
      <c r="L52" s="60"/>
      <c r="M52" s="61"/>
    </row>
    <row r="53" s="40" customFormat="1" ht="28.6" customHeight="1" spans="1:13">
      <c r="A53" s="52">
        <v>49</v>
      </c>
      <c r="B53" s="53" t="s">
        <v>490</v>
      </c>
      <c r="C53" s="54" t="s">
        <v>491</v>
      </c>
      <c r="D53" s="54" t="s">
        <v>492</v>
      </c>
      <c r="E53" s="55">
        <v>54.71</v>
      </c>
      <c r="F53" s="52">
        <v>41.71</v>
      </c>
      <c r="G53" s="56">
        <v>13</v>
      </c>
      <c r="H53" s="56"/>
      <c r="I53" s="56">
        <f t="shared" si="2"/>
        <v>54.71</v>
      </c>
      <c r="J53" s="62"/>
      <c r="K53" s="60"/>
      <c r="L53" s="60"/>
      <c r="M53" s="61"/>
    </row>
    <row r="54" ht="28.6" customHeight="1" spans="1:13">
      <c r="A54" s="52">
        <v>50</v>
      </c>
      <c r="B54" s="53" t="s">
        <v>493</v>
      </c>
      <c r="C54" s="54" t="s">
        <v>494</v>
      </c>
      <c r="D54" s="54" t="s">
        <v>495</v>
      </c>
      <c r="E54" s="55">
        <v>36.6</v>
      </c>
      <c r="F54" s="52">
        <v>26.6</v>
      </c>
      <c r="G54" s="56">
        <v>10</v>
      </c>
      <c r="H54" s="56"/>
      <c r="I54" s="56">
        <f t="shared" si="2"/>
        <v>36.6</v>
      </c>
      <c r="J54" s="63"/>
      <c r="K54" s="63"/>
      <c r="L54" s="63"/>
      <c r="M54" s="61"/>
    </row>
    <row r="55" ht="28.6" customHeight="1" spans="1:13">
      <c r="A55" s="52">
        <v>51</v>
      </c>
      <c r="B55" s="53" t="s">
        <v>496</v>
      </c>
      <c r="C55" s="54" t="s">
        <v>497</v>
      </c>
      <c r="D55" s="54" t="s">
        <v>498</v>
      </c>
      <c r="E55" s="55">
        <v>40</v>
      </c>
      <c r="F55" s="52"/>
      <c r="G55" s="56">
        <v>40</v>
      </c>
      <c r="H55" s="56"/>
      <c r="I55" s="56">
        <f t="shared" si="2"/>
        <v>40</v>
      </c>
      <c r="J55" s="63"/>
      <c r="K55" s="63"/>
      <c r="L55" s="63"/>
      <c r="M55" s="61"/>
    </row>
    <row r="56" ht="28.6" customHeight="1" spans="1:13">
      <c r="A56" s="52">
        <v>52</v>
      </c>
      <c r="B56" s="53" t="s">
        <v>499</v>
      </c>
      <c r="C56" s="54" t="s">
        <v>500</v>
      </c>
      <c r="D56" s="54" t="s">
        <v>501</v>
      </c>
      <c r="E56" s="55">
        <v>39.13</v>
      </c>
      <c r="F56" s="52">
        <v>26.13</v>
      </c>
      <c r="G56" s="56">
        <v>13</v>
      </c>
      <c r="H56" s="56"/>
      <c r="I56" s="56">
        <f t="shared" si="2"/>
        <v>39.13</v>
      </c>
      <c r="J56" s="63"/>
      <c r="K56" s="63"/>
      <c r="L56" s="63"/>
      <c r="M56" s="61"/>
    </row>
    <row r="57" ht="28.6" customHeight="1" spans="1:13">
      <c r="A57" s="52">
        <v>53</v>
      </c>
      <c r="B57" s="53" t="s">
        <v>502</v>
      </c>
      <c r="C57" s="54" t="s">
        <v>503</v>
      </c>
      <c r="D57" s="54" t="s">
        <v>504</v>
      </c>
      <c r="E57" s="55">
        <v>46</v>
      </c>
      <c r="F57" s="52">
        <v>16.34</v>
      </c>
      <c r="G57" s="56">
        <v>29.66</v>
      </c>
      <c r="H57" s="56"/>
      <c r="I57" s="56">
        <f t="shared" si="2"/>
        <v>46</v>
      </c>
      <c r="J57" s="63"/>
      <c r="K57" s="63"/>
      <c r="L57" s="63"/>
      <c r="M57" s="61"/>
    </row>
    <row r="58" ht="28.6" customHeight="1" spans="1:13">
      <c r="A58" s="52">
        <v>54</v>
      </c>
      <c r="B58" s="53" t="s">
        <v>505</v>
      </c>
      <c r="C58" s="54" t="s">
        <v>506</v>
      </c>
      <c r="D58" s="54" t="s">
        <v>507</v>
      </c>
      <c r="E58" s="57">
        <v>38</v>
      </c>
      <c r="F58" s="52">
        <v>12.91</v>
      </c>
      <c r="G58" s="56">
        <v>25.09</v>
      </c>
      <c r="H58" s="56"/>
      <c r="I58" s="56">
        <f t="shared" si="2"/>
        <v>38</v>
      </c>
      <c r="J58" s="63"/>
      <c r="K58" s="63"/>
      <c r="L58" s="63"/>
      <c r="M58" s="61"/>
    </row>
    <row r="59" ht="28.6" customHeight="1" spans="1:13">
      <c r="A59" s="52">
        <v>55</v>
      </c>
      <c r="B59" s="53" t="s">
        <v>508</v>
      </c>
      <c r="C59" s="54" t="s">
        <v>509</v>
      </c>
      <c r="D59" s="54" t="s">
        <v>510</v>
      </c>
      <c r="E59" s="57">
        <v>38</v>
      </c>
      <c r="F59" s="52"/>
      <c r="G59" s="56">
        <v>38</v>
      </c>
      <c r="H59" s="56"/>
      <c r="I59" s="56">
        <f t="shared" si="2"/>
        <v>38</v>
      </c>
      <c r="J59" s="63"/>
      <c r="K59" s="63"/>
      <c r="L59" s="63"/>
      <c r="M59" s="61"/>
    </row>
    <row r="60" ht="28.6" customHeight="1" spans="1:13">
      <c r="A60" s="52">
        <v>56</v>
      </c>
      <c r="B60" s="53" t="s">
        <v>511</v>
      </c>
      <c r="C60" s="54" t="s">
        <v>512</v>
      </c>
      <c r="D60" s="54" t="s">
        <v>513</v>
      </c>
      <c r="E60" s="55">
        <v>33.84</v>
      </c>
      <c r="F60" s="52">
        <v>20.84</v>
      </c>
      <c r="G60" s="56">
        <v>13</v>
      </c>
      <c r="H60" s="56"/>
      <c r="I60" s="56">
        <f t="shared" si="2"/>
        <v>33.84</v>
      </c>
      <c r="J60" s="63"/>
      <c r="K60" s="63"/>
      <c r="L60" s="63"/>
      <c r="M60" s="61"/>
    </row>
    <row r="61" ht="28.6" customHeight="1" spans="1:13">
      <c r="A61" s="52">
        <v>57</v>
      </c>
      <c r="B61" s="53" t="s">
        <v>514</v>
      </c>
      <c r="C61" s="54" t="s">
        <v>515</v>
      </c>
      <c r="D61" s="54" t="s">
        <v>516</v>
      </c>
      <c r="E61" s="55">
        <v>40</v>
      </c>
      <c r="F61" s="52">
        <v>19.94</v>
      </c>
      <c r="G61" s="56">
        <v>20.06</v>
      </c>
      <c r="H61" s="56"/>
      <c r="I61" s="56">
        <f t="shared" si="2"/>
        <v>40</v>
      </c>
      <c r="J61" s="63"/>
      <c r="K61" s="63"/>
      <c r="L61" s="63"/>
      <c r="M61" s="61"/>
    </row>
    <row r="62" ht="28.6" customHeight="1" spans="1:13">
      <c r="A62" s="52">
        <v>58</v>
      </c>
      <c r="B62" s="53" t="s">
        <v>517</v>
      </c>
      <c r="C62" s="96" t="s">
        <v>518</v>
      </c>
      <c r="D62" s="54" t="s">
        <v>519</v>
      </c>
      <c r="E62" s="55">
        <v>43.8</v>
      </c>
      <c r="F62" s="52">
        <v>27.8</v>
      </c>
      <c r="G62" s="56">
        <v>16</v>
      </c>
      <c r="H62" s="56"/>
      <c r="I62" s="56">
        <f t="shared" si="2"/>
        <v>43.8</v>
      </c>
      <c r="J62" s="63"/>
      <c r="K62" s="63"/>
      <c r="L62" s="63"/>
      <c r="M62" s="61"/>
    </row>
    <row r="63" ht="28.6" customHeight="1" spans="1:13">
      <c r="A63" s="52">
        <v>59</v>
      </c>
      <c r="B63" s="53" t="s">
        <v>520</v>
      </c>
      <c r="C63" s="54" t="s">
        <v>521</v>
      </c>
      <c r="D63" s="54" t="s">
        <v>522</v>
      </c>
      <c r="E63" s="55">
        <v>29.94</v>
      </c>
      <c r="F63" s="52">
        <v>19.94</v>
      </c>
      <c r="G63" s="56">
        <v>10</v>
      </c>
      <c r="H63" s="56"/>
      <c r="I63" s="56">
        <f t="shared" si="2"/>
        <v>29.94</v>
      </c>
      <c r="J63" s="63"/>
      <c r="K63" s="63"/>
      <c r="L63" s="63"/>
      <c r="M63" s="61"/>
    </row>
    <row r="64" ht="28.6" customHeight="1" spans="1:13">
      <c r="A64" s="52">
        <v>60</v>
      </c>
      <c r="B64" s="53" t="s">
        <v>523</v>
      </c>
      <c r="C64" s="54" t="s">
        <v>524</v>
      </c>
      <c r="D64" s="54" t="s">
        <v>525</v>
      </c>
      <c r="E64" s="55">
        <v>37.8</v>
      </c>
      <c r="F64" s="52">
        <v>27.8</v>
      </c>
      <c r="G64" s="56">
        <v>10</v>
      </c>
      <c r="H64" s="56"/>
      <c r="I64" s="56">
        <f t="shared" si="2"/>
        <v>37.8</v>
      </c>
      <c r="J64" s="63"/>
      <c r="K64" s="63"/>
      <c r="L64" s="63"/>
      <c r="M64" s="61"/>
    </row>
    <row r="65" ht="28.6" customHeight="1" spans="1:13">
      <c r="A65" s="52">
        <v>61</v>
      </c>
      <c r="B65" s="53" t="s">
        <v>526</v>
      </c>
      <c r="C65" s="54" t="s">
        <v>527</v>
      </c>
      <c r="D65" s="54" t="s">
        <v>528</v>
      </c>
      <c r="E65" s="55">
        <v>37.8</v>
      </c>
      <c r="F65" s="52">
        <v>27.8</v>
      </c>
      <c r="G65" s="56">
        <v>10</v>
      </c>
      <c r="H65" s="56"/>
      <c r="I65" s="56">
        <f t="shared" si="2"/>
        <v>37.8</v>
      </c>
      <c r="J65" s="63"/>
      <c r="K65" s="63"/>
      <c r="L65" s="63"/>
      <c r="M65" s="61"/>
    </row>
    <row r="66" ht="28.6" customHeight="1" spans="1:13">
      <c r="A66" s="52">
        <v>62</v>
      </c>
      <c r="B66" s="53" t="s">
        <v>529</v>
      </c>
      <c r="C66" s="54" t="s">
        <v>530</v>
      </c>
      <c r="D66" s="54" t="s">
        <v>531</v>
      </c>
      <c r="E66" s="55">
        <v>36.3</v>
      </c>
      <c r="F66" s="52">
        <v>26.3</v>
      </c>
      <c r="G66" s="56">
        <v>10</v>
      </c>
      <c r="H66" s="56"/>
      <c r="I66" s="56">
        <f t="shared" si="2"/>
        <v>36.3</v>
      </c>
      <c r="J66" s="63"/>
      <c r="K66" s="63"/>
      <c r="L66" s="63"/>
      <c r="M66" s="61"/>
    </row>
    <row r="67" ht="28.6" customHeight="1" spans="1:13">
      <c r="A67" s="52">
        <v>63</v>
      </c>
      <c r="B67" s="53" t="s">
        <v>532</v>
      </c>
      <c r="C67" s="54" t="s">
        <v>533</v>
      </c>
      <c r="D67" s="54" t="s">
        <v>534</v>
      </c>
      <c r="E67" s="55">
        <v>40.8</v>
      </c>
      <c r="F67" s="52">
        <v>27.8</v>
      </c>
      <c r="G67" s="56">
        <v>13</v>
      </c>
      <c r="H67" s="56"/>
      <c r="I67" s="56">
        <f t="shared" si="2"/>
        <v>40.8</v>
      </c>
      <c r="J67" s="63"/>
      <c r="K67" s="63"/>
      <c r="L67" s="63"/>
      <c r="M67" s="61"/>
    </row>
    <row r="68" ht="28.6" customHeight="1" spans="1:13">
      <c r="A68" s="52">
        <v>64</v>
      </c>
      <c r="B68" s="53" t="s">
        <v>535</v>
      </c>
      <c r="C68" s="54" t="s">
        <v>536</v>
      </c>
      <c r="D68" s="54" t="s">
        <v>537</v>
      </c>
      <c r="E68" s="55">
        <v>37.8</v>
      </c>
      <c r="F68" s="52">
        <v>27.8</v>
      </c>
      <c r="G68" s="56">
        <v>10</v>
      </c>
      <c r="H68" s="56"/>
      <c r="I68" s="56">
        <f t="shared" si="2"/>
        <v>37.8</v>
      </c>
      <c r="J68" s="63"/>
      <c r="K68" s="63"/>
      <c r="L68" s="63"/>
      <c r="M68" s="61"/>
    </row>
    <row r="69" ht="28.6" customHeight="1" spans="1:13">
      <c r="A69" s="52">
        <v>65</v>
      </c>
      <c r="B69" s="53" t="s">
        <v>538</v>
      </c>
      <c r="C69" s="54" t="s">
        <v>539</v>
      </c>
      <c r="D69" s="54" t="s">
        <v>540</v>
      </c>
      <c r="E69" s="55">
        <v>46.24</v>
      </c>
      <c r="F69" s="52">
        <v>33.24</v>
      </c>
      <c r="G69" s="56">
        <v>13</v>
      </c>
      <c r="H69" s="56"/>
      <c r="I69" s="56">
        <f t="shared" ref="I69:I92" si="3">F69+G69</f>
        <v>46.24</v>
      </c>
      <c r="J69" s="63"/>
      <c r="K69" s="63"/>
      <c r="L69" s="63"/>
      <c r="M69" s="61"/>
    </row>
    <row r="70" ht="28.6" customHeight="1" spans="1:13">
      <c r="A70" s="52">
        <v>66</v>
      </c>
      <c r="B70" s="53" t="s">
        <v>541</v>
      </c>
      <c r="C70" s="54" t="s">
        <v>542</v>
      </c>
      <c r="D70" s="54" t="s">
        <v>543</v>
      </c>
      <c r="E70" s="55">
        <v>40.8</v>
      </c>
      <c r="F70" s="52">
        <v>27.8</v>
      </c>
      <c r="G70" s="56">
        <v>13</v>
      </c>
      <c r="H70" s="56"/>
      <c r="I70" s="56">
        <f t="shared" si="3"/>
        <v>40.8</v>
      </c>
      <c r="J70" s="63"/>
      <c r="K70" s="63"/>
      <c r="L70" s="63"/>
      <c r="M70" s="61"/>
    </row>
    <row r="71" ht="28.6" customHeight="1" spans="1:13">
      <c r="A71" s="52">
        <v>67</v>
      </c>
      <c r="B71" s="53" t="s">
        <v>544</v>
      </c>
      <c r="C71" s="54" t="s">
        <v>545</v>
      </c>
      <c r="D71" s="54" t="s">
        <v>546</v>
      </c>
      <c r="E71" s="55">
        <v>40.8</v>
      </c>
      <c r="F71" s="52">
        <v>27.8</v>
      </c>
      <c r="G71" s="56">
        <v>13</v>
      </c>
      <c r="H71" s="56"/>
      <c r="I71" s="56">
        <f t="shared" si="3"/>
        <v>40.8</v>
      </c>
      <c r="J71" s="63"/>
      <c r="K71" s="63"/>
      <c r="L71" s="63"/>
      <c r="M71" s="61"/>
    </row>
    <row r="72" ht="28.6" customHeight="1" spans="1:13">
      <c r="A72" s="52">
        <v>68</v>
      </c>
      <c r="B72" s="53" t="s">
        <v>547</v>
      </c>
      <c r="C72" s="54" t="s">
        <v>548</v>
      </c>
      <c r="D72" s="54" t="s">
        <v>549</v>
      </c>
      <c r="E72" s="55">
        <v>45</v>
      </c>
      <c r="F72" s="52">
        <v>29</v>
      </c>
      <c r="G72" s="56">
        <v>16</v>
      </c>
      <c r="H72" s="56"/>
      <c r="I72" s="56">
        <f t="shared" si="3"/>
        <v>45</v>
      </c>
      <c r="J72" s="63"/>
      <c r="K72" s="63"/>
      <c r="L72" s="63"/>
      <c r="M72" s="61"/>
    </row>
    <row r="73" ht="28.6" customHeight="1" spans="1:13">
      <c r="A73" s="52">
        <v>69</v>
      </c>
      <c r="B73" s="53" t="s">
        <v>436</v>
      </c>
      <c r="C73" s="54" t="s">
        <v>550</v>
      </c>
      <c r="D73" s="54" t="s">
        <v>551</v>
      </c>
      <c r="E73" s="55">
        <v>26.34</v>
      </c>
      <c r="F73" s="52">
        <v>16.34</v>
      </c>
      <c r="G73" s="56">
        <v>10</v>
      </c>
      <c r="H73" s="56"/>
      <c r="I73" s="56">
        <f t="shared" si="3"/>
        <v>26.34</v>
      </c>
      <c r="J73" s="63"/>
      <c r="K73" s="63"/>
      <c r="L73" s="63"/>
      <c r="M73" s="61"/>
    </row>
    <row r="74" ht="28.6" customHeight="1" spans="1:13">
      <c r="A74" s="52">
        <v>70</v>
      </c>
      <c r="B74" s="53" t="s">
        <v>552</v>
      </c>
      <c r="C74" s="54" t="s">
        <v>553</v>
      </c>
      <c r="D74" s="54" t="s">
        <v>554</v>
      </c>
      <c r="E74" s="55">
        <v>25</v>
      </c>
      <c r="F74" s="52"/>
      <c r="G74" s="56">
        <v>25</v>
      </c>
      <c r="H74" s="56"/>
      <c r="I74" s="56">
        <f t="shared" si="3"/>
        <v>25</v>
      </c>
      <c r="J74" s="63"/>
      <c r="K74" s="63"/>
      <c r="L74" s="63"/>
      <c r="M74" s="61"/>
    </row>
    <row r="75" ht="28.6" customHeight="1" spans="1:13">
      <c r="A75" s="52">
        <v>71</v>
      </c>
      <c r="B75" s="53" t="s">
        <v>555</v>
      </c>
      <c r="C75" s="54" t="s">
        <v>556</v>
      </c>
      <c r="D75" s="54" t="s">
        <v>557</v>
      </c>
      <c r="E75" s="55">
        <v>21.18</v>
      </c>
      <c r="F75" s="52">
        <v>11.18</v>
      </c>
      <c r="G75" s="56">
        <v>10</v>
      </c>
      <c r="H75" s="56"/>
      <c r="I75" s="56">
        <f t="shared" si="3"/>
        <v>21.18</v>
      </c>
      <c r="J75" s="63"/>
      <c r="K75" s="63"/>
      <c r="L75" s="63"/>
      <c r="M75" s="61"/>
    </row>
    <row r="76" ht="28.6" customHeight="1" spans="1:13">
      <c r="A76" s="52">
        <v>72</v>
      </c>
      <c r="B76" s="53" t="s">
        <v>558</v>
      </c>
      <c r="C76" s="54" t="s">
        <v>559</v>
      </c>
      <c r="D76" s="54" t="s">
        <v>560</v>
      </c>
      <c r="E76" s="57">
        <v>56.21</v>
      </c>
      <c r="F76" s="52">
        <v>45.21</v>
      </c>
      <c r="G76" s="56">
        <v>12</v>
      </c>
      <c r="H76" s="56"/>
      <c r="I76" s="56">
        <f t="shared" si="3"/>
        <v>57.21</v>
      </c>
      <c r="J76" s="63"/>
      <c r="K76" s="63"/>
      <c r="L76" s="63"/>
      <c r="M76" s="61"/>
    </row>
    <row r="77" ht="28.6" customHeight="1" spans="1:13">
      <c r="A77" s="52">
        <v>73</v>
      </c>
      <c r="B77" s="53" t="s">
        <v>561</v>
      </c>
      <c r="C77" s="54" t="s">
        <v>562</v>
      </c>
      <c r="D77" s="54" t="s">
        <v>563</v>
      </c>
      <c r="E77" s="55">
        <v>49.24</v>
      </c>
      <c r="F77" s="52">
        <v>36.24</v>
      </c>
      <c r="G77" s="56">
        <v>13</v>
      </c>
      <c r="H77" s="56"/>
      <c r="I77" s="56">
        <f t="shared" si="3"/>
        <v>49.24</v>
      </c>
      <c r="J77" s="63"/>
      <c r="K77" s="63"/>
      <c r="L77" s="63"/>
      <c r="M77" s="61"/>
    </row>
    <row r="78" ht="28.6" customHeight="1" spans="1:13">
      <c r="A78" s="52">
        <v>74</v>
      </c>
      <c r="B78" s="53" t="s">
        <v>564</v>
      </c>
      <c r="C78" s="54" t="s">
        <v>565</v>
      </c>
      <c r="D78" s="54" t="s">
        <v>566</v>
      </c>
      <c r="E78" s="57">
        <v>55.21</v>
      </c>
      <c r="F78" s="52">
        <v>43.21</v>
      </c>
      <c r="G78" s="56">
        <v>12</v>
      </c>
      <c r="H78" s="56"/>
      <c r="I78" s="56">
        <f t="shared" si="3"/>
        <v>55.21</v>
      </c>
      <c r="J78" s="63"/>
      <c r="K78" s="63"/>
      <c r="L78" s="63"/>
      <c r="M78" s="61"/>
    </row>
    <row r="79" ht="28.6" customHeight="1" spans="1:13">
      <c r="A79" s="52">
        <v>75</v>
      </c>
      <c r="B79" s="53" t="s">
        <v>567</v>
      </c>
      <c r="C79" s="54" t="s">
        <v>568</v>
      </c>
      <c r="D79" s="54" t="s">
        <v>569</v>
      </c>
      <c r="E79" s="55">
        <v>60.6</v>
      </c>
      <c r="F79" s="52">
        <v>53.6</v>
      </c>
      <c r="G79" s="56">
        <v>7</v>
      </c>
      <c r="H79" s="56"/>
      <c r="I79" s="56">
        <f t="shared" si="3"/>
        <v>60.6</v>
      </c>
      <c r="J79" s="63"/>
      <c r="K79" s="63"/>
      <c r="L79" s="63"/>
      <c r="M79" s="61"/>
    </row>
    <row r="80" ht="28.6" customHeight="1" spans="1:13">
      <c r="A80" s="52">
        <v>76</v>
      </c>
      <c r="B80" s="53" t="s">
        <v>570</v>
      </c>
      <c r="C80" s="54" t="s">
        <v>571</v>
      </c>
      <c r="D80" s="54" t="s">
        <v>572</v>
      </c>
      <c r="E80" s="55">
        <v>46</v>
      </c>
      <c r="F80" s="52"/>
      <c r="G80" s="56">
        <v>46</v>
      </c>
      <c r="H80" s="56"/>
      <c r="I80" s="56">
        <f t="shared" si="3"/>
        <v>46</v>
      </c>
      <c r="J80" s="63"/>
      <c r="K80" s="63"/>
      <c r="L80" s="63"/>
      <c r="M80" s="61"/>
    </row>
    <row r="81" ht="28.6" customHeight="1" spans="1:13">
      <c r="A81" s="52">
        <v>77</v>
      </c>
      <c r="B81" s="53" t="s">
        <v>541</v>
      </c>
      <c r="C81" s="96" t="s">
        <v>573</v>
      </c>
      <c r="D81" s="54" t="s">
        <v>574</v>
      </c>
      <c r="E81" s="55">
        <v>48.01</v>
      </c>
      <c r="F81" s="52">
        <v>32.01</v>
      </c>
      <c r="G81" s="56">
        <v>16</v>
      </c>
      <c r="H81" s="56"/>
      <c r="I81" s="56">
        <f t="shared" si="3"/>
        <v>48.01</v>
      </c>
      <c r="J81" s="63"/>
      <c r="K81" s="63"/>
      <c r="L81" s="63"/>
      <c r="M81" s="61"/>
    </row>
    <row r="82" ht="28.6" customHeight="1" spans="1:13">
      <c r="A82" s="52">
        <v>78</v>
      </c>
      <c r="B82" s="53" t="s">
        <v>575</v>
      </c>
      <c r="C82" s="54" t="s">
        <v>576</v>
      </c>
      <c r="D82" s="54" t="s">
        <v>577</v>
      </c>
      <c r="E82" s="55">
        <v>60.24</v>
      </c>
      <c r="F82" s="52">
        <v>47.24</v>
      </c>
      <c r="G82" s="56">
        <v>13</v>
      </c>
      <c r="H82" s="56"/>
      <c r="I82" s="56">
        <f t="shared" si="3"/>
        <v>60.24</v>
      </c>
      <c r="J82" s="63"/>
      <c r="K82" s="63"/>
      <c r="L82" s="63"/>
      <c r="M82" s="61"/>
    </row>
    <row r="83" ht="28.6" customHeight="1" spans="1:13">
      <c r="A83" s="52">
        <v>79</v>
      </c>
      <c r="B83" s="53" t="s">
        <v>578</v>
      </c>
      <c r="C83" s="54" t="s">
        <v>579</v>
      </c>
      <c r="D83" s="54" t="s">
        <v>580</v>
      </c>
      <c r="E83" s="55">
        <v>39.41</v>
      </c>
      <c r="F83" s="52">
        <v>26.41</v>
      </c>
      <c r="G83" s="56">
        <v>13</v>
      </c>
      <c r="H83" s="56"/>
      <c r="I83" s="56">
        <f t="shared" si="3"/>
        <v>39.41</v>
      </c>
      <c r="J83" s="63"/>
      <c r="K83" s="63"/>
      <c r="L83" s="63"/>
      <c r="M83" s="61"/>
    </row>
    <row r="84" ht="28.6" customHeight="1" spans="1:13">
      <c r="A84" s="52">
        <v>80</v>
      </c>
      <c r="B84" s="53" t="s">
        <v>581</v>
      </c>
      <c r="C84" s="54" t="s">
        <v>582</v>
      </c>
      <c r="D84" s="54" t="s">
        <v>583</v>
      </c>
      <c r="E84" s="55">
        <v>43.8</v>
      </c>
      <c r="F84" s="52">
        <v>27.8</v>
      </c>
      <c r="G84" s="56">
        <v>16</v>
      </c>
      <c r="H84" s="56"/>
      <c r="I84" s="56">
        <f t="shared" si="3"/>
        <v>43.8</v>
      </c>
      <c r="J84" s="63"/>
      <c r="K84" s="63"/>
      <c r="L84" s="63"/>
      <c r="M84" s="61"/>
    </row>
    <row r="85" ht="28.6" customHeight="1" spans="1:13">
      <c r="A85" s="52">
        <v>81</v>
      </c>
      <c r="B85" s="53" t="s">
        <v>584</v>
      </c>
      <c r="C85" s="54" t="s">
        <v>585</v>
      </c>
      <c r="D85" s="54" t="s">
        <v>586</v>
      </c>
      <c r="E85" s="55">
        <v>40</v>
      </c>
      <c r="F85" s="52"/>
      <c r="G85" s="56">
        <v>40</v>
      </c>
      <c r="H85" s="56"/>
      <c r="I85" s="56">
        <f t="shared" si="3"/>
        <v>40</v>
      </c>
      <c r="J85" s="63"/>
      <c r="K85" s="63"/>
      <c r="L85" s="63"/>
      <c r="M85" s="61"/>
    </row>
    <row r="86" ht="28.6" customHeight="1" spans="1:13">
      <c r="A86" s="52">
        <v>82</v>
      </c>
      <c r="B86" s="53" t="s">
        <v>587</v>
      </c>
      <c r="C86" s="54" t="s">
        <v>588</v>
      </c>
      <c r="D86" s="54" t="s">
        <v>589</v>
      </c>
      <c r="E86" s="57">
        <v>38</v>
      </c>
      <c r="F86" s="52"/>
      <c r="G86" s="56">
        <v>38</v>
      </c>
      <c r="H86" s="56"/>
      <c r="I86" s="56">
        <f t="shared" si="3"/>
        <v>38</v>
      </c>
      <c r="J86" s="63"/>
      <c r="K86" s="63"/>
      <c r="L86" s="63"/>
      <c r="M86" s="61"/>
    </row>
    <row r="87" ht="28.6" customHeight="1" spans="1:13">
      <c r="A87" s="52">
        <v>83</v>
      </c>
      <c r="B87" s="53" t="s">
        <v>590</v>
      </c>
      <c r="C87" s="54" t="s">
        <v>591</v>
      </c>
      <c r="D87" s="54" t="s">
        <v>592</v>
      </c>
      <c r="E87" s="55">
        <v>10</v>
      </c>
      <c r="F87" s="52"/>
      <c r="G87" s="56">
        <v>10</v>
      </c>
      <c r="H87" s="56"/>
      <c r="I87" s="56">
        <f t="shared" si="3"/>
        <v>10</v>
      </c>
      <c r="J87" s="63"/>
      <c r="K87" s="63"/>
      <c r="L87" s="63"/>
      <c r="M87" s="61"/>
    </row>
    <row r="88" ht="28.6" customHeight="1" spans="1:13">
      <c r="A88" s="52">
        <v>84</v>
      </c>
      <c r="B88" s="53" t="s">
        <v>593</v>
      </c>
      <c r="C88" s="54" t="s">
        <v>594</v>
      </c>
      <c r="D88" s="54" t="s">
        <v>595</v>
      </c>
      <c r="E88" s="55">
        <v>31.14</v>
      </c>
      <c r="F88" s="52">
        <v>21</v>
      </c>
      <c r="G88" s="56">
        <v>10.14</v>
      </c>
      <c r="H88" s="56"/>
      <c r="I88" s="56">
        <f t="shared" si="3"/>
        <v>31.14</v>
      </c>
      <c r="J88" s="63"/>
      <c r="K88" s="63"/>
      <c r="L88" s="63"/>
      <c r="M88" s="61"/>
    </row>
    <row r="89" ht="28.6" customHeight="1" spans="1:13">
      <c r="A89" s="52">
        <v>85</v>
      </c>
      <c r="B89" s="53" t="s">
        <v>596</v>
      </c>
      <c r="C89" s="54" t="s">
        <v>597</v>
      </c>
      <c r="D89" s="54" t="s">
        <v>598</v>
      </c>
      <c r="E89" s="55">
        <v>20</v>
      </c>
      <c r="F89" s="52"/>
      <c r="G89" s="56">
        <v>20</v>
      </c>
      <c r="H89" s="56"/>
      <c r="I89" s="56">
        <f t="shared" si="3"/>
        <v>20</v>
      </c>
      <c r="J89" s="63"/>
      <c r="K89" s="63"/>
      <c r="L89" s="63"/>
      <c r="M89" s="61"/>
    </row>
    <row r="90" ht="28.6" customHeight="1" spans="1:13">
      <c r="A90" s="52">
        <v>86</v>
      </c>
      <c r="B90" s="53" t="s">
        <v>599</v>
      </c>
      <c r="C90" s="54" t="s">
        <v>600</v>
      </c>
      <c r="D90" s="54" t="s">
        <v>601</v>
      </c>
      <c r="E90" s="55">
        <v>30</v>
      </c>
      <c r="F90" s="52"/>
      <c r="G90" s="56">
        <v>30</v>
      </c>
      <c r="H90" s="56"/>
      <c r="I90" s="56">
        <f t="shared" si="3"/>
        <v>30</v>
      </c>
      <c r="J90" s="63"/>
      <c r="K90" s="63"/>
      <c r="L90" s="63"/>
      <c r="M90" s="61"/>
    </row>
    <row r="91" ht="28.6" customHeight="1" spans="1:13">
      <c r="A91" s="52">
        <v>87</v>
      </c>
      <c r="B91" s="53" t="s">
        <v>602</v>
      </c>
      <c r="C91" s="54" t="s">
        <v>603</v>
      </c>
      <c r="D91" s="54" t="s">
        <v>604</v>
      </c>
      <c r="E91" s="57">
        <v>60</v>
      </c>
      <c r="F91" s="52"/>
      <c r="G91" s="56">
        <v>60</v>
      </c>
      <c r="H91" s="56"/>
      <c r="I91" s="56">
        <f t="shared" si="3"/>
        <v>60</v>
      </c>
      <c r="J91" s="63"/>
      <c r="K91" s="63"/>
      <c r="L91" s="63"/>
      <c r="M91" s="61"/>
    </row>
    <row r="92" ht="28.6" customHeight="1" spans="1:13">
      <c r="A92" s="52">
        <v>88</v>
      </c>
      <c r="B92" s="53" t="s">
        <v>605</v>
      </c>
      <c r="C92" s="54" t="s">
        <v>606</v>
      </c>
      <c r="D92" s="54" t="s">
        <v>607</v>
      </c>
      <c r="E92" s="57">
        <v>25</v>
      </c>
      <c r="F92" s="52"/>
      <c r="G92" s="56">
        <v>25</v>
      </c>
      <c r="H92" s="56"/>
      <c r="I92" s="56">
        <f t="shared" si="3"/>
        <v>25</v>
      </c>
      <c r="J92" s="63"/>
      <c r="K92" s="63"/>
      <c r="L92" s="63"/>
      <c r="M92" s="61"/>
    </row>
    <row r="93" s="42" customFormat="1" ht="28.6" customHeight="1" spans="1:13">
      <c r="A93" s="64"/>
      <c r="B93" s="64"/>
      <c r="C93" s="65"/>
      <c r="D93" s="65" t="s">
        <v>336</v>
      </c>
      <c r="E93" s="66" t="s">
        <v>608</v>
      </c>
      <c r="F93" s="64">
        <f>SUM(F5:F92)</f>
        <v>2054.87</v>
      </c>
      <c r="G93" s="67">
        <f>SUM(G5:G92)</f>
        <v>1472.44</v>
      </c>
      <c r="H93" s="67">
        <f>SUM(H5:H92)</f>
        <v>67.71</v>
      </c>
      <c r="I93" s="67">
        <f>SUM(I5:I92)</f>
        <v>3595.02</v>
      </c>
      <c r="J93" s="70"/>
      <c r="K93" s="70"/>
      <c r="L93" s="70"/>
      <c r="M93" s="70"/>
    </row>
    <row r="94" s="40" customFormat="1" ht="25" customHeight="1" spans="1:13">
      <c r="A94" s="40" t="s">
        <v>337</v>
      </c>
      <c r="D94" s="40" t="s">
        <v>338</v>
      </c>
      <c r="G94" s="68"/>
      <c r="H94" s="69" t="s">
        <v>339</v>
      </c>
      <c r="I94" s="99" t="s">
        <v>340</v>
      </c>
      <c r="J94" s="71"/>
      <c r="M94" s="59" t="s">
        <v>341</v>
      </c>
    </row>
  </sheetData>
  <mergeCells count="13">
    <mergeCell ref="A1:M1"/>
    <mergeCell ref="F3:H3"/>
    <mergeCell ref="I94:J94"/>
    <mergeCell ref="A3:A4"/>
    <mergeCell ref="B3:B4"/>
    <mergeCell ref="C3:C4"/>
    <mergeCell ref="D3:D4"/>
    <mergeCell ref="E3:E4"/>
    <mergeCell ref="I3:I4"/>
    <mergeCell ref="J3:J4"/>
    <mergeCell ref="K3:K4"/>
    <mergeCell ref="L3:L4"/>
    <mergeCell ref="M3:M4"/>
  </mergeCells>
  <pageMargins left="0.196527777777778" right="0.118055555555556" top="0.314583333333333" bottom="0.314583333333333" header="0.275" footer="0.275"/>
  <pageSetup paperSize="9" orientation="landscape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9"/>
  <sheetViews>
    <sheetView workbookViewId="0">
      <pane ySplit="4" topLeftCell="A38" activePane="bottomLeft" state="frozen"/>
      <selection/>
      <selection pane="bottomLeft" activeCell="G55" sqref="G55"/>
    </sheetView>
  </sheetViews>
  <sheetFormatPr defaultColWidth="9" defaultRowHeight="13.5"/>
  <cols>
    <col min="1" max="1" width="5.25" customWidth="1"/>
    <col min="2" max="2" width="11.625" style="9" customWidth="1"/>
    <col min="3" max="3" width="21.3583333333333" customWidth="1"/>
    <col min="4" max="4" width="18.125" customWidth="1"/>
    <col min="8" max="8" width="5.875" customWidth="1"/>
    <col min="9" max="9" width="7.75" customWidth="1"/>
    <col min="10" max="10" width="5.625" customWidth="1"/>
    <col min="11" max="11" width="5.75" customWidth="1"/>
    <col min="12" max="12" width="5.625" customWidth="1"/>
    <col min="13" max="13" width="22.625" customWidth="1"/>
  </cols>
  <sheetData>
    <row r="1" s="1" customFormat="1" ht="22.5" spans="1:13">
      <c r="A1" s="3" t="s">
        <v>0</v>
      </c>
      <c r="B1" s="10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ht="26.25" customHeight="1" spans="1:13">
      <c r="A2" s="1" t="s">
        <v>1</v>
      </c>
      <c r="B2" s="9"/>
      <c r="E2" s="1" t="s">
        <v>609</v>
      </c>
      <c r="M2" s="4" t="s">
        <v>3</v>
      </c>
    </row>
    <row r="3" s="7" customFormat="1" ht="18.75" customHeight="1" spans="1:13">
      <c r="A3" s="11" t="s">
        <v>4</v>
      </c>
      <c r="B3" s="12" t="s">
        <v>5</v>
      </c>
      <c r="C3" s="11" t="s">
        <v>6</v>
      </c>
      <c r="D3" s="11" t="s">
        <v>7</v>
      </c>
      <c r="E3" s="13" t="s">
        <v>8</v>
      </c>
      <c r="F3" s="14" t="s">
        <v>9</v>
      </c>
      <c r="G3" s="14"/>
      <c r="H3" s="15"/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</row>
    <row r="4" s="7" customFormat="1" ht="31.5" customHeight="1" spans="1:13">
      <c r="A4" s="11"/>
      <c r="B4" s="16"/>
      <c r="C4" s="11"/>
      <c r="D4" s="11"/>
      <c r="E4" s="17"/>
      <c r="F4" s="18" t="s">
        <v>15</v>
      </c>
      <c r="G4" s="18" t="s">
        <v>16</v>
      </c>
      <c r="H4" s="18" t="s">
        <v>17</v>
      </c>
      <c r="I4" s="11"/>
      <c r="J4" s="11"/>
      <c r="K4" s="11"/>
      <c r="L4" s="11"/>
      <c r="M4" s="11"/>
    </row>
    <row r="5" s="1" customFormat="1" ht="28.6" customHeight="1" spans="1:13">
      <c r="A5" s="5">
        <v>1</v>
      </c>
      <c r="B5" s="19" t="s">
        <v>610</v>
      </c>
      <c r="C5" s="20" t="s">
        <v>611</v>
      </c>
      <c r="D5" s="20" t="s">
        <v>612</v>
      </c>
      <c r="E5" s="21" t="s">
        <v>613</v>
      </c>
      <c r="F5" s="22">
        <v>2.2</v>
      </c>
      <c r="G5" s="23">
        <v>28</v>
      </c>
      <c r="H5" s="23"/>
      <c r="I5" s="23">
        <f>F5+G5</f>
        <v>30.2</v>
      </c>
      <c r="J5" s="5"/>
      <c r="K5" s="5"/>
      <c r="L5" s="5"/>
      <c r="M5" s="34"/>
    </row>
    <row r="6" s="1" customFormat="1" ht="28.6" customHeight="1" spans="1:13">
      <c r="A6" s="5">
        <v>2</v>
      </c>
      <c r="B6" s="19" t="s">
        <v>614</v>
      </c>
      <c r="C6" s="97" t="s">
        <v>615</v>
      </c>
      <c r="D6" s="97" t="s">
        <v>616</v>
      </c>
      <c r="E6" s="21" t="s">
        <v>617</v>
      </c>
      <c r="F6" s="22"/>
      <c r="G6" s="23"/>
      <c r="H6" s="23">
        <v>30</v>
      </c>
      <c r="I6" s="23">
        <v>30</v>
      </c>
      <c r="J6" s="5"/>
      <c r="K6" s="5"/>
      <c r="L6" s="5"/>
      <c r="M6" s="34"/>
    </row>
    <row r="7" s="1" customFormat="1" ht="28.6" customHeight="1" spans="1:13">
      <c r="A7" s="5">
        <v>3</v>
      </c>
      <c r="B7" s="19" t="s">
        <v>618</v>
      </c>
      <c r="C7" s="20" t="s">
        <v>619</v>
      </c>
      <c r="D7" s="20" t="s">
        <v>620</v>
      </c>
      <c r="E7" s="21">
        <v>44.4</v>
      </c>
      <c r="F7" s="22">
        <v>18.4</v>
      </c>
      <c r="G7" s="23">
        <v>26</v>
      </c>
      <c r="H7" s="23"/>
      <c r="I7" s="23">
        <f t="shared" ref="I7:I14" si="0">F7+G7</f>
        <v>44.4</v>
      </c>
      <c r="J7" s="5"/>
      <c r="K7" s="5"/>
      <c r="L7" s="5"/>
      <c r="M7" s="34"/>
    </row>
    <row r="8" s="1" customFormat="1" ht="28.6" customHeight="1" spans="1:13">
      <c r="A8" s="5">
        <v>4</v>
      </c>
      <c r="B8" s="19" t="s">
        <v>621</v>
      </c>
      <c r="C8" s="20" t="s">
        <v>622</v>
      </c>
      <c r="D8" s="20" t="s">
        <v>623</v>
      </c>
      <c r="E8" s="21">
        <v>44.4</v>
      </c>
      <c r="F8" s="22">
        <v>18.4</v>
      </c>
      <c r="G8" s="23">
        <v>26</v>
      </c>
      <c r="H8" s="23"/>
      <c r="I8" s="23">
        <f t="shared" si="0"/>
        <v>44.4</v>
      </c>
      <c r="J8" s="5"/>
      <c r="K8" s="5"/>
      <c r="L8" s="5"/>
      <c r="M8" s="34"/>
    </row>
    <row r="9" s="1" customFormat="1" ht="28.6" customHeight="1" spans="1:13">
      <c r="A9" s="5">
        <v>5</v>
      </c>
      <c r="B9" s="19" t="s">
        <v>624</v>
      </c>
      <c r="C9" s="20" t="s">
        <v>625</v>
      </c>
      <c r="D9" s="20" t="s">
        <v>626</v>
      </c>
      <c r="E9" s="21">
        <v>44.4</v>
      </c>
      <c r="F9" s="22">
        <v>18.4</v>
      </c>
      <c r="G9" s="23">
        <v>26</v>
      </c>
      <c r="H9" s="23"/>
      <c r="I9" s="23">
        <f t="shared" si="0"/>
        <v>44.4</v>
      </c>
      <c r="J9" s="5"/>
      <c r="K9" s="5"/>
      <c r="L9" s="5"/>
      <c r="M9" s="34"/>
    </row>
    <row r="10" s="1" customFormat="1" ht="28.6" customHeight="1" spans="1:13">
      <c r="A10" s="5">
        <v>6</v>
      </c>
      <c r="B10" s="19" t="s">
        <v>627</v>
      </c>
      <c r="C10" s="20" t="s">
        <v>628</v>
      </c>
      <c r="D10" s="20" t="s">
        <v>629</v>
      </c>
      <c r="E10" s="21">
        <v>25</v>
      </c>
      <c r="F10" s="22">
        <v>13.8</v>
      </c>
      <c r="G10" s="23">
        <v>11.2</v>
      </c>
      <c r="H10" s="23"/>
      <c r="I10" s="23">
        <f t="shared" si="0"/>
        <v>25</v>
      </c>
      <c r="J10" s="5"/>
      <c r="K10" s="5"/>
      <c r="L10" s="5"/>
      <c r="M10" s="34"/>
    </row>
    <row r="11" s="1" customFormat="1" ht="28.6" customHeight="1" spans="1:13">
      <c r="A11" s="5">
        <v>7</v>
      </c>
      <c r="B11" s="19" t="s">
        <v>630</v>
      </c>
      <c r="C11" s="20" t="s">
        <v>631</v>
      </c>
      <c r="D11" s="20" t="s">
        <v>632</v>
      </c>
      <c r="E11" s="21">
        <v>35</v>
      </c>
      <c r="F11" s="22">
        <v>23</v>
      </c>
      <c r="G11" s="23">
        <v>12</v>
      </c>
      <c r="H11" s="23"/>
      <c r="I11" s="23">
        <f t="shared" si="0"/>
        <v>35</v>
      </c>
      <c r="J11" s="5"/>
      <c r="K11" s="5"/>
      <c r="L11" s="5"/>
      <c r="M11" s="34"/>
    </row>
    <row r="12" s="1" customFormat="1" ht="28.6" customHeight="1" spans="1:13">
      <c r="A12" s="5">
        <v>8</v>
      </c>
      <c r="B12" s="19" t="s">
        <v>633</v>
      </c>
      <c r="C12" s="20" t="s">
        <v>634</v>
      </c>
      <c r="D12" s="20" t="s">
        <v>635</v>
      </c>
      <c r="E12" s="21">
        <v>27.2</v>
      </c>
      <c r="F12" s="22">
        <v>9.2</v>
      </c>
      <c r="G12" s="23">
        <v>18</v>
      </c>
      <c r="H12" s="23"/>
      <c r="I12" s="23">
        <f t="shared" si="0"/>
        <v>27.2</v>
      </c>
      <c r="J12" s="5"/>
      <c r="K12" s="5"/>
      <c r="L12" s="5"/>
      <c r="M12" s="34"/>
    </row>
    <row r="13" s="1" customFormat="1" ht="28.6" customHeight="1" spans="1:13">
      <c r="A13" s="5">
        <v>9</v>
      </c>
      <c r="B13" s="19" t="s">
        <v>636</v>
      </c>
      <c r="C13" s="20" t="s">
        <v>637</v>
      </c>
      <c r="D13" s="20" t="s">
        <v>638</v>
      </c>
      <c r="E13" s="21">
        <v>13.6</v>
      </c>
      <c r="F13" s="22">
        <v>4.6</v>
      </c>
      <c r="G13" s="23">
        <v>9</v>
      </c>
      <c r="H13" s="23"/>
      <c r="I13" s="23">
        <f t="shared" si="0"/>
        <v>13.6</v>
      </c>
      <c r="J13" s="5"/>
      <c r="K13" s="5"/>
      <c r="L13" s="5"/>
      <c r="M13" s="34"/>
    </row>
    <row r="14" s="1" customFormat="1" ht="28.6" customHeight="1" spans="1:13">
      <c r="A14" s="5">
        <v>10</v>
      </c>
      <c r="B14" s="19" t="s">
        <v>639</v>
      </c>
      <c r="C14" s="20" t="s">
        <v>640</v>
      </c>
      <c r="D14" s="20" t="s">
        <v>641</v>
      </c>
      <c r="E14" s="21">
        <v>42</v>
      </c>
      <c r="F14" s="22">
        <v>23</v>
      </c>
      <c r="G14" s="23">
        <v>19</v>
      </c>
      <c r="H14" s="23"/>
      <c r="I14" s="23">
        <f t="shared" si="0"/>
        <v>42</v>
      </c>
      <c r="J14" s="5"/>
      <c r="K14" s="5"/>
      <c r="L14" s="5"/>
      <c r="M14" s="34"/>
    </row>
    <row r="15" s="1" customFormat="1" ht="28.6" customHeight="1" spans="1:13">
      <c r="A15" s="5">
        <v>11</v>
      </c>
      <c r="B15" s="19" t="s">
        <v>642</v>
      </c>
      <c r="C15" s="20" t="s">
        <v>643</v>
      </c>
      <c r="D15" s="20" t="s">
        <v>644</v>
      </c>
      <c r="E15" s="21" t="s">
        <v>645</v>
      </c>
      <c r="F15" s="22">
        <v>13.8</v>
      </c>
      <c r="G15" s="23">
        <v>12.2</v>
      </c>
      <c r="H15" s="23"/>
      <c r="I15" s="23">
        <v>26</v>
      </c>
      <c r="J15" s="5"/>
      <c r="K15" s="5"/>
      <c r="L15" s="5"/>
      <c r="M15" s="34"/>
    </row>
    <row r="16" s="1" customFormat="1" ht="28.6" customHeight="1" spans="1:13">
      <c r="A16" s="5">
        <v>12</v>
      </c>
      <c r="B16" s="19" t="s">
        <v>646</v>
      </c>
      <c r="C16" s="20" t="s">
        <v>647</v>
      </c>
      <c r="D16" s="20" t="s">
        <v>648</v>
      </c>
      <c r="E16" s="21">
        <v>53</v>
      </c>
      <c r="F16" s="22">
        <v>23</v>
      </c>
      <c r="G16" s="23">
        <v>30</v>
      </c>
      <c r="H16" s="23"/>
      <c r="I16" s="23">
        <f>F16+G16</f>
        <v>53</v>
      </c>
      <c r="J16" s="5"/>
      <c r="K16" s="5"/>
      <c r="L16" s="5"/>
      <c r="M16" s="34"/>
    </row>
    <row r="17" s="8" customFormat="1" ht="28.6" customHeight="1" spans="1:13">
      <c r="A17" s="5">
        <v>13</v>
      </c>
      <c r="B17" s="24" t="s">
        <v>649</v>
      </c>
      <c r="C17" s="100" t="s">
        <v>650</v>
      </c>
      <c r="D17" s="25" t="s">
        <v>651</v>
      </c>
      <c r="E17" s="26">
        <v>43</v>
      </c>
      <c r="F17" s="27">
        <v>23</v>
      </c>
      <c r="G17" s="28">
        <v>20</v>
      </c>
      <c r="H17" s="28"/>
      <c r="I17" s="28">
        <f t="shared" ref="I17:I25" si="1">F17+G17</f>
        <v>43</v>
      </c>
      <c r="J17" s="35"/>
      <c r="K17" s="35"/>
      <c r="L17" s="35"/>
      <c r="M17" s="36"/>
    </row>
    <row r="18" s="1" customFormat="1" ht="28.6" customHeight="1" spans="1:13">
      <c r="A18" s="5">
        <v>14</v>
      </c>
      <c r="B18" s="19" t="s">
        <v>652</v>
      </c>
      <c r="C18" s="20" t="s">
        <v>653</v>
      </c>
      <c r="D18" s="20" t="s">
        <v>654</v>
      </c>
      <c r="E18" s="21">
        <v>60.2</v>
      </c>
      <c r="F18" s="22">
        <v>32.2</v>
      </c>
      <c r="G18" s="23">
        <v>28</v>
      </c>
      <c r="H18" s="23"/>
      <c r="I18" s="23">
        <f t="shared" si="1"/>
        <v>60.2</v>
      </c>
      <c r="J18" s="5"/>
      <c r="K18" s="5"/>
      <c r="L18" s="5"/>
      <c r="M18" s="34"/>
    </row>
    <row r="19" s="1" customFormat="1" ht="28.6" customHeight="1" spans="1:13">
      <c r="A19" s="5">
        <v>15</v>
      </c>
      <c r="B19" s="19" t="s">
        <v>655</v>
      </c>
      <c r="C19" s="20" t="s">
        <v>656</v>
      </c>
      <c r="D19" s="20" t="s">
        <v>657</v>
      </c>
      <c r="E19" s="21">
        <v>50</v>
      </c>
      <c r="F19" s="22">
        <v>27.6</v>
      </c>
      <c r="G19" s="23">
        <v>22.4</v>
      </c>
      <c r="H19" s="23"/>
      <c r="I19" s="23">
        <f t="shared" si="1"/>
        <v>50</v>
      </c>
      <c r="J19" s="5"/>
      <c r="K19" s="5"/>
      <c r="L19" s="5"/>
      <c r="M19" s="34"/>
    </row>
    <row r="20" s="1" customFormat="1" ht="28.6" customHeight="1" spans="1:13">
      <c r="A20" s="5">
        <v>16</v>
      </c>
      <c r="B20" s="19" t="s">
        <v>658</v>
      </c>
      <c r="C20" s="20" t="s">
        <v>659</v>
      </c>
      <c r="D20" s="20" t="s">
        <v>660</v>
      </c>
      <c r="E20" s="21">
        <v>43.8</v>
      </c>
      <c r="F20" s="22">
        <v>13.8</v>
      </c>
      <c r="G20" s="23">
        <v>30</v>
      </c>
      <c r="H20" s="23"/>
      <c r="I20" s="23">
        <f t="shared" si="1"/>
        <v>43.8</v>
      </c>
      <c r="J20" s="5"/>
      <c r="K20" s="5"/>
      <c r="L20" s="5"/>
      <c r="M20" s="34"/>
    </row>
    <row r="21" s="1" customFormat="1" ht="28.6" customHeight="1" spans="1:13">
      <c r="A21" s="5">
        <v>17</v>
      </c>
      <c r="B21" s="29" t="s">
        <v>661</v>
      </c>
      <c r="C21" s="20" t="s">
        <v>662</v>
      </c>
      <c r="D21" s="20" t="s">
        <v>663</v>
      </c>
      <c r="E21" s="21" t="s">
        <v>664</v>
      </c>
      <c r="F21" s="22">
        <v>18.4</v>
      </c>
      <c r="G21" s="23">
        <v>21</v>
      </c>
      <c r="H21" s="23"/>
      <c r="I21" s="23">
        <v>39.4</v>
      </c>
      <c r="J21" s="5"/>
      <c r="K21" s="5"/>
      <c r="L21" s="5"/>
      <c r="M21" s="34"/>
    </row>
    <row r="22" s="1" customFormat="1" ht="28.6" customHeight="1" spans="1:13">
      <c r="A22" s="5">
        <v>18</v>
      </c>
      <c r="B22" s="19" t="s">
        <v>665</v>
      </c>
      <c r="C22" s="20" t="s">
        <v>666</v>
      </c>
      <c r="D22" s="20" t="s">
        <v>667</v>
      </c>
      <c r="E22" s="21">
        <v>35.8</v>
      </c>
      <c r="F22" s="22">
        <v>13.8</v>
      </c>
      <c r="G22" s="23">
        <v>22</v>
      </c>
      <c r="H22" s="23"/>
      <c r="I22" s="23">
        <f t="shared" si="1"/>
        <v>35.8</v>
      </c>
      <c r="J22" s="5"/>
      <c r="K22" s="5"/>
      <c r="L22" s="5"/>
      <c r="M22" s="34"/>
    </row>
    <row r="23" s="1" customFormat="1" ht="28.6" customHeight="1" spans="1:13">
      <c r="A23" s="5">
        <v>19</v>
      </c>
      <c r="B23" s="19" t="s">
        <v>668</v>
      </c>
      <c r="C23" s="20" t="s">
        <v>669</v>
      </c>
      <c r="D23" s="20" t="s">
        <v>670</v>
      </c>
      <c r="E23" s="21">
        <v>35.8</v>
      </c>
      <c r="F23" s="22">
        <v>13.8</v>
      </c>
      <c r="G23" s="23">
        <v>22</v>
      </c>
      <c r="H23" s="23"/>
      <c r="I23" s="23">
        <f t="shared" si="1"/>
        <v>35.8</v>
      </c>
      <c r="J23" s="5"/>
      <c r="K23" s="5"/>
      <c r="L23" s="5"/>
      <c r="M23" s="34"/>
    </row>
    <row r="24" s="1" customFormat="1" ht="28.6" customHeight="1" spans="1:13">
      <c r="A24" s="5">
        <v>20</v>
      </c>
      <c r="B24" s="19" t="s">
        <v>671</v>
      </c>
      <c r="C24" s="20" t="s">
        <v>672</v>
      </c>
      <c r="D24" s="20" t="s">
        <v>673</v>
      </c>
      <c r="E24" s="21">
        <v>44.4</v>
      </c>
      <c r="F24" s="22">
        <v>18.4</v>
      </c>
      <c r="G24" s="23">
        <v>26</v>
      </c>
      <c r="H24" s="23"/>
      <c r="I24" s="23">
        <f t="shared" si="1"/>
        <v>44.4</v>
      </c>
      <c r="J24" s="5"/>
      <c r="K24" s="5"/>
      <c r="L24" s="5"/>
      <c r="M24" s="34"/>
    </row>
    <row r="25" s="1" customFormat="1" ht="28.6" customHeight="1" spans="1:13">
      <c r="A25" s="5">
        <v>21</v>
      </c>
      <c r="B25" s="19" t="s">
        <v>674</v>
      </c>
      <c r="C25" s="20" t="s">
        <v>675</v>
      </c>
      <c r="D25" s="20" t="s">
        <v>676</v>
      </c>
      <c r="E25" s="21">
        <v>44.4</v>
      </c>
      <c r="F25" s="22">
        <v>18.4</v>
      </c>
      <c r="G25" s="23">
        <v>26</v>
      </c>
      <c r="H25" s="23"/>
      <c r="I25" s="23">
        <f t="shared" si="1"/>
        <v>44.4</v>
      </c>
      <c r="J25" s="37"/>
      <c r="K25" s="5"/>
      <c r="L25" s="5"/>
      <c r="M25" s="34"/>
    </row>
    <row r="26" s="1" customFormat="1" ht="28.6" customHeight="1" spans="1:13">
      <c r="A26" s="5">
        <v>22</v>
      </c>
      <c r="B26" s="19" t="s">
        <v>677</v>
      </c>
      <c r="C26" s="20" t="s">
        <v>678</v>
      </c>
      <c r="D26" s="20" t="s">
        <v>679</v>
      </c>
      <c r="E26" s="21" t="s">
        <v>680</v>
      </c>
      <c r="F26" s="22">
        <v>23</v>
      </c>
      <c r="G26" s="23">
        <v>20</v>
      </c>
      <c r="H26" s="23"/>
      <c r="I26" s="23">
        <v>43</v>
      </c>
      <c r="J26" s="37"/>
      <c r="K26" s="5"/>
      <c r="L26" s="5"/>
      <c r="M26" s="34"/>
    </row>
    <row r="27" s="1" customFormat="1" ht="28.6" customHeight="1" spans="1:13">
      <c r="A27" s="5">
        <v>23</v>
      </c>
      <c r="B27" s="19" t="s">
        <v>681</v>
      </c>
      <c r="C27" s="20" t="s">
        <v>682</v>
      </c>
      <c r="D27" s="20" t="s">
        <v>683</v>
      </c>
      <c r="E27" s="21">
        <v>43</v>
      </c>
      <c r="F27" s="22">
        <v>23</v>
      </c>
      <c r="G27" s="23">
        <v>20</v>
      </c>
      <c r="H27" s="23"/>
      <c r="I27" s="23">
        <f t="shared" ref="I27:I37" si="2">F27+G27</f>
        <v>43</v>
      </c>
      <c r="J27" s="37"/>
      <c r="K27" s="5"/>
      <c r="L27" s="5"/>
      <c r="M27" s="34"/>
    </row>
    <row r="28" s="8" customFormat="1" ht="28.6" customHeight="1" spans="1:13">
      <c r="A28" s="5">
        <v>24</v>
      </c>
      <c r="B28" s="24" t="s">
        <v>684</v>
      </c>
      <c r="C28" s="100" t="s">
        <v>685</v>
      </c>
      <c r="D28" s="25" t="s">
        <v>686</v>
      </c>
      <c r="E28" s="26">
        <v>34.4</v>
      </c>
      <c r="F28" s="27">
        <v>18.4</v>
      </c>
      <c r="G28" s="28">
        <v>16</v>
      </c>
      <c r="H28" s="28"/>
      <c r="I28" s="28">
        <f t="shared" si="2"/>
        <v>34.4</v>
      </c>
      <c r="J28" s="38"/>
      <c r="K28" s="35"/>
      <c r="L28" s="35"/>
      <c r="M28" s="36"/>
    </row>
    <row r="29" s="1" customFormat="1" ht="28.6" customHeight="1" spans="1:13">
      <c r="A29" s="5">
        <v>25</v>
      </c>
      <c r="B29" s="19" t="s">
        <v>687</v>
      </c>
      <c r="C29" s="20" t="s">
        <v>688</v>
      </c>
      <c r="D29" s="20" t="s">
        <v>689</v>
      </c>
      <c r="E29" s="21">
        <v>44.4</v>
      </c>
      <c r="F29" s="22">
        <v>18.4</v>
      </c>
      <c r="G29" s="23">
        <v>26</v>
      </c>
      <c r="H29" s="23"/>
      <c r="I29" s="23">
        <f t="shared" si="2"/>
        <v>44.4</v>
      </c>
      <c r="J29" s="37"/>
      <c r="K29" s="5"/>
      <c r="L29" s="5"/>
      <c r="M29" s="34"/>
    </row>
    <row r="30" s="1" customFormat="1" ht="28.6" customHeight="1" spans="1:13">
      <c r="A30" s="5">
        <v>26</v>
      </c>
      <c r="B30" s="19" t="s">
        <v>690</v>
      </c>
      <c r="C30" s="20" t="s">
        <v>691</v>
      </c>
      <c r="D30" s="20" t="s">
        <v>692</v>
      </c>
      <c r="E30" s="21">
        <v>51.6</v>
      </c>
      <c r="F30" s="22">
        <v>27.6</v>
      </c>
      <c r="G30" s="23">
        <v>24</v>
      </c>
      <c r="H30" s="23"/>
      <c r="I30" s="23">
        <f t="shared" si="2"/>
        <v>51.6</v>
      </c>
      <c r="J30" s="37"/>
      <c r="K30" s="5"/>
      <c r="L30" s="5"/>
      <c r="M30" s="34"/>
    </row>
    <row r="31" s="1" customFormat="1" ht="28.6" customHeight="1" spans="1:13">
      <c r="A31" s="5">
        <v>27</v>
      </c>
      <c r="B31" s="19" t="s">
        <v>693</v>
      </c>
      <c r="C31" s="20" t="s">
        <v>694</v>
      </c>
      <c r="D31" s="20" t="s">
        <v>695</v>
      </c>
      <c r="E31" s="21">
        <v>40</v>
      </c>
      <c r="F31" s="22">
        <v>18.4</v>
      </c>
      <c r="G31" s="23">
        <v>21.6</v>
      </c>
      <c r="H31" s="23"/>
      <c r="I31" s="23">
        <f t="shared" si="2"/>
        <v>40</v>
      </c>
      <c r="J31" s="37"/>
      <c r="K31" s="5"/>
      <c r="L31" s="5"/>
      <c r="M31" s="34"/>
    </row>
    <row r="32" s="1" customFormat="1" ht="28.6" customHeight="1" spans="1:13">
      <c r="A32" s="5">
        <v>28</v>
      </c>
      <c r="B32" s="19" t="s">
        <v>696</v>
      </c>
      <c r="C32" s="20" t="s">
        <v>697</v>
      </c>
      <c r="D32" s="20" t="s">
        <v>698</v>
      </c>
      <c r="E32" s="21">
        <v>53</v>
      </c>
      <c r="F32" s="22">
        <v>23</v>
      </c>
      <c r="G32" s="23">
        <v>30</v>
      </c>
      <c r="H32" s="23"/>
      <c r="I32" s="23">
        <f t="shared" si="2"/>
        <v>53</v>
      </c>
      <c r="J32" s="37"/>
      <c r="K32" s="5"/>
      <c r="L32" s="5"/>
      <c r="M32" s="34"/>
    </row>
    <row r="33" s="1" customFormat="1" ht="28.6" customHeight="1" spans="1:13">
      <c r="A33" s="5">
        <v>29</v>
      </c>
      <c r="B33" s="19" t="s">
        <v>699</v>
      </c>
      <c r="C33" s="20" t="s">
        <v>700</v>
      </c>
      <c r="D33" s="20" t="s">
        <v>701</v>
      </c>
      <c r="E33" s="30">
        <v>30</v>
      </c>
      <c r="F33" s="22">
        <v>23</v>
      </c>
      <c r="G33" s="23">
        <v>7</v>
      </c>
      <c r="H33" s="23"/>
      <c r="I33" s="23">
        <f t="shared" si="2"/>
        <v>30</v>
      </c>
      <c r="J33" s="37"/>
      <c r="K33" s="5"/>
      <c r="L33" s="5"/>
      <c r="M33" s="34"/>
    </row>
    <row r="34" s="1" customFormat="1" ht="28.6" customHeight="1" spans="1:13">
      <c r="A34" s="5">
        <v>30</v>
      </c>
      <c r="B34" s="19" t="s">
        <v>702</v>
      </c>
      <c r="C34" s="20" t="s">
        <v>703</v>
      </c>
      <c r="D34" s="20" t="s">
        <v>704</v>
      </c>
      <c r="E34" s="21">
        <v>40</v>
      </c>
      <c r="F34" s="22">
        <v>23</v>
      </c>
      <c r="G34" s="23">
        <v>17</v>
      </c>
      <c r="H34" s="23"/>
      <c r="I34" s="23">
        <f t="shared" si="2"/>
        <v>40</v>
      </c>
      <c r="J34" s="37"/>
      <c r="K34" s="5"/>
      <c r="L34" s="5"/>
      <c r="M34" s="34"/>
    </row>
    <row r="35" s="1" customFormat="1" ht="28.6" customHeight="1" spans="1:13">
      <c r="A35" s="5">
        <v>31</v>
      </c>
      <c r="B35" s="19" t="s">
        <v>705</v>
      </c>
      <c r="C35" s="20" t="s">
        <v>706</v>
      </c>
      <c r="D35" s="20" t="s">
        <v>707</v>
      </c>
      <c r="E35" s="21">
        <v>39.4</v>
      </c>
      <c r="F35" s="22">
        <v>18.4</v>
      </c>
      <c r="G35" s="23">
        <v>21</v>
      </c>
      <c r="H35" s="23"/>
      <c r="I35" s="23">
        <f t="shared" si="2"/>
        <v>39.4</v>
      </c>
      <c r="J35" s="37"/>
      <c r="K35" s="5"/>
      <c r="L35" s="5"/>
      <c r="M35" s="34"/>
    </row>
    <row r="36" s="1" customFormat="1" ht="28.6" customHeight="1" spans="1:13">
      <c r="A36" s="5">
        <v>32</v>
      </c>
      <c r="B36" s="29" t="s">
        <v>708</v>
      </c>
      <c r="C36" s="20" t="s">
        <v>709</v>
      </c>
      <c r="D36" s="20" t="s">
        <v>710</v>
      </c>
      <c r="E36" s="21" t="s">
        <v>711</v>
      </c>
      <c r="F36" s="22">
        <v>18.4</v>
      </c>
      <c r="G36" s="23">
        <v>16</v>
      </c>
      <c r="H36" s="23"/>
      <c r="I36" s="23">
        <v>34.4</v>
      </c>
      <c r="J36" s="37"/>
      <c r="K36" s="5"/>
      <c r="L36" s="5"/>
      <c r="M36" s="34"/>
    </row>
    <row r="37" s="1" customFormat="1" ht="28.6" customHeight="1" spans="1:13">
      <c r="A37" s="5">
        <v>33</v>
      </c>
      <c r="B37" s="19" t="s">
        <v>712</v>
      </c>
      <c r="C37" s="20" t="s">
        <v>713</v>
      </c>
      <c r="D37" s="20" t="s">
        <v>714</v>
      </c>
      <c r="E37" s="21">
        <v>30</v>
      </c>
      <c r="F37" s="22">
        <v>18.4</v>
      </c>
      <c r="G37" s="23">
        <v>11.6</v>
      </c>
      <c r="H37" s="23"/>
      <c r="I37" s="23">
        <f t="shared" si="2"/>
        <v>30</v>
      </c>
      <c r="J37" s="37"/>
      <c r="K37" s="5"/>
      <c r="L37" s="5"/>
      <c r="M37" s="34"/>
    </row>
    <row r="38" s="1" customFormat="1" ht="28.6" customHeight="1" spans="1:13">
      <c r="A38" s="5">
        <v>34</v>
      </c>
      <c r="B38" s="19" t="s">
        <v>715</v>
      </c>
      <c r="C38" s="20" t="s">
        <v>716</v>
      </c>
      <c r="D38" s="20" t="s">
        <v>717</v>
      </c>
      <c r="E38" s="21" t="s">
        <v>718</v>
      </c>
      <c r="F38" s="22">
        <v>36.8</v>
      </c>
      <c r="G38" s="23">
        <v>23.2</v>
      </c>
      <c r="H38" s="23">
        <v>40</v>
      </c>
      <c r="I38" s="23">
        <v>100</v>
      </c>
      <c r="J38" s="37"/>
      <c r="K38" s="5"/>
      <c r="L38" s="5"/>
      <c r="M38" s="34"/>
    </row>
    <row r="39" s="1" customFormat="1" ht="28.6" customHeight="1" spans="1:13">
      <c r="A39" s="5">
        <v>35</v>
      </c>
      <c r="B39" s="19" t="s">
        <v>719</v>
      </c>
      <c r="C39" s="20" t="s">
        <v>720</v>
      </c>
      <c r="D39" s="20" t="s">
        <v>721</v>
      </c>
      <c r="E39" s="21">
        <v>25.8</v>
      </c>
      <c r="F39" s="22">
        <v>13.8</v>
      </c>
      <c r="G39" s="23">
        <v>12</v>
      </c>
      <c r="H39" s="23"/>
      <c r="I39" s="23">
        <f t="shared" ref="I39:I46" si="3">F39+G39</f>
        <v>25.8</v>
      </c>
      <c r="J39" s="37"/>
      <c r="K39" s="5"/>
      <c r="L39" s="5"/>
      <c r="M39" s="34"/>
    </row>
    <row r="40" s="1" customFormat="1" ht="28.6" customHeight="1" spans="1:13">
      <c r="A40" s="5">
        <v>36</v>
      </c>
      <c r="B40" s="19" t="s">
        <v>722</v>
      </c>
      <c r="C40" s="20" t="s">
        <v>723</v>
      </c>
      <c r="D40" s="20" t="s">
        <v>724</v>
      </c>
      <c r="E40" s="21">
        <v>34.4</v>
      </c>
      <c r="F40" s="22">
        <v>18.4</v>
      </c>
      <c r="G40" s="23">
        <v>16</v>
      </c>
      <c r="H40" s="23"/>
      <c r="I40" s="23">
        <f t="shared" si="3"/>
        <v>34.4</v>
      </c>
      <c r="J40" s="37"/>
      <c r="K40" s="5"/>
      <c r="L40" s="5"/>
      <c r="M40" s="34"/>
    </row>
    <row r="41" s="1" customFormat="1" ht="28.6" customHeight="1" spans="1:13">
      <c r="A41" s="5">
        <v>37</v>
      </c>
      <c r="B41" s="19" t="s">
        <v>725</v>
      </c>
      <c r="C41" s="20" t="s">
        <v>726</v>
      </c>
      <c r="D41" s="20" t="s">
        <v>727</v>
      </c>
      <c r="E41" s="21">
        <v>40</v>
      </c>
      <c r="F41" s="22">
        <v>23</v>
      </c>
      <c r="G41" s="23">
        <v>17</v>
      </c>
      <c r="H41" s="23"/>
      <c r="I41" s="23">
        <f t="shared" si="3"/>
        <v>40</v>
      </c>
      <c r="J41" s="37"/>
      <c r="K41" s="5"/>
      <c r="L41" s="5"/>
      <c r="M41" s="34"/>
    </row>
    <row r="42" s="1" customFormat="1" ht="28.6" customHeight="1" spans="1:13">
      <c r="A42" s="5">
        <v>38</v>
      </c>
      <c r="B42" s="19" t="s">
        <v>728</v>
      </c>
      <c r="C42" s="20" t="s">
        <v>729</v>
      </c>
      <c r="D42" s="20" t="s">
        <v>730</v>
      </c>
      <c r="E42" s="21">
        <v>40</v>
      </c>
      <c r="F42" s="22">
        <v>23</v>
      </c>
      <c r="G42" s="23">
        <v>17</v>
      </c>
      <c r="H42" s="23"/>
      <c r="I42" s="23">
        <f t="shared" si="3"/>
        <v>40</v>
      </c>
      <c r="J42" s="37"/>
      <c r="K42" s="5"/>
      <c r="L42" s="5"/>
      <c r="M42" s="34"/>
    </row>
    <row r="43" s="1" customFormat="1" ht="28.6" customHeight="1" spans="1:13">
      <c r="A43" s="5">
        <v>39</v>
      </c>
      <c r="B43" s="19" t="s">
        <v>731</v>
      </c>
      <c r="C43" s="20" t="s">
        <v>732</v>
      </c>
      <c r="D43" s="20" t="s">
        <v>733</v>
      </c>
      <c r="E43" s="21">
        <v>40</v>
      </c>
      <c r="F43" s="22">
        <v>23</v>
      </c>
      <c r="G43" s="23">
        <v>17</v>
      </c>
      <c r="H43" s="23"/>
      <c r="I43" s="23">
        <f t="shared" si="3"/>
        <v>40</v>
      </c>
      <c r="J43" s="37"/>
      <c r="K43" s="5"/>
      <c r="L43" s="5"/>
      <c r="M43" s="34"/>
    </row>
    <row r="44" s="8" customFormat="1" ht="28.6" customHeight="1" spans="1:13">
      <c r="A44" s="5">
        <v>40</v>
      </c>
      <c r="B44" s="24" t="s">
        <v>734</v>
      </c>
      <c r="C44" s="25" t="s">
        <v>735</v>
      </c>
      <c r="D44" s="25" t="s">
        <v>736</v>
      </c>
      <c r="E44" s="26">
        <v>38</v>
      </c>
      <c r="F44" s="27">
        <v>23</v>
      </c>
      <c r="G44" s="28">
        <v>15</v>
      </c>
      <c r="H44" s="28"/>
      <c r="I44" s="28">
        <f t="shared" si="3"/>
        <v>38</v>
      </c>
      <c r="J44" s="38"/>
      <c r="K44" s="35"/>
      <c r="L44" s="35"/>
      <c r="M44" s="36"/>
    </row>
    <row r="45" s="1" customFormat="1" ht="28.6" customHeight="1" spans="1:13">
      <c r="A45" s="5">
        <v>41</v>
      </c>
      <c r="B45" s="19" t="s">
        <v>737</v>
      </c>
      <c r="C45" s="20" t="s">
        <v>738</v>
      </c>
      <c r="D45" s="20" t="s">
        <v>739</v>
      </c>
      <c r="E45" s="21">
        <v>50</v>
      </c>
      <c r="F45" s="22">
        <v>32.2</v>
      </c>
      <c r="G45" s="23">
        <v>17.8</v>
      </c>
      <c r="H45" s="23"/>
      <c r="I45" s="23">
        <f t="shared" si="3"/>
        <v>50</v>
      </c>
      <c r="J45" s="37"/>
      <c r="K45" s="5"/>
      <c r="L45" s="5"/>
      <c r="M45" s="34"/>
    </row>
    <row r="46" s="1" customFormat="1" ht="28.6" customHeight="1" spans="1:13">
      <c r="A46" s="5">
        <v>42</v>
      </c>
      <c r="B46" s="19" t="s">
        <v>740</v>
      </c>
      <c r="C46" s="20" t="s">
        <v>741</v>
      </c>
      <c r="D46" s="20" t="s">
        <v>742</v>
      </c>
      <c r="E46" s="21">
        <v>35.8</v>
      </c>
      <c r="F46" s="22">
        <v>13.8</v>
      </c>
      <c r="G46" s="23">
        <v>22</v>
      </c>
      <c r="H46" s="23"/>
      <c r="I46" s="23">
        <f t="shared" si="3"/>
        <v>35.8</v>
      </c>
      <c r="J46" s="37"/>
      <c r="K46" s="5"/>
      <c r="L46" s="5"/>
      <c r="M46" s="34"/>
    </row>
    <row r="47" s="1" customFormat="1" ht="22" customHeight="1" spans="1:13">
      <c r="A47" s="22"/>
      <c r="B47" s="31"/>
      <c r="C47" s="20"/>
      <c r="D47" s="20" t="s">
        <v>336</v>
      </c>
      <c r="E47" s="21" t="s">
        <v>743</v>
      </c>
      <c r="F47" s="22">
        <f>SUM(F5:F46)</f>
        <v>807.2</v>
      </c>
      <c r="G47" s="23">
        <f>SUM(G5:G46)</f>
        <v>822</v>
      </c>
      <c r="H47" s="23">
        <f>SUM(H5:H46)</f>
        <v>70</v>
      </c>
      <c r="I47" s="23">
        <f>SUM(I5:I46)</f>
        <v>1699.2</v>
      </c>
      <c r="J47" s="5"/>
      <c r="K47" s="5"/>
      <c r="L47" s="5"/>
      <c r="M47" s="5"/>
    </row>
    <row r="48" s="1" customFormat="1" ht="25" customHeight="1" spans="1:13">
      <c r="A48" s="1" t="s">
        <v>337</v>
      </c>
      <c r="B48" s="9"/>
      <c r="E48" s="1" t="s">
        <v>338</v>
      </c>
      <c r="G48" s="32"/>
      <c r="H48" s="33" t="s">
        <v>339</v>
      </c>
      <c r="I48" s="98" t="s">
        <v>340</v>
      </c>
      <c r="J48" s="39"/>
      <c r="M48" s="4" t="s">
        <v>744</v>
      </c>
    </row>
    <row r="49" s="1" customFormat="1" ht="14.25" spans="2:2">
      <c r="B49" s="9"/>
    </row>
  </sheetData>
  <mergeCells count="13">
    <mergeCell ref="A1:M1"/>
    <mergeCell ref="F3:H3"/>
    <mergeCell ref="I48:J48"/>
    <mergeCell ref="A3:A4"/>
    <mergeCell ref="B3:B4"/>
    <mergeCell ref="C3:C4"/>
    <mergeCell ref="D3:D4"/>
    <mergeCell ref="E3:E4"/>
    <mergeCell ref="I3:I4"/>
    <mergeCell ref="J3:J4"/>
    <mergeCell ref="K3:K4"/>
    <mergeCell ref="L3:L4"/>
    <mergeCell ref="M3:M4"/>
  </mergeCells>
  <pageMargins left="0.472222222222222" right="0.629861111111111" top="0.393055555555556" bottom="0.393055555555556" header="0.275" footer="0.314583333333333"/>
  <pageSetup paperSize="9" orientation="landscape" horizont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C10" sqref="C10"/>
    </sheetView>
  </sheetViews>
  <sheetFormatPr defaultColWidth="9" defaultRowHeight="13.5" outlineLevelCol="5"/>
  <cols>
    <col min="2" max="2" width="16.5" customWidth="1"/>
    <col min="4" max="4" width="13.125" customWidth="1"/>
    <col min="5" max="5" width="15.125" customWidth="1"/>
    <col min="6" max="6" width="19.875" customWidth="1"/>
  </cols>
  <sheetData>
    <row r="1" ht="23" customHeight="1" spans="1:1">
      <c r="A1" s="2" t="s">
        <v>745</v>
      </c>
    </row>
    <row r="2" ht="40.5" customHeight="1" spans="1:6">
      <c r="A2" s="3" t="s">
        <v>746</v>
      </c>
      <c r="B2" s="3"/>
      <c r="C2" s="3"/>
      <c r="D2" s="3"/>
      <c r="E2" s="3"/>
      <c r="F2" s="3"/>
    </row>
    <row r="3" s="1" customFormat="1" ht="24" customHeight="1" spans="1:6">
      <c r="A3" s="1" t="s">
        <v>747</v>
      </c>
      <c r="C3" s="1" t="s">
        <v>748</v>
      </c>
      <c r="D3" s="1" t="s">
        <v>749</v>
      </c>
      <c r="F3" s="4" t="s">
        <v>3</v>
      </c>
    </row>
    <row r="4" s="1" customFormat="1" ht="24" customHeight="1" spans="1:6">
      <c r="A4" s="5" t="s">
        <v>4</v>
      </c>
      <c r="B4" s="5" t="s">
        <v>750</v>
      </c>
      <c r="C4" s="5" t="s">
        <v>751</v>
      </c>
      <c r="D4" s="5" t="s">
        <v>752</v>
      </c>
      <c r="E4" s="5" t="s">
        <v>12</v>
      </c>
      <c r="F4" s="5" t="s">
        <v>13</v>
      </c>
    </row>
    <row r="5" s="1" customFormat="1" ht="24" customHeight="1" spans="1:6">
      <c r="A5" s="5">
        <v>1</v>
      </c>
      <c r="B5" s="6" t="s">
        <v>749</v>
      </c>
      <c r="C5" s="6">
        <v>236</v>
      </c>
      <c r="D5" s="6">
        <v>9377.22</v>
      </c>
      <c r="E5" s="5"/>
      <c r="F5" s="5"/>
    </row>
    <row r="6" s="1" customFormat="1" ht="24" customHeight="1" spans="1:6">
      <c r="A6" s="5">
        <v>2</v>
      </c>
      <c r="B6" s="5"/>
      <c r="C6" s="5"/>
      <c r="D6" s="5"/>
      <c r="E6" s="5"/>
      <c r="F6" s="5"/>
    </row>
    <row r="7" s="1" customFormat="1" ht="24" customHeight="1" spans="1:6">
      <c r="A7" s="5">
        <v>3</v>
      </c>
      <c r="B7" s="5"/>
      <c r="C7" s="5"/>
      <c r="D7" s="5"/>
      <c r="E7" s="5"/>
      <c r="F7" s="5"/>
    </row>
    <row r="8" s="1" customFormat="1" ht="24" customHeight="1" spans="1:6">
      <c r="A8" s="5">
        <v>4</v>
      </c>
      <c r="B8" s="5"/>
      <c r="C8" s="5"/>
      <c r="D8" s="5"/>
      <c r="E8" s="5"/>
      <c r="F8" s="5"/>
    </row>
    <row r="9" s="1" customFormat="1" ht="24" customHeight="1" spans="1:6">
      <c r="A9" s="5">
        <v>5</v>
      </c>
      <c r="B9" s="5"/>
      <c r="C9" s="5"/>
      <c r="D9" s="5"/>
      <c r="E9" s="5"/>
      <c r="F9" s="5"/>
    </row>
    <row r="10" s="1" customFormat="1" ht="24" customHeight="1" spans="1:6">
      <c r="A10" s="5">
        <v>6</v>
      </c>
      <c r="B10" s="5"/>
      <c r="C10" s="5"/>
      <c r="D10" s="5"/>
      <c r="E10" s="5"/>
      <c r="F10" s="5"/>
    </row>
    <row r="11" s="1" customFormat="1" ht="24" customHeight="1" spans="1:6">
      <c r="A11" s="5">
        <v>7</v>
      </c>
      <c r="B11" s="5"/>
      <c r="C11" s="5"/>
      <c r="D11" s="5"/>
      <c r="E11" s="5"/>
      <c r="F11" s="5"/>
    </row>
    <row r="12" s="1" customFormat="1" ht="24" customHeight="1" spans="1:6">
      <c r="A12" s="5">
        <v>8</v>
      </c>
      <c r="B12" s="5"/>
      <c r="C12" s="5"/>
      <c r="D12" s="5"/>
      <c r="E12" s="5"/>
      <c r="F12" s="5"/>
    </row>
    <row r="13" s="1" customFormat="1" ht="24" customHeight="1" spans="1:6">
      <c r="A13" s="5">
        <v>9</v>
      </c>
      <c r="B13" s="5"/>
      <c r="C13" s="5"/>
      <c r="D13" s="5"/>
      <c r="E13" s="5"/>
      <c r="F13" s="5"/>
    </row>
    <row r="14" s="1" customFormat="1" ht="24" customHeight="1" spans="1:6">
      <c r="A14" s="5">
        <v>10</v>
      </c>
      <c r="B14" s="5"/>
      <c r="C14" s="5"/>
      <c r="D14" s="5"/>
      <c r="E14" s="5"/>
      <c r="F14" s="5"/>
    </row>
    <row r="15" s="1" customFormat="1" ht="24" customHeight="1" spans="1:6">
      <c r="A15" s="5">
        <v>11</v>
      </c>
      <c r="B15" s="5"/>
      <c r="C15" s="5"/>
      <c r="D15" s="5"/>
      <c r="E15" s="5"/>
      <c r="F15" s="5"/>
    </row>
    <row r="16" s="1" customFormat="1" ht="24" customHeight="1" spans="1:6">
      <c r="A16" s="5">
        <v>12</v>
      </c>
      <c r="B16" s="5"/>
      <c r="C16" s="5"/>
      <c r="D16" s="5"/>
      <c r="E16" s="5"/>
      <c r="F16" s="5"/>
    </row>
    <row r="17" s="1" customFormat="1" ht="24" customHeight="1" spans="1:6">
      <c r="A17" s="5">
        <v>13</v>
      </c>
      <c r="B17" s="5"/>
      <c r="C17" s="5"/>
      <c r="D17" s="5"/>
      <c r="E17" s="5"/>
      <c r="F17" s="5"/>
    </row>
    <row r="18" s="1" customFormat="1" ht="24" customHeight="1" spans="1:6">
      <c r="A18" s="5">
        <v>14</v>
      </c>
      <c r="B18" s="5"/>
      <c r="C18" s="5"/>
      <c r="D18" s="5"/>
      <c r="E18" s="5"/>
      <c r="F18" s="5"/>
    </row>
    <row r="19" s="1" customFormat="1" ht="24" customHeight="1" spans="1:6">
      <c r="A19" s="5">
        <v>15</v>
      </c>
      <c r="B19" s="5"/>
      <c r="C19" s="5"/>
      <c r="D19" s="5"/>
      <c r="E19" s="5"/>
      <c r="F19" s="5"/>
    </row>
    <row r="20" s="1" customFormat="1" ht="24" customHeight="1" spans="1:6">
      <c r="A20" s="5">
        <v>16</v>
      </c>
      <c r="B20" s="5"/>
      <c r="C20" s="5"/>
      <c r="D20" s="5"/>
      <c r="E20" s="5"/>
      <c r="F20" s="5"/>
    </row>
    <row r="21" s="1" customFormat="1" ht="24" customHeight="1" spans="1:6">
      <c r="A21" s="5">
        <v>17</v>
      </c>
      <c r="B21" s="5"/>
      <c r="C21" s="5"/>
      <c r="D21" s="5"/>
      <c r="E21" s="5"/>
      <c r="F21" s="5"/>
    </row>
    <row r="22" s="1" customFormat="1" ht="24" customHeight="1" spans="1:6">
      <c r="A22" s="5">
        <v>18</v>
      </c>
      <c r="B22" s="5"/>
      <c r="C22" s="5"/>
      <c r="D22" s="5"/>
      <c r="E22" s="5"/>
      <c r="F22" s="5"/>
    </row>
    <row r="23" s="1" customFormat="1" ht="24" customHeight="1" spans="1:6">
      <c r="A23" s="5">
        <v>19</v>
      </c>
      <c r="B23" s="5"/>
      <c r="C23" s="5"/>
      <c r="D23" s="5"/>
      <c r="E23" s="5"/>
      <c r="F23" s="5"/>
    </row>
    <row r="24" s="1" customFormat="1" ht="24" customHeight="1" spans="1:6">
      <c r="A24" s="5">
        <v>20</v>
      </c>
      <c r="B24" s="5"/>
      <c r="C24" s="5"/>
      <c r="D24" s="5"/>
      <c r="E24" s="5"/>
      <c r="F24" s="5"/>
    </row>
    <row r="25" s="1" customFormat="1" ht="14.25" spans="1:6">
      <c r="A25" s="1" t="s">
        <v>337</v>
      </c>
      <c r="C25" s="1" t="s">
        <v>753</v>
      </c>
      <c r="F25" s="4" t="s">
        <v>754</v>
      </c>
    </row>
  </sheetData>
  <mergeCells count="1"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查干好来组2-1</vt:lpstr>
      <vt:lpstr>洼卜甸子组2-1</vt:lpstr>
      <vt:lpstr>巴彦查干组2-1</vt:lpstr>
      <vt:lpstr>附件3-1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苍狼</cp:lastModifiedBy>
  <dcterms:created xsi:type="dcterms:W3CDTF">2006-09-13T11:21:00Z</dcterms:created>
  <dcterms:modified xsi:type="dcterms:W3CDTF">2021-09-28T07:11:54Z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DE5A9EE0174049A59028B1B1DDE2CB4B</vt:lpwstr>
  </property>
</Properties>
</file>