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Sheet1!$A$1:$H$131</definedName>
  </definedNames>
  <calcPr calcId="124519"/>
</workbook>
</file>

<file path=xl/calcChain.xml><?xml version="1.0" encoding="utf-8"?>
<calcChain xmlns="http://schemas.openxmlformats.org/spreadsheetml/2006/main">
  <c r="G6" i="2"/>
  <c r="F6"/>
  <c r="G5"/>
  <c r="F5"/>
  <c r="G4"/>
  <c r="F4"/>
  <c r="G3"/>
  <c r="F3"/>
  <c r="G2"/>
  <c r="F2"/>
  <c r="G1"/>
  <c r="F1"/>
  <c r="G131" i="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</calcChain>
</file>

<file path=xl/sharedStrings.xml><?xml version="1.0" encoding="utf-8"?>
<sst xmlns="http://schemas.openxmlformats.org/spreadsheetml/2006/main" count="946" uniqueCount="559">
  <si>
    <t>2020年公益性岗位人员名单</t>
  </si>
  <si>
    <t>填报单位：</t>
  </si>
  <si>
    <t>申请补贴月份：</t>
  </si>
  <si>
    <t>序号</t>
  </si>
  <si>
    <t>乡镇</t>
  </si>
  <si>
    <t>嘎查村</t>
  </si>
  <si>
    <t>姓名</t>
  </si>
  <si>
    <t>性别</t>
  </si>
  <si>
    <t>年龄</t>
  </si>
  <si>
    <t>身份证号</t>
  </si>
  <si>
    <t>岗位名称</t>
  </si>
  <si>
    <t>备注</t>
  </si>
  <si>
    <t>卡号</t>
  </si>
  <si>
    <t>电话</t>
  </si>
  <si>
    <t>青龙山</t>
  </si>
  <si>
    <t>四一</t>
  </si>
  <si>
    <t>王洪君</t>
  </si>
  <si>
    <t>152326197512042017</t>
  </si>
  <si>
    <t>保洁员</t>
  </si>
  <si>
    <t>负责大阜线至榆树林屯内</t>
  </si>
  <si>
    <t>6217370140501450225</t>
  </si>
  <si>
    <t>王海金</t>
  </si>
  <si>
    <t>152326198005172014</t>
  </si>
  <si>
    <t>负责西八户、八虎山庄至西出口卫生</t>
  </si>
  <si>
    <t>6229760540500979566</t>
  </si>
  <si>
    <t>清水</t>
  </si>
  <si>
    <t>王建忠</t>
  </si>
  <si>
    <t>152326196308022030</t>
  </si>
  <si>
    <t>负责村部卫生</t>
  </si>
  <si>
    <t>6217370140502989916</t>
  </si>
  <si>
    <t>韩景友</t>
  </si>
  <si>
    <t>152326197003102034</t>
  </si>
  <si>
    <t>6217370140500374327</t>
  </si>
  <si>
    <t>敖包后</t>
  </si>
  <si>
    <t>张中良</t>
  </si>
  <si>
    <t>152326197204121717</t>
  </si>
  <si>
    <t>负责北台组卫生</t>
  </si>
  <si>
    <t>6217370140500962063</t>
  </si>
  <si>
    <t>国喜利</t>
  </si>
  <si>
    <t>152326197612201759</t>
  </si>
  <si>
    <t>负责平房卫生</t>
  </si>
  <si>
    <t>6217370140503312480</t>
  </si>
  <si>
    <t>张庆玉</t>
  </si>
  <si>
    <t>15232619740830171X</t>
  </si>
  <si>
    <t>负责东北荒卫生</t>
  </si>
  <si>
    <t>6217370140500465067</t>
  </si>
  <si>
    <t>于有群</t>
  </si>
  <si>
    <t>152326198612161712</t>
  </si>
  <si>
    <t>负责敖北卫生</t>
  </si>
  <si>
    <t>6217370140502125909</t>
  </si>
  <si>
    <t>高凤有</t>
  </si>
  <si>
    <t>152326196508021710</t>
  </si>
  <si>
    <t>负责河北卫生</t>
  </si>
  <si>
    <t>6217370140500459540</t>
  </si>
  <si>
    <t>宋广峰</t>
  </si>
  <si>
    <t>152326197102051711</t>
  </si>
  <si>
    <t>6217370140500462403</t>
  </si>
  <si>
    <t>宋广臣</t>
  </si>
  <si>
    <t>152326197812071717</t>
  </si>
  <si>
    <t>负责敖包梁卫生</t>
  </si>
  <si>
    <t>6217370140500460407</t>
  </si>
  <si>
    <t>张永娜</t>
  </si>
  <si>
    <t>152326199606141728</t>
  </si>
  <si>
    <t>负责西沟卫生</t>
  </si>
  <si>
    <t>6217370140502153232</t>
  </si>
  <si>
    <t>吕淑霞</t>
  </si>
  <si>
    <t>152326197601181721</t>
  </si>
  <si>
    <t>负责胡家楼卫生</t>
  </si>
  <si>
    <t>6217370140503622540</t>
  </si>
  <si>
    <t>于有丛</t>
  </si>
  <si>
    <t>152326196807151718</t>
  </si>
  <si>
    <t>6217370140500464854</t>
  </si>
  <si>
    <t>李虎</t>
  </si>
  <si>
    <t>男</t>
  </si>
  <si>
    <t>152326197201041754</t>
  </si>
  <si>
    <t>6217370140500460068</t>
  </si>
  <si>
    <t>棍都沟村</t>
  </si>
  <si>
    <t>李艳华</t>
  </si>
  <si>
    <t>152326197309051727</t>
  </si>
  <si>
    <t>负责张玉飞到王凤玉家门前卫生</t>
  </si>
  <si>
    <t>6217370140502140288</t>
  </si>
  <si>
    <t>刘彩华</t>
  </si>
  <si>
    <t>15232619640905172X</t>
  </si>
  <si>
    <t>从张友才家到张晋发家门前</t>
  </si>
  <si>
    <t>6217370140500498324</t>
  </si>
  <si>
    <t>于占良</t>
  </si>
  <si>
    <t>152326197608011717</t>
  </si>
  <si>
    <t>丛于得海家到于占军家门前卫生</t>
  </si>
  <si>
    <t>6217370140501530455</t>
  </si>
  <si>
    <t>刘桂兰</t>
  </si>
  <si>
    <t>152326197406221724</t>
  </si>
  <si>
    <t>负责于献哲到李凤洋家门前卫生</t>
  </si>
  <si>
    <t>6217370140502140734</t>
  </si>
  <si>
    <t>胡广亮</t>
  </si>
  <si>
    <t>152326198004211739</t>
  </si>
  <si>
    <t>负责崔子怀家到胡广全家门前卫生</t>
  </si>
  <si>
    <t>6217370140502121833</t>
  </si>
  <si>
    <t>套力波</t>
  </si>
  <si>
    <t>李玉明</t>
  </si>
  <si>
    <t>15232619790908205X</t>
  </si>
  <si>
    <t>负责大套力波村西段</t>
  </si>
  <si>
    <t>6217370140502994767</t>
  </si>
  <si>
    <t>李亚杰</t>
  </si>
  <si>
    <t>152326197403052021</t>
  </si>
  <si>
    <t>负责大套力波东段卫生</t>
  </si>
  <si>
    <t>6217370140503008484</t>
  </si>
  <si>
    <t>刘国春</t>
  </si>
  <si>
    <t>152326197512021726</t>
  </si>
  <si>
    <t>负责南楼卫生</t>
  </si>
  <si>
    <t>6217370140500363411</t>
  </si>
  <si>
    <t>大沟</t>
  </si>
  <si>
    <t>李国民</t>
  </si>
  <si>
    <t>15232619651217201X</t>
  </si>
  <si>
    <t>整个广富营子卫生</t>
  </si>
  <si>
    <t>6217370140500391420</t>
  </si>
  <si>
    <t>杨景要</t>
  </si>
  <si>
    <t>210921196807088611</t>
  </si>
  <si>
    <t>整个张家沟卫生</t>
  </si>
  <si>
    <t>6217370140500759735</t>
  </si>
  <si>
    <t>高玲美</t>
  </si>
  <si>
    <t>女</t>
  </si>
  <si>
    <t>152326197404163081</t>
  </si>
  <si>
    <t>整个大坡卫生</t>
  </si>
  <si>
    <t>6217370140500393053</t>
  </si>
  <si>
    <t>关宝军</t>
  </si>
  <si>
    <t>152326198009082032</t>
  </si>
  <si>
    <t>整个沟门子卫生</t>
  </si>
  <si>
    <t>6217370140500393194</t>
  </si>
  <si>
    <t>三一村</t>
  </si>
  <si>
    <t>肖凤艳</t>
  </si>
  <si>
    <t>152326197202032024</t>
  </si>
  <si>
    <t>负责国龙沟卫生</t>
  </si>
  <si>
    <t>6217370140500390414</t>
  </si>
  <si>
    <t>杨所林</t>
  </si>
  <si>
    <t>152326197109042017</t>
  </si>
  <si>
    <t>负责兹德营子卫生</t>
  </si>
  <si>
    <t>6217370140500389135</t>
  </si>
  <si>
    <t>李亚侠</t>
  </si>
  <si>
    <t>152326196807022027</t>
  </si>
  <si>
    <t>负责善宝营子西队卫生</t>
  </si>
  <si>
    <t>6217370140500386495</t>
  </si>
  <si>
    <t>赵海青</t>
  </si>
  <si>
    <t>152326196508072016</t>
  </si>
  <si>
    <t>负责善宝营子东队卫生</t>
  </si>
  <si>
    <t>6217370140500390695</t>
  </si>
  <si>
    <t>平房村</t>
  </si>
  <si>
    <t>姜勇</t>
  </si>
  <si>
    <t>152326198103112015</t>
  </si>
  <si>
    <t>负责侯家杖子卫生</t>
  </si>
  <si>
    <t>6217370140501302038</t>
  </si>
  <si>
    <t>郎井丰</t>
  </si>
  <si>
    <t>152326197906062010</t>
  </si>
  <si>
    <t>负责洞子沟屯卫生</t>
  </si>
  <si>
    <t>6217370140502994650</t>
  </si>
  <si>
    <t>壮子军</t>
  </si>
  <si>
    <t>152326197103022015</t>
  </si>
  <si>
    <t>负责那增屯水泥路南卫生</t>
  </si>
  <si>
    <t>6217370140500404686</t>
  </si>
  <si>
    <t>韩井富</t>
  </si>
  <si>
    <t>152326197009072016</t>
  </si>
  <si>
    <t>负责下平房屯水泥路北卫生</t>
  </si>
  <si>
    <t>6217370140500402185</t>
  </si>
  <si>
    <t>姜树</t>
  </si>
  <si>
    <t>152326196608202017</t>
  </si>
  <si>
    <t>负责下平房屯卫生</t>
  </si>
  <si>
    <t>6217370040500723962</t>
  </si>
  <si>
    <t>乔家杖子村</t>
  </si>
  <si>
    <t>王明悦</t>
  </si>
  <si>
    <t>152326196312135310</t>
  </si>
  <si>
    <t>负责上瓦盆窑卫生</t>
  </si>
  <si>
    <t>6217370140502270804</t>
  </si>
  <si>
    <t>张喜生</t>
  </si>
  <si>
    <t>152326197106075331</t>
  </si>
  <si>
    <t>负责南乔家杖子卫生</t>
  </si>
  <si>
    <t>6217370140502273808</t>
  </si>
  <si>
    <t>张喜春</t>
  </si>
  <si>
    <t>152326196412015359</t>
  </si>
  <si>
    <t>负责下瓦盆窑卫生</t>
  </si>
  <si>
    <t>6217370140502271117</t>
  </si>
  <si>
    <t>郝素珍</t>
  </si>
  <si>
    <t>152326196810045342</t>
  </si>
  <si>
    <t>负责上三道梁卫生</t>
  </si>
  <si>
    <t>6217370140502296759</t>
  </si>
  <si>
    <t>王淑荣</t>
  </si>
  <si>
    <t>152326197110295361</t>
  </si>
  <si>
    <t>6217370140501601306</t>
  </si>
  <si>
    <t>西洼村</t>
  </si>
  <si>
    <t>李玉芝</t>
  </si>
  <si>
    <t>152326197302085326</t>
  </si>
  <si>
    <t>负责东洼队卫生</t>
  </si>
  <si>
    <t>6217370140500205968</t>
  </si>
  <si>
    <t>陈守文</t>
  </si>
  <si>
    <t>152326196304275313</t>
  </si>
  <si>
    <t>负责西洼队卫生</t>
  </si>
  <si>
    <t>6217370140500205240</t>
  </si>
  <si>
    <t>霍占军</t>
  </si>
  <si>
    <t>152326197108075319</t>
  </si>
  <si>
    <t>负责虎头营子卫生</t>
  </si>
  <si>
    <t>6217370140500207535</t>
  </si>
  <si>
    <t>薛爱华</t>
  </si>
  <si>
    <t>152326197911055325</t>
  </si>
  <si>
    <t>6217370140502301245</t>
  </si>
  <si>
    <t>寒山</t>
  </si>
  <si>
    <t>张国军</t>
  </si>
  <si>
    <t>152326196910292017</t>
  </si>
  <si>
    <t>负责下寒山卫生</t>
  </si>
  <si>
    <t>6217370140500399043</t>
  </si>
  <si>
    <t>张洪刚</t>
  </si>
  <si>
    <t>15232619990403201X</t>
  </si>
  <si>
    <t>负责上寒山卫生</t>
  </si>
  <si>
    <t>6217370140503765604</t>
  </si>
  <si>
    <t>嵇增发</t>
  </si>
  <si>
    <t>152326198405082018</t>
  </si>
  <si>
    <t>负责新营子卫生</t>
  </si>
  <si>
    <t>6217370140500399928</t>
  </si>
  <si>
    <t>杨喜丰</t>
  </si>
  <si>
    <t>152326197102152037</t>
  </si>
  <si>
    <t>负责朋僧沟卫生</t>
  </si>
  <si>
    <t>6217370140500398888</t>
  </si>
  <si>
    <t>向阳所</t>
  </si>
  <si>
    <t>李树宽</t>
  </si>
  <si>
    <t>152326197007121718</t>
  </si>
  <si>
    <t>负责东队卫生</t>
  </si>
  <si>
    <t>6217370140500474085</t>
  </si>
  <si>
    <t>于海金</t>
  </si>
  <si>
    <t>152326196609161712</t>
  </si>
  <si>
    <t>负责下烧锅队卫生</t>
  </si>
  <si>
    <t>6217370140500475033</t>
  </si>
  <si>
    <t>张久峰</t>
  </si>
  <si>
    <t>150525198010051711</t>
  </si>
  <si>
    <t>负责南沟队卫生</t>
  </si>
  <si>
    <t>6217370140500475322</t>
  </si>
  <si>
    <t>陈秀华</t>
  </si>
  <si>
    <t>152326197209101723</t>
  </si>
  <si>
    <t>6217370140500475587</t>
  </si>
  <si>
    <t>张国龙</t>
  </si>
  <si>
    <t>15232619721111171X</t>
  </si>
  <si>
    <t>6217370140500477088</t>
  </si>
  <si>
    <t>杨素中</t>
  </si>
  <si>
    <t>152325197309090527</t>
  </si>
  <si>
    <t>6217370140502136096</t>
  </si>
  <si>
    <t>孙淑芳</t>
  </si>
  <si>
    <t>152326198101250522</t>
  </si>
  <si>
    <t>6217370140502136195</t>
  </si>
  <si>
    <t>邓瑞国</t>
  </si>
  <si>
    <t>152326197111151714</t>
  </si>
  <si>
    <t>6217370140502117229</t>
  </si>
  <si>
    <t>刘文龙</t>
  </si>
  <si>
    <t>152326198210201718</t>
  </si>
  <si>
    <t>负责西队卫生</t>
  </si>
  <si>
    <t>6217370140502123391</t>
  </si>
  <si>
    <t>斯布格图</t>
  </si>
  <si>
    <t>杜成良</t>
  </si>
  <si>
    <t>152326197103021717</t>
  </si>
  <si>
    <t>负责木屯卫生</t>
  </si>
  <si>
    <t>6217370140500485511</t>
  </si>
  <si>
    <t>马永彬</t>
  </si>
  <si>
    <t>15232619771215171X</t>
  </si>
  <si>
    <t>负责马屯卫生</t>
  </si>
  <si>
    <t>6217370140500484225</t>
  </si>
  <si>
    <t>张利</t>
  </si>
  <si>
    <t>152326198810291729</t>
  </si>
  <si>
    <t>6217370140500485172</t>
  </si>
  <si>
    <t>张凤民</t>
  </si>
  <si>
    <t>15232619620329171X</t>
  </si>
  <si>
    <t>负责宫家杖子屯卫生</t>
  </si>
  <si>
    <t>6217370140501559058</t>
  </si>
  <si>
    <t>韩金龙</t>
  </si>
  <si>
    <t>152326198306051718</t>
  </si>
  <si>
    <t>宫家杖子屯</t>
  </si>
  <si>
    <t>6217370140503958969</t>
  </si>
  <si>
    <t>二道杖子村</t>
  </si>
  <si>
    <t>任昭金</t>
  </si>
  <si>
    <t>152326197108262034</t>
  </si>
  <si>
    <t>负责头道屯卫生</t>
  </si>
  <si>
    <t>6217370140501552079</t>
  </si>
  <si>
    <t>马德成</t>
  </si>
  <si>
    <t>152326196707062013</t>
  </si>
  <si>
    <t>负责北湾子屯卫生</t>
  </si>
  <si>
    <t>6217370140500372750</t>
  </si>
  <si>
    <t>牟宪臣</t>
  </si>
  <si>
    <t>152326198411242014</t>
  </si>
  <si>
    <t>负责二道杖子屯卫生</t>
  </si>
  <si>
    <t>6217370140502997208</t>
  </si>
  <si>
    <t>刘瑞红</t>
  </si>
  <si>
    <t>152326197509102023</t>
  </si>
  <si>
    <t>负责南湾子屯卫生</t>
  </si>
  <si>
    <t>6217370140503291817</t>
  </si>
  <si>
    <t>孙万波</t>
  </si>
  <si>
    <t>152326197505212014</t>
  </si>
  <si>
    <t>负责孙家围子屯卫生</t>
  </si>
  <si>
    <t>6217370140500371109</t>
  </si>
  <si>
    <t>卧龙泉子</t>
  </si>
  <si>
    <t>史明柱</t>
  </si>
  <si>
    <t>152326197105102019</t>
  </si>
  <si>
    <t>负责房申组卫生</t>
  </si>
  <si>
    <t>6217370140501550966</t>
  </si>
  <si>
    <t>魏学彬</t>
  </si>
  <si>
    <t>152326197103102015</t>
  </si>
  <si>
    <t>负责龙尾沟卫生</t>
  </si>
  <si>
    <t>6217370140502991631</t>
  </si>
  <si>
    <t>刘希明</t>
  </si>
  <si>
    <t>15232619711010203X</t>
  </si>
  <si>
    <t>负责唐杖子卫生</t>
  </si>
  <si>
    <t>6217370140503677692</t>
  </si>
  <si>
    <t>孙凤来</t>
  </si>
  <si>
    <t>152326196910092015</t>
  </si>
  <si>
    <t>负责沟脑组卫生</t>
  </si>
  <si>
    <t>6217370140501550982</t>
  </si>
  <si>
    <t>李庆玲</t>
  </si>
  <si>
    <t>152325199208080521</t>
  </si>
  <si>
    <t>负责西水组卫生</t>
  </si>
  <si>
    <t>6217370140601019308</t>
  </si>
  <si>
    <t>小城子村</t>
  </si>
  <si>
    <t>刘明友</t>
  </si>
  <si>
    <t>152326197509162018</t>
  </si>
  <si>
    <t>负责旦支营子到木匠沟屯卫生</t>
  </si>
  <si>
    <t>6217370140500383740</t>
  </si>
  <si>
    <t>张晋兰</t>
  </si>
  <si>
    <t>152326196908081720</t>
  </si>
  <si>
    <t>负责村口到村部卫生</t>
  </si>
  <si>
    <t>6217370140500385810</t>
  </si>
  <si>
    <t>得力营子</t>
  </si>
  <si>
    <t xml:space="preserve">高庆林 </t>
  </si>
  <si>
    <t>152326196301151710</t>
  </si>
  <si>
    <t>水泉屯</t>
  </si>
  <si>
    <t>6217370140500506118</t>
  </si>
  <si>
    <t>王瑞宝</t>
  </si>
  <si>
    <t>152326197301061736</t>
  </si>
  <si>
    <t>二队屯</t>
  </si>
  <si>
    <t>6217370140502117906</t>
  </si>
  <si>
    <t>高庆武</t>
  </si>
  <si>
    <t>152326196905291714</t>
  </si>
  <si>
    <t>高家湾子-水泉</t>
  </si>
  <si>
    <t>6217370140500508080</t>
  </si>
  <si>
    <t>路贵宝</t>
  </si>
  <si>
    <t>152326198402031717</t>
  </si>
  <si>
    <t>得力营子屯三队</t>
  </si>
  <si>
    <t>6217370140502124142</t>
  </si>
  <si>
    <t>鹦哥山村</t>
  </si>
  <si>
    <t>蒋加清</t>
  </si>
  <si>
    <t>152326196301061715</t>
  </si>
  <si>
    <t>负责杨树沟卫生</t>
  </si>
  <si>
    <t>6217370140500502208</t>
  </si>
  <si>
    <t>李小亮</t>
  </si>
  <si>
    <t>152326198704221719</t>
  </si>
  <si>
    <t>负责鹦哥山屯卫生</t>
  </si>
  <si>
    <t>6217370140502126246</t>
  </si>
  <si>
    <t>沙子梁村</t>
  </si>
  <si>
    <t>赵振宝</t>
  </si>
  <si>
    <t>15232619650309171X</t>
  </si>
  <si>
    <t>负责东沙子屯卫生</t>
  </si>
  <si>
    <t>6217370140502115280</t>
  </si>
  <si>
    <t>张庆琴</t>
  </si>
  <si>
    <t>152326199803231722</t>
  </si>
  <si>
    <t>负责哈力海沟卫生</t>
  </si>
  <si>
    <t>6217370140502154214</t>
  </si>
  <si>
    <t>赵振城</t>
  </si>
  <si>
    <t>152326196710131753</t>
  </si>
  <si>
    <t>负责北沙子屯卫生</t>
  </si>
  <si>
    <t>6217370140500482104</t>
  </si>
  <si>
    <t>李如申</t>
  </si>
  <si>
    <t>152326196403061732</t>
  </si>
  <si>
    <t>负责瓦庙子屯卫生</t>
  </si>
  <si>
    <t>6217370140502115090</t>
  </si>
  <si>
    <t>蒲悦增</t>
  </si>
  <si>
    <t>152326196207021717</t>
  </si>
  <si>
    <t>西沙到北沙</t>
  </si>
  <si>
    <t>6217370140500481346</t>
  </si>
  <si>
    <t>刘明生</t>
  </si>
  <si>
    <t>152326196905071711</t>
  </si>
  <si>
    <t>负责西沙子屯卫生</t>
  </si>
  <si>
    <t>6217370140500481130</t>
  </si>
  <si>
    <t>草帽山村</t>
  </si>
  <si>
    <t>任树元</t>
  </si>
  <si>
    <t>152326196811271712</t>
  </si>
  <si>
    <t>负责下草帽山组卫生</t>
  </si>
  <si>
    <t>6217370140500494497</t>
  </si>
  <si>
    <t>于翠英</t>
  </si>
  <si>
    <t>152326197006101766</t>
  </si>
  <si>
    <t>负责于土沟组卫生</t>
  </si>
  <si>
    <t>6217370140500496682</t>
  </si>
  <si>
    <t>张宪海</t>
  </si>
  <si>
    <t>15232619690407171X</t>
  </si>
  <si>
    <t>负责南沙子梁组卫生</t>
  </si>
  <si>
    <t>6217370140500495098</t>
  </si>
  <si>
    <t>张洪美</t>
  </si>
  <si>
    <t>152326199809151723</t>
  </si>
  <si>
    <t>负责上草帽山组卫生</t>
  </si>
  <si>
    <t>6217370140503961401</t>
  </si>
  <si>
    <t>前店</t>
  </si>
  <si>
    <t>王海成</t>
  </si>
  <si>
    <t>152326197907015312</t>
  </si>
  <si>
    <t>负责下沟组卫生</t>
  </si>
  <si>
    <t>6217370140502277890</t>
  </si>
  <si>
    <t>卫加彬</t>
  </si>
  <si>
    <t>152326196207105419</t>
  </si>
  <si>
    <t>负责柳树湾子组卫生</t>
  </si>
  <si>
    <t>6217370140500216114</t>
  </si>
  <si>
    <t>刘长江</t>
  </si>
  <si>
    <t>152326198704095337</t>
  </si>
  <si>
    <t>负责小东山组卫生</t>
  </si>
  <si>
    <t>6217370140500212550</t>
  </si>
  <si>
    <t>赵海申</t>
  </si>
  <si>
    <t>152326196208025330</t>
  </si>
  <si>
    <t>负责上沟组卫生</t>
  </si>
  <si>
    <t>6217370140501600753</t>
  </si>
  <si>
    <t>郑素枝</t>
  </si>
  <si>
    <t>152326197206125340</t>
  </si>
  <si>
    <t>6217370140501600787</t>
  </si>
  <si>
    <t>莫家湾子村</t>
  </si>
  <si>
    <t>姚桂琴</t>
  </si>
  <si>
    <t>152326196308151748</t>
  </si>
  <si>
    <t>负责冷汤组卫生</t>
  </si>
  <si>
    <t>6217370140500459144</t>
  </si>
  <si>
    <t>陈国庆</t>
  </si>
  <si>
    <t>15232619850925171X</t>
  </si>
  <si>
    <t>负责大湾子组卫生</t>
  </si>
  <si>
    <t>6217370140503959074</t>
  </si>
  <si>
    <t>王海军</t>
  </si>
  <si>
    <t>152326197105301739</t>
  </si>
  <si>
    <t>负责杨凤军门前路到莫子成门前路</t>
  </si>
  <si>
    <t>6217370140500457981</t>
  </si>
  <si>
    <t>李仪森</t>
  </si>
  <si>
    <t>152326197711171735</t>
  </si>
  <si>
    <t>负责莫彦财--宿桂军卫生</t>
  </si>
  <si>
    <t>6217370140500457254</t>
  </si>
  <si>
    <t>古庙子村</t>
  </si>
  <si>
    <t>寇建芳</t>
  </si>
  <si>
    <t>620522198204111325</t>
  </si>
  <si>
    <t>整个古西组卫生</t>
  </si>
  <si>
    <t>6217370040501206496</t>
  </si>
  <si>
    <t>肖丰</t>
  </si>
  <si>
    <t>152326198106201734</t>
  </si>
  <si>
    <t>整个东洼组卫生</t>
  </si>
  <si>
    <t>6217370140500490339</t>
  </si>
  <si>
    <t>武秀芬</t>
  </si>
  <si>
    <t>150525197608201724</t>
  </si>
  <si>
    <t>整个北沟组</t>
  </si>
  <si>
    <t>6217370140503309098</t>
  </si>
  <si>
    <t>刘国仁</t>
  </si>
  <si>
    <t>152326196211171734</t>
  </si>
  <si>
    <t>付东组徐跃礼家--王希海家</t>
  </si>
  <si>
    <t>6217370040500487673</t>
  </si>
  <si>
    <t>下地村</t>
  </si>
  <si>
    <t>郑江</t>
  </si>
  <si>
    <t>152326196403071711</t>
  </si>
  <si>
    <t>负责村部至黑山头段卫生</t>
  </si>
  <si>
    <t>6217370140500480066</t>
  </si>
  <si>
    <t>程志双</t>
  </si>
  <si>
    <t>152326197511241719</t>
  </si>
  <si>
    <t>负责村部至古庙子边界卫生</t>
  </si>
  <si>
    <t>6217370140502119225</t>
  </si>
  <si>
    <t>周凤兰</t>
  </si>
  <si>
    <t>152326197210211727</t>
  </si>
  <si>
    <t>负责黑山头至石景峰段卫生</t>
  </si>
  <si>
    <t>6217370140502139934</t>
  </si>
  <si>
    <t>何凤玲</t>
  </si>
  <si>
    <t>152326196806071724</t>
  </si>
  <si>
    <t>负责四家子小区至大阜线卫生</t>
  </si>
  <si>
    <t>6217370140500479514</t>
  </si>
  <si>
    <t>步步登高村</t>
  </si>
  <si>
    <t>孙海龙</t>
  </si>
  <si>
    <t>152326197409221738</t>
  </si>
  <si>
    <t>负责杨家营子屯卫生</t>
  </si>
  <si>
    <t>6217370140502118649</t>
  </si>
  <si>
    <t>刘明六</t>
  </si>
  <si>
    <t>152326198010101712</t>
  </si>
  <si>
    <t>负责小东北沟屯卫生</t>
  </si>
  <si>
    <t>6217370140502122195</t>
  </si>
  <si>
    <t>周树学</t>
  </si>
  <si>
    <t>152326197101261717</t>
  </si>
  <si>
    <t>负责大台子屯卫生</t>
  </si>
  <si>
    <t>6217370140500456595</t>
  </si>
  <si>
    <t>李国庆</t>
  </si>
  <si>
    <t>152326196711241719</t>
  </si>
  <si>
    <t>负责步步登高屯卫生</t>
  </si>
  <si>
    <t>6217370140502115876</t>
  </si>
  <si>
    <t>周国华</t>
  </si>
  <si>
    <t>152326196810181715</t>
  </si>
  <si>
    <t>负责大东北沟屯卫生</t>
  </si>
  <si>
    <t>6217370140500455654</t>
  </si>
  <si>
    <t>青龙山村</t>
  </si>
  <si>
    <t>吕大伟</t>
  </si>
  <si>
    <t>152326199401071711</t>
  </si>
  <si>
    <t>负责小卧铺北队卫生</t>
  </si>
  <si>
    <t>6217370140502131501</t>
  </si>
  <si>
    <t>丛日宝</t>
  </si>
  <si>
    <t>152326198407121711</t>
  </si>
  <si>
    <t>负责青龙山村3队卫生</t>
  </si>
  <si>
    <t>6217370140500471263</t>
  </si>
  <si>
    <t>于景峰</t>
  </si>
  <si>
    <t>152326197101221715</t>
  </si>
  <si>
    <t>负责于家地屯卫生</t>
  </si>
  <si>
    <t>6217370140500468772</t>
  </si>
  <si>
    <t>刘永春</t>
  </si>
  <si>
    <t>152326197305201716</t>
  </si>
  <si>
    <t>负责青龙山村4队卫生</t>
  </si>
  <si>
    <t>6217370140502118078</t>
  </si>
  <si>
    <t>孙成</t>
  </si>
  <si>
    <t>152326197109281712</t>
  </si>
  <si>
    <t>负责小卧铺南队卫生</t>
  </si>
  <si>
    <t>6217370140502117179</t>
  </si>
  <si>
    <t>徐振兰</t>
  </si>
  <si>
    <t>152326196508171727</t>
  </si>
  <si>
    <t>负责小井2队卫生</t>
  </si>
  <si>
    <t>6217370140502137581</t>
  </si>
  <si>
    <t>于景发</t>
  </si>
  <si>
    <t>15232619650819171X</t>
  </si>
  <si>
    <t>负责小井1队卫生</t>
  </si>
  <si>
    <t>6217370140502115348</t>
  </si>
  <si>
    <t>刘志丽</t>
  </si>
  <si>
    <t>152326199002161744</t>
  </si>
  <si>
    <t>负责青龙山村2队卫生</t>
  </si>
  <si>
    <t>6217370140502148794</t>
  </si>
  <si>
    <t>于东风</t>
  </si>
  <si>
    <t>15232619700505171X</t>
  </si>
  <si>
    <t>负责青龙山村5队卫生</t>
  </si>
  <si>
    <t>6217370140501009187</t>
  </si>
  <si>
    <t>卢世卫</t>
  </si>
  <si>
    <t>152326198008061715</t>
  </si>
  <si>
    <t>负责下洼屯卫生</t>
  </si>
  <si>
    <t>6217370140502122062</t>
  </si>
  <si>
    <t>互利村</t>
  </si>
  <si>
    <t>李井龙</t>
  </si>
  <si>
    <t>152326196704202017</t>
  </si>
  <si>
    <t>小三家子屯卫生</t>
  </si>
  <si>
    <t>6229760040500887067</t>
  </si>
  <si>
    <t>李茂文</t>
  </si>
  <si>
    <t>152326196512152019</t>
  </si>
  <si>
    <t>6217370140502990344</t>
  </si>
  <si>
    <t>王瑞文</t>
  </si>
  <si>
    <t>152326197411292017</t>
  </si>
  <si>
    <t>孙家湾子屯卫生</t>
  </si>
  <si>
    <t>6217370140501302244</t>
  </si>
  <si>
    <t>哈什图</t>
  </si>
  <si>
    <t>李成起</t>
  </si>
  <si>
    <t>152326198002242013</t>
  </si>
  <si>
    <t>6217370140502994973</t>
  </si>
  <si>
    <t>青龙山镇</t>
  </si>
  <si>
    <t>前店村</t>
  </si>
  <si>
    <t>刘俊涛</t>
  </si>
  <si>
    <t>152326197701175353</t>
  </si>
  <si>
    <t>柳树湾子组</t>
  </si>
  <si>
    <t>刘俊义</t>
  </si>
  <si>
    <t>152326196506145330</t>
  </si>
  <si>
    <t>小东山</t>
  </si>
  <si>
    <t>上沟组</t>
  </si>
  <si>
    <t>尹俊岭</t>
  </si>
  <si>
    <t>15232619650826531X</t>
  </si>
  <si>
    <t>下沟组</t>
  </si>
  <si>
    <t>园区</t>
  </si>
  <si>
    <t>大沟村</t>
  </si>
  <si>
    <t>张晋玉</t>
  </si>
  <si>
    <t>152326196809242015</t>
  </si>
  <si>
    <t>四号路</t>
  </si>
  <si>
    <t>蒲悦平</t>
  </si>
  <si>
    <t>150525196912081726</t>
  </si>
  <si>
    <t>一号路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</si>
</sst>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2" xfId="0" quotePrefix="1" applyFont="1" applyFill="1" applyBorder="1" applyAlignment="1">
      <alignment horizontal="center" vertical="center" wrapText="1"/>
    </xf>
    <xf numFmtId="0" fontId="2" fillId="0" borderId="12" xfId="0" quotePrefix="1" applyNumberFormat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S131"/>
  <sheetViews>
    <sheetView tabSelected="1" workbookViewId="0">
      <selection activeCell="N133" sqref="N133"/>
    </sheetView>
  </sheetViews>
  <sheetFormatPr defaultColWidth="9" defaultRowHeight="30" customHeight="1"/>
  <cols>
    <col min="1" max="1" width="4.75" style="1" customWidth="1"/>
    <col min="2" max="2" width="8.875" style="1" customWidth="1"/>
    <col min="3" max="3" width="8.875" style="18" customWidth="1"/>
    <col min="4" max="4" width="12.625" style="1" customWidth="1"/>
    <col min="5" max="5" width="9.375" style="19" customWidth="1"/>
    <col min="6" max="6" width="7.625" style="1" customWidth="1"/>
    <col min="7" max="7" width="5.125" style="1" customWidth="1"/>
    <col min="8" max="8" width="19.375" style="1" customWidth="1"/>
    <col min="9" max="9" width="9" style="1"/>
    <col min="10" max="10" width="31.125" style="1" customWidth="1"/>
    <col min="11" max="11" width="24.875" style="15" customWidth="1"/>
    <col min="12" max="12" width="24.875" style="1" customWidth="1"/>
    <col min="13" max="16372" width="9" style="1"/>
    <col min="16373" max="16384" width="9" style="17"/>
  </cols>
  <sheetData>
    <row r="1" spans="1:12 16373:16373" s="1" customFormat="1" ht="30" customHeight="1">
      <c r="A1" s="57" t="s">
        <v>0</v>
      </c>
      <c r="B1" s="57"/>
      <c r="C1" s="58"/>
      <c r="D1" s="57"/>
      <c r="E1" s="59"/>
      <c r="F1" s="57"/>
      <c r="G1" s="57"/>
      <c r="H1" s="57"/>
      <c r="I1" s="60"/>
      <c r="J1" s="60"/>
      <c r="K1" s="34"/>
      <c r="L1" s="35"/>
    </row>
    <row r="2" spans="1:12 16373:16373" s="1" customFormat="1" ht="30" hidden="1" customHeight="1">
      <c r="A2" s="61" t="s">
        <v>1</v>
      </c>
      <c r="B2" s="62"/>
      <c r="C2" s="21"/>
      <c r="D2" s="63"/>
      <c r="E2" s="64"/>
      <c r="F2" s="63"/>
      <c r="G2" s="63"/>
      <c r="H2" s="20" t="s">
        <v>2</v>
      </c>
      <c r="I2" s="33"/>
      <c r="K2" s="15"/>
      <c r="L2" s="36"/>
    </row>
    <row r="3" spans="1:12 16373:16373" s="1" customFormat="1" ht="30" hidden="1" customHeight="1">
      <c r="A3" s="65" t="s">
        <v>3</v>
      </c>
      <c r="B3" s="65" t="s">
        <v>4</v>
      </c>
      <c r="C3" s="22"/>
      <c r="D3" s="65" t="s">
        <v>5</v>
      </c>
      <c r="E3" s="79" t="s">
        <v>6</v>
      </c>
      <c r="F3" s="65" t="s">
        <v>7</v>
      </c>
      <c r="G3" s="65" t="s">
        <v>8</v>
      </c>
      <c r="H3" s="65" t="s">
        <v>9</v>
      </c>
      <c r="I3" s="65" t="s">
        <v>10</v>
      </c>
      <c r="J3" s="80" t="s">
        <v>11</v>
      </c>
      <c r="K3" s="81" t="s">
        <v>12</v>
      </c>
      <c r="L3" s="81" t="s">
        <v>13</v>
      </c>
    </row>
    <row r="4" spans="1:12 16373:16373" s="1" customFormat="1" ht="60" hidden="1" customHeight="1">
      <c r="A4" s="65"/>
      <c r="B4" s="65"/>
      <c r="C4" s="22"/>
      <c r="D4" s="65"/>
      <c r="E4" s="79"/>
      <c r="F4" s="65"/>
      <c r="G4" s="65"/>
      <c r="H4" s="65"/>
      <c r="I4" s="65"/>
      <c r="J4" s="80"/>
      <c r="K4" s="82"/>
      <c r="L4" s="82"/>
    </row>
    <row r="5" spans="1:12 16373:16373" s="1" customFormat="1" ht="30" hidden="1" customHeight="1">
      <c r="A5" s="2">
        <v>1</v>
      </c>
      <c r="B5" s="2" t="s">
        <v>14</v>
      </c>
      <c r="C5" s="66">
        <v>2</v>
      </c>
      <c r="D5" s="12" t="s">
        <v>15</v>
      </c>
      <c r="E5" s="24" t="s">
        <v>16</v>
      </c>
      <c r="F5" s="2" t="str">
        <f t="shared" ref="F5:F18" si="0">IF(OR(LEN(H5)=15,LEN(H5)=18),IF(MOD(MID(H5,15,3)*1,2),"男","女"),#N/A)</f>
        <v>男</v>
      </c>
      <c r="G5" s="2">
        <f t="shared" ref="G5:G29" ca="1" si="1">YEAR(TODAY())-MID(H5,7,4)</f>
        <v>46</v>
      </c>
      <c r="H5" s="14" t="s">
        <v>17</v>
      </c>
      <c r="I5" s="2" t="s">
        <v>18</v>
      </c>
      <c r="J5" s="34" t="s">
        <v>19</v>
      </c>
      <c r="K5" s="48" t="s">
        <v>20</v>
      </c>
      <c r="L5" s="15">
        <v>15134779442</v>
      </c>
      <c r="XES5" s="17"/>
    </row>
    <row r="6" spans="1:12 16373:16373" s="1" customFormat="1" ht="30" hidden="1" customHeight="1">
      <c r="A6" s="2">
        <v>2</v>
      </c>
      <c r="B6" s="2" t="s">
        <v>14</v>
      </c>
      <c r="C6" s="67"/>
      <c r="D6" s="12" t="s">
        <v>15</v>
      </c>
      <c r="E6" s="25" t="s">
        <v>21</v>
      </c>
      <c r="F6" s="2" t="str">
        <f t="shared" si="0"/>
        <v>男</v>
      </c>
      <c r="G6" s="2">
        <f t="shared" ca="1" si="1"/>
        <v>41</v>
      </c>
      <c r="H6" s="12" t="s">
        <v>22</v>
      </c>
      <c r="I6" s="2" t="s">
        <v>18</v>
      </c>
      <c r="J6" s="34" t="s">
        <v>23</v>
      </c>
      <c r="K6" s="48" t="s">
        <v>24</v>
      </c>
      <c r="L6" s="15">
        <v>15804758358</v>
      </c>
      <c r="XES6" s="17"/>
    </row>
    <row r="7" spans="1:12 16373:16373" s="1" customFormat="1" ht="30" hidden="1" customHeight="1">
      <c r="A7" s="2">
        <v>3</v>
      </c>
      <c r="B7" s="2" t="s">
        <v>14</v>
      </c>
      <c r="C7" s="68">
        <v>2</v>
      </c>
      <c r="D7" s="12" t="s">
        <v>25</v>
      </c>
      <c r="E7" s="25" t="s">
        <v>26</v>
      </c>
      <c r="F7" s="2" t="str">
        <f t="shared" si="0"/>
        <v>男</v>
      </c>
      <c r="G7" s="2">
        <f t="shared" ca="1" si="1"/>
        <v>58</v>
      </c>
      <c r="H7" s="12" t="s">
        <v>27</v>
      </c>
      <c r="I7" s="2" t="s">
        <v>18</v>
      </c>
      <c r="J7" s="34" t="s">
        <v>28</v>
      </c>
      <c r="K7" s="48" t="s">
        <v>29</v>
      </c>
      <c r="L7" s="15">
        <v>15148778557</v>
      </c>
      <c r="XES7" s="17"/>
    </row>
    <row r="8" spans="1:12 16373:16373" s="1" customFormat="1" ht="30" hidden="1" customHeight="1">
      <c r="A8" s="2">
        <v>4</v>
      </c>
      <c r="B8" s="2" t="s">
        <v>14</v>
      </c>
      <c r="C8" s="69"/>
      <c r="D8" s="12" t="s">
        <v>25</v>
      </c>
      <c r="E8" s="25" t="s">
        <v>30</v>
      </c>
      <c r="F8" s="2" t="str">
        <f t="shared" si="0"/>
        <v>男</v>
      </c>
      <c r="G8" s="2">
        <f t="shared" ca="1" si="1"/>
        <v>51</v>
      </c>
      <c r="H8" s="12" t="s">
        <v>31</v>
      </c>
      <c r="I8" s="2" t="s">
        <v>18</v>
      </c>
      <c r="J8" s="34" t="s">
        <v>28</v>
      </c>
      <c r="K8" s="48" t="s">
        <v>32</v>
      </c>
      <c r="L8" s="15">
        <v>15048554618</v>
      </c>
      <c r="XES8" s="17"/>
    </row>
    <row r="9" spans="1:12 16373:16373" s="1" customFormat="1" ht="30" hidden="1" customHeight="1">
      <c r="A9" s="2">
        <v>5</v>
      </c>
      <c r="B9" s="2" t="s">
        <v>14</v>
      </c>
      <c r="C9" s="70">
        <v>11</v>
      </c>
      <c r="D9" s="25" t="s">
        <v>33</v>
      </c>
      <c r="E9" s="25" t="s">
        <v>34</v>
      </c>
      <c r="F9" s="2" t="str">
        <f t="shared" si="0"/>
        <v>男</v>
      </c>
      <c r="G9" s="2">
        <f t="shared" ca="1" si="1"/>
        <v>49</v>
      </c>
      <c r="H9" s="14" t="s">
        <v>35</v>
      </c>
      <c r="I9" s="2" t="s">
        <v>18</v>
      </c>
      <c r="J9" s="34" t="s">
        <v>36</v>
      </c>
      <c r="K9" s="48" t="s">
        <v>37</v>
      </c>
      <c r="L9" s="15">
        <v>15848507975</v>
      </c>
      <c r="XES9" s="17"/>
    </row>
    <row r="10" spans="1:12 16373:16373" s="1" customFormat="1" ht="30" hidden="1" customHeight="1">
      <c r="A10" s="2">
        <v>6</v>
      </c>
      <c r="B10" s="2" t="s">
        <v>14</v>
      </c>
      <c r="C10" s="66"/>
      <c r="D10" s="25" t="s">
        <v>33</v>
      </c>
      <c r="E10" s="25" t="s">
        <v>38</v>
      </c>
      <c r="F10" s="2" t="str">
        <f t="shared" si="0"/>
        <v>男</v>
      </c>
      <c r="G10" s="2">
        <f t="shared" ca="1" si="1"/>
        <v>45</v>
      </c>
      <c r="H10" s="14" t="s">
        <v>39</v>
      </c>
      <c r="I10" s="2" t="s">
        <v>18</v>
      </c>
      <c r="J10" s="34" t="s">
        <v>40</v>
      </c>
      <c r="K10" s="48" t="s">
        <v>41</v>
      </c>
      <c r="L10" s="15">
        <v>15849577129</v>
      </c>
      <c r="XES10" s="17"/>
    </row>
    <row r="11" spans="1:12 16373:16373" s="1" customFormat="1" ht="30" hidden="1" customHeight="1">
      <c r="A11" s="2">
        <v>7</v>
      </c>
      <c r="B11" s="2" t="s">
        <v>14</v>
      </c>
      <c r="C11" s="66"/>
      <c r="D11" s="25" t="s">
        <v>33</v>
      </c>
      <c r="E11" s="25" t="s">
        <v>42</v>
      </c>
      <c r="F11" s="2" t="str">
        <f t="shared" si="0"/>
        <v>男</v>
      </c>
      <c r="G11" s="2">
        <f t="shared" ca="1" si="1"/>
        <v>47</v>
      </c>
      <c r="H11" s="2" t="s">
        <v>43</v>
      </c>
      <c r="I11" s="2" t="s">
        <v>18</v>
      </c>
      <c r="J11" s="34" t="s">
        <v>44</v>
      </c>
      <c r="K11" s="48" t="s">
        <v>45</v>
      </c>
      <c r="L11" s="15">
        <v>15144961385</v>
      </c>
      <c r="XES11" s="17"/>
    </row>
    <row r="12" spans="1:12 16373:16373" s="1" customFormat="1" ht="30" hidden="1" customHeight="1">
      <c r="A12" s="2">
        <v>8</v>
      </c>
      <c r="B12" s="2" t="s">
        <v>14</v>
      </c>
      <c r="C12" s="66"/>
      <c r="D12" s="12" t="s">
        <v>33</v>
      </c>
      <c r="E12" s="25" t="s">
        <v>46</v>
      </c>
      <c r="F12" s="2" t="str">
        <f t="shared" si="0"/>
        <v>男</v>
      </c>
      <c r="G12" s="2">
        <f t="shared" ca="1" si="1"/>
        <v>35</v>
      </c>
      <c r="H12" s="49" t="s">
        <v>47</v>
      </c>
      <c r="I12" s="2" t="s">
        <v>18</v>
      </c>
      <c r="J12" s="34" t="s">
        <v>48</v>
      </c>
      <c r="K12" s="48" t="s">
        <v>49</v>
      </c>
      <c r="L12" s="15">
        <v>13610881022</v>
      </c>
      <c r="XES12" s="17"/>
    </row>
    <row r="13" spans="1:12 16373:16373" s="1" customFormat="1" ht="30" hidden="1" customHeight="1">
      <c r="A13" s="2">
        <v>9</v>
      </c>
      <c r="B13" s="2" t="s">
        <v>14</v>
      </c>
      <c r="C13" s="66"/>
      <c r="D13" s="12" t="s">
        <v>33</v>
      </c>
      <c r="E13" s="25" t="s">
        <v>50</v>
      </c>
      <c r="F13" s="2" t="str">
        <f t="shared" si="0"/>
        <v>男</v>
      </c>
      <c r="G13" s="2">
        <f t="shared" ca="1" si="1"/>
        <v>56</v>
      </c>
      <c r="H13" s="49" t="s">
        <v>51</v>
      </c>
      <c r="I13" s="2" t="s">
        <v>18</v>
      </c>
      <c r="J13" s="34" t="s">
        <v>52</v>
      </c>
      <c r="K13" s="48" t="s">
        <v>53</v>
      </c>
      <c r="L13" s="15">
        <v>13474852235</v>
      </c>
      <c r="XES13" s="17"/>
    </row>
    <row r="14" spans="1:12 16373:16373" s="1" customFormat="1" ht="30" hidden="1" customHeight="1">
      <c r="A14" s="2">
        <v>10</v>
      </c>
      <c r="B14" s="2" t="s">
        <v>14</v>
      </c>
      <c r="C14" s="66"/>
      <c r="D14" s="12" t="s">
        <v>33</v>
      </c>
      <c r="E14" s="25" t="s">
        <v>54</v>
      </c>
      <c r="F14" s="2" t="str">
        <f t="shared" si="0"/>
        <v>男</v>
      </c>
      <c r="G14" s="2">
        <f t="shared" ca="1" si="1"/>
        <v>50</v>
      </c>
      <c r="H14" s="49" t="s">
        <v>55</v>
      </c>
      <c r="I14" s="2" t="s">
        <v>18</v>
      </c>
      <c r="J14" s="34" t="s">
        <v>52</v>
      </c>
      <c r="K14" s="48" t="s">
        <v>56</v>
      </c>
      <c r="L14" s="15">
        <v>15248358087</v>
      </c>
      <c r="XES14" s="17"/>
    </row>
    <row r="15" spans="1:12 16373:16373" s="1" customFormat="1" ht="30" hidden="1" customHeight="1">
      <c r="A15" s="2">
        <v>11</v>
      </c>
      <c r="B15" s="2" t="s">
        <v>14</v>
      </c>
      <c r="C15" s="66"/>
      <c r="D15" s="12" t="s">
        <v>33</v>
      </c>
      <c r="E15" s="25" t="s">
        <v>57</v>
      </c>
      <c r="F15" s="2" t="str">
        <f t="shared" si="0"/>
        <v>男</v>
      </c>
      <c r="G15" s="2">
        <f t="shared" ca="1" si="1"/>
        <v>43</v>
      </c>
      <c r="H15" s="49" t="s">
        <v>58</v>
      </c>
      <c r="I15" s="2" t="s">
        <v>18</v>
      </c>
      <c r="J15" s="34" t="s">
        <v>59</v>
      </c>
      <c r="K15" s="48" t="s">
        <v>60</v>
      </c>
      <c r="L15" s="15">
        <v>13848942940</v>
      </c>
      <c r="XES15" s="17"/>
    </row>
    <row r="16" spans="1:12 16373:16373" s="1" customFormat="1" ht="30" hidden="1" customHeight="1">
      <c r="A16" s="2">
        <v>12</v>
      </c>
      <c r="B16" s="2" t="s">
        <v>14</v>
      </c>
      <c r="C16" s="66"/>
      <c r="D16" s="12" t="s">
        <v>33</v>
      </c>
      <c r="E16" s="25" t="s">
        <v>61</v>
      </c>
      <c r="F16" s="2" t="str">
        <f t="shared" si="0"/>
        <v>女</v>
      </c>
      <c r="G16" s="2">
        <f t="shared" ca="1" si="1"/>
        <v>25</v>
      </c>
      <c r="H16" s="49" t="s">
        <v>62</v>
      </c>
      <c r="I16" s="2" t="s">
        <v>18</v>
      </c>
      <c r="J16" s="34" t="s">
        <v>63</v>
      </c>
      <c r="K16" s="48" t="s">
        <v>64</v>
      </c>
      <c r="L16" s="15">
        <v>18204973144</v>
      </c>
      <c r="XES16" s="17"/>
    </row>
    <row r="17" spans="1:12 16373:16373" s="1" customFormat="1" ht="30" hidden="1" customHeight="1">
      <c r="A17" s="2">
        <v>13</v>
      </c>
      <c r="B17" s="2" t="s">
        <v>14</v>
      </c>
      <c r="C17" s="66"/>
      <c r="D17" s="12" t="s">
        <v>33</v>
      </c>
      <c r="E17" s="25" t="s">
        <v>65</v>
      </c>
      <c r="F17" s="2" t="str">
        <f t="shared" si="0"/>
        <v>女</v>
      </c>
      <c r="G17" s="2">
        <f t="shared" ca="1" si="1"/>
        <v>45</v>
      </c>
      <c r="H17" s="50" t="s">
        <v>66</v>
      </c>
      <c r="I17" s="2" t="s">
        <v>18</v>
      </c>
      <c r="J17" s="34" t="s">
        <v>67</v>
      </c>
      <c r="K17" s="48" t="s">
        <v>68</v>
      </c>
      <c r="L17" s="15">
        <v>15004928091</v>
      </c>
      <c r="XES17" s="17"/>
    </row>
    <row r="18" spans="1:12 16373:16373" s="1" customFormat="1" ht="30" hidden="1" customHeight="1">
      <c r="A18" s="2">
        <v>14</v>
      </c>
      <c r="B18" s="2" t="s">
        <v>14</v>
      </c>
      <c r="C18" s="66"/>
      <c r="D18" s="12" t="s">
        <v>33</v>
      </c>
      <c r="E18" s="25" t="s">
        <v>69</v>
      </c>
      <c r="F18" s="2" t="str">
        <f t="shared" si="0"/>
        <v>男</v>
      </c>
      <c r="G18" s="2">
        <f t="shared" ca="1" si="1"/>
        <v>53</v>
      </c>
      <c r="H18" s="49" t="s">
        <v>70</v>
      </c>
      <c r="I18" s="2" t="s">
        <v>18</v>
      </c>
      <c r="J18" s="34" t="s">
        <v>48</v>
      </c>
      <c r="K18" s="48" t="s">
        <v>71</v>
      </c>
      <c r="L18" s="15">
        <v>13848555230</v>
      </c>
      <c r="XES18" s="17"/>
    </row>
    <row r="19" spans="1:12 16373:16373" s="1" customFormat="1" ht="30" hidden="1" customHeight="1">
      <c r="A19" s="2">
        <v>15</v>
      </c>
      <c r="B19" s="2" t="s">
        <v>14</v>
      </c>
      <c r="C19" s="23"/>
      <c r="D19" s="12" t="s">
        <v>33</v>
      </c>
      <c r="E19" s="26" t="s">
        <v>72</v>
      </c>
      <c r="F19" s="2" t="s">
        <v>73</v>
      </c>
      <c r="G19" s="2">
        <f t="shared" ca="1" si="1"/>
        <v>49</v>
      </c>
      <c r="H19" s="49" t="s">
        <v>74</v>
      </c>
      <c r="I19" s="2" t="s">
        <v>18</v>
      </c>
      <c r="J19" s="34" t="s">
        <v>36</v>
      </c>
      <c r="K19" s="48" t="s">
        <v>75</v>
      </c>
      <c r="L19" s="15">
        <v>15148792384</v>
      </c>
      <c r="XES19" s="17"/>
    </row>
    <row r="20" spans="1:12 16373:16373" s="1" customFormat="1" ht="30" hidden="1" customHeight="1">
      <c r="A20" s="2">
        <v>16</v>
      </c>
      <c r="B20" s="2" t="s">
        <v>14</v>
      </c>
      <c r="C20" s="71">
        <v>5</v>
      </c>
      <c r="D20" s="4" t="s">
        <v>76</v>
      </c>
      <c r="E20" s="27" t="s">
        <v>77</v>
      </c>
      <c r="F20" s="2" t="str">
        <f t="shared" ref="F20:F29" si="2">IF(OR(LEN(H20)=15,LEN(H20)=18),IF(MOD(MID(H20,15,3)*1,2),"男","女"),#N/A)</f>
        <v>女</v>
      </c>
      <c r="G20" s="2">
        <f t="shared" ca="1" si="1"/>
        <v>48</v>
      </c>
      <c r="H20" s="49" t="s">
        <v>78</v>
      </c>
      <c r="I20" s="2" t="s">
        <v>18</v>
      </c>
      <c r="J20" s="34" t="s">
        <v>79</v>
      </c>
      <c r="K20" s="48" t="s">
        <v>80</v>
      </c>
      <c r="L20" s="15">
        <v>15148767791</v>
      </c>
      <c r="XES20" s="17"/>
    </row>
    <row r="21" spans="1:12 16373:16373" s="1" customFormat="1" ht="30" hidden="1" customHeight="1">
      <c r="A21" s="2">
        <v>17</v>
      </c>
      <c r="B21" s="2" t="s">
        <v>14</v>
      </c>
      <c r="C21" s="72"/>
      <c r="D21" s="4" t="s">
        <v>76</v>
      </c>
      <c r="E21" s="28" t="s">
        <v>81</v>
      </c>
      <c r="F21" s="2" t="str">
        <f t="shared" si="2"/>
        <v>女</v>
      </c>
      <c r="G21" s="2">
        <f t="shared" ca="1" si="1"/>
        <v>57</v>
      </c>
      <c r="H21" s="12" t="s">
        <v>82</v>
      </c>
      <c r="I21" s="2" t="s">
        <v>18</v>
      </c>
      <c r="J21" s="34" t="s">
        <v>83</v>
      </c>
      <c r="K21" s="48" t="s">
        <v>84</v>
      </c>
      <c r="L21" s="15">
        <v>18047525385</v>
      </c>
      <c r="XES21" s="17"/>
    </row>
    <row r="22" spans="1:12 16373:16373" s="1" customFormat="1" ht="30" hidden="1" customHeight="1">
      <c r="A22" s="2">
        <v>18</v>
      </c>
      <c r="B22" s="2" t="s">
        <v>14</v>
      </c>
      <c r="C22" s="72"/>
      <c r="D22" s="4" t="s">
        <v>76</v>
      </c>
      <c r="E22" s="29" t="s">
        <v>85</v>
      </c>
      <c r="F22" s="2" t="str">
        <f t="shared" si="2"/>
        <v>男</v>
      </c>
      <c r="G22" s="2">
        <f t="shared" ca="1" si="1"/>
        <v>45</v>
      </c>
      <c r="H22" s="51" t="s">
        <v>86</v>
      </c>
      <c r="I22" s="2" t="s">
        <v>18</v>
      </c>
      <c r="J22" s="34" t="s">
        <v>87</v>
      </c>
      <c r="K22" s="48" t="s">
        <v>88</v>
      </c>
      <c r="L22" s="15">
        <v>15047543972</v>
      </c>
      <c r="XES22" s="17"/>
    </row>
    <row r="23" spans="1:12 16373:16373" s="1" customFormat="1" ht="30" hidden="1" customHeight="1">
      <c r="A23" s="2">
        <v>19</v>
      </c>
      <c r="B23" s="2" t="s">
        <v>14</v>
      </c>
      <c r="C23" s="72"/>
      <c r="D23" s="4" t="s">
        <v>76</v>
      </c>
      <c r="E23" s="26" t="s">
        <v>89</v>
      </c>
      <c r="F23" s="2" t="str">
        <f t="shared" si="2"/>
        <v>女</v>
      </c>
      <c r="G23" s="2">
        <f t="shared" ca="1" si="1"/>
        <v>47</v>
      </c>
      <c r="H23" s="52" t="s">
        <v>90</v>
      </c>
      <c r="I23" s="2" t="s">
        <v>18</v>
      </c>
      <c r="J23" s="34" t="s">
        <v>91</v>
      </c>
      <c r="K23" s="48" t="s">
        <v>92</v>
      </c>
      <c r="L23" s="15">
        <v>15248354680</v>
      </c>
      <c r="XES23" s="17"/>
    </row>
    <row r="24" spans="1:12 16373:16373" s="1" customFormat="1" ht="30" hidden="1" customHeight="1">
      <c r="A24" s="2">
        <v>20</v>
      </c>
      <c r="B24" s="2" t="s">
        <v>14</v>
      </c>
      <c r="C24" s="73"/>
      <c r="D24" s="4" t="s">
        <v>76</v>
      </c>
      <c r="E24" s="27" t="s">
        <v>93</v>
      </c>
      <c r="F24" s="3" t="str">
        <f t="shared" si="2"/>
        <v>男</v>
      </c>
      <c r="G24" s="3">
        <f t="shared" ca="1" si="1"/>
        <v>41</v>
      </c>
      <c r="H24" s="49" t="s">
        <v>94</v>
      </c>
      <c r="I24" s="2" t="s">
        <v>18</v>
      </c>
      <c r="J24" s="34" t="s">
        <v>95</v>
      </c>
      <c r="K24" s="48" t="s">
        <v>96</v>
      </c>
      <c r="L24" s="15">
        <v>18004987708</v>
      </c>
      <c r="XES24" s="17"/>
    </row>
    <row r="25" spans="1:12 16373:16373" s="1" customFormat="1" ht="30" hidden="1" customHeight="1">
      <c r="A25" s="2">
        <v>21</v>
      </c>
      <c r="B25" s="2" t="s">
        <v>14</v>
      </c>
      <c r="C25" s="74">
        <v>3</v>
      </c>
      <c r="D25" s="12" t="s">
        <v>97</v>
      </c>
      <c r="E25" s="29" t="s">
        <v>98</v>
      </c>
      <c r="F25" s="2" t="str">
        <f t="shared" si="2"/>
        <v>男</v>
      </c>
      <c r="G25" s="2">
        <f t="shared" ca="1" si="1"/>
        <v>42</v>
      </c>
      <c r="H25" s="12" t="s">
        <v>99</v>
      </c>
      <c r="I25" s="2" t="s">
        <v>18</v>
      </c>
      <c r="J25" s="34" t="s">
        <v>100</v>
      </c>
      <c r="K25" s="48" t="s">
        <v>101</v>
      </c>
      <c r="L25" s="15">
        <v>15849575450</v>
      </c>
      <c r="XES25" s="17"/>
    </row>
    <row r="26" spans="1:12 16373:16373" s="1" customFormat="1" ht="30" hidden="1" customHeight="1">
      <c r="A26" s="2">
        <v>22</v>
      </c>
      <c r="B26" s="2" t="s">
        <v>14</v>
      </c>
      <c r="C26" s="68"/>
      <c r="D26" s="12" t="s">
        <v>97</v>
      </c>
      <c r="E26" s="29" t="s">
        <v>102</v>
      </c>
      <c r="F26" s="2" t="str">
        <f t="shared" si="2"/>
        <v>女</v>
      </c>
      <c r="G26" s="2">
        <f t="shared" ca="1" si="1"/>
        <v>47</v>
      </c>
      <c r="H26" s="14" t="s">
        <v>103</v>
      </c>
      <c r="I26" s="2" t="s">
        <v>18</v>
      </c>
      <c r="J26" s="34" t="s">
        <v>104</v>
      </c>
      <c r="K26" s="48" t="s">
        <v>105</v>
      </c>
      <c r="L26" s="15">
        <v>15849525495</v>
      </c>
      <c r="XES26" s="17"/>
    </row>
    <row r="27" spans="1:12 16373:16373" s="1" customFormat="1" ht="30" hidden="1" customHeight="1">
      <c r="A27" s="2">
        <v>23</v>
      </c>
      <c r="B27" s="2" t="s">
        <v>14</v>
      </c>
      <c r="C27" s="69"/>
      <c r="D27" s="12" t="s">
        <v>97</v>
      </c>
      <c r="E27" s="29" t="s">
        <v>106</v>
      </c>
      <c r="F27" s="2" t="str">
        <f t="shared" si="2"/>
        <v>女</v>
      </c>
      <c r="G27" s="2">
        <f t="shared" ca="1" si="1"/>
        <v>46</v>
      </c>
      <c r="H27" s="12" t="s">
        <v>107</v>
      </c>
      <c r="I27" s="2" t="s">
        <v>18</v>
      </c>
      <c r="J27" s="34" t="s">
        <v>108</v>
      </c>
      <c r="K27" s="48" t="s">
        <v>109</v>
      </c>
      <c r="L27" s="15">
        <v>15004914956</v>
      </c>
      <c r="XES27" s="17"/>
    </row>
    <row r="28" spans="1:12 16373:16373" s="1" customFormat="1" ht="30" hidden="1" customHeight="1">
      <c r="A28" s="2">
        <v>24</v>
      </c>
      <c r="B28" s="2" t="s">
        <v>14</v>
      </c>
      <c r="C28" s="70">
        <v>4</v>
      </c>
      <c r="D28" s="30" t="s">
        <v>110</v>
      </c>
      <c r="E28" s="25" t="s">
        <v>111</v>
      </c>
      <c r="F28" s="2" t="str">
        <f t="shared" si="2"/>
        <v>男</v>
      </c>
      <c r="G28" s="2">
        <f t="shared" ca="1" si="1"/>
        <v>56</v>
      </c>
      <c r="H28" s="12" t="s">
        <v>112</v>
      </c>
      <c r="I28" s="2" t="s">
        <v>18</v>
      </c>
      <c r="J28" s="34" t="s">
        <v>113</v>
      </c>
      <c r="K28" s="48" t="s">
        <v>114</v>
      </c>
      <c r="L28" s="15">
        <v>15147034159</v>
      </c>
      <c r="XES28" s="17"/>
    </row>
    <row r="29" spans="1:12 16373:16373" s="1" customFormat="1" ht="30" hidden="1" customHeight="1">
      <c r="A29" s="2">
        <v>25</v>
      </c>
      <c r="B29" s="2" t="s">
        <v>14</v>
      </c>
      <c r="C29" s="66"/>
      <c r="D29" s="30" t="s">
        <v>110</v>
      </c>
      <c r="E29" s="25" t="s">
        <v>115</v>
      </c>
      <c r="F29" s="2" t="str">
        <f t="shared" si="2"/>
        <v>男</v>
      </c>
      <c r="G29" s="2">
        <f t="shared" ca="1" si="1"/>
        <v>53</v>
      </c>
      <c r="H29" s="12" t="s">
        <v>116</v>
      </c>
      <c r="I29" s="2" t="s">
        <v>18</v>
      </c>
      <c r="J29" s="34" t="s">
        <v>117</v>
      </c>
      <c r="K29" s="48" t="s">
        <v>118</v>
      </c>
      <c r="L29" s="15">
        <v>18747548786</v>
      </c>
      <c r="XES29" s="17"/>
    </row>
    <row r="30" spans="1:12 16373:16373" s="1" customFormat="1" ht="30" hidden="1" customHeight="1">
      <c r="A30" s="2">
        <v>26</v>
      </c>
      <c r="B30" s="2" t="s">
        <v>14</v>
      </c>
      <c r="C30" s="66"/>
      <c r="D30" s="30" t="s">
        <v>110</v>
      </c>
      <c r="E30" s="25" t="s">
        <v>119</v>
      </c>
      <c r="F30" s="2" t="s">
        <v>120</v>
      </c>
      <c r="G30" s="2">
        <v>47</v>
      </c>
      <c r="H30" s="51" t="s">
        <v>121</v>
      </c>
      <c r="I30" s="2" t="s">
        <v>18</v>
      </c>
      <c r="J30" s="34" t="s">
        <v>122</v>
      </c>
      <c r="K30" s="48" t="s">
        <v>123</v>
      </c>
      <c r="L30" s="15">
        <v>15934942554</v>
      </c>
      <c r="XES30" s="17"/>
    </row>
    <row r="31" spans="1:12 16373:16373" s="1" customFormat="1" ht="30" hidden="1" customHeight="1">
      <c r="A31" s="2">
        <v>27</v>
      </c>
      <c r="B31" s="2" t="s">
        <v>14</v>
      </c>
      <c r="C31" s="67"/>
      <c r="D31" s="30" t="s">
        <v>110</v>
      </c>
      <c r="E31" s="25" t="s">
        <v>124</v>
      </c>
      <c r="F31" s="2" t="str">
        <f t="shared" ref="F31:F40" si="3">IF(OR(LEN(H31)=15,LEN(H31)=18),IF(MOD(MID(H31,15,3)*1,2),"男","女"),#N/A)</f>
        <v>男</v>
      </c>
      <c r="G31" s="2">
        <f t="shared" ref="G31:G40" ca="1" si="4">YEAR(TODAY())-MID(H31,7,4)</f>
        <v>41</v>
      </c>
      <c r="H31" s="12" t="s">
        <v>125</v>
      </c>
      <c r="I31" s="2" t="s">
        <v>18</v>
      </c>
      <c r="J31" s="34" t="s">
        <v>126</v>
      </c>
      <c r="K31" s="48" t="s">
        <v>127</v>
      </c>
      <c r="L31" s="15">
        <v>13451359852</v>
      </c>
      <c r="XES31" s="17"/>
    </row>
    <row r="32" spans="1:12 16373:16373" s="1" customFormat="1" ht="30" hidden="1" customHeight="1">
      <c r="A32" s="2">
        <v>28</v>
      </c>
      <c r="B32" s="2" t="s">
        <v>14</v>
      </c>
      <c r="C32" s="74">
        <v>4</v>
      </c>
      <c r="D32" s="25" t="s">
        <v>128</v>
      </c>
      <c r="E32" s="31" t="s">
        <v>129</v>
      </c>
      <c r="F32" s="2" t="str">
        <f t="shared" si="3"/>
        <v>女</v>
      </c>
      <c r="G32" s="2">
        <f t="shared" ca="1" si="4"/>
        <v>49</v>
      </c>
      <c r="H32" s="50" t="s">
        <v>130</v>
      </c>
      <c r="I32" s="2" t="s">
        <v>18</v>
      </c>
      <c r="J32" s="34" t="s">
        <v>131</v>
      </c>
      <c r="K32" s="48" t="s">
        <v>132</v>
      </c>
      <c r="L32" s="15">
        <v>15048509768</v>
      </c>
      <c r="XES32" s="17"/>
    </row>
    <row r="33" spans="1:12 16373:16373" s="1" customFormat="1" ht="30" hidden="1" customHeight="1">
      <c r="A33" s="2">
        <v>29</v>
      </c>
      <c r="B33" s="2" t="s">
        <v>14</v>
      </c>
      <c r="C33" s="68"/>
      <c r="D33" s="25" t="s">
        <v>128</v>
      </c>
      <c r="E33" s="25" t="s">
        <v>133</v>
      </c>
      <c r="F33" s="2" t="str">
        <f t="shared" si="3"/>
        <v>男</v>
      </c>
      <c r="G33" s="2">
        <f t="shared" ca="1" si="4"/>
        <v>50</v>
      </c>
      <c r="H33" s="12" t="s">
        <v>134</v>
      </c>
      <c r="I33" s="2" t="s">
        <v>18</v>
      </c>
      <c r="J33" s="34" t="s">
        <v>135</v>
      </c>
      <c r="K33" s="48" t="s">
        <v>136</v>
      </c>
      <c r="L33" s="15">
        <v>1592470325</v>
      </c>
      <c r="XES33" s="17"/>
    </row>
    <row r="34" spans="1:12 16373:16373" s="1" customFormat="1" ht="30" hidden="1" customHeight="1">
      <c r="A34" s="2">
        <v>30</v>
      </c>
      <c r="B34" s="2" t="s">
        <v>14</v>
      </c>
      <c r="C34" s="68"/>
      <c r="D34" s="25" t="s">
        <v>128</v>
      </c>
      <c r="E34" s="25" t="s">
        <v>137</v>
      </c>
      <c r="F34" s="2" t="str">
        <f t="shared" si="3"/>
        <v>女</v>
      </c>
      <c r="G34" s="2">
        <f t="shared" ca="1" si="4"/>
        <v>53</v>
      </c>
      <c r="H34" s="51" t="s">
        <v>138</v>
      </c>
      <c r="I34" s="2" t="s">
        <v>18</v>
      </c>
      <c r="J34" s="34" t="s">
        <v>139</v>
      </c>
      <c r="K34" s="48" t="s">
        <v>140</v>
      </c>
      <c r="L34" s="15">
        <v>15047459741</v>
      </c>
      <c r="XES34" s="17"/>
    </row>
    <row r="35" spans="1:12 16373:16373" s="1" customFormat="1" ht="30" hidden="1" customHeight="1">
      <c r="A35" s="2">
        <v>31</v>
      </c>
      <c r="B35" s="2" t="s">
        <v>14</v>
      </c>
      <c r="C35" s="69"/>
      <c r="D35" s="25" t="s">
        <v>128</v>
      </c>
      <c r="E35" s="31" t="s">
        <v>141</v>
      </c>
      <c r="F35" s="2" t="str">
        <f t="shared" si="3"/>
        <v>男</v>
      </c>
      <c r="G35" s="2">
        <f t="shared" ca="1" si="4"/>
        <v>56</v>
      </c>
      <c r="H35" s="14" t="s">
        <v>142</v>
      </c>
      <c r="I35" s="2" t="s">
        <v>18</v>
      </c>
      <c r="J35" s="34" t="s">
        <v>143</v>
      </c>
      <c r="K35" s="48" t="s">
        <v>144</v>
      </c>
      <c r="L35" s="15">
        <v>15947795176</v>
      </c>
      <c r="XES35" s="17"/>
    </row>
    <row r="36" spans="1:12 16373:16373" s="1" customFormat="1" ht="30" hidden="1" customHeight="1">
      <c r="A36" s="2">
        <v>32</v>
      </c>
      <c r="B36" s="2" t="s">
        <v>14</v>
      </c>
      <c r="C36" s="70">
        <v>5</v>
      </c>
      <c r="D36" s="30" t="s">
        <v>145</v>
      </c>
      <c r="E36" s="31" t="s">
        <v>146</v>
      </c>
      <c r="F36" s="2" t="str">
        <f t="shared" si="3"/>
        <v>男</v>
      </c>
      <c r="G36" s="2">
        <f t="shared" ca="1" si="4"/>
        <v>40</v>
      </c>
      <c r="H36" s="50" t="s">
        <v>147</v>
      </c>
      <c r="I36" s="2" t="s">
        <v>18</v>
      </c>
      <c r="J36" s="34" t="s">
        <v>148</v>
      </c>
      <c r="K36" s="48" t="s">
        <v>149</v>
      </c>
      <c r="L36" s="15">
        <v>18247522326</v>
      </c>
      <c r="XES36" s="17"/>
    </row>
    <row r="37" spans="1:12 16373:16373" s="1" customFormat="1" ht="30" hidden="1" customHeight="1">
      <c r="A37" s="2">
        <v>33</v>
      </c>
      <c r="B37" s="2" t="s">
        <v>14</v>
      </c>
      <c r="C37" s="66"/>
      <c r="D37" s="30" t="s">
        <v>145</v>
      </c>
      <c r="E37" s="25" t="s">
        <v>150</v>
      </c>
      <c r="F37" s="2" t="str">
        <f t="shared" si="3"/>
        <v>男</v>
      </c>
      <c r="G37" s="2">
        <f t="shared" ca="1" si="4"/>
        <v>42</v>
      </c>
      <c r="H37" s="51" t="s">
        <v>151</v>
      </c>
      <c r="I37" s="2" t="s">
        <v>18</v>
      </c>
      <c r="J37" s="34" t="s">
        <v>152</v>
      </c>
      <c r="K37" s="48" t="s">
        <v>153</v>
      </c>
      <c r="L37" s="15">
        <v>15134776709</v>
      </c>
      <c r="XES37" s="17"/>
    </row>
    <row r="38" spans="1:12 16373:16373" s="1" customFormat="1" ht="30" hidden="1" customHeight="1">
      <c r="A38" s="2">
        <v>34</v>
      </c>
      <c r="B38" s="2" t="s">
        <v>14</v>
      </c>
      <c r="C38" s="66"/>
      <c r="D38" s="30" t="s">
        <v>145</v>
      </c>
      <c r="E38" s="25" t="s">
        <v>154</v>
      </c>
      <c r="F38" s="2" t="str">
        <f t="shared" si="3"/>
        <v>男</v>
      </c>
      <c r="G38" s="2">
        <f t="shared" ca="1" si="4"/>
        <v>50</v>
      </c>
      <c r="H38" s="12" t="s">
        <v>155</v>
      </c>
      <c r="I38" s="2" t="s">
        <v>18</v>
      </c>
      <c r="J38" s="34" t="s">
        <v>156</v>
      </c>
      <c r="K38" s="48" t="s">
        <v>157</v>
      </c>
      <c r="L38" s="15">
        <v>15947431970</v>
      </c>
      <c r="XES38" s="17"/>
    </row>
    <row r="39" spans="1:12 16373:16373" s="1" customFormat="1" ht="30" hidden="1" customHeight="1">
      <c r="A39" s="2">
        <v>35</v>
      </c>
      <c r="B39" s="2" t="s">
        <v>14</v>
      </c>
      <c r="C39" s="66"/>
      <c r="D39" s="30" t="s">
        <v>145</v>
      </c>
      <c r="E39" s="25" t="s">
        <v>158</v>
      </c>
      <c r="F39" s="2" t="str">
        <f t="shared" si="3"/>
        <v>男</v>
      </c>
      <c r="G39" s="2">
        <f t="shared" ca="1" si="4"/>
        <v>51</v>
      </c>
      <c r="H39" s="14" t="s">
        <v>159</v>
      </c>
      <c r="I39" s="2" t="s">
        <v>18</v>
      </c>
      <c r="J39" s="34" t="s">
        <v>160</v>
      </c>
      <c r="K39" s="48" t="s">
        <v>161</v>
      </c>
      <c r="L39" s="15">
        <v>15941881548</v>
      </c>
      <c r="XES39" s="17"/>
    </row>
    <row r="40" spans="1:12 16373:16373" s="1" customFormat="1" ht="30" hidden="1" customHeight="1">
      <c r="A40" s="2">
        <v>36</v>
      </c>
      <c r="B40" s="2" t="s">
        <v>14</v>
      </c>
      <c r="C40" s="66"/>
      <c r="D40" s="30" t="s">
        <v>145</v>
      </c>
      <c r="E40" s="25" t="s">
        <v>162</v>
      </c>
      <c r="F40" s="2" t="str">
        <f t="shared" si="3"/>
        <v>男</v>
      </c>
      <c r="G40" s="2">
        <f t="shared" ca="1" si="4"/>
        <v>55</v>
      </c>
      <c r="H40" s="51" t="s">
        <v>163</v>
      </c>
      <c r="I40" s="2" t="s">
        <v>18</v>
      </c>
      <c r="J40" s="34" t="s">
        <v>164</v>
      </c>
      <c r="K40" s="48" t="s">
        <v>165</v>
      </c>
      <c r="L40" s="15">
        <v>15164937801</v>
      </c>
      <c r="XES40" s="17"/>
    </row>
    <row r="41" spans="1:12 16373:16373" s="1" customFormat="1" ht="30" hidden="1" customHeight="1">
      <c r="A41" s="2">
        <v>37</v>
      </c>
      <c r="B41" s="2" t="s">
        <v>14</v>
      </c>
      <c r="C41" s="74">
        <v>5</v>
      </c>
      <c r="D41" s="12" t="s">
        <v>166</v>
      </c>
      <c r="E41" s="25" t="s">
        <v>167</v>
      </c>
      <c r="F41" s="2" t="str">
        <f t="shared" ref="F41:F56" si="5">IF(OR(LEN(H41)=15,LEN(H41)=18),IF(MOD(MID(H41,15,3)*1,2),"男","女"),#N/A)</f>
        <v>男</v>
      </c>
      <c r="G41" s="2">
        <f t="shared" ref="G41:G56" ca="1" si="6">YEAR(TODAY())-MID(H41,7,4)</f>
        <v>58</v>
      </c>
      <c r="H41" s="12" t="s">
        <v>168</v>
      </c>
      <c r="I41" s="2" t="s">
        <v>18</v>
      </c>
      <c r="J41" s="34" t="s">
        <v>169</v>
      </c>
      <c r="K41" s="48" t="s">
        <v>170</v>
      </c>
      <c r="L41" s="15">
        <v>15848772998</v>
      </c>
      <c r="XES41" s="17"/>
    </row>
    <row r="42" spans="1:12 16373:16373" s="1" customFormat="1" ht="30" hidden="1" customHeight="1">
      <c r="A42" s="2">
        <v>38</v>
      </c>
      <c r="B42" s="2" t="s">
        <v>14</v>
      </c>
      <c r="C42" s="68"/>
      <c r="D42" s="12" t="s">
        <v>166</v>
      </c>
      <c r="E42" s="25" t="s">
        <v>171</v>
      </c>
      <c r="F42" s="2" t="str">
        <f t="shared" si="5"/>
        <v>男</v>
      </c>
      <c r="G42" s="2">
        <f t="shared" ca="1" si="6"/>
        <v>50</v>
      </c>
      <c r="H42" s="12" t="s">
        <v>172</v>
      </c>
      <c r="I42" s="2" t="s">
        <v>18</v>
      </c>
      <c r="J42" s="34" t="s">
        <v>173</v>
      </c>
      <c r="K42" s="48" t="s">
        <v>174</v>
      </c>
      <c r="L42" s="15">
        <v>13284888692</v>
      </c>
      <c r="XES42" s="17"/>
    </row>
    <row r="43" spans="1:12 16373:16373" s="1" customFormat="1" ht="30" hidden="1" customHeight="1">
      <c r="A43" s="2">
        <v>39</v>
      </c>
      <c r="B43" s="2" t="s">
        <v>14</v>
      </c>
      <c r="C43" s="68"/>
      <c r="D43" s="12" t="s">
        <v>166</v>
      </c>
      <c r="E43" s="25" t="s">
        <v>175</v>
      </c>
      <c r="F43" s="2" t="str">
        <f t="shared" si="5"/>
        <v>男</v>
      </c>
      <c r="G43" s="2">
        <f t="shared" ca="1" si="6"/>
        <v>57</v>
      </c>
      <c r="H43" s="51" t="s">
        <v>176</v>
      </c>
      <c r="I43" s="2" t="s">
        <v>18</v>
      </c>
      <c r="J43" s="34" t="s">
        <v>177</v>
      </c>
      <c r="K43" s="48" t="s">
        <v>178</v>
      </c>
      <c r="L43" s="15">
        <v>15848651926</v>
      </c>
      <c r="XES43" s="17"/>
    </row>
    <row r="44" spans="1:12 16373:16373" s="1" customFormat="1" ht="30" hidden="1" customHeight="1">
      <c r="A44" s="2">
        <v>40</v>
      </c>
      <c r="B44" s="2" t="s">
        <v>14</v>
      </c>
      <c r="C44" s="68"/>
      <c r="D44" s="12" t="s">
        <v>166</v>
      </c>
      <c r="E44" s="25" t="s">
        <v>179</v>
      </c>
      <c r="F44" s="2" t="str">
        <f t="shared" si="5"/>
        <v>女</v>
      </c>
      <c r="G44" s="2">
        <f t="shared" ca="1" si="6"/>
        <v>53</v>
      </c>
      <c r="H44" s="51" t="s">
        <v>180</v>
      </c>
      <c r="I44" s="2" t="s">
        <v>18</v>
      </c>
      <c r="J44" s="34" t="s">
        <v>181</v>
      </c>
      <c r="K44" s="48" t="s">
        <v>182</v>
      </c>
      <c r="L44" s="15">
        <v>15848772998</v>
      </c>
      <c r="XES44" s="17"/>
    </row>
    <row r="45" spans="1:12 16373:16373" s="1" customFormat="1" ht="30" hidden="1" customHeight="1">
      <c r="A45" s="2">
        <v>41</v>
      </c>
      <c r="B45" s="2" t="s">
        <v>14</v>
      </c>
      <c r="C45" s="69"/>
      <c r="D45" s="12" t="s">
        <v>166</v>
      </c>
      <c r="E45" s="25" t="s">
        <v>183</v>
      </c>
      <c r="F45" s="2" t="str">
        <f t="shared" si="5"/>
        <v>女</v>
      </c>
      <c r="G45" s="2">
        <f t="shared" ca="1" si="6"/>
        <v>50</v>
      </c>
      <c r="H45" s="12" t="s">
        <v>184</v>
      </c>
      <c r="I45" s="2" t="s">
        <v>18</v>
      </c>
      <c r="J45" s="34" t="s">
        <v>28</v>
      </c>
      <c r="K45" s="48" t="s">
        <v>185</v>
      </c>
      <c r="L45" s="15">
        <v>15144957540</v>
      </c>
      <c r="XES45" s="17"/>
    </row>
    <row r="46" spans="1:12 16373:16373" s="1" customFormat="1" ht="30" hidden="1" customHeight="1">
      <c r="A46" s="2">
        <v>42</v>
      </c>
      <c r="B46" s="2" t="s">
        <v>14</v>
      </c>
      <c r="C46" s="74">
        <v>4</v>
      </c>
      <c r="D46" s="12" t="s">
        <v>186</v>
      </c>
      <c r="E46" s="29" t="s">
        <v>187</v>
      </c>
      <c r="F46" s="2" t="str">
        <f t="shared" si="5"/>
        <v>女</v>
      </c>
      <c r="G46" s="2">
        <f t="shared" ca="1" si="6"/>
        <v>48</v>
      </c>
      <c r="H46" s="51" t="s">
        <v>188</v>
      </c>
      <c r="I46" s="2" t="s">
        <v>18</v>
      </c>
      <c r="J46" s="34" t="s">
        <v>189</v>
      </c>
      <c r="K46" s="48" t="s">
        <v>190</v>
      </c>
      <c r="L46" s="15">
        <v>13145256638</v>
      </c>
      <c r="XES46" s="17"/>
    </row>
    <row r="47" spans="1:12 16373:16373" s="1" customFormat="1" ht="30" hidden="1" customHeight="1">
      <c r="A47" s="2">
        <v>43</v>
      </c>
      <c r="B47" s="2" t="s">
        <v>14</v>
      </c>
      <c r="C47" s="68"/>
      <c r="D47" s="12" t="s">
        <v>186</v>
      </c>
      <c r="E47" s="29" t="s">
        <v>191</v>
      </c>
      <c r="F47" s="2" t="str">
        <f t="shared" si="5"/>
        <v>男</v>
      </c>
      <c r="G47" s="2">
        <f t="shared" ca="1" si="6"/>
        <v>58</v>
      </c>
      <c r="H47" s="51" t="s">
        <v>192</v>
      </c>
      <c r="I47" s="2" t="s">
        <v>18</v>
      </c>
      <c r="J47" s="34" t="s">
        <v>193</v>
      </c>
      <c r="K47" s="48" t="s">
        <v>194</v>
      </c>
      <c r="L47" s="15">
        <v>17547546958</v>
      </c>
      <c r="XES47" s="17"/>
    </row>
    <row r="48" spans="1:12 16373:16373" s="1" customFormat="1" ht="30" hidden="1" customHeight="1">
      <c r="A48" s="2">
        <v>44</v>
      </c>
      <c r="B48" s="2" t="s">
        <v>14</v>
      </c>
      <c r="C48" s="68"/>
      <c r="D48" s="12" t="s">
        <v>186</v>
      </c>
      <c r="E48" s="29" t="s">
        <v>195</v>
      </c>
      <c r="F48" s="3" t="str">
        <f t="shared" si="5"/>
        <v>男</v>
      </c>
      <c r="G48" s="2">
        <f t="shared" ca="1" si="6"/>
        <v>50</v>
      </c>
      <c r="H48" s="49" t="s">
        <v>196</v>
      </c>
      <c r="I48" s="2" t="s">
        <v>18</v>
      </c>
      <c r="J48" s="34" t="s">
        <v>197</v>
      </c>
      <c r="K48" s="48" t="s">
        <v>198</v>
      </c>
      <c r="L48" s="15">
        <v>13474954916</v>
      </c>
      <c r="XES48" s="17"/>
    </row>
    <row r="49" spans="1:12 16373:16373" s="1" customFormat="1" ht="30" hidden="1" customHeight="1">
      <c r="A49" s="2">
        <v>45</v>
      </c>
      <c r="B49" s="2" t="s">
        <v>14</v>
      </c>
      <c r="C49" s="69"/>
      <c r="D49" s="12" t="s">
        <v>186</v>
      </c>
      <c r="E49" s="25" t="s">
        <v>199</v>
      </c>
      <c r="F49" s="3" t="str">
        <f t="shared" si="5"/>
        <v>女</v>
      </c>
      <c r="G49" s="2">
        <f t="shared" ca="1" si="6"/>
        <v>42</v>
      </c>
      <c r="H49" s="6" t="s">
        <v>200</v>
      </c>
      <c r="I49" s="2" t="s">
        <v>18</v>
      </c>
      <c r="J49" s="34" t="s">
        <v>28</v>
      </c>
      <c r="K49" s="48" t="s">
        <v>201</v>
      </c>
      <c r="L49" s="15">
        <v>14747524912</v>
      </c>
      <c r="XES49" s="17"/>
    </row>
    <row r="50" spans="1:12 16373:16373" s="1" customFormat="1" ht="30" customHeight="1">
      <c r="A50" s="2">
        <v>46</v>
      </c>
      <c r="B50" s="2" t="s">
        <v>14</v>
      </c>
      <c r="C50" s="66">
        <v>4</v>
      </c>
      <c r="D50" s="12" t="s">
        <v>202</v>
      </c>
      <c r="E50" s="25" t="s">
        <v>203</v>
      </c>
      <c r="F50" s="3" t="str">
        <f t="shared" si="5"/>
        <v>男</v>
      </c>
      <c r="G50" s="2">
        <f t="shared" ca="1" si="6"/>
        <v>52</v>
      </c>
      <c r="H50" s="53" t="s">
        <v>204</v>
      </c>
      <c r="I50" s="2" t="s">
        <v>18</v>
      </c>
      <c r="J50" s="34" t="s">
        <v>205</v>
      </c>
      <c r="K50" s="48" t="s">
        <v>206</v>
      </c>
      <c r="L50" s="15">
        <v>13191540588</v>
      </c>
      <c r="XES50" s="17"/>
    </row>
    <row r="51" spans="1:12 16373:16373" s="1" customFormat="1" ht="30" customHeight="1">
      <c r="A51" s="2">
        <v>47</v>
      </c>
      <c r="B51" s="2" t="s">
        <v>14</v>
      </c>
      <c r="C51" s="66"/>
      <c r="D51" s="12" t="s">
        <v>202</v>
      </c>
      <c r="E51" s="25" t="s">
        <v>207</v>
      </c>
      <c r="F51" s="3" t="str">
        <f t="shared" si="5"/>
        <v>男</v>
      </c>
      <c r="G51" s="2">
        <f t="shared" ca="1" si="6"/>
        <v>22</v>
      </c>
      <c r="H51" s="32" t="s">
        <v>208</v>
      </c>
      <c r="I51" s="2" t="s">
        <v>18</v>
      </c>
      <c r="J51" s="34" t="s">
        <v>209</v>
      </c>
      <c r="K51" s="48" t="s">
        <v>210</v>
      </c>
      <c r="L51" s="15">
        <v>15248325629</v>
      </c>
      <c r="XES51" s="17"/>
    </row>
    <row r="52" spans="1:12 16373:16373" s="1" customFormat="1" ht="30" customHeight="1">
      <c r="A52" s="2">
        <v>48</v>
      </c>
      <c r="B52" s="2" t="s">
        <v>14</v>
      </c>
      <c r="C52" s="66"/>
      <c r="D52" s="12" t="s">
        <v>202</v>
      </c>
      <c r="E52" s="25" t="s">
        <v>211</v>
      </c>
      <c r="F52" s="3" t="str">
        <f t="shared" si="5"/>
        <v>男</v>
      </c>
      <c r="G52" s="2">
        <f t="shared" ca="1" si="6"/>
        <v>37</v>
      </c>
      <c r="H52" s="53" t="s">
        <v>212</v>
      </c>
      <c r="I52" s="2" t="s">
        <v>18</v>
      </c>
      <c r="J52" s="34" t="s">
        <v>213</v>
      </c>
      <c r="K52" s="48" t="s">
        <v>214</v>
      </c>
      <c r="L52" s="15">
        <v>18747845463</v>
      </c>
      <c r="XES52" s="17"/>
    </row>
    <row r="53" spans="1:12 16373:16373" s="1" customFormat="1" ht="30" customHeight="1">
      <c r="A53" s="2">
        <v>49</v>
      </c>
      <c r="B53" s="2" t="s">
        <v>14</v>
      </c>
      <c r="C53" s="67"/>
      <c r="D53" s="12" t="s">
        <v>202</v>
      </c>
      <c r="E53" s="25" t="s">
        <v>215</v>
      </c>
      <c r="F53" s="3" t="str">
        <f t="shared" si="5"/>
        <v>男</v>
      </c>
      <c r="G53" s="2">
        <f t="shared" ca="1" si="6"/>
        <v>50</v>
      </c>
      <c r="H53" s="12" t="s">
        <v>216</v>
      </c>
      <c r="I53" s="2" t="s">
        <v>18</v>
      </c>
      <c r="J53" s="34" t="s">
        <v>217</v>
      </c>
      <c r="K53" s="48" t="s">
        <v>218</v>
      </c>
      <c r="L53" s="15">
        <v>15004909168</v>
      </c>
      <c r="XES53" s="17"/>
    </row>
    <row r="54" spans="1:12 16373:16373" s="1" customFormat="1" ht="30" hidden="1" customHeight="1">
      <c r="A54" s="2">
        <v>50</v>
      </c>
      <c r="B54" s="2" t="s">
        <v>14</v>
      </c>
      <c r="C54" s="75">
        <v>9</v>
      </c>
      <c r="D54" s="25" t="s">
        <v>219</v>
      </c>
      <c r="E54" s="25" t="s">
        <v>220</v>
      </c>
      <c r="F54" s="3" t="str">
        <f t="shared" si="5"/>
        <v>男</v>
      </c>
      <c r="G54" s="2">
        <f t="shared" ca="1" si="6"/>
        <v>51</v>
      </c>
      <c r="H54" s="50" t="s">
        <v>221</v>
      </c>
      <c r="I54" s="2" t="s">
        <v>18</v>
      </c>
      <c r="J54" s="34" t="s">
        <v>222</v>
      </c>
      <c r="K54" s="48" t="s">
        <v>223</v>
      </c>
      <c r="L54" s="15">
        <v>13847567195</v>
      </c>
      <c r="XES54" s="17"/>
    </row>
    <row r="55" spans="1:12 16373:16373" s="1" customFormat="1" ht="30" hidden="1" customHeight="1">
      <c r="A55" s="2">
        <v>51</v>
      </c>
      <c r="B55" s="2" t="s">
        <v>14</v>
      </c>
      <c r="C55" s="75"/>
      <c r="D55" s="25" t="s">
        <v>219</v>
      </c>
      <c r="E55" s="25" t="s">
        <v>224</v>
      </c>
      <c r="F55" s="3" t="str">
        <f t="shared" si="5"/>
        <v>男</v>
      </c>
      <c r="G55" s="2">
        <f t="shared" ca="1" si="6"/>
        <v>55</v>
      </c>
      <c r="H55" s="12" t="s">
        <v>225</v>
      </c>
      <c r="I55" s="2" t="s">
        <v>18</v>
      </c>
      <c r="J55" s="34" t="s">
        <v>226</v>
      </c>
      <c r="K55" s="48" t="s">
        <v>227</v>
      </c>
      <c r="L55" s="15">
        <v>15114738208</v>
      </c>
      <c r="XES55" s="17"/>
    </row>
    <row r="56" spans="1:12 16373:16373" s="1" customFormat="1" ht="30" hidden="1" customHeight="1">
      <c r="A56" s="2">
        <v>52</v>
      </c>
      <c r="B56" s="2" t="s">
        <v>14</v>
      </c>
      <c r="C56" s="75"/>
      <c r="D56" s="25" t="s">
        <v>219</v>
      </c>
      <c r="E56" s="25" t="s">
        <v>228</v>
      </c>
      <c r="F56" s="3" t="str">
        <f t="shared" si="5"/>
        <v>男</v>
      </c>
      <c r="G56" s="2">
        <f t="shared" ca="1" si="6"/>
        <v>41</v>
      </c>
      <c r="H56" s="50" t="s">
        <v>229</v>
      </c>
      <c r="I56" s="2" t="s">
        <v>18</v>
      </c>
      <c r="J56" s="34" t="s">
        <v>230</v>
      </c>
      <c r="K56" s="48" t="s">
        <v>231</v>
      </c>
      <c r="L56" s="15">
        <v>13847556295</v>
      </c>
      <c r="XES56" s="17"/>
    </row>
    <row r="57" spans="1:12 16373:16373" s="1" customFormat="1" ht="30" hidden="1" customHeight="1">
      <c r="A57" s="2">
        <v>53</v>
      </c>
      <c r="B57" s="2" t="s">
        <v>14</v>
      </c>
      <c r="C57" s="75"/>
      <c r="D57" s="25" t="s">
        <v>219</v>
      </c>
      <c r="E57" s="25" t="s">
        <v>232</v>
      </c>
      <c r="F57" s="3" t="s">
        <v>120</v>
      </c>
      <c r="G57" s="2">
        <v>49</v>
      </c>
      <c r="H57" s="50" t="s">
        <v>233</v>
      </c>
      <c r="I57" s="2" t="s">
        <v>18</v>
      </c>
      <c r="J57" s="34" t="s">
        <v>226</v>
      </c>
      <c r="K57" s="48" t="s">
        <v>234</v>
      </c>
      <c r="L57" s="15">
        <v>15047453849</v>
      </c>
      <c r="XES57" s="17"/>
    </row>
    <row r="58" spans="1:12 16373:16373" s="1" customFormat="1" ht="30" hidden="1" customHeight="1">
      <c r="A58" s="2">
        <v>54</v>
      </c>
      <c r="B58" s="2" t="s">
        <v>14</v>
      </c>
      <c r="C58" s="75"/>
      <c r="D58" s="25" t="s">
        <v>219</v>
      </c>
      <c r="E58" s="25" t="s">
        <v>235</v>
      </c>
      <c r="F58" s="3" t="s">
        <v>73</v>
      </c>
      <c r="G58" s="2">
        <v>49</v>
      </c>
      <c r="H58" s="14" t="s">
        <v>236</v>
      </c>
      <c r="I58" s="2" t="s">
        <v>18</v>
      </c>
      <c r="J58" s="34" t="s">
        <v>222</v>
      </c>
      <c r="K58" s="48" t="s">
        <v>237</v>
      </c>
      <c r="L58" s="15">
        <v>15149966984</v>
      </c>
      <c r="XES58" s="17"/>
    </row>
    <row r="59" spans="1:12 16373:16373" s="1" customFormat="1" ht="30" hidden="1" customHeight="1">
      <c r="A59" s="2">
        <v>55</v>
      </c>
      <c r="B59" s="2" t="s">
        <v>14</v>
      </c>
      <c r="C59" s="75"/>
      <c r="D59" s="25" t="s">
        <v>219</v>
      </c>
      <c r="E59" s="25" t="s">
        <v>238</v>
      </c>
      <c r="F59" s="3" t="s">
        <v>73</v>
      </c>
      <c r="G59" s="2">
        <v>48</v>
      </c>
      <c r="H59" s="50" t="s">
        <v>239</v>
      </c>
      <c r="I59" s="2" t="s">
        <v>18</v>
      </c>
      <c r="J59" s="34" t="s">
        <v>226</v>
      </c>
      <c r="K59" s="48" t="s">
        <v>240</v>
      </c>
      <c r="L59" s="15">
        <v>15204815296</v>
      </c>
      <c r="XES59" s="17"/>
    </row>
    <row r="60" spans="1:12 16373:16373" s="1" customFormat="1" ht="30" hidden="1" customHeight="1">
      <c r="A60" s="2">
        <v>56</v>
      </c>
      <c r="B60" s="2" t="s">
        <v>14</v>
      </c>
      <c r="C60" s="75"/>
      <c r="D60" s="25" t="s">
        <v>219</v>
      </c>
      <c r="E60" s="25" t="s">
        <v>241</v>
      </c>
      <c r="F60" s="3" t="s">
        <v>120</v>
      </c>
      <c r="G60" s="2">
        <v>40</v>
      </c>
      <c r="H60" s="50" t="s">
        <v>242</v>
      </c>
      <c r="I60" s="2" t="s">
        <v>18</v>
      </c>
      <c r="J60" s="34" t="s">
        <v>230</v>
      </c>
      <c r="K60" s="48" t="s">
        <v>243</v>
      </c>
      <c r="L60" s="15">
        <v>15204864368</v>
      </c>
      <c r="XES60" s="17"/>
    </row>
    <row r="61" spans="1:12 16373:16373" s="1" customFormat="1" ht="30" hidden="1" customHeight="1">
      <c r="A61" s="2">
        <v>57</v>
      </c>
      <c r="B61" s="2" t="s">
        <v>14</v>
      </c>
      <c r="C61" s="75"/>
      <c r="D61" s="25" t="s">
        <v>219</v>
      </c>
      <c r="E61" s="25" t="s">
        <v>244</v>
      </c>
      <c r="F61" s="3" t="s">
        <v>73</v>
      </c>
      <c r="G61" s="2"/>
      <c r="H61" s="50" t="s">
        <v>245</v>
      </c>
      <c r="I61" s="2" t="s">
        <v>18</v>
      </c>
      <c r="J61" s="34" t="s">
        <v>226</v>
      </c>
      <c r="K61" s="48" t="s">
        <v>246</v>
      </c>
      <c r="L61" s="15">
        <v>15547592860</v>
      </c>
      <c r="XES61" s="17"/>
    </row>
    <row r="62" spans="1:12 16373:16373" s="1" customFormat="1" ht="30" hidden="1" customHeight="1">
      <c r="A62" s="2">
        <v>58</v>
      </c>
      <c r="B62" s="2" t="s">
        <v>14</v>
      </c>
      <c r="C62" s="75"/>
      <c r="D62" s="25" t="s">
        <v>219</v>
      </c>
      <c r="E62" s="25" t="s">
        <v>247</v>
      </c>
      <c r="F62" s="3" t="str">
        <f t="shared" ref="F62:F84" si="7">IF(OR(LEN(H62)=15,LEN(H62)=18),IF(MOD(MID(H62,15,3)*1,2),"男","女"),#N/A)</f>
        <v>男</v>
      </c>
      <c r="G62" s="2">
        <f ca="1">YEAR(TODAY())-MID(H62,7,4)</f>
        <v>39</v>
      </c>
      <c r="H62" s="51" t="s">
        <v>248</v>
      </c>
      <c r="I62" s="2" t="s">
        <v>18</v>
      </c>
      <c r="J62" s="34" t="s">
        <v>249</v>
      </c>
      <c r="K62" s="48" t="s">
        <v>250</v>
      </c>
      <c r="L62" s="15">
        <v>13474850239</v>
      </c>
      <c r="XES62" s="17"/>
    </row>
    <row r="63" spans="1:12 16373:16373" s="1" customFormat="1" ht="30" hidden="1" customHeight="1">
      <c r="A63" s="2">
        <v>59</v>
      </c>
      <c r="B63" s="2" t="s">
        <v>14</v>
      </c>
      <c r="C63" s="66">
        <v>5</v>
      </c>
      <c r="D63" s="12" t="s">
        <v>251</v>
      </c>
      <c r="E63" s="25" t="s">
        <v>252</v>
      </c>
      <c r="F63" s="3" t="str">
        <f t="shared" si="7"/>
        <v>男</v>
      </c>
      <c r="G63" s="2">
        <f t="shared" ref="G63:G84" ca="1" si="8">YEAR(TODAY())-MID(H63,7,4)</f>
        <v>50</v>
      </c>
      <c r="H63" s="51" t="s">
        <v>253</v>
      </c>
      <c r="I63" s="2" t="s">
        <v>18</v>
      </c>
      <c r="J63" s="34" t="s">
        <v>254</v>
      </c>
      <c r="K63" s="48" t="s">
        <v>255</v>
      </c>
      <c r="L63" s="15">
        <v>13848930787</v>
      </c>
      <c r="XES63" s="17"/>
    </row>
    <row r="64" spans="1:12 16373:16373" s="1" customFormat="1" ht="30" hidden="1" customHeight="1">
      <c r="A64" s="2">
        <v>60</v>
      </c>
      <c r="B64" s="2" t="s">
        <v>14</v>
      </c>
      <c r="C64" s="66"/>
      <c r="D64" s="12" t="s">
        <v>251</v>
      </c>
      <c r="E64" s="25" t="s">
        <v>256</v>
      </c>
      <c r="F64" s="3" t="str">
        <f t="shared" si="7"/>
        <v>男</v>
      </c>
      <c r="G64" s="2">
        <f t="shared" ca="1" si="8"/>
        <v>44</v>
      </c>
      <c r="H64" s="12" t="s">
        <v>257</v>
      </c>
      <c r="I64" s="2" t="s">
        <v>18</v>
      </c>
      <c r="J64" s="34" t="s">
        <v>258</v>
      </c>
      <c r="K64" s="48" t="s">
        <v>259</v>
      </c>
      <c r="L64" s="15">
        <v>15848657403</v>
      </c>
      <c r="XES64" s="17"/>
    </row>
    <row r="65" spans="1:12 16373:16373" s="1" customFormat="1" ht="30" hidden="1" customHeight="1">
      <c r="A65" s="2">
        <v>61</v>
      </c>
      <c r="B65" s="2" t="s">
        <v>14</v>
      </c>
      <c r="C65" s="66"/>
      <c r="D65" s="12" t="s">
        <v>251</v>
      </c>
      <c r="E65" s="25" t="s">
        <v>260</v>
      </c>
      <c r="F65" s="3" t="str">
        <f t="shared" si="7"/>
        <v>女</v>
      </c>
      <c r="G65" s="2">
        <f t="shared" ca="1" si="8"/>
        <v>33</v>
      </c>
      <c r="H65" s="51" t="s">
        <v>261</v>
      </c>
      <c r="I65" s="2" t="s">
        <v>18</v>
      </c>
      <c r="J65" s="34" t="s">
        <v>230</v>
      </c>
      <c r="K65" s="48" t="s">
        <v>262</v>
      </c>
      <c r="L65" s="15">
        <v>15849529653</v>
      </c>
      <c r="XES65" s="17"/>
    </row>
    <row r="66" spans="1:12 16373:16373" s="1" customFormat="1" ht="30" hidden="1" customHeight="1">
      <c r="A66" s="2">
        <v>62</v>
      </c>
      <c r="B66" s="2" t="s">
        <v>14</v>
      </c>
      <c r="C66" s="66"/>
      <c r="D66" s="12" t="s">
        <v>251</v>
      </c>
      <c r="E66" s="25" t="s">
        <v>263</v>
      </c>
      <c r="F66" s="3" t="str">
        <f t="shared" si="7"/>
        <v>男</v>
      </c>
      <c r="G66" s="2">
        <f t="shared" ca="1" si="8"/>
        <v>59</v>
      </c>
      <c r="H66" s="12" t="s">
        <v>264</v>
      </c>
      <c r="I66" s="2" t="s">
        <v>18</v>
      </c>
      <c r="J66" s="34" t="s">
        <v>265</v>
      </c>
      <c r="K66" s="48" t="s">
        <v>266</v>
      </c>
      <c r="L66" s="15">
        <v>15147559827</v>
      </c>
      <c r="XES66" s="17"/>
    </row>
    <row r="67" spans="1:12 16373:16373" s="1" customFormat="1" ht="30" hidden="1" customHeight="1">
      <c r="A67" s="2">
        <v>63</v>
      </c>
      <c r="B67" s="2" t="s">
        <v>14</v>
      </c>
      <c r="C67" s="67"/>
      <c r="D67" s="12" t="s">
        <v>251</v>
      </c>
      <c r="E67" s="25" t="s">
        <v>267</v>
      </c>
      <c r="F67" s="3" t="str">
        <f t="shared" si="7"/>
        <v>男</v>
      </c>
      <c r="G67" s="2">
        <f t="shared" ca="1" si="8"/>
        <v>38</v>
      </c>
      <c r="H67" s="12" t="s">
        <v>268</v>
      </c>
      <c r="I67" s="2" t="s">
        <v>18</v>
      </c>
      <c r="J67" s="34" t="s">
        <v>269</v>
      </c>
      <c r="K67" s="48" t="s">
        <v>270</v>
      </c>
      <c r="L67" s="15">
        <v>13298075021</v>
      </c>
      <c r="XES67" s="17"/>
    </row>
    <row r="68" spans="1:12 16373:16373" s="1" customFormat="1" ht="30" hidden="1" customHeight="1">
      <c r="A68" s="2">
        <v>64</v>
      </c>
      <c r="B68" s="2" t="s">
        <v>14</v>
      </c>
      <c r="C68" s="70">
        <v>5</v>
      </c>
      <c r="D68" s="12" t="s">
        <v>271</v>
      </c>
      <c r="E68" s="29" t="s">
        <v>272</v>
      </c>
      <c r="F68" s="3" t="str">
        <f t="shared" si="7"/>
        <v>男</v>
      </c>
      <c r="G68" s="2">
        <f t="shared" ca="1" si="8"/>
        <v>50</v>
      </c>
      <c r="H68" s="51" t="s">
        <v>273</v>
      </c>
      <c r="I68" s="2" t="s">
        <v>18</v>
      </c>
      <c r="J68" s="34" t="s">
        <v>274</v>
      </c>
      <c r="K68" s="48" t="s">
        <v>275</v>
      </c>
      <c r="L68" s="15">
        <v>15848505385</v>
      </c>
      <c r="XES68" s="17"/>
    </row>
    <row r="69" spans="1:12 16373:16373" s="1" customFormat="1" ht="30" hidden="1" customHeight="1">
      <c r="A69" s="2">
        <v>65</v>
      </c>
      <c r="B69" s="2" t="s">
        <v>14</v>
      </c>
      <c r="C69" s="66"/>
      <c r="D69" s="12" t="s">
        <v>271</v>
      </c>
      <c r="E69" s="29" t="s">
        <v>276</v>
      </c>
      <c r="F69" s="3" t="str">
        <f t="shared" si="7"/>
        <v>男</v>
      </c>
      <c r="G69" s="2">
        <f t="shared" ca="1" si="8"/>
        <v>54</v>
      </c>
      <c r="H69" s="12" t="s">
        <v>277</v>
      </c>
      <c r="I69" s="2" t="s">
        <v>18</v>
      </c>
      <c r="J69" s="34" t="s">
        <v>278</v>
      </c>
      <c r="K69" s="48" t="s">
        <v>279</v>
      </c>
      <c r="L69" s="15">
        <v>15148704289</v>
      </c>
      <c r="XES69" s="17"/>
    </row>
    <row r="70" spans="1:12 16373:16373" s="1" customFormat="1" ht="30" hidden="1" customHeight="1">
      <c r="A70" s="2">
        <v>66</v>
      </c>
      <c r="B70" s="2" t="s">
        <v>14</v>
      </c>
      <c r="C70" s="66"/>
      <c r="D70" s="12" t="s">
        <v>271</v>
      </c>
      <c r="E70" s="29" t="s">
        <v>280</v>
      </c>
      <c r="F70" s="3" t="str">
        <f t="shared" si="7"/>
        <v>男</v>
      </c>
      <c r="G70" s="2">
        <f t="shared" ca="1" si="8"/>
        <v>37</v>
      </c>
      <c r="H70" s="51" t="s">
        <v>281</v>
      </c>
      <c r="I70" s="2" t="s">
        <v>18</v>
      </c>
      <c r="J70" s="34" t="s">
        <v>282</v>
      </c>
      <c r="K70" s="48" t="s">
        <v>283</v>
      </c>
      <c r="L70" s="15">
        <v>15047550578</v>
      </c>
      <c r="XES70" s="17"/>
    </row>
    <row r="71" spans="1:12 16373:16373" s="1" customFormat="1" ht="30" hidden="1" customHeight="1">
      <c r="A71" s="2">
        <v>67</v>
      </c>
      <c r="B71" s="2" t="s">
        <v>14</v>
      </c>
      <c r="C71" s="66"/>
      <c r="D71" s="12" t="s">
        <v>271</v>
      </c>
      <c r="E71" s="27" t="s">
        <v>284</v>
      </c>
      <c r="F71" s="3" t="str">
        <f t="shared" si="7"/>
        <v>女</v>
      </c>
      <c r="G71" s="2">
        <f t="shared" ca="1" si="8"/>
        <v>46</v>
      </c>
      <c r="H71" s="6" t="s">
        <v>285</v>
      </c>
      <c r="I71" s="2" t="s">
        <v>18</v>
      </c>
      <c r="J71" s="34" t="s">
        <v>286</v>
      </c>
      <c r="K71" s="48" t="s">
        <v>287</v>
      </c>
      <c r="L71" s="15">
        <v>15148752815</v>
      </c>
      <c r="XES71" s="17"/>
    </row>
    <row r="72" spans="1:12 16373:16373" s="1" customFormat="1" ht="30" hidden="1" customHeight="1">
      <c r="A72" s="2">
        <v>68</v>
      </c>
      <c r="B72" s="2" t="s">
        <v>14</v>
      </c>
      <c r="C72" s="67"/>
      <c r="D72" s="12" t="s">
        <v>271</v>
      </c>
      <c r="E72" s="29" t="s">
        <v>288</v>
      </c>
      <c r="F72" s="3" t="str">
        <f t="shared" si="7"/>
        <v>男</v>
      </c>
      <c r="G72" s="2">
        <f t="shared" ca="1" si="8"/>
        <v>46</v>
      </c>
      <c r="H72" s="51" t="s">
        <v>289</v>
      </c>
      <c r="I72" s="2" t="s">
        <v>18</v>
      </c>
      <c r="J72" s="34" t="s">
        <v>290</v>
      </c>
      <c r="K72" s="48" t="s">
        <v>291</v>
      </c>
      <c r="L72" s="15">
        <v>13948855732</v>
      </c>
      <c r="XES72" s="17"/>
    </row>
    <row r="73" spans="1:12 16373:16373" s="1" customFormat="1" ht="30" hidden="1" customHeight="1">
      <c r="A73" s="2">
        <v>69</v>
      </c>
      <c r="B73" s="2" t="s">
        <v>14</v>
      </c>
      <c r="C73" s="70">
        <v>5</v>
      </c>
      <c r="D73" s="12" t="s">
        <v>292</v>
      </c>
      <c r="E73" s="25" t="s">
        <v>293</v>
      </c>
      <c r="F73" s="3" t="str">
        <f t="shared" si="7"/>
        <v>男</v>
      </c>
      <c r="G73" s="2">
        <f t="shared" ca="1" si="8"/>
        <v>50</v>
      </c>
      <c r="H73" s="51" t="s">
        <v>294</v>
      </c>
      <c r="I73" s="2" t="s">
        <v>18</v>
      </c>
      <c r="J73" s="34" t="s">
        <v>295</v>
      </c>
      <c r="K73" s="48" t="s">
        <v>296</v>
      </c>
      <c r="L73" s="15">
        <v>13722052810</v>
      </c>
      <c r="XES73" s="17"/>
    </row>
    <row r="74" spans="1:12 16373:16373" s="1" customFormat="1" ht="30" hidden="1" customHeight="1">
      <c r="A74" s="2">
        <v>70</v>
      </c>
      <c r="B74" s="2" t="s">
        <v>14</v>
      </c>
      <c r="C74" s="66"/>
      <c r="D74" s="12" t="s">
        <v>292</v>
      </c>
      <c r="E74" s="25" t="s">
        <v>297</v>
      </c>
      <c r="F74" s="3" t="str">
        <f t="shared" si="7"/>
        <v>男</v>
      </c>
      <c r="G74" s="2">
        <f t="shared" ca="1" si="8"/>
        <v>50</v>
      </c>
      <c r="H74" s="51" t="s">
        <v>298</v>
      </c>
      <c r="I74" s="2" t="s">
        <v>18</v>
      </c>
      <c r="J74" s="34" t="s">
        <v>299</v>
      </c>
      <c r="K74" s="48" t="s">
        <v>300</v>
      </c>
      <c r="L74" s="15">
        <v>15247515548</v>
      </c>
      <c r="XES74" s="17"/>
    </row>
    <row r="75" spans="1:12 16373:16373" s="1" customFormat="1" ht="30" hidden="1" customHeight="1">
      <c r="A75" s="2">
        <v>71</v>
      </c>
      <c r="B75" s="2" t="s">
        <v>14</v>
      </c>
      <c r="C75" s="66"/>
      <c r="D75" s="12" t="s">
        <v>292</v>
      </c>
      <c r="E75" s="29" t="s">
        <v>301</v>
      </c>
      <c r="F75" s="3" t="str">
        <f t="shared" si="7"/>
        <v>男</v>
      </c>
      <c r="G75" s="2">
        <f t="shared" ca="1" si="8"/>
        <v>50</v>
      </c>
      <c r="H75" s="12" t="s">
        <v>302</v>
      </c>
      <c r="I75" s="2" t="s">
        <v>18</v>
      </c>
      <c r="J75" s="34" t="s">
        <v>303</v>
      </c>
      <c r="K75" s="48" t="s">
        <v>304</v>
      </c>
      <c r="L75" s="15">
        <v>18747446602</v>
      </c>
      <c r="XES75" s="17"/>
    </row>
    <row r="76" spans="1:12 16373:16373" s="1" customFormat="1" ht="30" hidden="1" customHeight="1">
      <c r="A76" s="2">
        <v>72</v>
      </c>
      <c r="B76" s="2" t="s">
        <v>14</v>
      </c>
      <c r="C76" s="66"/>
      <c r="D76" s="12" t="s">
        <v>292</v>
      </c>
      <c r="E76" s="25" t="s">
        <v>305</v>
      </c>
      <c r="F76" s="3" t="str">
        <f t="shared" si="7"/>
        <v>男</v>
      </c>
      <c r="G76" s="2">
        <f t="shared" ca="1" si="8"/>
        <v>52</v>
      </c>
      <c r="H76" s="51" t="s">
        <v>306</v>
      </c>
      <c r="I76" s="2" t="s">
        <v>18</v>
      </c>
      <c r="J76" s="34" t="s">
        <v>307</v>
      </c>
      <c r="K76" s="48" t="s">
        <v>308</v>
      </c>
      <c r="L76" s="16">
        <v>15114776125</v>
      </c>
      <c r="XES76" s="17"/>
    </row>
    <row r="77" spans="1:12 16373:16373" s="1" customFormat="1" ht="30" hidden="1" customHeight="1">
      <c r="A77" s="2">
        <v>73</v>
      </c>
      <c r="B77" s="2" t="s">
        <v>14</v>
      </c>
      <c r="C77" s="66"/>
      <c r="D77" s="12" t="s">
        <v>292</v>
      </c>
      <c r="E77" s="25" t="s">
        <v>309</v>
      </c>
      <c r="F77" s="3" t="str">
        <f t="shared" si="7"/>
        <v>女</v>
      </c>
      <c r="G77" s="2">
        <f t="shared" ca="1" si="8"/>
        <v>29</v>
      </c>
      <c r="H77" s="51" t="s">
        <v>310</v>
      </c>
      <c r="I77" s="2" t="s">
        <v>18</v>
      </c>
      <c r="J77" s="34" t="s">
        <v>311</v>
      </c>
      <c r="K77" s="54" t="s">
        <v>312</v>
      </c>
      <c r="L77" s="15">
        <v>15841824528</v>
      </c>
      <c r="XES77" s="17"/>
    </row>
    <row r="78" spans="1:12 16373:16373" s="1" customFormat="1" ht="30" hidden="1" customHeight="1">
      <c r="A78" s="2">
        <v>74</v>
      </c>
      <c r="B78" s="2" t="s">
        <v>14</v>
      </c>
      <c r="C78" s="74">
        <v>2</v>
      </c>
      <c r="D78" s="30" t="s">
        <v>313</v>
      </c>
      <c r="E78" s="25" t="s">
        <v>314</v>
      </c>
      <c r="F78" s="3" t="str">
        <f t="shared" si="7"/>
        <v>男</v>
      </c>
      <c r="G78" s="2">
        <f t="shared" ca="1" si="8"/>
        <v>46</v>
      </c>
      <c r="H78" s="12" t="s">
        <v>315</v>
      </c>
      <c r="I78" s="2" t="s">
        <v>18</v>
      </c>
      <c r="J78" s="34" t="s">
        <v>316</v>
      </c>
      <c r="K78" s="54" t="s">
        <v>317</v>
      </c>
      <c r="L78" s="15">
        <v>18247567539</v>
      </c>
      <c r="XES78" s="17"/>
    </row>
    <row r="79" spans="1:12 16373:16373" s="1" customFormat="1" ht="30" hidden="1" customHeight="1">
      <c r="A79" s="2">
        <v>75</v>
      </c>
      <c r="B79" s="2" t="s">
        <v>14</v>
      </c>
      <c r="C79" s="69"/>
      <c r="D79" s="30" t="s">
        <v>313</v>
      </c>
      <c r="E79" s="25" t="s">
        <v>318</v>
      </c>
      <c r="F79" s="3" t="str">
        <f t="shared" si="7"/>
        <v>女</v>
      </c>
      <c r="G79" s="2">
        <f t="shared" ca="1" si="8"/>
        <v>52</v>
      </c>
      <c r="H79" s="12" t="s">
        <v>319</v>
      </c>
      <c r="I79" s="2" t="s">
        <v>18</v>
      </c>
      <c r="J79" s="34" t="s">
        <v>320</v>
      </c>
      <c r="K79" s="54" t="s">
        <v>321</v>
      </c>
      <c r="L79" s="15">
        <v>15164922704</v>
      </c>
      <c r="XES79" s="17"/>
    </row>
    <row r="80" spans="1:12 16373:16373" s="1" customFormat="1" ht="30" hidden="1" customHeight="1">
      <c r="A80" s="2">
        <v>76</v>
      </c>
      <c r="B80" s="2" t="s">
        <v>14</v>
      </c>
      <c r="C80" s="74">
        <v>4</v>
      </c>
      <c r="D80" s="12" t="s">
        <v>322</v>
      </c>
      <c r="E80" s="25" t="s">
        <v>323</v>
      </c>
      <c r="F80" s="3" t="str">
        <f t="shared" si="7"/>
        <v>男</v>
      </c>
      <c r="G80" s="2">
        <f t="shared" ca="1" si="8"/>
        <v>58</v>
      </c>
      <c r="H80" s="51" t="s">
        <v>324</v>
      </c>
      <c r="I80" s="2" t="s">
        <v>18</v>
      </c>
      <c r="J80" s="34" t="s">
        <v>325</v>
      </c>
      <c r="K80" s="48" t="s">
        <v>326</v>
      </c>
      <c r="L80" s="36">
        <v>13034752029</v>
      </c>
      <c r="XES80" s="17"/>
    </row>
    <row r="81" spans="1:12 16373:16373" s="1" customFormat="1" ht="30" hidden="1" customHeight="1">
      <c r="A81" s="2">
        <v>77</v>
      </c>
      <c r="B81" s="2" t="s">
        <v>14</v>
      </c>
      <c r="C81" s="68"/>
      <c r="D81" s="12" t="s">
        <v>322</v>
      </c>
      <c r="E81" s="25" t="s">
        <v>327</v>
      </c>
      <c r="F81" s="3" t="str">
        <f t="shared" si="7"/>
        <v>男</v>
      </c>
      <c r="G81" s="2">
        <f t="shared" ca="1" si="8"/>
        <v>48</v>
      </c>
      <c r="H81" s="51" t="s">
        <v>328</v>
      </c>
      <c r="I81" s="2" t="s">
        <v>18</v>
      </c>
      <c r="J81" s="34" t="s">
        <v>329</v>
      </c>
      <c r="K81" s="48" t="s">
        <v>330</v>
      </c>
      <c r="L81" s="15">
        <v>15148750160</v>
      </c>
      <c r="XES81" s="17"/>
    </row>
    <row r="82" spans="1:12 16373:16373" s="1" customFormat="1" ht="30" hidden="1" customHeight="1">
      <c r="A82" s="2">
        <v>78</v>
      </c>
      <c r="B82" s="2" t="s">
        <v>14</v>
      </c>
      <c r="C82" s="68"/>
      <c r="D82" s="12" t="s">
        <v>322</v>
      </c>
      <c r="E82" s="25" t="s">
        <v>331</v>
      </c>
      <c r="F82" s="3" t="str">
        <f t="shared" si="7"/>
        <v>男</v>
      </c>
      <c r="G82" s="2">
        <f t="shared" ca="1" si="8"/>
        <v>52</v>
      </c>
      <c r="H82" s="51" t="s">
        <v>332</v>
      </c>
      <c r="I82" s="2" t="s">
        <v>18</v>
      </c>
      <c r="J82" s="34" t="s">
        <v>333</v>
      </c>
      <c r="K82" s="48" t="s">
        <v>334</v>
      </c>
      <c r="L82" s="15">
        <v>13171124178</v>
      </c>
      <c r="XES82" s="17"/>
    </row>
    <row r="83" spans="1:12 16373:16373" s="1" customFormat="1" ht="30" hidden="1" customHeight="1">
      <c r="A83" s="2">
        <v>79</v>
      </c>
      <c r="B83" s="2" t="s">
        <v>14</v>
      </c>
      <c r="C83" s="68"/>
      <c r="D83" s="12" t="s">
        <v>322</v>
      </c>
      <c r="E83" s="31" t="s">
        <v>335</v>
      </c>
      <c r="F83" s="3" t="str">
        <f t="shared" si="7"/>
        <v>男</v>
      </c>
      <c r="G83" s="2">
        <f t="shared" ca="1" si="8"/>
        <v>37</v>
      </c>
      <c r="H83" s="50" t="s">
        <v>336</v>
      </c>
      <c r="I83" s="2" t="s">
        <v>18</v>
      </c>
      <c r="J83" s="34" t="s">
        <v>337</v>
      </c>
      <c r="K83" s="48" t="s">
        <v>338</v>
      </c>
      <c r="L83" s="15">
        <v>13948131931</v>
      </c>
      <c r="XES83" s="17"/>
    </row>
    <row r="84" spans="1:12 16373:16373" s="1" customFormat="1" ht="30" hidden="1" customHeight="1">
      <c r="A84" s="2">
        <v>80</v>
      </c>
      <c r="B84" s="2" t="s">
        <v>14</v>
      </c>
      <c r="C84" s="74">
        <v>2</v>
      </c>
      <c r="D84" s="12" t="s">
        <v>339</v>
      </c>
      <c r="E84" s="29" t="s">
        <v>340</v>
      </c>
      <c r="F84" s="3" t="str">
        <f t="shared" si="7"/>
        <v>男</v>
      </c>
      <c r="G84" s="2">
        <f t="shared" ca="1" si="8"/>
        <v>58</v>
      </c>
      <c r="H84" s="51" t="s">
        <v>341</v>
      </c>
      <c r="I84" s="2" t="s">
        <v>18</v>
      </c>
      <c r="J84" s="34" t="s">
        <v>342</v>
      </c>
      <c r="K84" s="48" t="s">
        <v>343</v>
      </c>
      <c r="L84" s="15">
        <v>13284884969</v>
      </c>
      <c r="XES84" s="17"/>
    </row>
    <row r="85" spans="1:12 16373:16373" s="1" customFormat="1" ht="30" hidden="1" customHeight="1">
      <c r="A85" s="2">
        <v>81</v>
      </c>
      <c r="B85" s="2" t="s">
        <v>14</v>
      </c>
      <c r="C85" s="69"/>
      <c r="D85" s="25" t="s">
        <v>339</v>
      </c>
      <c r="E85" s="29" t="s">
        <v>344</v>
      </c>
      <c r="F85" s="37" t="str">
        <f t="shared" ref="F85:F95" si="9">IF(OR(LEN(H85)=15,LEN(H85)=18),IF(MOD(MID(H85,15,3)*1,2),"男","女"),#N/A)</f>
        <v>男</v>
      </c>
      <c r="G85" s="38">
        <f t="shared" ref="G85:G124" ca="1" si="10">YEAR(TODAY())-MID(H85,7,4)</f>
        <v>34</v>
      </c>
      <c r="H85" s="55" t="s">
        <v>345</v>
      </c>
      <c r="I85" s="38" t="s">
        <v>18</v>
      </c>
      <c r="J85" s="19" t="s">
        <v>346</v>
      </c>
      <c r="K85" s="48" t="s">
        <v>347</v>
      </c>
      <c r="L85" s="15">
        <v>13125445767</v>
      </c>
      <c r="XES85" s="17"/>
    </row>
    <row r="86" spans="1:12 16373:16373" s="1" customFormat="1" ht="30" hidden="1" customHeight="1">
      <c r="A86" s="2">
        <v>82</v>
      </c>
      <c r="B86" s="2" t="s">
        <v>14</v>
      </c>
      <c r="C86" s="74">
        <v>6</v>
      </c>
      <c r="D86" s="12" t="s">
        <v>348</v>
      </c>
      <c r="E86" s="31" t="s">
        <v>349</v>
      </c>
      <c r="F86" s="3" t="str">
        <f t="shared" si="9"/>
        <v>男</v>
      </c>
      <c r="G86" s="2">
        <f t="shared" ca="1" si="10"/>
        <v>56</v>
      </c>
      <c r="H86" s="12" t="s">
        <v>350</v>
      </c>
      <c r="I86" s="2" t="s">
        <v>18</v>
      </c>
      <c r="J86" s="34" t="s">
        <v>351</v>
      </c>
      <c r="K86" s="48" t="s">
        <v>352</v>
      </c>
      <c r="L86" s="15">
        <v>13234858650</v>
      </c>
      <c r="XES86" s="17"/>
    </row>
    <row r="87" spans="1:12 16373:16373" s="1" customFormat="1" ht="30" hidden="1" customHeight="1">
      <c r="A87" s="2">
        <v>83</v>
      </c>
      <c r="B87" s="2" t="s">
        <v>14</v>
      </c>
      <c r="C87" s="68"/>
      <c r="D87" s="12" t="s">
        <v>348</v>
      </c>
      <c r="E87" s="31" t="s">
        <v>353</v>
      </c>
      <c r="F87" s="3" t="str">
        <f t="shared" si="9"/>
        <v>女</v>
      </c>
      <c r="G87" s="2">
        <f t="shared" ca="1" si="10"/>
        <v>23</v>
      </c>
      <c r="H87" s="51" t="s">
        <v>354</v>
      </c>
      <c r="I87" s="2" t="s">
        <v>18</v>
      </c>
      <c r="J87" s="34" t="s">
        <v>355</v>
      </c>
      <c r="K87" s="48" t="s">
        <v>356</v>
      </c>
      <c r="L87" s="15">
        <v>17684387414</v>
      </c>
      <c r="XES87" s="17"/>
    </row>
    <row r="88" spans="1:12 16373:16373" s="1" customFormat="1" ht="30" hidden="1" customHeight="1">
      <c r="A88" s="2">
        <v>84</v>
      </c>
      <c r="B88" s="2" t="s">
        <v>14</v>
      </c>
      <c r="C88" s="68"/>
      <c r="D88" s="12" t="s">
        <v>348</v>
      </c>
      <c r="E88" s="31" t="s">
        <v>357</v>
      </c>
      <c r="F88" s="3" t="str">
        <f t="shared" si="9"/>
        <v>男</v>
      </c>
      <c r="G88" s="2">
        <f t="shared" ca="1" si="10"/>
        <v>54</v>
      </c>
      <c r="H88" s="51" t="s">
        <v>358</v>
      </c>
      <c r="I88" s="2" t="s">
        <v>18</v>
      </c>
      <c r="J88" s="34" t="s">
        <v>359</v>
      </c>
      <c r="K88" s="48" t="s">
        <v>360</v>
      </c>
      <c r="L88" s="15">
        <v>18247522634</v>
      </c>
      <c r="XES88" s="17"/>
    </row>
    <row r="89" spans="1:12 16373:16373" s="1" customFormat="1" ht="30" hidden="1" customHeight="1">
      <c r="A89" s="2">
        <v>85</v>
      </c>
      <c r="B89" s="2" t="s">
        <v>14</v>
      </c>
      <c r="C89" s="68"/>
      <c r="D89" s="12" t="s">
        <v>348</v>
      </c>
      <c r="E89" s="25" t="s">
        <v>361</v>
      </c>
      <c r="F89" s="3" t="str">
        <f t="shared" si="9"/>
        <v>男</v>
      </c>
      <c r="G89" s="2">
        <f t="shared" ca="1" si="10"/>
        <v>57</v>
      </c>
      <c r="H89" s="14" t="s">
        <v>362</v>
      </c>
      <c r="I89" s="2" t="s">
        <v>18</v>
      </c>
      <c r="J89" s="34" t="s">
        <v>363</v>
      </c>
      <c r="K89" s="48" t="s">
        <v>364</v>
      </c>
      <c r="L89" s="15">
        <v>13284860420</v>
      </c>
      <c r="XES89" s="17"/>
    </row>
    <row r="90" spans="1:12 16373:16373" s="1" customFormat="1" ht="30" hidden="1" customHeight="1">
      <c r="A90" s="2">
        <v>86</v>
      </c>
      <c r="B90" s="2" t="s">
        <v>14</v>
      </c>
      <c r="C90" s="68"/>
      <c r="D90" s="12" t="s">
        <v>348</v>
      </c>
      <c r="E90" s="25" t="s">
        <v>365</v>
      </c>
      <c r="F90" s="3" t="str">
        <f t="shared" si="9"/>
        <v>男</v>
      </c>
      <c r="G90" s="2">
        <f t="shared" ca="1" si="10"/>
        <v>59</v>
      </c>
      <c r="H90" s="14" t="s">
        <v>366</v>
      </c>
      <c r="I90" s="2" t="s">
        <v>18</v>
      </c>
      <c r="J90" s="34" t="s">
        <v>367</v>
      </c>
      <c r="K90" s="48" t="s">
        <v>368</v>
      </c>
      <c r="L90" s="15">
        <v>15924479240</v>
      </c>
      <c r="XES90" s="17"/>
    </row>
    <row r="91" spans="1:12 16373:16373" s="1" customFormat="1" ht="30" hidden="1" customHeight="1">
      <c r="A91" s="2">
        <v>87</v>
      </c>
      <c r="B91" s="2" t="s">
        <v>14</v>
      </c>
      <c r="C91" s="69"/>
      <c r="D91" s="12" t="s">
        <v>348</v>
      </c>
      <c r="E91" s="25" t="s">
        <v>369</v>
      </c>
      <c r="F91" s="3" t="str">
        <f t="shared" si="9"/>
        <v>男</v>
      </c>
      <c r="G91" s="2">
        <f t="shared" ca="1" si="10"/>
        <v>52</v>
      </c>
      <c r="H91" s="12" t="s">
        <v>370</v>
      </c>
      <c r="I91" s="2" t="s">
        <v>18</v>
      </c>
      <c r="J91" s="34" t="s">
        <v>371</v>
      </c>
      <c r="K91" s="48" t="s">
        <v>372</v>
      </c>
      <c r="L91" s="15">
        <v>15148764539</v>
      </c>
      <c r="XES91" s="17"/>
    </row>
    <row r="92" spans="1:12 16373:16373" s="1" customFormat="1" ht="30" hidden="1" customHeight="1">
      <c r="A92" s="2">
        <v>88</v>
      </c>
      <c r="B92" s="2" t="s">
        <v>14</v>
      </c>
      <c r="C92" s="74">
        <v>4</v>
      </c>
      <c r="D92" s="12" t="s">
        <v>373</v>
      </c>
      <c r="E92" s="25" t="s">
        <v>374</v>
      </c>
      <c r="F92" s="3" t="str">
        <f t="shared" si="9"/>
        <v>男</v>
      </c>
      <c r="G92" s="2">
        <f t="shared" ca="1" si="10"/>
        <v>53</v>
      </c>
      <c r="H92" s="12" t="s">
        <v>375</v>
      </c>
      <c r="I92" s="2" t="s">
        <v>18</v>
      </c>
      <c r="J92" s="34" t="s">
        <v>376</v>
      </c>
      <c r="K92" s="48" t="s">
        <v>377</v>
      </c>
      <c r="L92" s="15">
        <v>13789550614</v>
      </c>
      <c r="XES92" s="17"/>
    </row>
    <row r="93" spans="1:12 16373:16373" s="1" customFormat="1" ht="30" hidden="1" customHeight="1">
      <c r="A93" s="2">
        <v>89</v>
      </c>
      <c r="B93" s="2" t="s">
        <v>14</v>
      </c>
      <c r="C93" s="68"/>
      <c r="D93" s="12" t="s">
        <v>373</v>
      </c>
      <c r="E93" s="25" t="s">
        <v>378</v>
      </c>
      <c r="F93" s="3" t="str">
        <f t="shared" si="9"/>
        <v>女</v>
      </c>
      <c r="G93" s="2">
        <f t="shared" ca="1" si="10"/>
        <v>51</v>
      </c>
      <c r="H93" s="12" t="s">
        <v>379</v>
      </c>
      <c r="I93" s="2" t="s">
        <v>18</v>
      </c>
      <c r="J93" s="34" t="s">
        <v>380</v>
      </c>
      <c r="K93" s="48" t="s">
        <v>381</v>
      </c>
      <c r="L93" s="15">
        <v>15134708539</v>
      </c>
      <c r="XES93" s="17"/>
    </row>
    <row r="94" spans="1:12 16373:16373" s="1" customFormat="1" ht="30" hidden="1" customHeight="1">
      <c r="A94" s="2">
        <v>90</v>
      </c>
      <c r="B94" s="2" t="s">
        <v>14</v>
      </c>
      <c r="C94" s="68"/>
      <c r="D94" s="12" t="s">
        <v>373</v>
      </c>
      <c r="E94" s="25" t="s">
        <v>382</v>
      </c>
      <c r="F94" s="3" t="str">
        <f t="shared" si="9"/>
        <v>男</v>
      </c>
      <c r="G94" s="2">
        <f t="shared" ca="1" si="10"/>
        <v>52</v>
      </c>
      <c r="H94" s="12" t="s">
        <v>383</v>
      </c>
      <c r="I94" s="2" t="s">
        <v>18</v>
      </c>
      <c r="J94" s="34" t="s">
        <v>384</v>
      </c>
      <c r="K94" s="48" t="s">
        <v>385</v>
      </c>
      <c r="L94" s="16">
        <v>15947356702</v>
      </c>
      <c r="XES94" s="17"/>
    </row>
    <row r="95" spans="1:12 16373:16373" s="1" customFormat="1" ht="30" hidden="1" customHeight="1">
      <c r="A95" s="2">
        <v>91</v>
      </c>
      <c r="B95" s="2" t="s">
        <v>14</v>
      </c>
      <c r="C95" s="69"/>
      <c r="D95" s="12" t="s">
        <v>373</v>
      </c>
      <c r="E95" s="25" t="s">
        <v>386</v>
      </c>
      <c r="F95" s="3" t="str">
        <f t="shared" si="9"/>
        <v>女</v>
      </c>
      <c r="G95" s="2">
        <f t="shared" ca="1" si="10"/>
        <v>23</v>
      </c>
      <c r="H95" s="51" t="s">
        <v>387</v>
      </c>
      <c r="I95" s="2" t="s">
        <v>18</v>
      </c>
      <c r="J95" s="34" t="s">
        <v>388</v>
      </c>
      <c r="K95" s="48" t="s">
        <v>389</v>
      </c>
      <c r="L95" s="15">
        <v>15947356702</v>
      </c>
      <c r="XES95" s="17"/>
    </row>
    <row r="96" spans="1:12 16373:16373" s="1" customFormat="1" ht="30" hidden="1" customHeight="1">
      <c r="A96" s="2">
        <v>92</v>
      </c>
      <c r="B96" s="2" t="s">
        <v>14</v>
      </c>
      <c r="C96" s="68">
        <v>5</v>
      </c>
      <c r="D96" s="12" t="s">
        <v>390</v>
      </c>
      <c r="E96" s="25" t="s">
        <v>391</v>
      </c>
      <c r="F96" s="3" t="str">
        <f t="shared" ref="F96:F124" si="11">IF(OR(LEN(H96)=15,LEN(H96)=18),IF(MOD(MID(H96,15,3)*1,2),"男","女"),#N/A)</f>
        <v>男</v>
      </c>
      <c r="G96" s="2">
        <f t="shared" ca="1" si="10"/>
        <v>42</v>
      </c>
      <c r="H96" s="12" t="s">
        <v>392</v>
      </c>
      <c r="I96" s="2" t="s">
        <v>18</v>
      </c>
      <c r="J96" s="34" t="s">
        <v>393</v>
      </c>
      <c r="K96" s="48" t="s">
        <v>394</v>
      </c>
      <c r="L96" s="15">
        <v>13310362696</v>
      </c>
      <c r="XES96" s="17"/>
    </row>
    <row r="97" spans="1:12 16373:16373" s="1" customFormat="1" ht="30" hidden="1" customHeight="1">
      <c r="A97" s="2">
        <v>93</v>
      </c>
      <c r="B97" s="2" t="s">
        <v>14</v>
      </c>
      <c r="C97" s="68"/>
      <c r="D97" s="12" t="s">
        <v>390</v>
      </c>
      <c r="E97" s="25" t="s">
        <v>395</v>
      </c>
      <c r="F97" s="3" t="str">
        <f t="shared" si="11"/>
        <v>男</v>
      </c>
      <c r="G97" s="2">
        <f t="shared" ca="1" si="10"/>
        <v>59</v>
      </c>
      <c r="H97" s="12" t="s">
        <v>396</v>
      </c>
      <c r="I97" s="2" t="s">
        <v>18</v>
      </c>
      <c r="J97" s="34" t="s">
        <v>397</v>
      </c>
      <c r="K97" s="48" t="s">
        <v>398</v>
      </c>
      <c r="L97" s="15">
        <v>15949445842</v>
      </c>
      <c r="XES97" s="17"/>
    </row>
    <row r="98" spans="1:12 16373:16373" s="1" customFormat="1" ht="30" hidden="1" customHeight="1">
      <c r="A98" s="2">
        <v>94</v>
      </c>
      <c r="B98" s="2" t="s">
        <v>14</v>
      </c>
      <c r="C98" s="68"/>
      <c r="D98" s="12" t="s">
        <v>390</v>
      </c>
      <c r="E98" s="31" t="s">
        <v>399</v>
      </c>
      <c r="F98" s="3" t="str">
        <f t="shared" si="11"/>
        <v>男</v>
      </c>
      <c r="G98" s="2">
        <f t="shared" ca="1" si="10"/>
        <v>34</v>
      </c>
      <c r="H98" s="14" t="s">
        <v>400</v>
      </c>
      <c r="I98" s="2" t="s">
        <v>18</v>
      </c>
      <c r="J98" s="34" t="s">
        <v>401</v>
      </c>
      <c r="K98" s="48" t="s">
        <v>402</v>
      </c>
      <c r="L98" s="15">
        <v>17547540328</v>
      </c>
      <c r="XES98" s="17"/>
    </row>
    <row r="99" spans="1:12 16373:16373" s="1" customFormat="1" ht="30" hidden="1" customHeight="1">
      <c r="A99" s="2">
        <v>95</v>
      </c>
      <c r="B99" s="2" t="s">
        <v>14</v>
      </c>
      <c r="C99" s="68"/>
      <c r="D99" s="12" t="s">
        <v>390</v>
      </c>
      <c r="E99" s="25" t="s">
        <v>403</v>
      </c>
      <c r="F99" s="3" t="str">
        <f t="shared" si="11"/>
        <v>男</v>
      </c>
      <c r="G99" s="2">
        <f t="shared" ca="1" si="10"/>
        <v>59</v>
      </c>
      <c r="H99" s="12" t="s">
        <v>404</v>
      </c>
      <c r="I99" s="2" t="s">
        <v>18</v>
      </c>
      <c r="J99" s="34" t="s">
        <v>405</v>
      </c>
      <c r="K99" s="48" t="s">
        <v>406</v>
      </c>
      <c r="L99" s="15">
        <v>15326758820</v>
      </c>
      <c r="XES99" s="17"/>
    </row>
    <row r="100" spans="1:12 16373:16373" s="1" customFormat="1" ht="30" hidden="1" customHeight="1">
      <c r="A100" s="2">
        <v>96</v>
      </c>
      <c r="B100" s="2" t="s">
        <v>14</v>
      </c>
      <c r="C100" s="69"/>
      <c r="D100" s="12" t="s">
        <v>390</v>
      </c>
      <c r="E100" s="39" t="s">
        <v>407</v>
      </c>
      <c r="F100" s="3" t="str">
        <f t="shared" si="11"/>
        <v>女</v>
      </c>
      <c r="G100" s="2">
        <f t="shared" ca="1" si="10"/>
        <v>49</v>
      </c>
      <c r="H100" s="6" t="s">
        <v>408</v>
      </c>
      <c r="I100" s="2" t="s">
        <v>18</v>
      </c>
      <c r="J100" s="34" t="s">
        <v>28</v>
      </c>
      <c r="K100" s="48" t="s">
        <v>409</v>
      </c>
      <c r="L100" s="15">
        <v>15134796353</v>
      </c>
      <c r="XES100" s="17"/>
    </row>
    <row r="101" spans="1:12 16373:16373" s="1" customFormat="1" ht="30" hidden="1" customHeight="1">
      <c r="A101" s="2">
        <v>97</v>
      </c>
      <c r="B101" s="2" t="s">
        <v>14</v>
      </c>
      <c r="C101" s="74">
        <v>4</v>
      </c>
      <c r="D101" s="12" t="s">
        <v>410</v>
      </c>
      <c r="E101" s="40" t="s">
        <v>411</v>
      </c>
      <c r="F101" s="3" t="str">
        <f t="shared" si="11"/>
        <v>女</v>
      </c>
      <c r="G101" s="2">
        <f t="shared" ca="1" si="10"/>
        <v>58</v>
      </c>
      <c r="H101" s="51" t="s">
        <v>412</v>
      </c>
      <c r="I101" s="2" t="s">
        <v>18</v>
      </c>
      <c r="J101" s="34" t="s">
        <v>413</v>
      </c>
      <c r="K101" s="48" t="s">
        <v>414</v>
      </c>
      <c r="L101" s="15">
        <v>13190881277</v>
      </c>
      <c r="XES101" s="17"/>
    </row>
    <row r="102" spans="1:12 16373:16373" s="1" customFormat="1" ht="30" hidden="1" customHeight="1">
      <c r="A102" s="2">
        <v>98</v>
      </c>
      <c r="B102" s="2" t="s">
        <v>14</v>
      </c>
      <c r="C102" s="68"/>
      <c r="D102" s="12" t="s">
        <v>410</v>
      </c>
      <c r="E102" s="25" t="s">
        <v>415</v>
      </c>
      <c r="F102" s="3" t="str">
        <f t="shared" si="11"/>
        <v>男</v>
      </c>
      <c r="G102" s="2">
        <f t="shared" ca="1" si="10"/>
        <v>36</v>
      </c>
      <c r="H102" s="12" t="s">
        <v>416</v>
      </c>
      <c r="I102" s="2" t="s">
        <v>18</v>
      </c>
      <c r="J102" s="34" t="s">
        <v>417</v>
      </c>
      <c r="K102" s="48" t="s">
        <v>418</v>
      </c>
      <c r="L102" s="15">
        <v>15394750158</v>
      </c>
      <c r="XES102" s="17"/>
    </row>
    <row r="103" spans="1:12 16373:16373" s="1" customFormat="1" ht="30" hidden="1" customHeight="1">
      <c r="A103" s="2">
        <v>99</v>
      </c>
      <c r="B103" s="2" t="s">
        <v>14</v>
      </c>
      <c r="C103" s="68"/>
      <c r="D103" s="12" t="s">
        <v>410</v>
      </c>
      <c r="E103" s="25" t="s">
        <v>419</v>
      </c>
      <c r="F103" s="3" t="str">
        <f t="shared" si="11"/>
        <v>男</v>
      </c>
      <c r="G103" s="2">
        <f t="shared" ca="1" si="10"/>
        <v>50</v>
      </c>
      <c r="H103" s="12" t="s">
        <v>420</v>
      </c>
      <c r="I103" s="2" t="s">
        <v>18</v>
      </c>
      <c r="J103" s="34" t="s">
        <v>421</v>
      </c>
      <c r="K103" s="48" t="s">
        <v>422</v>
      </c>
      <c r="L103" s="15">
        <v>13084756083</v>
      </c>
      <c r="XES103" s="17"/>
    </row>
    <row r="104" spans="1:12 16373:16373" s="1" customFormat="1" ht="30" hidden="1" customHeight="1">
      <c r="A104" s="2">
        <v>100</v>
      </c>
      <c r="B104" s="2" t="s">
        <v>14</v>
      </c>
      <c r="C104" s="69"/>
      <c r="D104" s="12" t="s">
        <v>410</v>
      </c>
      <c r="E104" s="25" t="s">
        <v>423</v>
      </c>
      <c r="F104" s="3" t="str">
        <f t="shared" si="11"/>
        <v>男</v>
      </c>
      <c r="G104" s="2">
        <f t="shared" ca="1" si="10"/>
        <v>44</v>
      </c>
      <c r="H104" s="12" t="s">
        <v>424</v>
      </c>
      <c r="I104" s="2" t="s">
        <v>18</v>
      </c>
      <c r="J104" s="34" t="s">
        <v>425</v>
      </c>
      <c r="K104" s="48" t="s">
        <v>426</v>
      </c>
      <c r="L104" s="15">
        <v>13514850419</v>
      </c>
      <c r="XES104" s="17"/>
    </row>
    <row r="105" spans="1:12 16373:16373" s="1" customFormat="1" ht="30" hidden="1" customHeight="1">
      <c r="A105" s="2">
        <v>101</v>
      </c>
      <c r="B105" s="2" t="s">
        <v>14</v>
      </c>
      <c r="C105" s="74">
        <v>4</v>
      </c>
      <c r="D105" s="29" t="s">
        <v>427</v>
      </c>
      <c r="E105" s="25" t="s">
        <v>428</v>
      </c>
      <c r="F105" s="3" t="str">
        <f t="shared" si="11"/>
        <v>女</v>
      </c>
      <c r="G105" s="2">
        <f t="shared" ca="1" si="10"/>
        <v>39</v>
      </c>
      <c r="H105" s="51" t="s">
        <v>429</v>
      </c>
      <c r="I105" s="2" t="s">
        <v>18</v>
      </c>
      <c r="J105" s="34" t="s">
        <v>430</v>
      </c>
      <c r="K105" s="48" t="s">
        <v>431</v>
      </c>
      <c r="L105" s="15">
        <v>18347590078</v>
      </c>
      <c r="XES105" s="17"/>
    </row>
    <row r="106" spans="1:12 16373:16373" s="1" customFormat="1" ht="30" hidden="1" customHeight="1">
      <c r="A106" s="2">
        <v>102</v>
      </c>
      <c r="B106" s="2" t="s">
        <v>14</v>
      </c>
      <c r="C106" s="68"/>
      <c r="D106" s="29" t="s">
        <v>427</v>
      </c>
      <c r="E106" s="25" t="s">
        <v>432</v>
      </c>
      <c r="F106" s="3" t="str">
        <f t="shared" si="11"/>
        <v>男</v>
      </c>
      <c r="G106" s="2">
        <f t="shared" ca="1" si="10"/>
        <v>40</v>
      </c>
      <c r="H106" s="51" t="s">
        <v>433</v>
      </c>
      <c r="I106" s="2" t="s">
        <v>18</v>
      </c>
      <c r="J106" s="34" t="s">
        <v>434</v>
      </c>
      <c r="K106" s="48" t="s">
        <v>435</v>
      </c>
      <c r="L106" s="15">
        <v>15047529915</v>
      </c>
      <c r="XES106" s="17"/>
    </row>
    <row r="107" spans="1:12 16373:16373" s="1" customFormat="1" ht="30" hidden="1" customHeight="1">
      <c r="A107" s="2">
        <v>103</v>
      </c>
      <c r="B107" s="2" t="s">
        <v>14</v>
      </c>
      <c r="C107" s="68"/>
      <c r="D107" s="29" t="s">
        <v>427</v>
      </c>
      <c r="E107" s="25" t="s">
        <v>436</v>
      </c>
      <c r="F107" s="3" t="str">
        <f t="shared" si="11"/>
        <v>女</v>
      </c>
      <c r="G107" s="2">
        <f t="shared" ca="1" si="10"/>
        <v>45</v>
      </c>
      <c r="H107" s="51" t="s">
        <v>437</v>
      </c>
      <c r="I107" s="2" t="s">
        <v>18</v>
      </c>
      <c r="J107" s="34" t="s">
        <v>438</v>
      </c>
      <c r="K107" s="48" t="s">
        <v>439</v>
      </c>
      <c r="L107" s="15">
        <v>15771522845</v>
      </c>
      <c r="XES107" s="17"/>
    </row>
    <row r="108" spans="1:12 16373:16373" s="1" customFormat="1" ht="30" hidden="1" customHeight="1">
      <c r="A108" s="2">
        <v>104</v>
      </c>
      <c r="B108" s="2" t="s">
        <v>14</v>
      </c>
      <c r="C108" s="68"/>
      <c r="D108" s="29" t="s">
        <v>427</v>
      </c>
      <c r="E108" s="25" t="s">
        <v>440</v>
      </c>
      <c r="F108" s="37" t="str">
        <f t="shared" si="11"/>
        <v>男</v>
      </c>
      <c r="G108" s="38">
        <f t="shared" ca="1" si="10"/>
        <v>59</v>
      </c>
      <c r="H108" s="56" t="s">
        <v>441</v>
      </c>
      <c r="I108" s="38" t="s">
        <v>18</v>
      </c>
      <c r="J108" s="45" t="s">
        <v>442</v>
      </c>
      <c r="K108" s="48" t="s">
        <v>443</v>
      </c>
      <c r="L108" s="15">
        <v>15764758094</v>
      </c>
      <c r="XES108" s="17"/>
    </row>
    <row r="109" spans="1:12 16373:16373" s="1" customFormat="1" ht="30" hidden="1" customHeight="1">
      <c r="A109" s="2">
        <v>105</v>
      </c>
      <c r="B109" s="2" t="s">
        <v>14</v>
      </c>
      <c r="C109" s="74">
        <v>4</v>
      </c>
      <c r="D109" s="25" t="s">
        <v>444</v>
      </c>
      <c r="E109" s="29" t="s">
        <v>445</v>
      </c>
      <c r="F109" s="41" t="str">
        <f t="shared" si="11"/>
        <v>男</v>
      </c>
      <c r="G109" s="2">
        <f t="shared" ca="1" si="10"/>
        <v>57</v>
      </c>
      <c r="H109" s="56" t="s">
        <v>446</v>
      </c>
      <c r="I109" s="2" t="s">
        <v>18</v>
      </c>
      <c r="J109" s="34" t="s">
        <v>447</v>
      </c>
      <c r="K109" s="48" t="s">
        <v>448</v>
      </c>
      <c r="L109" s="15">
        <v>15849519680</v>
      </c>
      <c r="XES109" s="17"/>
    </row>
    <row r="110" spans="1:12 16373:16373" s="1" customFormat="1" ht="30" hidden="1" customHeight="1">
      <c r="A110" s="2">
        <v>106</v>
      </c>
      <c r="B110" s="2" t="s">
        <v>14</v>
      </c>
      <c r="C110" s="68"/>
      <c r="D110" s="25" t="s">
        <v>444</v>
      </c>
      <c r="E110" s="29" t="s">
        <v>449</v>
      </c>
      <c r="F110" s="3" t="str">
        <f t="shared" si="11"/>
        <v>男</v>
      </c>
      <c r="G110" s="2">
        <f t="shared" ca="1" si="10"/>
        <v>46</v>
      </c>
      <c r="H110" s="50" t="s">
        <v>450</v>
      </c>
      <c r="I110" s="2" t="s">
        <v>18</v>
      </c>
      <c r="J110" s="34" t="s">
        <v>451</v>
      </c>
      <c r="K110" s="48" t="s">
        <v>452</v>
      </c>
      <c r="L110" s="15">
        <v>15934945044</v>
      </c>
      <c r="XES110" s="17"/>
    </row>
    <row r="111" spans="1:12 16373:16373" s="1" customFormat="1" ht="30" hidden="1" customHeight="1">
      <c r="A111" s="2">
        <v>107</v>
      </c>
      <c r="B111" s="2" t="s">
        <v>14</v>
      </c>
      <c r="C111" s="68"/>
      <c r="D111" s="25" t="s">
        <v>444</v>
      </c>
      <c r="E111" s="25" t="s">
        <v>453</v>
      </c>
      <c r="F111" s="3" t="str">
        <f t="shared" si="11"/>
        <v>女</v>
      </c>
      <c r="G111" s="2">
        <f t="shared" ca="1" si="10"/>
        <v>49</v>
      </c>
      <c r="H111" s="14" t="s">
        <v>454</v>
      </c>
      <c r="I111" s="2" t="s">
        <v>18</v>
      </c>
      <c r="J111" s="34" t="s">
        <v>455</v>
      </c>
      <c r="K111" s="48" t="s">
        <v>456</v>
      </c>
      <c r="L111" s="15">
        <v>15750443703</v>
      </c>
      <c r="XES111" s="17"/>
    </row>
    <row r="112" spans="1:12 16373:16373" s="1" customFormat="1" ht="30" hidden="1" customHeight="1">
      <c r="A112" s="2">
        <v>108</v>
      </c>
      <c r="B112" s="2" t="s">
        <v>14</v>
      </c>
      <c r="C112" s="68"/>
      <c r="D112" s="25" t="s">
        <v>444</v>
      </c>
      <c r="E112" s="42" t="s">
        <v>457</v>
      </c>
      <c r="F112" s="3" t="str">
        <f t="shared" si="11"/>
        <v>女</v>
      </c>
      <c r="G112" s="2">
        <f t="shared" ca="1" si="10"/>
        <v>53</v>
      </c>
      <c r="H112" s="14" t="s">
        <v>458</v>
      </c>
      <c r="I112" s="2" t="s">
        <v>18</v>
      </c>
      <c r="J112" s="34" t="s">
        <v>459</v>
      </c>
      <c r="K112" s="48" t="s">
        <v>460</v>
      </c>
      <c r="L112" s="15">
        <v>13298054895</v>
      </c>
      <c r="XES112" s="17"/>
    </row>
    <row r="113" spans="1:12 16373:16373" s="1" customFormat="1" ht="30" hidden="1" customHeight="1">
      <c r="A113" s="2">
        <v>109</v>
      </c>
      <c r="B113" s="2" t="s">
        <v>14</v>
      </c>
      <c r="C113" s="76">
        <v>5</v>
      </c>
      <c r="D113" s="4" t="s">
        <v>461</v>
      </c>
      <c r="E113" s="27" t="s">
        <v>462</v>
      </c>
      <c r="F113" s="3" t="str">
        <f t="shared" si="11"/>
        <v>男</v>
      </c>
      <c r="G113" s="2">
        <f t="shared" ca="1" si="10"/>
        <v>47</v>
      </c>
      <c r="H113" s="6" t="s">
        <v>463</v>
      </c>
      <c r="I113" s="2" t="s">
        <v>18</v>
      </c>
      <c r="J113" s="34" t="s">
        <v>464</v>
      </c>
      <c r="K113" s="48" t="s">
        <v>465</v>
      </c>
      <c r="L113" s="15">
        <v>15540549675</v>
      </c>
      <c r="XES113" s="17"/>
    </row>
    <row r="114" spans="1:12 16373:16373" s="1" customFormat="1" ht="30" hidden="1" customHeight="1">
      <c r="A114" s="2">
        <v>110</v>
      </c>
      <c r="B114" s="2" t="s">
        <v>14</v>
      </c>
      <c r="C114" s="77"/>
      <c r="D114" s="4" t="s">
        <v>461</v>
      </c>
      <c r="E114" s="29" t="s">
        <v>466</v>
      </c>
      <c r="F114" s="3" t="str">
        <f t="shared" si="11"/>
        <v>男</v>
      </c>
      <c r="G114" s="2">
        <f t="shared" ca="1" si="10"/>
        <v>41</v>
      </c>
      <c r="H114" s="12" t="s">
        <v>467</v>
      </c>
      <c r="I114" s="2" t="s">
        <v>18</v>
      </c>
      <c r="J114" s="34" t="s">
        <v>468</v>
      </c>
      <c r="K114" s="48" t="s">
        <v>469</v>
      </c>
      <c r="L114" s="15">
        <v>13394757807</v>
      </c>
      <c r="XES114" s="17"/>
    </row>
    <row r="115" spans="1:12 16373:16373" s="1" customFormat="1" ht="30" hidden="1" customHeight="1">
      <c r="A115" s="2">
        <v>111</v>
      </c>
      <c r="B115" s="2" t="s">
        <v>14</v>
      </c>
      <c r="C115" s="77"/>
      <c r="D115" s="4" t="s">
        <v>461</v>
      </c>
      <c r="E115" s="27" t="s">
        <v>470</v>
      </c>
      <c r="F115" s="3" t="str">
        <f t="shared" si="11"/>
        <v>男</v>
      </c>
      <c r="G115" s="2">
        <f t="shared" ca="1" si="10"/>
        <v>50</v>
      </c>
      <c r="H115" s="49" t="s">
        <v>471</v>
      </c>
      <c r="I115" s="2" t="s">
        <v>18</v>
      </c>
      <c r="J115" s="34" t="s">
        <v>472</v>
      </c>
      <c r="K115" s="48" t="s">
        <v>473</v>
      </c>
      <c r="L115" s="15">
        <v>15540509442</v>
      </c>
      <c r="XES115" s="17"/>
    </row>
    <row r="116" spans="1:12 16373:16373" s="1" customFormat="1" ht="30" hidden="1" customHeight="1">
      <c r="A116" s="2">
        <v>112</v>
      </c>
      <c r="B116" s="2" t="s">
        <v>14</v>
      </c>
      <c r="C116" s="77"/>
      <c r="D116" s="4" t="s">
        <v>461</v>
      </c>
      <c r="E116" s="29" t="s">
        <v>474</v>
      </c>
      <c r="F116" s="3" t="str">
        <f t="shared" si="11"/>
        <v>男</v>
      </c>
      <c r="G116" s="2">
        <f t="shared" ca="1" si="10"/>
        <v>54</v>
      </c>
      <c r="H116" s="12" t="s">
        <v>475</v>
      </c>
      <c r="I116" s="2" t="s">
        <v>18</v>
      </c>
      <c r="J116" s="34" t="s">
        <v>476</v>
      </c>
      <c r="K116" s="48" t="s">
        <v>477</v>
      </c>
      <c r="L116" s="15">
        <v>15134784728</v>
      </c>
      <c r="XES116" s="17"/>
    </row>
    <row r="117" spans="1:12 16373:16373" s="1" customFormat="1" ht="30" hidden="1" customHeight="1">
      <c r="A117" s="2">
        <v>113</v>
      </c>
      <c r="B117" s="2" t="s">
        <v>14</v>
      </c>
      <c r="C117" s="78"/>
      <c r="D117" s="4" t="s">
        <v>461</v>
      </c>
      <c r="E117" s="29" t="s">
        <v>478</v>
      </c>
      <c r="F117" s="3" t="str">
        <f t="shared" si="11"/>
        <v>男</v>
      </c>
      <c r="G117" s="2">
        <f t="shared" ca="1" si="10"/>
        <v>53</v>
      </c>
      <c r="H117" s="12" t="s">
        <v>479</v>
      </c>
      <c r="I117" s="2" t="s">
        <v>18</v>
      </c>
      <c r="J117" s="34" t="s">
        <v>480</v>
      </c>
      <c r="K117" s="48" t="s">
        <v>481</v>
      </c>
      <c r="L117" s="15">
        <v>15661541276</v>
      </c>
      <c r="XES117" s="17"/>
    </row>
    <row r="118" spans="1:12 16373:16373" s="1" customFormat="1" ht="30" hidden="1" customHeight="1">
      <c r="A118" s="2">
        <v>114</v>
      </c>
      <c r="B118" s="2" t="s">
        <v>14</v>
      </c>
      <c r="C118" s="76">
        <v>10</v>
      </c>
      <c r="D118" s="4" t="s">
        <v>482</v>
      </c>
      <c r="E118" s="27" t="s">
        <v>483</v>
      </c>
      <c r="F118" s="3" t="str">
        <f t="shared" si="11"/>
        <v>男</v>
      </c>
      <c r="G118" s="2">
        <f t="shared" ca="1" si="10"/>
        <v>27</v>
      </c>
      <c r="H118" s="6" t="s">
        <v>484</v>
      </c>
      <c r="I118" s="2" t="s">
        <v>18</v>
      </c>
      <c r="J118" s="34" t="s">
        <v>485</v>
      </c>
      <c r="K118" s="48" t="s">
        <v>486</v>
      </c>
      <c r="L118" s="15">
        <v>15548098001</v>
      </c>
      <c r="XES118" s="17"/>
    </row>
    <row r="119" spans="1:12 16373:16373" s="1" customFormat="1" ht="30" hidden="1" customHeight="1">
      <c r="A119" s="2">
        <v>115</v>
      </c>
      <c r="B119" s="2" t="s">
        <v>14</v>
      </c>
      <c r="C119" s="77"/>
      <c r="D119" s="4" t="s">
        <v>482</v>
      </c>
      <c r="E119" s="27" t="s">
        <v>487</v>
      </c>
      <c r="F119" s="3" t="str">
        <f t="shared" si="11"/>
        <v>男</v>
      </c>
      <c r="G119" s="2">
        <f t="shared" ca="1" si="10"/>
        <v>37</v>
      </c>
      <c r="H119" s="6" t="s">
        <v>488</v>
      </c>
      <c r="I119" s="2" t="s">
        <v>18</v>
      </c>
      <c r="J119" s="34" t="s">
        <v>489</v>
      </c>
      <c r="K119" s="48" t="s">
        <v>490</v>
      </c>
      <c r="L119" s="15">
        <v>13284860712</v>
      </c>
      <c r="XES119" s="17"/>
    </row>
    <row r="120" spans="1:12 16373:16373" s="1" customFormat="1" ht="30" hidden="1" customHeight="1">
      <c r="A120" s="2">
        <v>116</v>
      </c>
      <c r="B120" s="2" t="s">
        <v>14</v>
      </c>
      <c r="C120" s="77"/>
      <c r="D120" s="4" t="s">
        <v>482</v>
      </c>
      <c r="E120" s="27" t="s">
        <v>491</v>
      </c>
      <c r="F120" s="3" t="str">
        <f t="shared" si="11"/>
        <v>男</v>
      </c>
      <c r="G120" s="2">
        <f t="shared" ca="1" si="10"/>
        <v>50</v>
      </c>
      <c r="H120" s="6" t="s">
        <v>492</v>
      </c>
      <c r="I120" s="2" t="s">
        <v>18</v>
      </c>
      <c r="J120" s="34" t="s">
        <v>493</v>
      </c>
      <c r="K120" s="48" t="s">
        <v>494</v>
      </c>
      <c r="L120" s="15">
        <v>15560556621</v>
      </c>
      <c r="XES120" s="17"/>
    </row>
    <row r="121" spans="1:12 16373:16373" s="1" customFormat="1" ht="30" hidden="1" customHeight="1">
      <c r="A121" s="2">
        <v>117</v>
      </c>
      <c r="B121" s="2" t="s">
        <v>14</v>
      </c>
      <c r="C121" s="77"/>
      <c r="D121" s="4" t="s">
        <v>482</v>
      </c>
      <c r="E121" s="39" t="s">
        <v>495</v>
      </c>
      <c r="F121" s="3" t="str">
        <f t="shared" si="11"/>
        <v>男</v>
      </c>
      <c r="G121" s="2">
        <f t="shared" ca="1" si="10"/>
        <v>48</v>
      </c>
      <c r="H121" s="49" t="s">
        <v>496</v>
      </c>
      <c r="I121" s="2" t="s">
        <v>18</v>
      </c>
      <c r="J121" s="34" t="s">
        <v>497</v>
      </c>
      <c r="K121" s="48" t="s">
        <v>498</v>
      </c>
      <c r="L121" s="15">
        <v>18747524761</v>
      </c>
      <c r="XES121" s="17"/>
    </row>
    <row r="122" spans="1:12 16373:16373" s="1" customFormat="1" ht="30" hidden="1" customHeight="1">
      <c r="A122" s="2">
        <v>118</v>
      </c>
      <c r="B122" s="2" t="s">
        <v>14</v>
      </c>
      <c r="C122" s="77"/>
      <c r="D122" s="4" t="s">
        <v>482</v>
      </c>
      <c r="E122" s="27" t="s">
        <v>499</v>
      </c>
      <c r="F122" s="3" t="str">
        <f t="shared" si="11"/>
        <v>男</v>
      </c>
      <c r="G122" s="2">
        <f t="shared" ca="1" si="10"/>
        <v>50</v>
      </c>
      <c r="H122" s="6" t="s">
        <v>500</v>
      </c>
      <c r="I122" s="2" t="s">
        <v>18</v>
      </c>
      <c r="J122" s="34" t="s">
        <v>501</v>
      </c>
      <c r="K122" s="48" t="s">
        <v>502</v>
      </c>
      <c r="L122" s="15">
        <v>15134714823</v>
      </c>
      <c r="XES122" s="17"/>
    </row>
    <row r="123" spans="1:12 16373:16373" s="1" customFormat="1" ht="30" hidden="1" customHeight="1">
      <c r="A123" s="2">
        <v>119</v>
      </c>
      <c r="B123" s="2" t="s">
        <v>14</v>
      </c>
      <c r="C123" s="77"/>
      <c r="D123" s="4" t="s">
        <v>482</v>
      </c>
      <c r="E123" s="43" t="s">
        <v>503</v>
      </c>
      <c r="F123" s="3" t="str">
        <f t="shared" si="11"/>
        <v>女</v>
      </c>
      <c r="G123" s="2">
        <f t="shared" ca="1" si="10"/>
        <v>56</v>
      </c>
      <c r="H123" s="53" t="s">
        <v>504</v>
      </c>
      <c r="I123" s="2" t="s">
        <v>18</v>
      </c>
      <c r="J123" s="34" t="s">
        <v>505</v>
      </c>
      <c r="K123" s="48" t="s">
        <v>506</v>
      </c>
      <c r="L123" s="15">
        <v>13488554745</v>
      </c>
      <c r="XES123" s="17"/>
    </row>
    <row r="124" spans="1:12 16373:16373" s="1" customFormat="1" ht="30" hidden="1" customHeight="1">
      <c r="A124" s="2">
        <v>120</v>
      </c>
      <c r="B124" s="2" t="s">
        <v>14</v>
      </c>
      <c r="C124" s="77"/>
      <c r="D124" s="4" t="s">
        <v>482</v>
      </c>
      <c r="E124" s="29" t="s">
        <v>507</v>
      </c>
      <c r="F124" s="3" t="str">
        <f t="shared" si="11"/>
        <v>男</v>
      </c>
      <c r="G124" s="2">
        <f t="shared" ca="1" si="10"/>
        <v>56</v>
      </c>
      <c r="H124" s="12" t="s">
        <v>508</v>
      </c>
      <c r="I124" s="2" t="s">
        <v>18</v>
      </c>
      <c r="J124" s="34" t="s">
        <v>509</v>
      </c>
      <c r="K124" s="48" t="s">
        <v>510</v>
      </c>
      <c r="L124" s="15">
        <v>13488554745</v>
      </c>
      <c r="XES124" s="17"/>
    </row>
    <row r="125" spans="1:12 16373:16373" s="1" customFormat="1" ht="30" hidden="1" customHeight="1">
      <c r="A125" s="2">
        <v>121</v>
      </c>
      <c r="B125" s="2" t="s">
        <v>14</v>
      </c>
      <c r="C125" s="77"/>
      <c r="D125" s="4" t="s">
        <v>482</v>
      </c>
      <c r="E125" s="29" t="s">
        <v>511</v>
      </c>
      <c r="F125" s="3" t="str">
        <f t="shared" ref="F125:F131" si="12">IF(OR(LEN(H125)=15,LEN(H125)=18),IF(MOD(MID(H125,15,3)*1,2),"男","女"),#N/A)</f>
        <v>女</v>
      </c>
      <c r="G125" s="2">
        <f t="shared" ref="G125:G131" ca="1" si="13">YEAR(TODAY())-MID(H125,7,4)</f>
        <v>31</v>
      </c>
      <c r="H125" s="12" t="s">
        <v>512</v>
      </c>
      <c r="I125" s="2" t="s">
        <v>18</v>
      </c>
      <c r="J125" s="34" t="s">
        <v>513</v>
      </c>
      <c r="K125" s="48" t="s">
        <v>514</v>
      </c>
      <c r="L125" s="15">
        <v>18347551004</v>
      </c>
      <c r="XES125" s="17"/>
    </row>
    <row r="126" spans="1:12 16373:16373" s="1" customFormat="1" ht="30" hidden="1" customHeight="1">
      <c r="A126" s="2">
        <v>122</v>
      </c>
      <c r="B126" s="2" t="s">
        <v>14</v>
      </c>
      <c r="C126" s="77"/>
      <c r="D126" s="4" t="s">
        <v>482</v>
      </c>
      <c r="E126" s="29" t="s">
        <v>515</v>
      </c>
      <c r="F126" s="3" t="str">
        <f t="shared" si="12"/>
        <v>男</v>
      </c>
      <c r="G126" s="2">
        <f t="shared" ca="1" si="13"/>
        <v>51</v>
      </c>
      <c r="H126" s="12" t="s">
        <v>516</v>
      </c>
      <c r="I126" s="2" t="s">
        <v>18</v>
      </c>
      <c r="J126" s="34" t="s">
        <v>517</v>
      </c>
      <c r="K126" s="48" t="s">
        <v>518</v>
      </c>
      <c r="L126" s="15">
        <v>13284753478</v>
      </c>
      <c r="XES126" s="17"/>
    </row>
    <row r="127" spans="1:12 16373:16373" s="1" customFormat="1" ht="30" hidden="1" customHeight="1">
      <c r="A127" s="2">
        <v>123</v>
      </c>
      <c r="B127" s="2" t="s">
        <v>14</v>
      </c>
      <c r="C127" s="78"/>
      <c r="D127" s="4" t="s">
        <v>482</v>
      </c>
      <c r="E127" s="27" t="s">
        <v>519</v>
      </c>
      <c r="F127" s="3" t="str">
        <f t="shared" si="12"/>
        <v>男</v>
      </c>
      <c r="G127" s="2">
        <f t="shared" ca="1" si="13"/>
        <v>41</v>
      </c>
      <c r="H127" s="6" t="s">
        <v>520</v>
      </c>
      <c r="I127" s="2" t="s">
        <v>18</v>
      </c>
      <c r="J127" s="34" t="s">
        <v>521</v>
      </c>
      <c r="K127" s="48" t="s">
        <v>522</v>
      </c>
      <c r="L127" s="15">
        <v>13847575744</v>
      </c>
      <c r="XES127" s="17"/>
    </row>
    <row r="128" spans="1:12 16373:16373" s="1" customFormat="1" ht="30" hidden="1" customHeight="1">
      <c r="A128" s="2">
        <v>124</v>
      </c>
      <c r="B128" s="2" t="s">
        <v>14</v>
      </c>
      <c r="C128" s="77">
        <v>3</v>
      </c>
      <c r="D128" s="44" t="s">
        <v>523</v>
      </c>
      <c r="E128" s="25" t="s">
        <v>524</v>
      </c>
      <c r="F128" s="3" t="str">
        <f t="shared" si="12"/>
        <v>男</v>
      </c>
      <c r="G128" s="2">
        <f t="shared" ca="1" si="13"/>
        <v>54</v>
      </c>
      <c r="H128" s="12" t="s">
        <v>525</v>
      </c>
      <c r="I128" s="2" t="s">
        <v>18</v>
      </c>
      <c r="J128" s="34" t="s">
        <v>526</v>
      </c>
      <c r="K128" s="48" t="s">
        <v>527</v>
      </c>
      <c r="L128" s="15">
        <v>15047527411</v>
      </c>
      <c r="XES128" s="17"/>
    </row>
    <row r="129" spans="1:12 16373:16373" s="1" customFormat="1" ht="30" hidden="1" customHeight="1">
      <c r="A129" s="2">
        <v>125</v>
      </c>
      <c r="B129" s="2" t="s">
        <v>14</v>
      </c>
      <c r="C129" s="77"/>
      <c r="D129" s="44" t="s">
        <v>523</v>
      </c>
      <c r="E129" s="39" t="s">
        <v>528</v>
      </c>
      <c r="F129" s="3" t="str">
        <f t="shared" si="12"/>
        <v>男</v>
      </c>
      <c r="G129" s="2">
        <f t="shared" ca="1" si="13"/>
        <v>56</v>
      </c>
      <c r="H129" s="49" t="s">
        <v>529</v>
      </c>
      <c r="I129" s="2" t="s">
        <v>18</v>
      </c>
      <c r="J129" s="34" t="s">
        <v>526</v>
      </c>
      <c r="K129" s="48" t="s">
        <v>530</v>
      </c>
      <c r="L129" s="15">
        <v>15848651402</v>
      </c>
      <c r="XES129" s="17"/>
    </row>
    <row r="130" spans="1:12 16373:16373" s="1" customFormat="1" ht="30" hidden="1" customHeight="1">
      <c r="A130" s="2">
        <v>126</v>
      </c>
      <c r="B130" s="2" t="s">
        <v>14</v>
      </c>
      <c r="C130" s="77"/>
      <c r="D130" s="44" t="s">
        <v>523</v>
      </c>
      <c r="E130" s="39" t="s">
        <v>531</v>
      </c>
      <c r="F130" s="3" t="str">
        <f t="shared" si="12"/>
        <v>男</v>
      </c>
      <c r="G130" s="2">
        <f t="shared" ca="1" si="13"/>
        <v>47</v>
      </c>
      <c r="H130" s="49" t="s">
        <v>532</v>
      </c>
      <c r="I130" s="2" t="s">
        <v>18</v>
      </c>
      <c r="J130" s="34" t="s">
        <v>533</v>
      </c>
      <c r="K130" s="48" t="s">
        <v>534</v>
      </c>
      <c r="L130" s="15">
        <v>15004902192</v>
      </c>
      <c r="XES130" s="17"/>
    </row>
    <row r="131" spans="1:12 16373:16373" ht="30" hidden="1" customHeight="1">
      <c r="A131" s="2">
        <v>127</v>
      </c>
      <c r="B131" s="2" t="s">
        <v>14</v>
      </c>
      <c r="C131" s="46">
        <v>1</v>
      </c>
      <c r="D131" s="15" t="s">
        <v>535</v>
      </c>
      <c r="E131" s="47" t="s">
        <v>536</v>
      </c>
      <c r="F131" s="3" t="str">
        <f t="shared" si="12"/>
        <v>男</v>
      </c>
      <c r="G131" s="2">
        <f t="shared" ca="1" si="13"/>
        <v>41</v>
      </c>
      <c r="H131" s="48" t="s">
        <v>537</v>
      </c>
      <c r="I131" s="2" t="s">
        <v>18</v>
      </c>
      <c r="J131" s="34" t="s">
        <v>28</v>
      </c>
      <c r="K131" s="48" t="s">
        <v>538</v>
      </c>
      <c r="L131" s="15">
        <v>15004924190</v>
      </c>
    </row>
  </sheetData>
  <protectedRanges>
    <protectedRange sqref="K5" name="区域5"/>
    <protectedRange sqref="K6" name="区域5_3"/>
    <protectedRange sqref="K9:K12" name="区域5_4"/>
    <protectedRange sqref="K128" name="区域5_5"/>
    <protectedRange sqref="K129" name="区域5_6"/>
    <protectedRange sqref="K130" name="区域5_7"/>
  </protectedRanges>
  <autoFilter ref="A1:H131">
    <filterColumn colId="3">
      <filters>
        <filter val="寒山"/>
      </filters>
    </filterColumn>
    <extLst/>
  </autoFilter>
  <mergeCells count="42">
    <mergeCell ref="K3:K4"/>
    <mergeCell ref="L3:L4"/>
    <mergeCell ref="C118:C127"/>
    <mergeCell ref="C128:C130"/>
    <mergeCell ref="D3:D4"/>
    <mergeCell ref="E3:E4"/>
    <mergeCell ref="F3:F4"/>
    <mergeCell ref="C96:C100"/>
    <mergeCell ref="C101:C104"/>
    <mergeCell ref="C105:C108"/>
    <mergeCell ref="C109:C112"/>
    <mergeCell ref="C113:C117"/>
    <mergeCell ref="C78:C79"/>
    <mergeCell ref="C80:C83"/>
    <mergeCell ref="C84:C85"/>
    <mergeCell ref="C86:C91"/>
    <mergeCell ref="C92:C95"/>
    <mergeCell ref="C50:C53"/>
    <mergeCell ref="C54:C62"/>
    <mergeCell ref="C63:C67"/>
    <mergeCell ref="C68:C72"/>
    <mergeCell ref="C73:C77"/>
    <mergeCell ref="C28:C31"/>
    <mergeCell ref="C32:C35"/>
    <mergeCell ref="C36:C40"/>
    <mergeCell ref="C41:C45"/>
    <mergeCell ref="C46:C49"/>
    <mergeCell ref="C5:C6"/>
    <mergeCell ref="C7:C8"/>
    <mergeCell ref="C9:C18"/>
    <mergeCell ref="C20:C24"/>
    <mergeCell ref="C25:C27"/>
    <mergeCell ref="A1:H1"/>
    <mergeCell ref="I1:J1"/>
    <mergeCell ref="A2:B2"/>
    <mergeCell ref="D2:G2"/>
    <mergeCell ref="A3:A4"/>
    <mergeCell ref="B3:B4"/>
    <mergeCell ref="G3:G4"/>
    <mergeCell ref="H3:H4"/>
    <mergeCell ref="I3:I4"/>
    <mergeCell ref="J3:J4"/>
  </mergeCells>
  <phoneticPr fontId="10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R6"/>
  <sheetViews>
    <sheetView workbookViewId="0">
      <selection activeCell="L16" sqref="L16"/>
    </sheetView>
  </sheetViews>
  <sheetFormatPr defaultColWidth="9" defaultRowHeight="13.5"/>
  <sheetData>
    <row r="1" spans="1:10 16372:16372" s="1" customFormat="1" ht="30" customHeight="1">
      <c r="A1" s="2">
        <v>237</v>
      </c>
      <c r="B1" s="3" t="s">
        <v>539</v>
      </c>
      <c r="C1" s="3"/>
      <c r="D1" s="4" t="s">
        <v>540</v>
      </c>
      <c r="E1" s="5" t="s">
        <v>541</v>
      </c>
      <c r="F1" s="3" t="str">
        <f t="shared" ref="F1:F6" si="0">IF(OR(LEN(H1)=15,LEN(H1)=18),IF(MOD(MID(H1,15,3)*1,2),"男","女"),#N/A)</f>
        <v>男</v>
      </c>
      <c r="G1" s="3">
        <f t="shared" ref="G1:G6" ca="1" si="1">YEAR(TODAY())-MID(H1,7,4)</f>
        <v>44</v>
      </c>
      <c r="H1" s="6" t="s">
        <v>542</v>
      </c>
      <c r="I1" s="15" t="s">
        <v>18</v>
      </c>
      <c r="J1" s="15" t="s">
        <v>543</v>
      </c>
      <c r="XER1" s="17"/>
    </row>
    <row r="2" spans="1:10 16372:16372" s="1" customFormat="1" ht="30" customHeight="1">
      <c r="A2" s="2">
        <v>238</v>
      </c>
      <c r="B2" s="3" t="s">
        <v>539</v>
      </c>
      <c r="C2" s="3"/>
      <c r="D2" s="4" t="s">
        <v>540</v>
      </c>
      <c r="E2" s="5" t="s">
        <v>544</v>
      </c>
      <c r="F2" s="3" t="str">
        <f t="shared" si="0"/>
        <v>男</v>
      </c>
      <c r="G2" s="3">
        <f t="shared" ca="1" si="1"/>
        <v>56</v>
      </c>
      <c r="H2" s="6" t="s">
        <v>545</v>
      </c>
      <c r="I2" s="15" t="s">
        <v>18</v>
      </c>
      <c r="J2" s="15" t="s">
        <v>546</v>
      </c>
      <c r="XER2" s="17"/>
    </row>
    <row r="3" spans="1:10 16372:16372" s="1" customFormat="1" ht="30" customHeight="1">
      <c r="A3" s="2">
        <v>239</v>
      </c>
      <c r="B3" s="3" t="s">
        <v>539</v>
      </c>
      <c r="C3" s="3"/>
      <c r="D3" s="4" t="s">
        <v>540</v>
      </c>
      <c r="E3" s="5" t="s">
        <v>407</v>
      </c>
      <c r="F3" s="3" t="str">
        <f t="shared" si="0"/>
        <v>女</v>
      </c>
      <c r="G3" s="3">
        <f t="shared" ca="1" si="1"/>
        <v>49</v>
      </c>
      <c r="H3" s="6" t="s">
        <v>408</v>
      </c>
      <c r="I3" s="15" t="s">
        <v>18</v>
      </c>
      <c r="J3" s="15" t="s">
        <v>547</v>
      </c>
      <c r="XER3" s="17"/>
    </row>
    <row r="4" spans="1:10 16372:16372" s="1" customFormat="1" ht="30" customHeight="1">
      <c r="A4" s="7">
        <v>240</v>
      </c>
      <c r="B4" s="8" t="s">
        <v>539</v>
      </c>
      <c r="C4" s="8"/>
      <c r="D4" s="9" t="s">
        <v>540</v>
      </c>
      <c r="E4" s="10" t="s">
        <v>548</v>
      </c>
      <c r="F4" s="8" t="str">
        <f t="shared" si="0"/>
        <v>男</v>
      </c>
      <c r="G4" s="8">
        <f t="shared" ca="1" si="1"/>
        <v>56</v>
      </c>
      <c r="H4" s="11" t="s">
        <v>549</v>
      </c>
      <c r="I4" s="16" t="s">
        <v>18</v>
      </c>
      <c r="J4" s="16" t="s">
        <v>550</v>
      </c>
      <c r="XER4" s="17"/>
    </row>
    <row r="5" spans="1:10 16372:16372" s="1" customFormat="1" ht="30" customHeight="1">
      <c r="A5" s="2">
        <v>147</v>
      </c>
      <c r="B5" s="12" t="s">
        <v>551</v>
      </c>
      <c r="C5" s="12"/>
      <c r="D5" s="13" t="s">
        <v>552</v>
      </c>
      <c r="E5" s="12" t="s">
        <v>553</v>
      </c>
      <c r="F5" s="2" t="str">
        <f t="shared" si="0"/>
        <v>男</v>
      </c>
      <c r="G5" s="2">
        <f t="shared" ca="1" si="1"/>
        <v>53</v>
      </c>
      <c r="H5" s="12" t="s">
        <v>554</v>
      </c>
      <c r="I5" s="15" t="s">
        <v>18</v>
      </c>
      <c r="J5" s="15" t="s">
        <v>555</v>
      </c>
      <c r="XER5" s="17"/>
    </row>
    <row r="6" spans="1:10 16372:16372" s="1" customFormat="1" ht="30" customHeight="1">
      <c r="A6" s="2">
        <v>148</v>
      </c>
      <c r="B6" s="12" t="s">
        <v>551</v>
      </c>
      <c r="C6" s="12"/>
      <c r="D6" s="13" t="s">
        <v>444</v>
      </c>
      <c r="E6" s="14" t="s">
        <v>556</v>
      </c>
      <c r="F6" s="2" t="str">
        <f t="shared" si="0"/>
        <v>女</v>
      </c>
      <c r="G6" s="2">
        <f t="shared" ca="1" si="1"/>
        <v>52</v>
      </c>
      <c r="H6" s="14" t="s">
        <v>557</v>
      </c>
      <c r="I6" s="15" t="s">
        <v>18</v>
      </c>
      <c r="J6" s="15" t="s">
        <v>558</v>
      </c>
      <c r="XER6" s="17"/>
    </row>
  </sheetData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2020-07-08T02:51:00Z</dcterms:created>
  <dcterms:modified xsi:type="dcterms:W3CDTF">2021-10-27T02:09:24Z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310AB5DF7C074AC2911B7C31643D0208</vt:lpwstr>
  </property>
  <property fmtid="{D5CDD505-2E9C-101B-9397-08002B2CF9AE}" pid="4" name="KSOReadingLayout">
    <vt:bool>true</vt:bool>
  </property>
</Properties>
</file>