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  <sheet name="Sheet4" sheetId="4" r:id="rId4"/>
  </sheets>
  <calcPr calcId="144525"/>
</workbook>
</file>

<file path=xl/sharedStrings.xml><?xml version="1.0" encoding="utf-8"?>
<sst xmlns="http://schemas.openxmlformats.org/spreadsheetml/2006/main" count="346" uniqueCount="343">
  <si>
    <t>2021年奈曼旗合法玉米种植情况申报、公示表</t>
  </si>
  <si>
    <t>苏木乡镇场：     黄花塔拉                             嘎查村（分场）：  巴彦花                                     单位：元/亩、亩</t>
  </si>
  <si>
    <t>序号</t>
  </si>
  <si>
    <t>姓名</t>
  </si>
  <si>
    <t>身份证号</t>
  </si>
  <si>
    <t>一卡通号</t>
  </si>
  <si>
    <t>总合法耕地面积</t>
  </si>
  <si>
    <t>其中</t>
  </si>
  <si>
    <t>玉米生产者补贴面积</t>
  </si>
  <si>
    <t>合同编号</t>
  </si>
  <si>
    <t>补贴标准</t>
  </si>
  <si>
    <t>补贴金额</t>
  </si>
  <si>
    <t>申报人签字</t>
  </si>
  <si>
    <t>二轮延包
耕种面积</t>
  </si>
  <si>
    <t>其他耕地
耕种面积</t>
  </si>
  <si>
    <t>流转面积</t>
  </si>
  <si>
    <t>张福全</t>
  </si>
  <si>
    <t>15232619690723457X</t>
  </si>
  <si>
    <t>6229760540500965714</t>
  </si>
  <si>
    <t>赵福柱</t>
  </si>
  <si>
    <t>15232619530105457X</t>
  </si>
  <si>
    <t>6229760540500936061</t>
  </si>
  <si>
    <t>梁国山</t>
  </si>
  <si>
    <t>152326196810164579</t>
  </si>
  <si>
    <t>6229760540500090273</t>
  </si>
  <si>
    <t>孙福贵</t>
  </si>
  <si>
    <t>152326198308194595</t>
  </si>
  <si>
    <t>6229760540500041060</t>
  </si>
  <si>
    <t>赵国全</t>
  </si>
  <si>
    <t>152326196601284574</t>
  </si>
  <si>
    <t>6229760540500090281</t>
  </si>
  <si>
    <t>张永军</t>
  </si>
  <si>
    <t>152326198005294572</t>
  </si>
  <si>
    <t>6229760540500041094</t>
  </si>
  <si>
    <t>张福山</t>
  </si>
  <si>
    <t>152326197012024576</t>
  </si>
  <si>
    <t>6229760540500090299</t>
  </si>
  <si>
    <t>宝全</t>
  </si>
  <si>
    <t>152326196508204576</t>
  </si>
  <si>
    <t>6229760540500041128</t>
  </si>
  <si>
    <t>鄂海龙</t>
  </si>
  <si>
    <t>152326196109104578</t>
  </si>
  <si>
    <t>6229760540500041136</t>
  </si>
  <si>
    <t>程王占</t>
  </si>
  <si>
    <t>152326196502164577</t>
  </si>
  <si>
    <t>6229760540500041144</t>
  </si>
  <si>
    <t>张靠山</t>
  </si>
  <si>
    <t>152326198307094576</t>
  </si>
  <si>
    <t>6229760540500041151</t>
  </si>
  <si>
    <t>付满柱</t>
  </si>
  <si>
    <t>152326197509184575</t>
  </si>
  <si>
    <t>6229760540500090307</t>
  </si>
  <si>
    <t>赵国军</t>
  </si>
  <si>
    <t>152326196009184574</t>
  </si>
  <si>
    <t>6217370540500035135</t>
  </si>
  <si>
    <t>张银山</t>
  </si>
  <si>
    <t>152326197205104572</t>
  </si>
  <si>
    <t>6229760540500041193</t>
  </si>
  <si>
    <t>刘俊</t>
  </si>
  <si>
    <t>152326195412194575</t>
  </si>
  <si>
    <t>6229760540500727957</t>
  </si>
  <si>
    <t>程福全</t>
  </si>
  <si>
    <t>152326197404054571</t>
  </si>
  <si>
    <t>6217370040501174249</t>
  </si>
  <si>
    <t>谢铁旦</t>
  </si>
  <si>
    <t>152326196107274573</t>
  </si>
  <si>
    <t>6229760540500041243</t>
  </si>
  <si>
    <t>张双全</t>
  </si>
  <si>
    <t>152326197410014592</t>
  </si>
  <si>
    <t>6229760540500778406</t>
  </si>
  <si>
    <t>宝西日布</t>
  </si>
  <si>
    <t>152326194602094570</t>
  </si>
  <si>
    <t>6229760540500659010</t>
  </si>
  <si>
    <t>庄志军</t>
  </si>
  <si>
    <t>152326196305164578</t>
  </si>
  <si>
    <t>6229760540500041276</t>
  </si>
  <si>
    <t>庄志青</t>
  </si>
  <si>
    <t>15232619750228459X</t>
  </si>
  <si>
    <t>6229760540500041284</t>
  </si>
  <si>
    <t>孙青</t>
  </si>
  <si>
    <t>152326196412144572</t>
  </si>
  <si>
    <t>6229760540500041292</t>
  </si>
  <si>
    <t>杨铁龙</t>
  </si>
  <si>
    <t>15232619570307459X</t>
  </si>
  <si>
    <t>6229760540500942721</t>
  </si>
  <si>
    <t>孙建军</t>
  </si>
  <si>
    <t>152326197210104577</t>
  </si>
  <si>
    <t>6229760540500041318</t>
  </si>
  <si>
    <t>孙祥</t>
  </si>
  <si>
    <t>152326195703044593</t>
  </si>
  <si>
    <t>6229760540500041342</t>
  </si>
  <si>
    <t>于振风</t>
  </si>
  <si>
    <t>152326195506264570</t>
  </si>
  <si>
    <t>6229760540500041359</t>
  </si>
  <si>
    <t>孙贵</t>
  </si>
  <si>
    <t>152326194904274577</t>
  </si>
  <si>
    <t>6229760540500760453</t>
  </si>
  <si>
    <t>宋君</t>
  </si>
  <si>
    <t>152326196502014579</t>
  </si>
  <si>
    <t>6229760540500793322</t>
  </si>
  <si>
    <t>梁国祥</t>
  </si>
  <si>
    <t>152326195707274572</t>
  </si>
  <si>
    <t>6229760540500899533</t>
  </si>
  <si>
    <t>于宝和</t>
  </si>
  <si>
    <t>152326197410224573</t>
  </si>
  <si>
    <t>6229760540500041409</t>
  </si>
  <si>
    <t>程阿日斯冷</t>
  </si>
  <si>
    <t>152326195711024576</t>
  </si>
  <si>
    <t>6229760540500770361</t>
  </si>
  <si>
    <t>程双喜</t>
  </si>
  <si>
    <t>152326194702174578</t>
  </si>
  <si>
    <t>6229760540500041441</t>
  </si>
  <si>
    <t>赵图门巴音</t>
  </si>
  <si>
    <t>15232619710712457X</t>
  </si>
  <si>
    <t>6229760540500659028</t>
  </si>
  <si>
    <t>梁国富</t>
  </si>
  <si>
    <t>152326194910294590</t>
  </si>
  <si>
    <t>6229760540500041458</t>
  </si>
  <si>
    <t>梁长江</t>
  </si>
  <si>
    <t>152326200012134577</t>
  </si>
  <si>
    <t>6217370540500005062</t>
  </si>
  <si>
    <t>孙福强</t>
  </si>
  <si>
    <t>152326197909084610</t>
  </si>
  <si>
    <t>6229760540500041508</t>
  </si>
  <si>
    <t>程双全</t>
  </si>
  <si>
    <t>152326196309024599</t>
  </si>
  <si>
    <t>6229760540500543503</t>
  </si>
  <si>
    <t>孙和</t>
  </si>
  <si>
    <t>152326195308134572</t>
  </si>
  <si>
    <t>6229760540500770387</t>
  </si>
  <si>
    <t>宝成</t>
  </si>
  <si>
    <t>152326195808204573</t>
  </si>
  <si>
    <t>6229760540500041540</t>
  </si>
  <si>
    <t>程百岁</t>
  </si>
  <si>
    <t>152326195408094571</t>
  </si>
  <si>
    <t>6229760540500090331</t>
  </si>
  <si>
    <t>孙国</t>
  </si>
  <si>
    <t>152326195101054575</t>
  </si>
  <si>
    <t>6229760540500090349</t>
  </si>
  <si>
    <t>孙玉</t>
  </si>
  <si>
    <t>152326195605084591</t>
  </si>
  <si>
    <t>6229760540500090356</t>
  </si>
  <si>
    <t>孙同民</t>
  </si>
  <si>
    <t>152326197605014592</t>
  </si>
  <si>
    <t>6229760540500090364</t>
  </si>
  <si>
    <t>宋华</t>
  </si>
  <si>
    <t>152326197708214570</t>
  </si>
  <si>
    <t>6217370540500044467</t>
  </si>
  <si>
    <t>孙福林</t>
  </si>
  <si>
    <t>152326197010244575</t>
  </si>
  <si>
    <t>6217370540500023248</t>
  </si>
  <si>
    <t>孙江</t>
  </si>
  <si>
    <t>152326196304274572</t>
  </si>
  <si>
    <t>6229760540500090406</t>
  </si>
  <si>
    <t>庄志臣</t>
  </si>
  <si>
    <t>152326195801084572</t>
  </si>
  <si>
    <t>6229760540500090414</t>
  </si>
  <si>
    <t>梁银锁</t>
  </si>
  <si>
    <t>15232619731203459X</t>
  </si>
  <si>
    <t>6229760040501595958</t>
  </si>
  <si>
    <t>孙贺</t>
  </si>
  <si>
    <t>152326196408194577</t>
  </si>
  <si>
    <t>6229760540500090430</t>
  </si>
  <si>
    <t>孙同军</t>
  </si>
  <si>
    <t>152326196604304577</t>
  </si>
  <si>
    <t>6229760540500090448</t>
  </si>
  <si>
    <t>孙同国</t>
  </si>
  <si>
    <t>152326196608274571</t>
  </si>
  <si>
    <t>6229760540500090455</t>
  </si>
  <si>
    <t>孙建国</t>
  </si>
  <si>
    <t>152326196009184590</t>
  </si>
  <si>
    <t>6229760540500090463</t>
  </si>
  <si>
    <t>庄志红</t>
  </si>
  <si>
    <t>152326196903274590</t>
  </si>
  <si>
    <t>6229760540500090471</t>
  </si>
  <si>
    <t>孙元</t>
  </si>
  <si>
    <t>152326195107014574</t>
  </si>
  <si>
    <t>6229760540500041581</t>
  </si>
  <si>
    <t>庄志伟</t>
  </si>
  <si>
    <t>152326196005064591</t>
  </si>
  <si>
    <t>6229760540500041599</t>
  </si>
  <si>
    <t>孙富</t>
  </si>
  <si>
    <t>152326195105104576</t>
  </si>
  <si>
    <t>6229760540500543529</t>
  </si>
  <si>
    <t>宋福</t>
  </si>
  <si>
    <t>152326196101074570</t>
  </si>
  <si>
    <t>6217370140501659999</t>
  </si>
  <si>
    <t>杨铁柱</t>
  </si>
  <si>
    <t>152326195310054571</t>
  </si>
  <si>
    <t>6217370540500047338</t>
  </si>
  <si>
    <t>宋会</t>
  </si>
  <si>
    <t>152326196308124571</t>
  </si>
  <si>
    <t>6229760540500041656</t>
  </si>
  <si>
    <t>宋学</t>
  </si>
  <si>
    <t>152326195904044573</t>
  </si>
  <si>
    <t>6229760540500090497</t>
  </si>
  <si>
    <t>孙福臣</t>
  </si>
  <si>
    <t>152326196510244577</t>
  </si>
  <si>
    <t>6229760540500680909</t>
  </si>
  <si>
    <t>付根柱</t>
  </si>
  <si>
    <t>152326196209254573</t>
  </si>
  <si>
    <t>6229760540500090513</t>
  </si>
  <si>
    <t>张玉山</t>
  </si>
  <si>
    <t>152326196801274573</t>
  </si>
  <si>
    <t>6229760540500090521</t>
  </si>
  <si>
    <t>梁常锁</t>
  </si>
  <si>
    <t>152326198705094598</t>
  </si>
  <si>
    <t>6217370540500024030</t>
  </si>
  <si>
    <t>张金桩</t>
  </si>
  <si>
    <t>152326198801294573</t>
  </si>
  <si>
    <t>6229760540500800812</t>
  </si>
  <si>
    <t>宝德泉</t>
  </si>
  <si>
    <t>15232619660214459X</t>
  </si>
  <si>
    <t>6229760540500659036</t>
  </si>
  <si>
    <t>何秀芝</t>
  </si>
  <si>
    <t>152326196505084580</t>
  </si>
  <si>
    <t>6229760540500958925</t>
  </si>
  <si>
    <t>于国军</t>
  </si>
  <si>
    <t>152326198110154571</t>
  </si>
  <si>
    <t>6229760540500841824</t>
  </si>
  <si>
    <t>梁银山</t>
  </si>
  <si>
    <t>152326196911234599</t>
  </si>
  <si>
    <t>6229760540500041680</t>
  </si>
  <si>
    <t>程常山</t>
  </si>
  <si>
    <t>152326196405194571</t>
  </si>
  <si>
    <t>6229760540500041706</t>
  </si>
  <si>
    <t>宋瑞华</t>
  </si>
  <si>
    <t>152326198308084572</t>
  </si>
  <si>
    <t>6229760540500997972</t>
  </si>
  <si>
    <t>庄志民</t>
  </si>
  <si>
    <t>152326196503144578</t>
  </si>
  <si>
    <t>6229760540500041755</t>
  </si>
  <si>
    <t>程双龙</t>
  </si>
  <si>
    <t>152326197603134590</t>
  </si>
  <si>
    <t>6229760540500041763</t>
  </si>
  <si>
    <t>鄂海宝</t>
  </si>
  <si>
    <t>152326196607154578</t>
  </si>
  <si>
    <t>6229760540500090562</t>
  </si>
  <si>
    <t>张海山</t>
  </si>
  <si>
    <t>15232619540610457X</t>
  </si>
  <si>
    <t>6229760540500041805</t>
  </si>
  <si>
    <t>宝玉成</t>
  </si>
  <si>
    <t>152326196908164577</t>
  </si>
  <si>
    <t>6229760540500041813</t>
  </si>
  <si>
    <t>杨福军</t>
  </si>
  <si>
    <t>152326197610064578</t>
  </si>
  <si>
    <t>6229760540500041821</t>
  </si>
  <si>
    <t>程双福</t>
  </si>
  <si>
    <t>152326197208264571</t>
  </si>
  <si>
    <t>6229760540500090570</t>
  </si>
  <si>
    <t>宝玉龙</t>
  </si>
  <si>
    <t>152326197101284572</t>
  </si>
  <si>
    <t>6229760540500041854</t>
  </si>
  <si>
    <t>付福顺</t>
  </si>
  <si>
    <t>152326198508024590</t>
  </si>
  <si>
    <t>6229760540500041862</t>
  </si>
  <si>
    <t>于振龙</t>
  </si>
  <si>
    <t>152326195306174570</t>
  </si>
  <si>
    <t>6229760540500041896</t>
  </si>
  <si>
    <t>谢吴宝</t>
  </si>
  <si>
    <t>152326197912054578</t>
  </si>
  <si>
    <t>6217370140501439236</t>
  </si>
  <si>
    <t>鄂相宝</t>
  </si>
  <si>
    <t>152326197509134578</t>
  </si>
  <si>
    <t>6229760040500981985</t>
  </si>
  <si>
    <t>程国友</t>
  </si>
  <si>
    <t>152326196911224577</t>
  </si>
  <si>
    <t>6229760540500041920</t>
  </si>
  <si>
    <t>张双成</t>
  </si>
  <si>
    <t>152326197708104574</t>
  </si>
  <si>
    <t>6217370140501439426</t>
  </si>
  <si>
    <t>杨福山</t>
  </si>
  <si>
    <t>152326198107294573</t>
  </si>
  <si>
    <t>6229760540500090604</t>
  </si>
  <si>
    <t>鄂海祥</t>
  </si>
  <si>
    <t>152326197903114575</t>
  </si>
  <si>
    <t>6229760540500543545</t>
  </si>
  <si>
    <t>孙福华</t>
  </si>
  <si>
    <t>152326197408264576</t>
  </si>
  <si>
    <t>6229760540500543552</t>
  </si>
  <si>
    <t>赵双全</t>
  </si>
  <si>
    <t>152326197104204574</t>
  </si>
  <si>
    <t>6229760540500649458</t>
  </si>
  <si>
    <t>宋玉</t>
  </si>
  <si>
    <t>152326196811274593</t>
  </si>
  <si>
    <t>6229760540500649466</t>
  </si>
  <si>
    <t>孙福庆</t>
  </si>
  <si>
    <t>152326197810114576</t>
  </si>
  <si>
    <t>6229760540500688829</t>
  </si>
  <si>
    <t>孙同文</t>
  </si>
  <si>
    <t>152326198201114575</t>
  </si>
  <si>
    <t>6229760540500698943</t>
  </si>
  <si>
    <t>庄建华</t>
  </si>
  <si>
    <t>152326198508194573</t>
  </si>
  <si>
    <t>6229760540500752997</t>
  </si>
  <si>
    <t>赵青格乐图</t>
  </si>
  <si>
    <t>152326198309224573</t>
  </si>
  <si>
    <t>6229760540500753003</t>
  </si>
  <si>
    <t>杨占生</t>
  </si>
  <si>
    <t>152326198511044576</t>
  </si>
  <si>
    <t>62173701405014399327</t>
  </si>
  <si>
    <t>张石桩</t>
  </si>
  <si>
    <t>152326198602094579</t>
  </si>
  <si>
    <t>6229760540500761337</t>
  </si>
  <si>
    <t>赵呼格吉乐图</t>
  </si>
  <si>
    <t>15232619860905457X</t>
  </si>
  <si>
    <t>6217370040503317741</t>
  </si>
  <si>
    <t>程玉堂</t>
  </si>
  <si>
    <t>152326197909214593</t>
  </si>
  <si>
    <t>6229760040501595107</t>
  </si>
  <si>
    <t>谢伍占</t>
  </si>
  <si>
    <t>152326198007134599</t>
  </si>
  <si>
    <t>6229760540500090398</t>
  </si>
  <si>
    <t>席吉雅台</t>
  </si>
  <si>
    <t>152326197306214594</t>
  </si>
  <si>
    <t>6217370540500024972</t>
  </si>
  <si>
    <t>陈春花</t>
  </si>
  <si>
    <t>152326198702123322</t>
  </si>
  <si>
    <t>6217370140501438279</t>
  </si>
  <si>
    <t>大春</t>
  </si>
  <si>
    <t>152326198312214579</t>
  </si>
  <si>
    <t>6229760040500387209</t>
  </si>
  <si>
    <t>赵宝音图</t>
  </si>
  <si>
    <t>152326197808204572</t>
  </si>
  <si>
    <t>6229760540500959089</t>
  </si>
  <si>
    <t>梁常胜</t>
  </si>
  <si>
    <t>152326198303154578</t>
  </si>
  <si>
    <t>6229760040500681544</t>
  </si>
  <si>
    <t>合计</t>
  </si>
  <si>
    <t>村干部签字：</t>
  </si>
  <si>
    <t>填表人签字：</t>
  </si>
  <si>
    <t>年  月  日</t>
  </si>
  <si>
    <t>附件3</t>
  </si>
  <si>
    <t>2016年奈曼旗合法玉米种植情况汇总表</t>
  </si>
  <si>
    <t>苏木乡镇场主要负责人签字（盖公章）：                     填报日期：    月    日</t>
  </si>
  <si>
    <t>嘎查村名</t>
  </si>
  <si>
    <t>户数</t>
  </si>
  <si>
    <t>种植面积
（亩）</t>
  </si>
  <si>
    <t>补贴金额
（元）</t>
  </si>
  <si>
    <t>嘎查村
负责人姓名</t>
  </si>
  <si>
    <t>联系电话</t>
  </si>
  <si>
    <t>嘎查村耕地面积
（亩）</t>
  </si>
  <si>
    <t>备注：嘎查村耕地面积指2013年全旗三资清理面积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</si>
</sst>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  <numFmt numFmtId="177" formatCode="0.00;[Red]0.00"/>
  </numFmts>
  <fonts count="23">
    <font>
      <sz val="11"/>
      <color indexed="8"/>
      <name val="宋体"/>
      <charset val="1"/>
    </font>
    <font>
      <sz val="18"/>
      <color indexed="8"/>
      <name val="方正大标宋简体"/>
      <charset val="1"/>
    </font>
    <font>
      <sz val="11"/>
      <color rgb="FFFF0000"/>
      <name val="宋体"/>
      <charset val="1"/>
    </font>
    <font>
      <sz val="11"/>
      <color indexed="10"/>
      <name val="宋体"/>
      <charset val="1"/>
    </font>
    <font>
      <sz val="18"/>
      <name val="方正大标宋简体"/>
      <charset val="1"/>
    </font>
    <font>
      <sz val="11"/>
      <name val="宋体"/>
      <charset val="1"/>
    </font>
    <font>
      <b/>
      <sz val="11"/>
      <color indexed="63"/>
      <name val="宋体"/>
      <charset val="1"/>
    </font>
    <font>
      <u/>
      <sz val="11"/>
      <color indexed="12"/>
      <name val="宋体"/>
      <charset val="1"/>
    </font>
    <font>
      <sz val="11"/>
      <color indexed="16"/>
      <name val="宋体"/>
      <charset val="1"/>
    </font>
    <font>
      <sz val="11"/>
      <color indexed="9"/>
      <name val="宋体"/>
      <charset val="1"/>
    </font>
    <font>
      <sz val="11"/>
      <color indexed="17"/>
      <name val="宋体"/>
      <charset val="1"/>
    </font>
    <font>
      <sz val="11"/>
      <color indexed="62"/>
      <name val="宋体"/>
      <charset val="1"/>
    </font>
    <font>
      <sz val="11"/>
      <color indexed="19"/>
      <name val="宋体"/>
      <charset val="1"/>
    </font>
    <font>
      <b/>
      <sz val="11"/>
      <color indexed="53"/>
      <name val="宋体"/>
      <charset val="1"/>
    </font>
    <font>
      <u/>
      <sz val="11"/>
      <color indexed="20"/>
      <name val="宋体"/>
      <charset val="1"/>
    </font>
    <font>
      <b/>
      <sz val="11"/>
      <color indexed="62"/>
      <name val="宋体"/>
      <charset val="1"/>
    </font>
    <font>
      <b/>
      <sz val="18"/>
      <color indexed="62"/>
      <name val="宋体"/>
      <charset val="1"/>
    </font>
    <font>
      <i/>
      <sz val="11"/>
      <color indexed="23"/>
      <name val="宋体"/>
      <charset val="1"/>
    </font>
    <font>
      <b/>
      <sz val="15"/>
      <color indexed="62"/>
      <name val="宋体"/>
      <charset val="1"/>
    </font>
    <font>
      <b/>
      <sz val="13"/>
      <color indexed="62"/>
      <name val="宋体"/>
      <charset val="1"/>
    </font>
    <font>
      <b/>
      <sz val="11"/>
      <color indexed="9"/>
      <name val="宋体"/>
      <charset val="1"/>
    </font>
    <font>
      <sz val="11"/>
      <color indexed="53"/>
      <name val="宋体"/>
      <charset val="1"/>
    </font>
    <font>
      <b/>
      <sz val="11"/>
      <color indexed="8"/>
      <name val="宋体"/>
      <charset val="1"/>
    </font>
  </fonts>
  <fills count="1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3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54"/>
      </top>
      <bottom style="double">
        <color indexed="54"/>
      </bottom>
      <diagonal/>
    </border>
  </borders>
  <cellStyleXfs count="49">
    <xf numFmtId="0" fontId="0" fillId="0" borderId="0">
      <alignment vertical="center"/>
    </xf>
    <xf numFmtId="42" fontId="0" fillId="0" borderId="0">
      <alignment vertical="center"/>
    </xf>
    <xf numFmtId="0" fontId="0" fillId="9" borderId="0">
      <alignment vertical="center"/>
    </xf>
    <xf numFmtId="0" fontId="11" fillId="10" borderId="9">
      <alignment vertical="center"/>
    </xf>
    <xf numFmtId="44" fontId="0" fillId="0" borderId="0">
      <alignment vertical="center"/>
    </xf>
    <xf numFmtId="41" fontId="0" fillId="0" borderId="0">
      <alignment vertical="center"/>
    </xf>
    <xf numFmtId="0" fontId="0" fillId="6" borderId="0">
      <alignment vertical="center"/>
    </xf>
    <xf numFmtId="0" fontId="8" fillId="4" borderId="0">
      <alignment vertical="center"/>
    </xf>
    <xf numFmtId="43" fontId="0" fillId="0" borderId="0">
      <alignment vertical="center"/>
    </xf>
    <xf numFmtId="0" fontId="9" fillId="8" borderId="0">
      <alignment vertical="center"/>
    </xf>
    <xf numFmtId="0" fontId="7" fillId="0" borderId="0">
      <alignment vertical="center"/>
    </xf>
    <xf numFmtId="9" fontId="0" fillId="0" borderId="0">
      <alignment vertical="center"/>
    </xf>
    <xf numFmtId="0" fontId="14" fillId="0" borderId="0">
      <alignment vertical="center"/>
    </xf>
    <xf numFmtId="0" fontId="0" fillId="9" borderId="10">
      <alignment vertical="center"/>
    </xf>
    <xf numFmtId="0" fontId="9" fillId="7" borderId="0">
      <alignment vertical="center"/>
    </xf>
    <xf numFmtId="0" fontId="15" fillId="0" borderId="0">
      <alignment vertical="center"/>
    </xf>
    <xf numFmtId="0" fontId="3" fillId="0" borderId="0">
      <alignment vertical="center"/>
    </xf>
    <xf numFmtId="0" fontId="16" fillId="0" borderId="0">
      <alignment vertical="center"/>
    </xf>
    <xf numFmtId="0" fontId="17" fillId="0" borderId="0">
      <alignment vertical="center"/>
    </xf>
    <xf numFmtId="0" fontId="18" fillId="0" borderId="11">
      <alignment vertical="center"/>
    </xf>
    <xf numFmtId="0" fontId="19" fillId="0" borderId="12">
      <alignment vertical="center"/>
    </xf>
    <xf numFmtId="0" fontId="9" fillId="8" borderId="0">
      <alignment vertical="center"/>
    </xf>
    <xf numFmtId="0" fontId="15" fillId="0" borderId="13">
      <alignment vertical="center"/>
    </xf>
    <xf numFmtId="0" fontId="9" fillId="8" borderId="0">
      <alignment vertical="center"/>
    </xf>
    <xf numFmtId="0" fontId="6" fillId="2" borderId="8">
      <alignment vertical="center"/>
    </xf>
    <xf numFmtId="0" fontId="13" fillId="2" borderId="9">
      <alignment vertical="center"/>
    </xf>
    <xf numFmtId="0" fontId="20" fillId="16" borderId="14">
      <alignment vertical="center"/>
    </xf>
    <xf numFmtId="0" fontId="0" fillId="9" borderId="0">
      <alignment vertical="center"/>
    </xf>
    <xf numFmtId="0" fontId="9" fillId="5" borderId="0">
      <alignment vertical="center"/>
    </xf>
    <xf numFmtId="0" fontId="21" fillId="0" borderId="15">
      <alignment vertical="center"/>
    </xf>
    <xf numFmtId="0" fontId="22" fillId="0" borderId="16">
      <alignment vertical="center"/>
    </xf>
    <xf numFmtId="0" fontId="10" fillId="6" borderId="0">
      <alignment vertical="center"/>
    </xf>
    <xf numFmtId="0" fontId="12" fillId="11" borderId="0">
      <alignment vertical="center"/>
    </xf>
    <xf numFmtId="0" fontId="0" fillId="15" borderId="0">
      <alignment vertical="center"/>
    </xf>
    <xf numFmtId="0" fontId="9" fillId="13" borderId="0">
      <alignment vertical="center"/>
    </xf>
    <xf numFmtId="0" fontId="0" fillId="15" borderId="0">
      <alignment vertical="center"/>
    </xf>
    <xf numFmtId="0" fontId="0" fillId="12" borderId="0">
      <alignment vertical="center"/>
    </xf>
    <xf numFmtId="0" fontId="0" fillId="9" borderId="0">
      <alignment vertical="center"/>
    </xf>
    <xf numFmtId="0" fontId="0" fillId="10" borderId="0">
      <alignment vertical="center"/>
    </xf>
    <xf numFmtId="0" fontId="9" fillId="18" borderId="0">
      <alignment vertical="center"/>
    </xf>
    <xf numFmtId="0" fontId="9" fillId="13" borderId="0">
      <alignment vertical="center"/>
    </xf>
    <xf numFmtId="0" fontId="0" fillId="12" borderId="0">
      <alignment vertical="center"/>
    </xf>
    <xf numFmtId="0" fontId="0" fillId="8" borderId="0">
      <alignment vertical="center"/>
    </xf>
    <xf numFmtId="0" fontId="9" fillId="17" borderId="0">
      <alignment vertical="center"/>
    </xf>
    <xf numFmtId="0" fontId="0" fillId="12" borderId="0">
      <alignment vertical="center"/>
    </xf>
    <xf numFmtId="0" fontId="9" fillId="14" borderId="0">
      <alignment vertical="center"/>
    </xf>
    <xf numFmtId="0" fontId="9" fillId="7" borderId="0">
      <alignment vertical="center"/>
    </xf>
    <xf numFmtId="0" fontId="0" fillId="10" borderId="0">
      <alignment vertical="center"/>
    </xf>
    <xf numFmtId="0" fontId="9" fillId="10" borderId="0">
      <alignment vertical="center"/>
    </xf>
  </cellStyleXfs>
  <cellXfs count="4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177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2" xfId="0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176" fontId="3" fillId="0" borderId="3" xfId="0" applyNumberFormat="1" applyFont="1" applyBorder="1" applyAlignment="1">
      <alignment horizontal="center" vertical="center" wrapText="1"/>
    </xf>
    <xf numFmtId="177" fontId="0" fillId="0" borderId="4" xfId="0" applyNumberFormat="1" applyBorder="1" applyAlignment="1">
      <alignment horizontal="center" vertical="center"/>
    </xf>
    <xf numFmtId="177" fontId="0" fillId="0" borderId="5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0" fillId="0" borderId="6" xfId="0" applyNumberFormat="1" applyBorder="1" applyAlignment="1">
      <alignment horizontal="center" vertical="center"/>
    </xf>
    <xf numFmtId="176" fontId="3" fillId="0" borderId="7" xfId="0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177" fontId="0" fillId="0" borderId="1" xfId="0" applyNumberForma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/>
    </xf>
    <xf numFmtId="0" fontId="0" fillId="2" borderId="1" xfId="0" applyNumberFormat="1" applyFont="1" applyFill="1" applyBorder="1" applyAlignment="1">
      <alignment horizontal="center" vertical="center"/>
    </xf>
    <xf numFmtId="49" fontId="0" fillId="2" borderId="1" xfId="0" applyNumberFormat="1" applyFont="1" applyFill="1" applyBorder="1" applyAlignment="1">
      <alignment horizontal="center" vertical="center"/>
    </xf>
    <xf numFmtId="177" fontId="0" fillId="0" borderId="1" xfId="0" applyNumberFormat="1" applyFont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176" fontId="2" fillId="0" borderId="7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77" fontId="4" fillId="3" borderId="0" xfId="0" applyNumberFormat="1" applyFont="1" applyFill="1" applyAlignment="1">
      <alignment horizontal="center" vertical="center"/>
    </xf>
    <xf numFmtId="0" fontId="5" fillId="3" borderId="0" xfId="0" applyFont="1" applyFill="1" applyAlignment="1">
      <alignment horizontal="left" vertical="center"/>
    </xf>
    <xf numFmtId="177" fontId="3" fillId="0" borderId="2" xfId="0" applyNumberFormat="1" applyFont="1" applyBorder="1" applyAlignment="1">
      <alignment horizontal="center" vertical="center" wrapText="1"/>
    </xf>
    <xf numFmtId="177" fontId="0" fillId="0" borderId="2" xfId="0" applyNumberFormat="1" applyBorder="1" applyAlignment="1">
      <alignment horizontal="center" vertical="center"/>
    </xf>
    <xf numFmtId="177" fontId="3" fillId="3" borderId="2" xfId="0" applyNumberFormat="1" applyFont="1" applyFill="1" applyBorder="1" applyAlignment="1">
      <alignment horizontal="center" vertical="center"/>
    </xf>
    <xf numFmtId="177" fontId="3" fillId="0" borderId="6" xfId="0" applyNumberFormat="1" applyFont="1" applyBorder="1" applyAlignment="1">
      <alignment horizontal="center" vertical="center" wrapText="1"/>
    </xf>
    <xf numFmtId="177" fontId="0" fillId="0" borderId="6" xfId="0" applyNumberFormat="1" applyBorder="1" applyAlignment="1">
      <alignment horizontal="center" vertical="center"/>
    </xf>
    <xf numFmtId="177" fontId="3" fillId="3" borderId="6" xfId="0" applyNumberFormat="1" applyFont="1" applyFill="1" applyBorder="1" applyAlignment="1">
      <alignment horizontal="center" vertical="center"/>
    </xf>
    <xf numFmtId="49" fontId="0" fillId="0" borderId="6" xfId="0" applyNumberFormat="1" applyFont="1" applyBorder="1" applyAlignment="1">
      <alignment horizontal="center" vertical="center"/>
    </xf>
    <xf numFmtId="177" fontId="0" fillId="0" borderId="6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176" fontId="0" fillId="0" borderId="0" xfId="0" applyNumberFormat="1">
      <alignment vertical="center"/>
    </xf>
    <xf numFmtId="49" fontId="0" fillId="0" borderId="0" xfId="0" applyNumberFormat="1">
      <alignment vertical="center"/>
    </xf>
    <xf numFmtId="0" fontId="0" fillId="2" borderId="1" xfId="0" applyNumberFormat="1" applyFont="1" applyFill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10"/>
  <sheetViews>
    <sheetView tabSelected="1" topLeftCell="A81" workbookViewId="0">
      <selection activeCell="L94" sqref="L94"/>
    </sheetView>
  </sheetViews>
  <sheetFormatPr defaultColWidth="8" defaultRowHeight="13.5"/>
  <cols>
    <col min="1" max="1" width="4" customWidth="1"/>
    <col min="2" max="2" width="10.5" customWidth="1"/>
    <col min="3" max="3" width="22.125" customWidth="1"/>
    <col min="4" max="4" width="23.125" customWidth="1"/>
    <col min="5" max="5" width="9.875" customWidth="1"/>
    <col min="6" max="6" width="9.5" customWidth="1"/>
    <col min="7" max="7" width="8.75" customWidth="1"/>
    <col min="8" max="8" width="6.625" customWidth="1"/>
    <col min="9" max="9" width="11.875" customWidth="1"/>
    <col min="10" max="10" width="8" customWidth="1"/>
    <col min="11" max="11" width="9.5" customWidth="1"/>
    <col min="12" max="13" width="13" customWidth="1"/>
  </cols>
  <sheetData>
    <row r="1" ht="24.95" customHeight="1" spans="1:13">
      <c r="A1" s="1" t="s">
        <v>0</v>
      </c>
      <c r="B1" s="1"/>
      <c r="C1" s="7"/>
      <c r="D1" s="7"/>
      <c r="E1" s="8"/>
      <c r="F1" s="9"/>
      <c r="G1" s="9"/>
      <c r="H1" s="9"/>
      <c r="I1" s="9"/>
      <c r="J1" s="7"/>
      <c r="K1" s="9"/>
      <c r="L1" s="29"/>
      <c r="M1" s="1"/>
    </row>
    <row r="2" customHeight="1" spans="1:13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30"/>
      <c r="M2" s="10"/>
    </row>
    <row r="3" ht="17.1" customHeight="1" spans="1:13">
      <c r="A3" s="11" t="s">
        <v>2</v>
      </c>
      <c r="B3" s="11" t="s">
        <v>3</v>
      </c>
      <c r="C3" s="12" t="s">
        <v>4</v>
      </c>
      <c r="D3" s="12" t="s">
        <v>5</v>
      </c>
      <c r="E3" s="13" t="s">
        <v>6</v>
      </c>
      <c r="F3" s="14" t="s">
        <v>7</v>
      </c>
      <c r="G3" s="14"/>
      <c r="H3" s="15"/>
      <c r="I3" s="31" t="s">
        <v>8</v>
      </c>
      <c r="J3" s="12" t="s">
        <v>9</v>
      </c>
      <c r="K3" s="32" t="s">
        <v>10</v>
      </c>
      <c r="L3" s="33" t="s">
        <v>11</v>
      </c>
      <c r="M3" s="11" t="s">
        <v>12</v>
      </c>
    </row>
    <row r="4" ht="27.95" customHeight="1" spans="1:13">
      <c r="A4" s="16"/>
      <c r="B4" s="16"/>
      <c r="C4" s="17"/>
      <c r="D4" s="17"/>
      <c r="E4" s="18"/>
      <c r="F4" s="19" t="s">
        <v>13</v>
      </c>
      <c r="G4" s="20" t="s">
        <v>14</v>
      </c>
      <c r="H4" s="20" t="s">
        <v>15</v>
      </c>
      <c r="I4" s="34"/>
      <c r="J4" s="17"/>
      <c r="K4" s="35"/>
      <c r="L4" s="36"/>
      <c r="M4" s="16"/>
    </row>
    <row r="5" s="5" customFormat="1" ht="20" customHeight="1" spans="1:13">
      <c r="A5" s="21">
        <v>1</v>
      </c>
      <c r="B5" s="22" t="s">
        <v>16</v>
      </c>
      <c r="C5" s="22" t="s">
        <v>17</v>
      </c>
      <c r="D5" s="23" t="s">
        <v>18</v>
      </c>
      <c r="E5" s="18">
        <v>32</v>
      </c>
      <c r="F5" s="19">
        <v>32</v>
      </c>
      <c r="G5" s="24"/>
      <c r="H5" s="24"/>
      <c r="I5" s="18">
        <v>32</v>
      </c>
      <c r="J5" s="37"/>
      <c r="K5" s="38">
        <v>56.5</v>
      </c>
      <c r="L5" s="36">
        <f>SUM(I5*K5)</f>
        <v>1808</v>
      </c>
      <c r="M5" s="21"/>
    </row>
    <row r="6" s="5" customFormat="1" ht="20" customHeight="1" spans="1:13">
      <c r="A6" s="21">
        <v>2</v>
      </c>
      <c r="B6" s="22" t="s">
        <v>19</v>
      </c>
      <c r="C6" s="22" t="s">
        <v>20</v>
      </c>
      <c r="D6" s="23" t="s">
        <v>21</v>
      </c>
      <c r="E6" s="18">
        <v>60</v>
      </c>
      <c r="F6" s="19">
        <v>46</v>
      </c>
      <c r="G6" s="24">
        <v>14</v>
      </c>
      <c r="H6" s="24"/>
      <c r="I6" s="18">
        <v>60</v>
      </c>
      <c r="J6" s="37"/>
      <c r="K6" s="38">
        <v>56.5</v>
      </c>
      <c r="L6" s="36">
        <f t="shared" ref="L6:L37" si="0">SUM(I6*K6)</f>
        <v>3390</v>
      </c>
      <c r="M6" s="21"/>
    </row>
    <row r="7" s="5" customFormat="1" ht="20" customHeight="1" spans="1:13">
      <c r="A7" s="21">
        <v>3</v>
      </c>
      <c r="B7" s="22" t="s">
        <v>22</v>
      </c>
      <c r="C7" s="22" t="s">
        <v>23</v>
      </c>
      <c r="D7" s="23" t="s">
        <v>24</v>
      </c>
      <c r="E7" s="18">
        <v>64</v>
      </c>
      <c r="F7" s="19">
        <v>61</v>
      </c>
      <c r="G7" s="24">
        <v>3</v>
      </c>
      <c r="H7" s="24"/>
      <c r="I7" s="18">
        <v>64</v>
      </c>
      <c r="J7" s="37"/>
      <c r="K7" s="38">
        <v>56.5</v>
      </c>
      <c r="L7" s="36">
        <f t="shared" si="0"/>
        <v>3616</v>
      </c>
      <c r="M7" s="21"/>
    </row>
    <row r="8" s="5" customFormat="1" ht="20" customHeight="1" spans="1:13">
      <c r="A8" s="21">
        <v>4</v>
      </c>
      <c r="B8" s="22" t="s">
        <v>25</v>
      </c>
      <c r="C8" s="22" t="s">
        <v>26</v>
      </c>
      <c r="D8" s="23" t="s">
        <v>27</v>
      </c>
      <c r="E8" s="18">
        <v>49</v>
      </c>
      <c r="F8" s="19">
        <v>41</v>
      </c>
      <c r="G8" s="24">
        <v>8</v>
      </c>
      <c r="H8" s="24"/>
      <c r="I8" s="18">
        <v>49</v>
      </c>
      <c r="J8" s="37"/>
      <c r="K8" s="38">
        <v>56.5</v>
      </c>
      <c r="L8" s="36">
        <f t="shared" si="0"/>
        <v>2768.5</v>
      </c>
      <c r="M8" s="21"/>
    </row>
    <row r="9" s="5" customFormat="1" ht="20" customHeight="1" spans="1:13">
      <c r="A9" s="21">
        <v>5</v>
      </c>
      <c r="B9" s="22" t="s">
        <v>28</v>
      </c>
      <c r="C9" s="22" t="s">
        <v>29</v>
      </c>
      <c r="D9" s="23" t="s">
        <v>30</v>
      </c>
      <c r="E9" s="18">
        <v>32</v>
      </c>
      <c r="F9" s="19">
        <v>32</v>
      </c>
      <c r="G9" s="24"/>
      <c r="H9" s="24"/>
      <c r="I9" s="18">
        <v>32</v>
      </c>
      <c r="J9" s="37"/>
      <c r="K9" s="38">
        <v>56.5</v>
      </c>
      <c r="L9" s="36">
        <f t="shared" si="0"/>
        <v>1808</v>
      </c>
      <c r="M9" s="21"/>
    </row>
    <row r="10" s="5" customFormat="1" ht="20" customHeight="1" spans="1:13">
      <c r="A10" s="21">
        <v>6</v>
      </c>
      <c r="B10" s="22" t="s">
        <v>31</v>
      </c>
      <c r="C10" s="22" t="s">
        <v>32</v>
      </c>
      <c r="D10" s="23" t="s">
        <v>33</v>
      </c>
      <c r="E10" s="18">
        <v>16</v>
      </c>
      <c r="F10" s="19">
        <v>8</v>
      </c>
      <c r="G10" s="24">
        <v>8</v>
      </c>
      <c r="H10" s="24"/>
      <c r="I10" s="18">
        <v>16</v>
      </c>
      <c r="J10" s="37"/>
      <c r="K10" s="38">
        <v>56.5</v>
      </c>
      <c r="L10" s="36">
        <f t="shared" si="0"/>
        <v>904</v>
      </c>
      <c r="M10" s="21"/>
    </row>
    <row r="11" s="5" customFormat="1" ht="20" customHeight="1" spans="1:13">
      <c r="A11" s="21">
        <v>7</v>
      </c>
      <c r="B11" s="22" t="s">
        <v>34</v>
      </c>
      <c r="C11" s="22" t="s">
        <v>35</v>
      </c>
      <c r="D11" s="23" t="s">
        <v>36</v>
      </c>
      <c r="E11" s="18">
        <v>42.5</v>
      </c>
      <c r="F11" s="19">
        <v>42.5</v>
      </c>
      <c r="G11" s="24"/>
      <c r="H11" s="24"/>
      <c r="I11" s="18">
        <v>42.5</v>
      </c>
      <c r="J11" s="37"/>
      <c r="K11" s="38">
        <v>56.5</v>
      </c>
      <c r="L11" s="36">
        <f t="shared" si="0"/>
        <v>2401.25</v>
      </c>
      <c r="M11" s="21"/>
    </row>
    <row r="12" s="5" customFormat="1" ht="20" customHeight="1" spans="1:13">
      <c r="A12" s="21">
        <v>8</v>
      </c>
      <c r="B12" s="22" t="s">
        <v>37</v>
      </c>
      <c r="C12" s="22" t="s">
        <v>38</v>
      </c>
      <c r="D12" s="23" t="s">
        <v>39</v>
      </c>
      <c r="E12" s="18">
        <v>34</v>
      </c>
      <c r="F12" s="19">
        <v>33</v>
      </c>
      <c r="G12" s="24">
        <v>1</v>
      </c>
      <c r="H12" s="24"/>
      <c r="I12" s="18">
        <v>34</v>
      </c>
      <c r="J12" s="37"/>
      <c r="K12" s="38">
        <v>56.5</v>
      </c>
      <c r="L12" s="36">
        <f t="shared" si="0"/>
        <v>1921</v>
      </c>
      <c r="M12" s="21"/>
    </row>
    <row r="13" s="5" customFormat="1" ht="20" customHeight="1" spans="1:13">
      <c r="A13" s="21">
        <v>9</v>
      </c>
      <c r="B13" s="22" t="s">
        <v>40</v>
      </c>
      <c r="C13" s="22" t="s">
        <v>41</v>
      </c>
      <c r="D13" s="23" t="s">
        <v>42</v>
      </c>
      <c r="E13" s="18">
        <v>57</v>
      </c>
      <c r="F13" s="19">
        <v>57</v>
      </c>
      <c r="G13" s="24"/>
      <c r="H13" s="24"/>
      <c r="I13" s="18">
        <v>57</v>
      </c>
      <c r="J13" s="37"/>
      <c r="K13" s="38">
        <v>56.5</v>
      </c>
      <c r="L13" s="36">
        <f t="shared" si="0"/>
        <v>3220.5</v>
      </c>
      <c r="M13" s="21"/>
    </row>
    <row r="14" s="5" customFormat="1" ht="20" customHeight="1" spans="1:13">
      <c r="A14" s="21">
        <v>10</v>
      </c>
      <c r="B14" s="22" t="s">
        <v>43</v>
      </c>
      <c r="C14" s="22" t="s">
        <v>44</v>
      </c>
      <c r="D14" s="23" t="s">
        <v>45</v>
      </c>
      <c r="E14" s="18">
        <v>33</v>
      </c>
      <c r="F14" s="19">
        <v>33</v>
      </c>
      <c r="G14" s="24"/>
      <c r="H14" s="24"/>
      <c r="I14" s="18">
        <v>33</v>
      </c>
      <c r="J14" s="37"/>
      <c r="K14" s="38">
        <v>56.5</v>
      </c>
      <c r="L14" s="36">
        <f t="shared" si="0"/>
        <v>1864.5</v>
      </c>
      <c r="M14" s="21"/>
    </row>
    <row r="15" s="5" customFormat="1" ht="20" customHeight="1" spans="1:13">
      <c r="A15" s="21">
        <v>11</v>
      </c>
      <c r="B15" s="22" t="s">
        <v>46</v>
      </c>
      <c r="C15" s="22" t="s">
        <v>47</v>
      </c>
      <c r="D15" s="23" t="s">
        <v>48</v>
      </c>
      <c r="E15" s="18">
        <v>67</v>
      </c>
      <c r="F15" s="19">
        <v>67</v>
      </c>
      <c r="G15" s="24"/>
      <c r="H15" s="24"/>
      <c r="I15" s="18">
        <v>67</v>
      </c>
      <c r="J15" s="37"/>
      <c r="K15" s="38">
        <v>56.5</v>
      </c>
      <c r="L15" s="36">
        <f t="shared" si="0"/>
        <v>3785.5</v>
      </c>
      <c r="M15" s="21"/>
    </row>
    <row r="16" s="5" customFormat="1" ht="20" customHeight="1" spans="1:13">
      <c r="A16" s="21">
        <v>12</v>
      </c>
      <c r="B16" s="22" t="s">
        <v>49</v>
      </c>
      <c r="C16" s="22" t="s">
        <v>50</v>
      </c>
      <c r="D16" s="23" t="s">
        <v>51</v>
      </c>
      <c r="E16" s="18">
        <v>97</v>
      </c>
      <c r="F16" s="19">
        <v>84</v>
      </c>
      <c r="G16" s="24">
        <v>13</v>
      </c>
      <c r="H16" s="24"/>
      <c r="I16" s="18">
        <v>97</v>
      </c>
      <c r="J16" s="37"/>
      <c r="K16" s="38">
        <v>56.5</v>
      </c>
      <c r="L16" s="36">
        <f t="shared" si="0"/>
        <v>5480.5</v>
      </c>
      <c r="M16" s="21"/>
    </row>
    <row r="17" s="5" customFormat="1" ht="20" customHeight="1" spans="1:13">
      <c r="A17" s="21">
        <v>13</v>
      </c>
      <c r="B17" s="22" t="s">
        <v>52</v>
      </c>
      <c r="C17" s="22" t="s">
        <v>53</v>
      </c>
      <c r="D17" s="23" t="s">
        <v>54</v>
      </c>
      <c r="E17" s="18">
        <v>74</v>
      </c>
      <c r="F17" s="19">
        <v>73</v>
      </c>
      <c r="G17" s="24">
        <v>1</v>
      </c>
      <c r="H17" s="24"/>
      <c r="I17" s="18">
        <v>74</v>
      </c>
      <c r="J17" s="37"/>
      <c r="K17" s="38">
        <v>56.5</v>
      </c>
      <c r="L17" s="36">
        <f t="shared" si="0"/>
        <v>4181</v>
      </c>
      <c r="M17" s="21"/>
    </row>
    <row r="18" s="5" customFormat="1" ht="20" customHeight="1" spans="1:13">
      <c r="A18" s="21">
        <v>14</v>
      </c>
      <c r="B18" s="22" t="s">
        <v>55</v>
      </c>
      <c r="C18" s="22" t="s">
        <v>56</v>
      </c>
      <c r="D18" s="23" t="s">
        <v>57</v>
      </c>
      <c r="E18" s="18">
        <v>39</v>
      </c>
      <c r="F18" s="19">
        <v>32</v>
      </c>
      <c r="G18" s="24">
        <v>7</v>
      </c>
      <c r="H18" s="24"/>
      <c r="I18" s="18">
        <v>39</v>
      </c>
      <c r="J18" s="37"/>
      <c r="K18" s="38">
        <v>56.5</v>
      </c>
      <c r="L18" s="36">
        <f t="shared" si="0"/>
        <v>2203.5</v>
      </c>
      <c r="M18" s="21"/>
    </row>
    <row r="19" s="5" customFormat="1" ht="20" customHeight="1" spans="1:13">
      <c r="A19" s="21">
        <v>15</v>
      </c>
      <c r="B19" s="22" t="s">
        <v>58</v>
      </c>
      <c r="C19" s="22" t="s">
        <v>59</v>
      </c>
      <c r="D19" s="23" t="s">
        <v>60</v>
      </c>
      <c r="E19" s="18">
        <v>43</v>
      </c>
      <c r="F19" s="19">
        <v>41</v>
      </c>
      <c r="G19" s="24">
        <v>2</v>
      </c>
      <c r="H19" s="24"/>
      <c r="I19" s="18">
        <v>43</v>
      </c>
      <c r="J19" s="37"/>
      <c r="K19" s="38">
        <v>56.5</v>
      </c>
      <c r="L19" s="36">
        <f t="shared" si="0"/>
        <v>2429.5</v>
      </c>
      <c r="M19" s="21"/>
    </row>
    <row r="20" s="5" customFormat="1" ht="20" customHeight="1" spans="1:13">
      <c r="A20" s="21">
        <v>16</v>
      </c>
      <c r="B20" s="22" t="s">
        <v>61</v>
      </c>
      <c r="C20" s="43" t="s">
        <v>62</v>
      </c>
      <c r="D20" s="23" t="s">
        <v>63</v>
      </c>
      <c r="E20" s="18">
        <v>20</v>
      </c>
      <c r="F20" s="19">
        <v>20</v>
      </c>
      <c r="G20" s="24"/>
      <c r="H20" s="24"/>
      <c r="I20" s="18">
        <v>20</v>
      </c>
      <c r="J20" s="37"/>
      <c r="K20" s="38">
        <v>56.5</v>
      </c>
      <c r="L20" s="36">
        <f t="shared" si="0"/>
        <v>1130</v>
      </c>
      <c r="M20" s="21"/>
    </row>
    <row r="21" s="5" customFormat="1" ht="20" customHeight="1" spans="1:13">
      <c r="A21" s="21">
        <v>17</v>
      </c>
      <c r="B21" s="22" t="s">
        <v>64</v>
      </c>
      <c r="C21" s="22" t="s">
        <v>65</v>
      </c>
      <c r="D21" s="23" t="s">
        <v>66</v>
      </c>
      <c r="E21" s="18">
        <v>47</v>
      </c>
      <c r="F21" s="19">
        <v>47</v>
      </c>
      <c r="G21" s="24"/>
      <c r="H21" s="24"/>
      <c r="I21" s="18">
        <v>47</v>
      </c>
      <c r="J21" s="37"/>
      <c r="K21" s="38">
        <v>56.5</v>
      </c>
      <c r="L21" s="36">
        <f t="shared" si="0"/>
        <v>2655.5</v>
      </c>
      <c r="M21" s="21"/>
    </row>
    <row r="22" s="5" customFormat="1" ht="20" customHeight="1" spans="1:13">
      <c r="A22" s="21">
        <v>18</v>
      </c>
      <c r="B22" s="22" t="s">
        <v>67</v>
      </c>
      <c r="C22" s="22" t="s">
        <v>68</v>
      </c>
      <c r="D22" s="23" t="s">
        <v>69</v>
      </c>
      <c r="E22" s="18">
        <v>48</v>
      </c>
      <c r="F22" s="19">
        <v>34</v>
      </c>
      <c r="G22" s="24">
        <v>14</v>
      </c>
      <c r="H22" s="24"/>
      <c r="I22" s="18">
        <v>48</v>
      </c>
      <c r="J22" s="37"/>
      <c r="K22" s="38">
        <v>56.5</v>
      </c>
      <c r="L22" s="36">
        <f t="shared" si="0"/>
        <v>2712</v>
      </c>
      <c r="M22" s="21"/>
    </row>
    <row r="23" s="5" customFormat="1" ht="20" customHeight="1" spans="1:13">
      <c r="A23" s="21">
        <v>19</v>
      </c>
      <c r="B23" s="22" t="s">
        <v>70</v>
      </c>
      <c r="C23" s="22" t="s">
        <v>71</v>
      </c>
      <c r="D23" s="23" t="s">
        <v>72</v>
      </c>
      <c r="E23" s="18">
        <v>46</v>
      </c>
      <c r="F23" s="19">
        <v>46</v>
      </c>
      <c r="G23" s="24"/>
      <c r="H23" s="24"/>
      <c r="I23" s="18">
        <v>46</v>
      </c>
      <c r="J23" s="37"/>
      <c r="K23" s="38">
        <v>56.5</v>
      </c>
      <c r="L23" s="36">
        <f t="shared" si="0"/>
        <v>2599</v>
      </c>
      <c r="M23" s="21"/>
    </row>
    <row r="24" s="5" customFormat="1" ht="20" customHeight="1" spans="1:13">
      <c r="A24" s="21">
        <v>20</v>
      </c>
      <c r="B24" s="22" t="s">
        <v>73</v>
      </c>
      <c r="C24" s="22" t="s">
        <v>74</v>
      </c>
      <c r="D24" s="23" t="s">
        <v>75</v>
      </c>
      <c r="E24" s="18">
        <v>9</v>
      </c>
      <c r="F24" s="19">
        <v>9</v>
      </c>
      <c r="G24" s="24"/>
      <c r="H24" s="24"/>
      <c r="I24" s="18">
        <v>9</v>
      </c>
      <c r="J24" s="37"/>
      <c r="K24" s="38">
        <v>56.5</v>
      </c>
      <c r="L24" s="36">
        <f t="shared" si="0"/>
        <v>508.5</v>
      </c>
      <c r="M24" s="21"/>
    </row>
    <row r="25" s="5" customFormat="1" ht="20" customHeight="1" spans="1:13">
      <c r="A25" s="21">
        <v>21</v>
      </c>
      <c r="B25" s="22" t="s">
        <v>76</v>
      </c>
      <c r="C25" s="22" t="s">
        <v>77</v>
      </c>
      <c r="D25" s="23" t="s">
        <v>78</v>
      </c>
      <c r="E25" s="18">
        <v>42</v>
      </c>
      <c r="F25" s="19">
        <v>35</v>
      </c>
      <c r="G25" s="24">
        <v>7</v>
      </c>
      <c r="H25" s="24"/>
      <c r="I25" s="18">
        <v>42</v>
      </c>
      <c r="J25" s="37"/>
      <c r="K25" s="38">
        <v>56.5</v>
      </c>
      <c r="L25" s="36">
        <f t="shared" si="0"/>
        <v>2373</v>
      </c>
      <c r="M25" s="21"/>
    </row>
    <row r="26" s="5" customFormat="1" ht="20" customHeight="1" spans="1:13">
      <c r="A26" s="21">
        <v>22</v>
      </c>
      <c r="B26" s="22" t="s">
        <v>79</v>
      </c>
      <c r="C26" s="22" t="s">
        <v>80</v>
      </c>
      <c r="D26" s="23" t="s">
        <v>81</v>
      </c>
      <c r="E26" s="18">
        <v>51</v>
      </c>
      <c r="F26" s="19">
        <v>49</v>
      </c>
      <c r="G26" s="24">
        <v>2</v>
      </c>
      <c r="H26" s="24"/>
      <c r="I26" s="18">
        <v>51</v>
      </c>
      <c r="J26" s="37"/>
      <c r="K26" s="38">
        <v>56.5</v>
      </c>
      <c r="L26" s="36">
        <f t="shared" si="0"/>
        <v>2881.5</v>
      </c>
      <c r="M26" s="21"/>
    </row>
    <row r="27" s="5" customFormat="1" ht="20" customHeight="1" spans="1:13">
      <c r="A27" s="21">
        <v>23</v>
      </c>
      <c r="B27" s="22" t="s">
        <v>82</v>
      </c>
      <c r="C27" s="22" t="s">
        <v>83</v>
      </c>
      <c r="D27" s="23" t="s">
        <v>84</v>
      </c>
      <c r="E27" s="18">
        <v>48</v>
      </c>
      <c r="F27" s="19">
        <v>48</v>
      </c>
      <c r="G27" s="24"/>
      <c r="H27" s="24"/>
      <c r="I27" s="18">
        <v>48</v>
      </c>
      <c r="J27" s="37"/>
      <c r="K27" s="38">
        <v>56.5</v>
      </c>
      <c r="L27" s="36">
        <f t="shared" si="0"/>
        <v>2712</v>
      </c>
      <c r="M27" s="21"/>
    </row>
    <row r="28" s="5" customFormat="1" ht="20" customHeight="1" spans="1:13">
      <c r="A28" s="21">
        <v>24</v>
      </c>
      <c r="B28" s="22" t="s">
        <v>85</v>
      </c>
      <c r="C28" s="22" t="s">
        <v>86</v>
      </c>
      <c r="D28" s="23" t="s">
        <v>87</v>
      </c>
      <c r="E28" s="18">
        <v>45</v>
      </c>
      <c r="F28" s="19">
        <v>38</v>
      </c>
      <c r="G28" s="24">
        <v>7</v>
      </c>
      <c r="H28" s="24"/>
      <c r="I28" s="18">
        <v>45</v>
      </c>
      <c r="J28" s="37"/>
      <c r="K28" s="38">
        <v>56.5</v>
      </c>
      <c r="L28" s="36">
        <f t="shared" si="0"/>
        <v>2542.5</v>
      </c>
      <c r="M28" s="21"/>
    </row>
    <row r="29" s="5" customFormat="1" ht="20" customHeight="1" spans="1:13">
      <c r="A29" s="21">
        <v>25</v>
      </c>
      <c r="B29" s="22" t="s">
        <v>88</v>
      </c>
      <c r="C29" s="22" t="s">
        <v>89</v>
      </c>
      <c r="D29" s="23" t="s">
        <v>90</v>
      </c>
      <c r="E29" s="18">
        <v>40</v>
      </c>
      <c r="F29" s="19">
        <v>38</v>
      </c>
      <c r="G29" s="24">
        <v>2</v>
      </c>
      <c r="H29" s="24"/>
      <c r="I29" s="18">
        <v>40</v>
      </c>
      <c r="J29" s="37"/>
      <c r="K29" s="38">
        <v>56.5</v>
      </c>
      <c r="L29" s="36">
        <f t="shared" si="0"/>
        <v>2260</v>
      </c>
      <c r="M29" s="21"/>
    </row>
    <row r="30" s="5" customFormat="1" ht="20" customHeight="1" spans="1:13">
      <c r="A30" s="21">
        <v>26</v>
      </c>
      <c r="B30" s="22" t="s">
        <v>91</v>
      </c>
      <c r="C30" s="22" t="s">
        <v>92</v>
      </c>
      <c r="D30" s="23" t="s">
        <v>93</v>
      </c>
      <c r="E30" s="18">
        <v>25</v>
      </c>
      <c r="F30" s="19">
        <v>25</v>
      </c>
      <c r="G30" s="24"/>
      <c r="H30" s="24"/>
      <c r="I30" s="18">
        <v>25</v>
      </c>
      <c r="J30" s="37"/>
      <c r="K30" s="38">
        <v>56.5</v>
      </c>
      <c r="L30" s="36">
        <f t="shared" si="0"/>
        <v>1412.5</v>
      </c>
      <c r="M30" s="21"/>
    </row>
    <row r="31" s="5" customFormat="1" ht="20" customHeight="1" spans="1:13">
      <c r="A31" s="21">
        <v>27</v>
      </c>
      <c r="B31" s="22" t="s">
        <v>94</v>
      </c>
      <c r="C31" s="22" t="s">
        <v>95</v>
      </c>
      <c r="D31" s="23" t="s">
        <v>96</v>
      </c>
      <c r="E31" s="18">
        <v>46</v>
      </c>
      <c r="F31" s="19">
        <v>41</v>
      </c>
      <c r="G31" s="24">
        <v>5</v>
      </c>
      <c r="H31" s="24"/>
      <c r="I31" s="18">
        <v>46</v>
      </c>
      <c r="J31" s="37"/>
      <c r="K31" s="38">
        <v>56.5</v>
      </c>
      <c r="L31" s="36">
        <f t="shared" si="0"/>
        <v>2599</v>
      </c>
      <c r="M31" s="21"/>
    </row>
    <row r="32" s="5" customFormat="1" ht="20" customHeight="1" spans="1:13">
      <c r="A32" s="21">
        <v>28</v>
      </c>
      <c r="B32" s="22" t="s">
        <v>97</v>
      </c>
      <c r="C32" s="22" t="s">
        <v>98</v>
      </c>
      <c r="D32" s="23" t="s">
        <v>99</v>
      </c>
      <c r="E32" s="18">
        <v>36</v>
      </c>
      <c r="F32" s="19">
        <v>36</v>
      </c>
      <c r="G32" s="24"/>
      <c r="H32" s="24"/>
      <c r="I32" s="18">
        <v>36</v>
      </c>
      <c r="J32" s="37"/>
      <c r="K32" s="38">
        <v>56.5</v>
      </c>
      <c r="L32" s="36">
        <f t="shared" si="0"/>
        <v>2034</v>
      </c>
      <c r="M32" s="21"/>
    </row>
    <row r="33" s="5" customFormat="1" ht="20" customHeight="1" spans="1:13">
      <c r="A33" s="21">
        <v>29</v>
      </c>
      <c r="B33" s="22" t="s">
        <v>100</v>
      </c>
      <c r="C33" s="22" t="s">
        <v>101</v>
      </c>
      <c r="D33" s="23" t="s">
        <v>102</v>
      </c>
      <c r="E33" s="18">
        <v>40</v>
      </c>
      <c r="F33" s="19">
        <v>33</v>
      </c>
      <c r="G33" s="24">
        <v>7</v>
      </c>
      <c r="H33" s="24"/>
      <c r="I33" s="18">
        <v>40</v>
      </c>
      <c r="J33" s="37"/>
      <c r="K33" s="38">
        <v>56.5</v>
      </c>
      <c r="L33" s="36">
        <f t="shared" si="0"/>
        <v>2260</v>
      </c>
      <c r="M33" s="21"/>
    </row>
    <row r="34" s="5" customFormat="1" ht="20" customHeight="1" spans="1:13">
      <c r="A34" s="21">
        <v>30</v>
      </c>
      <c r="B34" s="22" t="s">
        <v>103</v>
      </c>
      <c r="C34" s="22" t="s">
        <v>104</v>
      </c>
      <c r="D34" s="23" t="s">
        <v>105</v>
      </c>
      <c r="E34" s="18">
        <v>58</v>
      </c>
      <c r="F34" s="19">
        <v>58</v>
      </c>
      <c r="G34" s="24"/>
      <c r="H34" s="24"/>
      <c r="I34" s="18">
        <v>58</v>
      </c>
      <c r="J34" s="37"/>
      <c r="K34" s="38">
        <v>56.5</v>
      </c>
      <c r="L34" s="36">
        <f t="shared" si="0"/>
        <v>3277</v>
      </c>
      <c r="M34" s="21"/>
    </row>
    <row r="35" s="5" customFormat="1" ht="20" customHeight="1" spans="1:13">
      <c r="A35" s="21">
        <v>31</v>
      </c>
      <c r="B35" s="22" t="s">
        <v>106</v>
      </c>
      <c r="C35" s="22" t="s">
        <v>107</v>
      </c>
      <c r="D35" s="23" t="s">
        <v>108</v>
      </c>
      <c r="E35" s="18">
        <v>46</v>
      </c>
      <c r="F35" s="19">
        <v>46</v>
      </c>
      <c r="G35" s="24"/>
      <c r="H35" s="24"/>
      <c r="I35" s="18">
        <v>46</v>
      </c>
      <c r="J35" s="37"/>
      <c r="K35" s="38">
        <v>56.5</v>
      </c>
      <c r="L35" s="36">
        <f t="shared" si="0"/>
        <v>2599</v>
      </c>
      <c r="M35" s="21"/>
    </row>
    <row r="36" s="5" customFormat="1" ht="20" customHeight="1" spans="1:13">
      <c r="A36" s="21">
        <v>32</v>
      </c>
      <c r="B36" s="22" t="s">
        <v>109</v>
      </c>
      <c r="C36" s="22" t="s">
        <v>110</v>
      </c>
      <c r="D36" s="23" t="s">
        <v>111</v>
      </c>
      <c r="E36" s="18">
        <v>74.5</v>
      </c>
      <c r="F36" s="19">
        <v>69.5</v>
      </c>
      <c r="G36" s="24">
        <v>5</v>
      </c>
      <c r="H36" s="24"/>
      <c r="I36" s="18">
        <v>74.5</v>
      </c>
      <c r="J36" s="37"/>
      <c r="K36" s="38">
        <v>56.5</v>
      </c>
      <c r="L36" s="36">
        <f t="shared" si="0"/>
        <v>4209.25</v>
      </c>
      <c r="M36" s="21"/>
    </row>
    <row r="37" s="5" customFormat="1" ht="20" customHeight="1" spans="1:13">
      <c r="A37" s="21">
        <v>33</v>
      </c>
      <c r="B37" s="22" t="s">
        <v>112</v>
      </c>
      <c r="C37" s="22" t="s">
        <v>113</v>
      </c>
      <c r="D37" s="23" t="s">
        <v>114</v>
      </c>
      <c r="E37" s="18">
        <v>48</v>
      </c>
      <c r="F37" s="19">
        <v>41</v>
      </c>
      <c r="G37" s="24">
        <v>7</v>
      </c>
      <c r="H37" s="24"/>
      <c r="I37" s="18">
        <v>48</v>
      </c>
      <c r="J37" s="37"/>
      <c r="K37" s="38">
        <v>56.5</v>
      </c>
      <c r="L37" s="36">
        <f t="shared" si="0"/>
        <v>2712</v>
      </c>
      <c r="M37" s="21"/>
    </row>
    <row r="38" s="5" customFormat="1" ht="20" customHeight="1" spans="1:13">
      <c r="A38" s="21">
        <v>34</v>
      </c>
      <c r="B38" s="22" t="s">
        <v>115</v>
      </c>
      <c r="C38" s="22" t="s">
        <v>116</v>
      </c>
      <c r="D38" s="23" t="s">
        <v>117</v>
      </c>
      <c r="E38" s="18">
        <v>70</v>
      </c>
      <c r="F38" s="19">
        <v>62</v>
      </c>
      <c r="G38" s="24">
        <v>8</v>
      </c>
      <c r="H38" s="24"/>
      <c r="I38" s="18">
        <v>70</v>
      </c>
      <c r="J38" s="37"/>
      <c r="K38" s="38">
        <v>56.5</v>
      </c>
      <c r="L38" s="36">
        <f t="shared" ref="L38:L69" si="1">SUM(I38*K38)</f>
        <v>3955</v>
      </c>
      <c r="M38" s="21"/>
    </row>
    <row r="39" s="5" customFormat="1" ht="20" customHeight="1" spans="1:13">
      <c r="A39" s="21">
        <v>35</v>
      </c>
      <c r="B39" s="22" t="s">
        <v>118</v>
      </c>
      <c r="C39" s="22" t="s">
        <v>119</v>
      </c>
      <c r="D39" s="23" t="s">
        <v>120</v>
      </c>
      <c r="E39" s="18">
        <v>24</v>
      </c>
      <c r="F39" s="19">
        <v>17</v>
      </c>
      <c r="G39" s="24">
        <v>7</v>
      </c>
      <c r="H39" s="24"/>
      <c r="I39" s="18">
        <v>24</v>
      </c>
      <c r="J39" s="37"/>
      <c r="K39" s="38">
        <v>56.5</v>
      </c>
      <c r="L39" s="36">
        <f t="shared" si="1"/>
        <v>1356</v>
      </c>
      <c r="M39" s="21"/>
    </row>
    <row r="40" s="5" customFormat="1" ht="20" customHeight="1" spans="1:13">
      <c r="A40" s="21">
        <v>36</v>
      </c>
      <c r="B40" s="22" t="s">
        <v>121</v>
      </c>
      <c r="C40" s="22" t="s">
        <v>122</v>
      </c>
      <c r="D40" s="23" t="s">
        <v>123</v>
      </c>
      <c r="E40" s="18">
        <v>14</v>
      </c>
      <c r="F40" s="19">
        <v>9</v>
      </c>
      <c r="G40" s="24">
        <v>5</v>
      </c>
      <c r="H40" s="24"/>
      <c r="I40" s="18">
        <v>14</v>
      </c>
      <c r="J40" s="37"/>
      <c r="K40" s="38">
        <v>56.5</v>
      </c>
      <c r="L40" s="36">
        <f t="shared" si="1"/>
        <v>791</v>
      </c>
      <c r="M40" s="21"/>
    </row>
    <row r="41" s="5" customFormat="1" ht="20" customHeight="1" spans="1:13">
      <c r="A41" s="21">
        <v>37</v>
      </c>
      <c r="B41" s="22" t="s">
        <v>124</v>
      </c>
      <c r="C41" s="22" t="s">
        <v>125</v>
      </c>
      <c r="D41" s="23" t="s">
        <v>126</v>
      </c>
      <c r="E41" s="18">
        <v>77</v>
      </c>
      <c r="F41" s="19">
        <v>72</v>
      </c>
      <c r="G41" s="24">
        <v>5</v>
      </c>
      <c r="H41" s="24"/>
      <c r="I41" s="18">
        <v>77</v>
      </c>
      <c r="J41" s="37"/>
      <c r="K41" s="38">
        <v>56.5</v>
      </c>
      <c r="L41" s="36">
        <f t="shared" si="1"/>
        <v>4350.5</v>
      </c>
      <c r="M41" s="21"/>
    </row>
    <row r="42" s="5" customFormat="1" ht="20" customHeight="1" spans="1:13">
      <c r="A42" s="21">
        <v>38</v>
      </c>
      <c r="B42" s="22" t="s">
        <v>127</v>
      </c>
      <c r="C42" s="22" t="s">
        <v>128</v>
      </c>
      <c r="D42" s="23" t="s">
        <v>129</v>
      </c>
      <c r="E42" s="18">
        <v>25</v>
      </c>
      <c r="F42" s="19">
        <v>25</v>
      </c>
      <c r="G42" s="24"/>
      <c r="H42" s="24"/>
      <c r="I42" s="18">
        <v>25</v>
      </c>
      <c r="J42" s="37"/>
      <c r="K42" s="38">
        <v>56.5</v>
      </c>
      <c r="L42" s="36">
        <f t="shared" si="1"/>
        <v>1412.5</v>
      </c>
      <c r="M42" s="21"/>
    </row>
    <row r="43" s="5" customFormat="1" ht="20" customHeight="1" spans="1:13">
      <c r="A43" s="21">
        <v>39</v>
      </c>
      <c r="B43" s="22" t="s">
        <v>130</v>
      </c>
      <c r="C43" s="22" t="s">
        <v>131</v>
      </c>
      <c r="D43" s="23" t="s">
        <v>132</v>
      </c>
      <c r="E43" s="18">
        <v>57</v>
      </c>
      <c r="F43" s="19">
        <v>57</v>
      </c>
      <c r="G43" s="24"/>
      <c r="H43" s="24"/>
      <c r="I43" s="18">
        <v>57</v>
      </c>
      <c r="J43" s="37"/>
      <c r="K43" s="38">
        <v>56.5</v>
      </c>
      <c r="L43" s="36">
        <f t="shared" si="1"/>
        <v>3220.5</v>
      </c>
      <c r="M43" s="21"/>
    </row>
    <row r="44" s="5" customFormat="1" ht="20" customHeight="1" spans="1:13">
      <c r="A44" s="21">
        <v>40</v>
      </c>
      <c r="B44" s="22" t="s">
        <v>133</v>
      </c>
      <c r="C44" s="22" t="s">
        <v>134</v>
      </c>
      <c r="D44" s="23" t="s">
        <v>135</v>
      </c>
      <c r="E44" s="18">
        <v>40</v>
      </c>
      <c r="F44" s="19">
        <v>40</v>
      </c>
      <c r="G44" s="24"/>
      <c r="H44" s="24"/>
      <c r="I44" s="18">
        <v>40</v>
      </c>
      <c r="J44" s="37"/>
      <c r="K44" s="38">
        <v>56.5</v>
      </c>
      <c r="L44" s="36">
        <f t="shared" si="1"/>
        <v>2260</v>
      </c>
      <c r="M44" s="21"/>
    </row>
    <row r="45" s="5" customFormat="1" ht="20" customHeight="1" spans="1:13">
      <c r="A45" s="21">
        <v>41</v>
      </c>
      <c r="B45" s="22" t="s">
        <v>136</v>
      </c>
      <c r="C45" s="22" t="s">
        <v>137</v>
      </c>
      <c r="D45" s="23" t="s">
        <v>138</v>
      </c>
      <c r="E45" s="18">
        <v>33</v>
      </c>
      <c r="F45" s="19">
        <v>33</v>
      </c>
      <c r="G45" s="24"/>
      <c r="H45" s="24"/>
      <c r="I45" s="18">
        <v>33</v>
      </c>
      <c r="J45" s="37"/>
      <c r="K45" s="38">
        <v>56.5</v>
      </c>
      <c r="L45" s="36">
        <f t="shared" si="1"/>
        <v>1864.5</v>
      </c>
      <c r="M45" s="21"/>
    </row>
    <row r="46" s="5" customFormat="1" ht="20" customHeight="1" spans="1:13">
      <c r="A46" s="21">
        <v>42</v>
      </c>
      <c r="B46" s="22" t="s">
        <v>139</v>
      </c>
      <c r="C46" s="22" t="s">
        <v>140</v>
      </c>
      <c r="D46" s="23" t="s">
        <v>141</v>
      </c>
      <c r="E46" s="18">
        <v>60</v>
      </c>
      <c r="F46" s="19">
        <v>55</v>
      </c>
      <c r="G46" s="24">
        <v>5</v>
      </c>
      <c r="H46" s="24"/>
      <c r="I46" s="18">
        <v>60</v>
      </c>
      <c r="J46" s="37"/>
      <c r="K46" s="38">
        <v>56.5</v>
      </c>
      <c r="L46" s="36">
        <f t="shared" si="1"/>
        <v>3390</v>
      </c>
      <c r="M46" s="21"/>
    </row>
    <row r="47" s="5" customFormat="1" ht="20" customHeight="1" spans="1:13">
      <c r="A47" s="21">
        <v>43</v>
      </c>
      <c r="B47" s="22" t="s">
        <v>142</v>
      </c>
      <c r="C47" s="22" t="s">
        <v>143</v>
      </c>
      <c r="D47" s="23" t="s">
        <v>144</v>
      </c>
      <c r="E47" s="18">
        <v>23</v>
      </c>
      <c r="F47" s="19">
        <v>23</v>
      </c>
      <c r="G47" s="24"/>
      <c r="H47" s="24"/>
      <c r="I47" s="18">
        <v>23</v>
      </c>
      <c r="J47" s="37"/>
      <c r="K47" s="38">
        <v>56.5</v>
      </c>
      <c r="L47" s="36">
        <f t="shared" si="1"/>
        <v>1299.5</v>
      </c>
      <c r="M47" s="21"/>
    </row>
    <row r="48" s="6" customFormat="1" ht="20" customHeight="1" spans="1:13">
      <c r="A48" s="21">
        <v>44</v>
      </c>
      <c r="B48" s="25" t="s">
        <v>145</v>
      </c>
      <c r="C48" s="25" t="s">
        <v>146</v>
      </c>
      <c r="D48" s="26" t="s">
        <v>147</v>
      </c>
      <c r="E48" s="27">
        <v>38</v>
      </c>
      <c r="F48" s="28">
        <v>31</v>
      </c>
      <c r="G48" s="28">
        <v>7</v>
      </c>
      <c r="H48" s="28"/>
      <c r="I48" s="27">
        <v>38</v>
      </c>
      <c r="J48" s="39"/>
      <c r="K48" s="38">
        <v>56.5</v>
      </c>
      <c r="L48" s="36">
        <f t="shared" si="1"/>
        <v>2147</v>
      </c>
      <c r="M48" s="40"/>
    </row>
    <row r="49" s="5" customFormat="1" ht="20" customHeight="1" spans="1:13">
      <c r="A49" s="21">
        <v>45</v>
      </c>
      <c r="B49" s="22" t="s">
        <v>148</v>
      </c>
      <c r="C49" s="22" t="s">
        <v>149</v>
      </c>
      <c r="D49" s="23" t="s">
        <v>150</v>
      </c>
      <c r="E49" s="18">
        <v>49</v>
      </c>
      <c r="F49" s="19">
        <v>49</v>
      </c>
      <c r="G49" s="24"/>
      <c r="H49" s="24"/>
      <c r="I49" s="18">
        <v>49</v>
      </c>
      <c r="J49" s="37"/>
      <c r="K49" s="38">
        <v>56.5</v>
      </c>
      <c r="L49" s="36">
        <f t="shared" si="1"/>
        <v>2768.5</v>
      </c>
      <c r="M49" s="21"/>
    </row>
    <row r="50" s="5" customFormat="1" ht="20" customHeight="1" spans="1:13">
      <c r="A50" s="21">
        <v>46</v>
      </c>
      <c r="B50" s="22" t="s">
        <v>151</v>
      </c>
      <c r="C50" s="22" t="s">
        <v>152</v>
      </c>
      <c r="D50" s="23" t="s">
        <v>153</v>
      </c>
      <c r="E50" s="18">
        <v>55</v>
      </c>
      <c r="F50" s="19">
        <v>55</v>
      </c>
      <c r="G50" s="24"/>
      <c r="H50" s="24"/>
      <c r="I50" s="18">
        <v>55</v>
      </c>
      <c r="J50" s="37"/>
      <c r="K50" s="38">
        <v>56.5</v>
      </c>
      <c r="L50" s="36">
        <f t="shared" si="1"/>
        <v>3107.5</v>
      </c>
      <c r="M50" s="21"/>
    </row>
    <row r="51" s="5" customFormat="1" ht="20" customHeight="1" spans="1:13">
      <c r="A51" s="21">
        <v>47</v>
      </c>
      <c r="B51" s="22" t="s">
        <v>154</v>
      </c>
      <c r="C51" s="22" t="s">
        <v>155</v>
      </c>
      <c r="D51" s="23" t="s">
        <v>156</v>
      </c>
      <c r="E51" s="18">
        <v>60</v>
      </c>
      <c r="F51" s="19">
        <v>60</v>
      </c>
      <c r="G51" s="24"/>
      <c r="H51" s="24"/>
      <c r="I51" s="18">
        <v>60</v>
      </c>
      <c r="J51" s="37"/>
      <c r="K51" s="38">
        <v>56.5</v>
      </c>
      <c r="L51" s="36">
        <f t="shared" si="1"/>
        <v>3390</v>
      </c>
      <c r="M51" s="21"/>
    </row>
    <row r="52" s="5" customFormat="1" ht="20" customHeight="1" spans="1:13">
      <c r="A52" s="21">
        <v>48</v>
      </c>
      <c r="B52" s="22" t="s">
        <v>157</v>
      </c>
      <c r="C52" s="22" t="s">
        <v>158</v>
      </c>
      <c r="D52" s="23" t="s">
        <v>159</v>
      </c>
      <c r="E52" s="18">
        <v>25</v>
      </c>
      <c r="F52" s="19">
        <v>18</v>
      </c>
      <c r="G52" s="24">
        <v>7</v>
      </c>
      <c r="H52" s="24"/>
      <c r="I52" s="18">
        <v>25</v>
      </c>
      <c r="J52" s="37"/>
      <c r="K52" s="38">
        <v>56.5</v>
      </c>
      <c r="L52" s="36">
        <f t="shared" si="1"/>
        <v>1412.5</v>
      </c>
      <c r="M52" s="21"/>
    </row>
    <row r="53" s="5" customFormat="1" ht="20" customHeight="1" spans="1:13">
      <c r="A53" s="21">
        <v>49</v>
      </c>
      <c r="B53" s="22" t="s">
        <v>160</v>
      </c>
      <c r="C53" s="22" t="s">
        <v>161</v>
      </c>
      <c r="D53" s="23" t="s">
        <v>162</v>
      </c>
      <c r="E53" s="18">
        <v>42</v>
      </c>
      <c r="F53" s="19">
        <v>37</v>
      </c>
      <c r="G53" s="24">
        <v>5</v>
      </c>
      <c r="H53" s="24"/>
      <c r="I53" s="18">
        <v>42</v>
      </c>
      <c r="J53" s="37"/>
      <c r="K53" s="38">
        <v>56.5</v>
      </c>
      <c r="L53" s="36">
        <f t="shared" si="1"/>
        <v>2373</v>
      </c>
      <c r="M53" s="21"/>
    </row>
    <row r="54" s="5" customFormat="1" ht="20" customHeight="1" spans="1:13">
      <c r="A54" s="21">
        <v>50</v>
      </c>
      <c r="B54" s="22" t="s">
        <v>163</v>
      </c>
      <c r="C54" s="22" t="s">
        <v>164</v>
      </c>
      <c r="D54" s="23" t="s">
        <v>165</v>
      </c>
      <c r="E54" s="18">
        <v>32</v>
      </c>
      <c r="F54" s="19">
        <v>32</v>
      </c>
      <c r="G54" s="24"/>
      <c r="H54" s="24"/>
      <c r="I54" s="18">
        <v>32</v>
      </c>
      <c r="J54" s="37"/>
      <c r="K54" s="38">
        <v>56.5</v>
      </c>
      <c r="L54" s="36">
        <f t="shared" si="1"/>
        <v>1808</v>
      </c>
      <c r="M54" s="21"/>
    </row>
    <row r="55" s="6" customFormat="1" ht="20" customHeight="1" spans="1:13">
      <c r="A55" s="21">
        <v>51</v>
      </c>
      <c r="B55" s="25" t="s">
        <v>166</v>
      </c>
      <c r="C55" s="25" t="s">
        <v>167</v>
      </c>
      <c r="D55" s="26" t="s">
        <v>168</v>
      </c>
      <c r="E55" s="27">
        <v>22</v>
      </c>
      <c r="F55" s="28">
        <v>22</v>
      </c>
      <c r="G55" s="28"/>
      <c r="H55" s="28"/>
      <c r="I55" s="27">
        <v>22</v>
      </c>
      <c r="J55" s="39"/>
      <c r="K55" s="38">
        <v>56.5</v>
      </c>
      <c r="L55" s="36">
        <f t="shared" si="1"/>
        <v>1243</v>
      </c>
      <c r="M55" s="40"/>
    </row>
    <row r="56" s="6" customFormat="1" ht="20" customHeight="1" spans="1:13">
      <c r="A56" s="21">
        <v>52</v>
      </c>
      <c r="B56" s="25" t="s">
        <v>169</v>
      </c>
      <c r="C56" s="25" t="s">
        <v>170</v>
      </c>
      <c r="D56" s="26" t="s">
        <v>171</v>
      </c>
      <c r="E56" s="27">
        <v>31</v>
      </c>
      <c r="F56" s="28">
        <v>31</v>
      </c>
      <c r="G56" s="28"/>
      <c r="H56" s="28"/>
      <c r="I56" s="27">
        <v>31</v>
      </c>
      <c r="J56" s="39"/>
      <c r="K56" s="38">
        <v>56.5</v>
      </c>
      <c r="L56" s="36">
        <f t="shared" si="1"/>
        <v>1751.5</v>
      </c>
      <c r="M56" s="40"/>
    </row>
    <row r="57" s="5" customFormat="1" ht="20" customHeight="1" spans="1:13">
      <c r="A57" s="21">
        <v>53</v>
      </c>
      <c r="B57" s="22" t="s">
        <v>172</v>
      </c>
      <c r="C57" s="22" t="s">
        <v>173</v>
      </c>
      <c r="D57" s="23" t="s">
        <v>174</v>
      </c>
      <c r="E57" s="18">
        <v>25</v>
      </c>
      <c r="F57" s="19">
        <v>25</v>
      </c>
      <c r="G57" s="24"/>
      <c r="H57" s="24"/>
      <c r="I57" s="18">
        <v>25</v>
      </c>
      <c r="J57" s="37"/>
      <c r="K57" s="38">
        <v>56.5</v>
      </c>
      <c r="L57" s="36">
        <f t="shared" si="1"/>
        <v>1412.5</v>
      </c>
      <c r="M57" s="21"/>
    </row>
    <row r="58" s="5" customFormat="1" ht="20" customHeight="1" spans="1:13">
      <c r="A58" s="21">
        <v>54</v>
      </c>
      <c r="B58" s="22" t="s">
        <v>175</v>
      </c>
      <c r="C58" s="22" t="s">
        <v>176</v>
      </c>
      <c r="D58" s="23" t="s">
        <v>177</v>
      </c>
      <c r="E58" s="18">
        <v>50</v>
      </c>
      <c r="F58" s="19">
        <v>43</v>
      </c>
      <c r="G58" s="24">
        <v>7</v>
      </c>
      <c r="H58" s="24"/>
      <c r="I58" s="18">
        <v>50</v>
      </c>
      <c r="J58" s="37"/>
      <c r="K58" s="38">
        <v>56.5</v>
      </c>
      <c r="L58" s="36">
        <f t="shared" si="1"/>
        <v>2825</v>
      </c>
      <c r="M58" s="21"/>
    </row>
    <row r="59" s="5" customFormat="1" ht="20" customHeight="1" spans="1:13">
      <c r="A59" s="21">
        <v>55</v>
      </c>
      <c r="B59" s="22" t="s">
        <v>178</v>
      </c>
      <c r="C59" s="22" t="s">
        <v>179</v>
      </c>
      <c r="D59" s="23" t="s">
        <v>180</v>
      </c>
      <c r="E59" s="18">
        <v>33</v>
      </c>
      <c r="F59" s="19">
        <v>33</v>
      </c>
      <c r="G59" s="24"/>
      <c r="H59" s="24"/>
      <c r="I59" s="18">
        <v>33</v>
      </c>
      <c r="J59" s="37"/>
      <c r="K59" s="38">
        <v>56.5</v>
      </c>
      <c r="L59" s="36">
        <f t="shared" si="1"/>
        <v>1864.5</v>
      </c>
      <c r="M59" s="21"/>
    </row>
    <row r="60" s="5" customFormat="1" ht="20" customHeight="1" spans="1:13">
      <c r="A60" s="21">
        <v>56</v>
      </c>
      <c r="B60" s="22" t="s">
        <v>181</v>
      </c>
      <c r="C60" s="22" t="s">
        <v>182</v>
      </c>
      <c r="D60" s="23" t="s">
        <v>183</v>
      </c>
      <c r="E60" s="18">
        <v>83</v>
      </c>
      <c r="F60" s="19">
        <v>69</v>
      </c>
      <c r="G60" s="24">
        <v>14</v>
      </c>
      <c r="H60" s="24"/>
      <c r="I60" s="18">
        <v>83</v>
      </c>
      <c r="J60" s="37"/>
      <c r="K60" s="38">
        <v>56.5</v>
      </c>
      <c r="L60" s="36">
        <f t="shared" si="1"/>
        <v>4689.5</v>
      </c>
      <c r="M60" s="21"/>
    </row>
    <row r="61" s="5" customFormat="1" ht="20" customHeight="1" spans="1:13">
      <c r="A61" s="21">
        <v>57</v>
      </c>
      <c r="B61" s="22" t="s">
        <v>184</v>
      </c>
      <c r="C61" s="22" t="s">
        <v>185</v>
      </c>
      <c r="D61" s="23" t="s">
        <v>186</v>
      </c>
      <c r="E61" s="18">
        <v>62</v>
      </c>
      <c r="F61" s="19">
        <v>57</v>
      </c>
      <c r="G61" s="24">
        <v>5</v>
      </c>
      <c r="H61" s="24"/>
      <c r="I61" s="18">
        <v>62</v>
      </c>
      <c r="J61" s="37"/>
      <c r="K61" s="38">
        <v>56.5</v>
      </c>
      <c r="L61" s="36">
        <f t="shared" si="1"/>
        <v>3503</v>
      </c>
      <c r="M61" s="21"/>
    </row>
    <row r="62" s="5" customFormat="1" ht="20" customHeight="1" spans="1:13">
      <c r="A62" s="21">
        <v>58</v>
      </c>
      <c r="B62" s="22" t="s">
        <v>187</v>
      </c>
      <c r="C62" s="43" t="s">
        <v>188</v>
      </c>
      <c r="D62" s="23" t="s">
        <v>189</v>
      </c>
      <c r="E62" s="18">
        <v>36</v>
      </c>
      <c r="F62" s="19">
        <v>36</v>
      </c>
      <c r="G62" s="24"/>
      <c r="H62" s="24"/>
      <c r="I62" s="18">
        <v>36</v>
      </c>
      <c r="J62" s="37"/>
      <c r="K62" s="38">
        <v>56.5</v>
      </c>
      <c r="L62" s="36">
        <f t="shared" si="1"/>
        <v>2034</v>
      </c>
      <c r="M62" s="21"/>
    </row>
    <row r="63" s="5" customFormat="1" ht="20" customHeight="1" spans="1:13">
      <c r="A63" s="21">
        <v>59</v>
      </c>
      <c r="B63" s="22" t="s">
        <v>190</v>
      </c>
      <c r="C63" s="22" t="s">
        <v>191</v>
      </c>
      <c r="D63" s="23" t="s">
        <v>192</v>
      </c>
      <c r="E63" s="18">
        <v>45</v>
      </c>
      <c r="F63" s="19">
        <v>45</v>
      </c>
      <c r="G63" s="24"/>
      <c r="H63" s="24"/>
      <c r="I63" s="18">
        <v>45</v>
      </c>
      <c r="J63" s="37"/>
      <c r="K63" s="38">
        <v>56.5</v>
      </c>
      <c r="L63" s="36">
        <f t="shared" si="1"/>
        <v>2542.5</v>
      </c>
      <c r="M63" s="21"/>
    </row>
    <row r="64" s="5" customFormat="1" ht="20" customHeight="1" spans="1:13">
      <c r="A64" s="21">
        <v>60</v>
      </c>
      <c r="B64" s="22" t="s">
        <v>193</v>
      </c>
      <c r="C64" s="22" t="s">
        <v>194</v>
      </c>
      <c r="D64" s="23" t="s">
        <v>195</v>
      </c>
      <c r="E64" s="18">
        <v>60</v>
      </c>
      <c r="F64" s="19">
        <v>48</v>
      </c>
      <c r="G64" s="24">
        <v>12</v>
      </c>
      <c r="H64" s="24"/>
      <c r="I64" s="18">
        <v>60</v>
      </c>
      <c r="J64" s="37"/>
      <c r="K64" s="38">
        <v>56.5</v>
      </c>
      <c r="L64" s="36">
        <f t="shared" si="1"/>
        <v>3390</v>
      </c>
      <c r="M64" s="21"/>
    </row>
    <row r="65" s="5" customFormat="1" ht="20" customHeight="1" spans="1:13">
      <c r="A65" s="21">
        <v>61</v>
      </c>
      <c r="B65" s="22" t="s">
        <v>196</v>
      </c>
      <c r="C65" s="22" t="s">
        <v>197</v>
      </c>
      <c r="D65" s="23" t="s">
        <v>198</v>
      </c>
      <c r="E65" s="18">
        <v>49</v>
      </c>
      <c r="F65" s="19">
        <v>41</v>
      </c>
      <c r="G65" s="24">
        <v>8</v>
      </c>
      <c r="H65" s="24"/>
      <c r="I65" s="18">
        <v>49</v>
      </c>
      <c r="J65" s="37"/>
      <c r="K65" s="38">
        <v>56.5</v>
      </c>
      <c r="L65" s="36">
        <f t="shared" si="1"/>
        <v>2768.5</v>
      </c>
      <c r="M65" s="21"/>
    </row>
    <row r="66" s="5" customFormat="1" ht="20" customHeight="1" spans="1:13">
      <c r="A66" s="21">
        <v>62</v>
      </c>
      <c r="B66" s="22" t="s">
        <v>199</v>
      </c>
      <c r="C66" s="22" t="s">
        <v>200</v>
      </c>
      <c r="D66" s="23" t="s">
        <v>201</v>
      </c>
      <c r="E66" s="18">
        <v>24</v>
      </c>
      <c r="F66" s="19">
        <v>24</v>
      </c>
      <c r="G66" s="24"/>
      <c r="H66" s="24"/>
      <c r="I66" s="18">
        <v>24</v>
      </c>
      <c r="J66" s="37"/>
      <c r="K66" s="38">
        <v>56.5</v>
      </c>
      <c r="L66" s="36">
        <f t="shared" si="1"/>
        <v>1356</v>
      </c>
      <c r="M66" s="21"/>
    </row>
    <row r="67" s="5" customFormat="1" ht="20" customHeight="1" spans="1:13">
      <c r="A67" s="21">
        <v>63</v>
      </c>
      <c r="B67" s="22" t="s">
        <v>202</v>
      </c>
      <c r="C67" s="22" t="s">
        <v>203</v>
      </c>
      <c r="D67" s="23" t="s">
        <v>204</v>
      </c>
      <c r="E67" s="18">
        <v>32</v>
      </c>
      <c r="F67" s="19">
        <v>32</v>
      </c>
      <c r="G67" s="24"/>
      <c r="H67" s="24"/>
      <c r="I67" s="18">
        <v>32</v>
      </c>
      <c r="J67" s="37"/>
      <c r="K67" s="38">
        <v>56.5</v>
      </c>
      <c r="L67" s="36">
        <f t="shared" si="1"/>
        <v>1808</v>
      </c>
      <c r="M67" s="21"/>
    </row>
    <row r="68" s="5" customFormat="1" ht="20" customHeight="1" spans="1:13">
      <c r="A68" s="21">
        <v>64</v>
      </c>
      <c r="B68" s="22" t="s">
        <v>205</v>
      </c>
      <c r="C68" s="22" t="s">
        <v>206</v>
      </c>
      <c r="D68" s="23" t="s">
        <v>207</v>
      </c>
      <c r="E68" s="18">
        <v>40</v>
      </c>
      <c r="F68" s="19">
        <v>40</v>
      </c>
      <c r="G68" s="24"/>
      <c r="H68" s="24"/>
      <c r="I68" s="18">
        <v>40</v>
      </c>
      <c r="J68" s="37"/>
      <c r="K68" s="38">
        <v>56.5</v>
      </c>
      <c r="L68" s="36">
        <f t="shared" si="1"/>
        <v>2260</v>
      </c>
      <c r="M68" s="21"/>
    </row>
    <row r="69" s="5" customFormat="1" ht="20" customHeight="1" spans="1:13">
      <c r="A69" s="21">
        <v>65</v>
      </c>
      <c r="B69" s="22" t="s">
        <v>208</v>
      </c>
      <c r="C69" s="22" t="s">
        <v>209</v>
      </c>
      <c r="D69" s="23" t="s">
        <v>210</v>
      </c>
      <c r="E69" s="18">
        <v>33</v>
      </c>
      <c r="F69" s="19">
        <v>33</v>
      </c>
      <c r="G69" s="24"/>
      <c r="H69" s="24"/>
      <c r="I69" s="18">
        <v>33</v>
      </c>
      <c r="J69" s="37"/>
      <c r="K69" s="38">
        <v>56.5</v>
      </c>
      <c r="L69" s="36">
        <f t="shared" si="1"/>
        <v>1864.5</v>
      </c>
      <c r="M69" s="21"/>
    </row>
    <row r="70" s="5" customFormat="1" ht="20" customHeight="1" spans="1:13">
      <c r="A70" s="21">
        <v>66</v>
      </c>
      <c r="B70" s="22" t="s">
        <v>211</v>
      </c>
      <c r="C70" s="22" t="s">
        <v>212</v>
      </c>
      <c r="D70" s="23" t="s">
        <v>213</v>
      </c>
      <c r="E70" s="18">
        <v>33</v>
      </c>
      <c r="F70" s="19">
        <v>33</v>
      </c>
      <c r="G70" s="24"/>
      <c r="H70" s="24"/>
      <c r="I70" s="18">
        <v>33</v>
      </c>
      <c r="J70" s="37"/>
      <c r="K70" s="38">
        <v>56.5</v>
      </c>
      <c r="L70" s="36">
        <f t="shared" ref="L70:L101" si="2">SUM(I70*K70)</f>
        <v>1864.5</v>
      </c>
      <c r="M70" s="21"/>
    </row>
    <row r="71" s="5" customFormat="1" ht="20" customHeight="1" spans="1:13">
      <c r="A71" s="21">
        <v>67</v>
      </c>
      <c r="B71" s="22" t="s">
        <v>214</v>
      </c>
      <c r="C71" s="22" t="s">
        <v>215</v>
      </c>
      <c r="D71" s="23" t="s">
        <v>216</v>
      </c>
      <c r="E71" s="18">
        <v>33</v>
      </c>
      <c r="F71" s="19">
        <v>33</v>
      </c>
      <c r="G71" s="24"/>
      <c r="H71" s="24"/>
      <c r="I71" s="18">
        <v>33</v>
      </c>
      <c r="J71" s="37"/>
      <c r="K71" s="38">
        <v>56.5</v>
      </c>
      <c r="L71" s="36">
        <f t="shared" si="2"/>
        <v>1864.5</v>
      </c>
      <c r="M71" s="21"/>
    </row>
    <row r="72" s="5" customFormat="1" ht="20" customHeight="1" spans="1:13">
      <c r="A72" s="21">
        <v>68</v>
      </c>
      <c r="B72" s="22" t="s">
        <v>217</v>
      </c>
      <c r="C72" s="22" t="s">
        <v>218</v>
      </c>
      <c r="D72" s="23" t="s">
        <v>219</v>
      </c>
      <c r="E72" s="18">
        <v>23</v>
      </c>
      <c r="F72" s="19">
        <v>9</v>
      </c>
      <c r="G72" s="24">
        <v>14</v>
      </c>
      <c r="H72" s="24"/>
      <c r="I72" s="18">
        <v>23</v>
      </c>
      <c r="J72" s="37"/>
      <c r="K72" s="38">
        <v>56.5</v>
      </c>
      <c r="L72" s="36">
        <f t="shared" si="2"/>
        <v>1299.5</v>
      </c>
      <c r="M72" s="21"/>
    </row>
    <row r="73" s="5" customFormat="1" ht="20" customHeight="1" spans="1:13">
      <c r="A73" s="21">
        <v>69</v>
      </c>
      <c r="B73" s="22" t="s">
        <v>220</v>
      </c>
      <c r="C73" s="22" t="s">
        <v>221</v>
      </c>
      <c r="D73" s="23" t="s">
        <v>222</v>
      </c>
      <c r="E73" s="18">
        <v>42</v>
      </c>
      <c r="F73" s="19">
        <v>34</v>
      </c>
      <c r="G73" s="24">
        <v>8</v>
      </c>
      <c r="H73" s="24"/>
      <c r="I73" s="18">
        <v>42</v>
      </c>
      <c r="J73" s="37"/>
      <c r="K73" s="38">
        <v>56.5</v>
      </c>
      <c r="L73" s="36">
        <f t="shared" si="2"/>
        <v>2373</v>
      </c>
      <c r="M73" s="21"/>
    </row>
    <row r="74" s="5" customFormat="1" ht="20" customHeight="1" spans="1:13">
      <c r="A74" s="21">
        <v>70</v>
      </c>
      <c r="B74" s="22" t="s">
        <v>223</v>
      </c>
      <c r="C74" s="22" t="s">
        <v>224</v>
      </c>
      <c r="D74" s="23" t="s">
        <v>225</v>
      </c>
      <c r="E74" s="18">
        <v>41</v>
      </c>
      <c r="F74" s="19">
        <v>41</v>
      </c>
      <c r="G74" s="24"/>
      <c r="H74" s="24"/>
      <c r="I74" s="18">
        <v>41</v>
      </c>
      <c r="J74" s="37"/>
      <c r="K74" s="38">
        <v>56.5</v>
      </c>
      <c r="L74" s="36">
        <f t="shared" si="2"/>
        <v>2316.5</v>
      </c>
      <c r="M74" s="21"/>
    </row>
    <row r="75" s="5" customFormat="1" ht="20" customHeight="1" spans="1:13">
      <c r="A75" s="21">
        <v>71</v>
      </c>
      <c r="B75" s="22" t="s">
        <v>226</v>
      </c>
      <c r="C75" s="22" t="s">
        <v>227</v>
      </c>
      <c r="D75" s="23" t="s">
        <v>228</v>
      </c>
      <c r="E75" s="18">
        <v>15</v>
      </c>
      <c r="F75" s="19">
        <v>10</v>
      </c>
      <c r="G75" s="24">
        <v>5</v>
      </c>
      <c r="H75" s="24"/>
      <c r="I75" s="18">
        <v>15</v>
      </c>
      <c r="J75" s="37"/>
      <c r="K75" s="38">
        <v>56.5</v>
      </c>
      <c r="L75" s="36">
        <f t="shared" si="2"/>
        <v>847.5</v>
      </c>
      <c r="M75" s="21"/>
    </row>
    <row r="76" s="5" customFormat="1" ht="20" customHeight="1" spans="1:13">
      <c r="A76" s="21">
        <v>72</v>
      </c>
      <c r="B76" s="22" t="s">
        <v>229</v>
      </c>
      <c r="C76" s="22" t="s">
        <v>230</v>
      </c>
      <c r="D76" s="23" t="s">
        <v>231</v>
      </c>
      <c r="E76" s="18">
        <v>32</v>
      </c>
      <c r="F76" s="19">
        <v>32</v>
      </c>
      <c r="G76" s="24"/>
      <c r="H76" s="24"/>
      <c r="I76" s="18">
        <v>32</v>
      </c>
      <c r="J76" s="37"/>
      <c r="K76" s="38">
        <v>56.5</v>
      </c>
      <c r="L76" s="36">
        <f t="shared" si="2"/>
        <v>1808</v>
      </c>
      <c r="M76" s="21"/>
    </row>
    <row r="77" s="5" customFormat="1" ht="20" customHeight="1" spans="1:13">
      <c r="A77" s="21">
        <v>73</v>
      </c>
      <c r="B77" s="22" t="s">
        <v>232</v>
      </c>
      <c r="C77" s="22" t="s">
        <v>233</v>
      </c>
      <c r="D77" s="23" t="s">
        <v>234</v>
      </c>
      <c r="E77" s="18">
        <v>64</v>
      </c>
      <c r="F77" s="19">
        <v>50</v>
      </c>
      <c r="G77" s="24">
        <v>14</v>
      </c>
      <c r="H77" s="24"/>
      <c r="I77" s="18">
        <v>64</v>
      </c>
      <c r="J77" s="37"/>
      <c r="K77" s="38">
        <v>56.5</v>
      </c>
      <c r="L77" s="36">
        <f t="shared" si="2"/>
        <v>3616</v>
      </c>
      <c r="M77" s="21"/>
    </row>
    <row r="78" s="5" customFormat="1" ht="20" customHeight="1" spans="1:13">
      <c r="A78" s="21">
        <v>74</v>
      </c>
      <c r="B78" s="22" t="s">
        <v>235</v>
      </c>
      <c r="C78" s="22" t="s">
        <v>236</v>
      </c>
      <c r="D78" s="23" t="s">
        <v>237</v>
      </c>
      <c r="E78" s="18">
        <v>36</v>
      </c>
      <c r="F78" s="19">
        <v>24</v>
      </c>
      <c r="G78" s="24">
        <v>12</v>
      </c>
      <c r="H78" s="24"/>
      <c r="I78" s="18">
        <v>36</v>
      </c>
      <c r="J78" s="37"/>
      <c r="K78" s="38">
        <v>56.5</v>
      </c>
      <c r="L78" s="36">
        <f t="shared" si="2"/>
        <v>2034</v>
      </c>
      <c r="M78" s="21"/>
    </row>
    <row r="79" s="5" customFormat="1" ht="20" customHeight="1" spans="1:13">
      <c r="A79" s="21">
        <v>75</v>
      </c>
      <c r="B79" s="22" t="s">
        <v>238</v>
      </c>
      <c r="C79" s="22" t="s">
        <v>239</v>
      </c>
      <c r="D79" s="23" t="s">
        <v>240</v>
      </c>
      <c r="E79" s="18">
        <v>70</v>
      </c>
      <c r="F79" s="19">
        <v>65</v>
      </c>
      <c r="G79" s="24">
        <v>5</v>
      </c>
      <c r="H79" s="24"/>
      <c r="I79" s="18">
        <v>70</v>
      </c>
      <c r="J79" s="37"/>
      <c r="K79" s="38">
        <v>56.5</v>
      </c>
      <c r="L79" s="36">
        <f t="shared" si="2"/>
        <v>3955</v>
      </c>
      <c r="M79" s="21"/>
    </row>
    <row r="80" s="5" customFormat="1" ht="20" customHeight="1" spans="1:13">
      <c r="A80" s="21">
        <v>76</v>
      </c>
      <c r="B80" s="22" t="s">
        <v>241</v>
      </c>
      <c r="C80" s="22" t="s">
        <v>242</v>
      </c>
      <c r="D80" s="23" t="s">
        <v>243</v>
      </c>
      <c r="E80" s="18">
        <v>93</v>
      </c>
      <c r="F80" s="19">
        <v>93</v>
      </c>
      <c r="G80" s="24"/>
      <c r="H80" s="24"/>
      <c r="I80" s="18">
        <v>93</v>
      </c>
      <c r="J80" s="37"/>
      <c r="K80" s="38">
        <v>56.5</v>
      </c>
      <c r="L80" s="36">
        <f t="shared" si="2"/>
        <v>5254.5</v>
      </c>
      <c r="M80" s="21"/>
    </row>
    <row r="81" s="6" customFormat="1" ht="20" customHeight="1" spans="1:13">
      <c r="A81" s="21">
        <v>77</v>
      </c>
      <c r="B81" s="25" t="s">
        <v>244</v>
      </c>
      <c r="C81" s="25" t="s">
        <v>245</v>
      </c>
      <c r="D81" s="26" t="s">
        <v>246</v>
      </c>
      <c r="E81" s="27">
        <v>42</v>
      </c>
      <c r="F81" s="28">
        <v>30</v>
      </c>
      <c r="G81" s="28">
        <v>12</v>
      </c>
      <c r="H81" s="28"/>
      <c r="I81" s="27">
        <v>42</v>
      </c>
      <c r="J81" s="39"/>
      <c r="K81" s="38">
        <v>56.5</v>
      </c>
      <c r="L81" s="36">
        <f t="shared" si="2"/>
        <v>2373</v>
      </c>
      <c r="M81" s="40"/>
    </row>
    <row r="82" s="5" customFormat="1" ht="20" customHeight="1" spans="1:13">
      <c r="A82" s="21">
        <v>78</v>
      </c>
      <c r="B82" s="22" t="s">
        <v>247</v>
      </c>
      <c r="C82" s="22" t="s">
        <v>248</v>
      </c>
      <c r="D82" s="23" t="s">
        <v>249</v>
      </c>
      <c r="E82" s="18">
        <v>56</v>
      </c>
      <c r="F82" s="19">
        <v>49</v>
      </c>
      <c r="G82" s="24">
        <v>7</v>
      </c>
      <c r="H82" s="24"/>
      <c r="I82" s="18">
        <v>56</v>
      </c>
      <c r="J82" s="37"/>
      <c r="K82" s="38">
        <v>56.5</v>
      </c>
      <c r="L82" s="36">
        <f t="shared" si="2"/>
        <v>3164</v>
      </c>
      <c r="M82" s="21"/>
    </row>
    <row r="83" s="5" customFormat="1" ht="20" customHeight="1" spans="1:13">
      <c r="A83" s="21">
        <v>79</v>
      </c>
      <c r="B83" s="22" t="s">
        <v>250</v>
      </c>
      <c r="C83" s="22" t="s">
        <v>251</v>
      </c>
      <c r="D83" s="23" t="s">
        <v>252</v>
      </c>
      <c r="E83" s="18">
        <v>37</v>
      </c>
      <c r="F83" s="19">
        <v>30</v>
      </c>
      <c r="G83" s="24">
        <v>7</v>
      </c>
      <c r="H83" s="24"/>
      <c r="I83" s="18">
        <v>37</v>
      </c>
      <c r="J83" s="37"/>
      <c r="K83" s="38">
        <v>56.5</v>
      </c>
      <c r="L83" s="36">
        <f t="shared" si="2"/>
        <v>2090.5</v>
      </c>
      <c r="M83" s="21"/>
    </row>
    <row r="84" s="5" customFormat="1" ht="20" customHeight="1" spans="1:13">
      <c r="A84" s="21">
        <v>80</v>
      </c>
      <c r="B84" s="22" t="s">
        <v>253</v>
      </c>
      <c r="C84" s="22" t="s">
        <v>254</v>
      </c>
      <c r="D84" s="23" t="s">
        <v>255</v>
      </c>
      <c r="E84" s="18">
        <v>68</v>
      </c>
      <c r="F84" s="19">
        <v>58</v>
      </c>
      <c r="G84" s="24">
        <v>10</v>
      </c>
      <c r="H84" s="24"/>
      <c r="I84" s="18">
        <v>68</v>
      </c>
      <c r="J84" s="37"/>
      <c r="K84" s="38">
        <v>56.5</v>
      </c>
      <c r="L84" s="36">
        <f t="shared" si="2"/>
        <v>3842</v>
      </c>
      <c r="M84" s="21"/>
    </row>
    <row r="85" s="5" customFormat="1" ht="20" customHeight="1" spans="1:13">
      <c r="A85" s="21">
        <v>81</v>
      </c>
      <c r="B85" s="22" t="s">
        <v>256</v>
      </c>
      <c r="C85" s="22" t="s">
        <v>257</v>
      </c>
      <c r="D85" s="23" t="s">
        <v>258</v>
      </c>
      <c r="E85" s="18">
        <v>33</v>
      </c>
      <c r="F85" s="19">
        <v>33</v>
      </c>
      <c r="G85" s="24"/>
      <c r="H85" s="24"/>
      <c r="I85" s="18">
        <v>33</v>
      </c>
      <c r="J85" s="37"/>
      <c r="K85" s="38">
        <v>56.5</v>
      </c>
      <c r="L85" s="36">
        <f t="shared" si="2"/>
        <v>1864.5</v>
      </c>
      <c r="M85" s="21"/>
    </row>
    <row r="86" s="5" customFormat="1" ht="20" customHeight="1" spans="1:13">
      <c r="A86" s="21">
        <v>82</v>
      </c>
      <c r="B86" s="22" t="s">
        <v>259</v>
      </c>
      <c r="C86" s="43" t="s">
        <v>260</v>
      </c>
      <c r="D86" s="23" t="s">
        <v>261</v>
      </c>
      <c r="E86" s="18">
        <v>33</v>
      </c>
      <c r="F86" s="19">
        <v>33</v>
      </c>
      <c r="G86" s="24">
        <v>0</v>
      </c>
      <c r="H86" s="24"/>
      <c r="I86" s="18">
        <v>33</v>
      </c>
      <c r="J86" s="37"/>
      <c r="K86" s="38">
        <v>56.5</v>
      </c>
      <c r="L86" s="36">
        <f t="shared" si="2"/>
        <v>1864.5</v>
      </c>
      <c r="M86" s="21"/>
    </row>
    <row r="87" s="5" customFormat="1" ht="20" customHeight="1" spans="1:13">
      <c r="A87" s="21">
        <v>83</v>
      </c>
      <c r="B87" s="22" t="s">
        <v>262</v>
      </c>
      <c r="C87" s="22" t="s">
        <v>263</v>
      </c>
      <c r="D87" s="23" t="s">
        <v>264</v>
      </c>
      <c r="E87" s="18">
        <v>30</v>
      </c>
      <c r="F87" s="19">
        <v>23</v>
      </c>
      <c r="G87" s="24">
        <v>7</v>
      </c>
      <c r="H87" s="24"/>
      <c r="I87" s="18">
        <v>30</v>
      </c>
      <c r="J87" s="37"/>
      <c r="K87" s="38">
        <v>56.5</v>
      </c>
      <c r="L87" s="36">
        <f t="shared" si="2"/>
        <v>1695</v>
      </c>
      <c r="M87" s="21"/>
    </row>
    <row r="88" s="5" customFormat="1" ht="20" customHeight="1" spans="1:13">
      <c r="A88" s="21">
        <v>84</v>
      </c>
      <c r="B88" s="22" t="s">
        <v>265</v>
      </c>
      <c r="C88" s="22" t="s">
        <v>266</v>
      </c>
      <c r="D88" s="23" t="s">
        <v>267</v>
      </c>
      <c r="E88" s="18">
        <v>16</v>
      </c>
      <c r="F88" s="19">
        <v>9</v>
      </c>
      <c r="G88" s="24">
        <v>7</v>
      </c>
      <c r="H88" s="24"/>
      <c r="I88" s="18">
        <v>16</v>
      </c>
      <c r="J88" s="37"/>
      <c r="K88" s="38">
        <v>56.5</v>
      </c>
      <c r="L88" s="36">
        <f t="shared" si="2"/>
        <v>904</v>
      </c>
      <c r="M88" s="21"/>
    </row>
    <row r="89" s="5" customFormat="1" ht="20" customHeight="1" spans="1:13">
      <c r="A89" s="21">
        <v>85</v>
      </c>
      <c r="B89" s="22" t="s">
        <v>268</v>
      </c>
      <c r="C89" s="22" t="s">
        <v>269</v>
      </c>
      <c r="D89" s="23" t="s">
        <v>270</v>
      </c>
      <c r="E89" s="18">
        <v>22</v>
      </c>
      <c r="F89" s="19">
        <v>22</v>
      </c>
      <c r="G89" s="24"/>
      <c r="H89" s="24"/>
      <c r="I89" s="18">
        <v>22</v>
      </c>
      <c r="J89" s="37"/>
      <c r="K89" s="38">
        <v>56.5</v>
      </c>
      <c r="L89" s="36">
        <f t="shared" si="2"/>
        <v>1243</v>
      </c>
      <c r="M89" s="21"/>
    </row>
    <row r="90" s="5" customFormat="1" ht="20" customHeight="1" spans="1:13">
      <c r="A90" s="21">
        <v>86</v>
      </c>
      <c r="B90" s="22" t="s">
        <v>271</v>
      </c>
      <c r="C90" s="22" t="s">
        <v>272</v>
      </c>
      <c r="D90" s="23" t="s">
        <v>273</v>
      </c>
      <c r="E90" s="18">
        <v>26</v>
      </c>
      <c r="F90" s="19">
        <v>19</v>
      </c>
      <c r="G90" s="24">
        <v>7</v>
      </c>
      <c r="H90" s="24"/>
      <c r="I90" s="18">
        <v>26</v>
      </c>
      <c r="J90" s="37"/>
      <c r="K90" s="38">
        <v>56.5</v>
      </c>
      <c r="L90" s="36">
        <f t="shared" si="2"/>
        <v>1469</v>
      </c>
      <c r="M90" s="21"/>
    </row>
    <row r="91" s="5" customFormat="1" ht="20" customHeight="1" spans="1:13">
      <c r="A91" s="21">
        <v>87</v>
      </c>
      <c r="B91" s="22" t="s">
        <v>274</v>
      </c>
      <c r="C91" s="22" t="s">
        <v>275</v>
      </c>
      <c r="D91" s="23" t="s">
        <v>276</v>
      </c>
      <c r="E91" s="18">
        <v>38</v>
      </c>
      <c r="F91" s="19">
        <v>33</v>
      </c>
      <c r="G91" s="24">
        <v>5</v>
      </c>
      <c r="H91" s="24"/>
      <c r="I91" s="18">
        <v>38</v>
      </c>
      <c r="J91" s="37"/>
      <c r="K91" s="38">
        <v>56.5</v>
      </c>
      <c r="L91" s="36">
        <f t="shared" si="2"/>
        <v>2147</v>
      </c>
      <c r="M91" s="21"/>
    </row>
    <row r="92" s="5" customFormat="1" ht="20" customHeight="1" spans="1:13">
      <c r="A92" s="21">
        <v>88</v>
      </c>
      <c r="B92" s="22" t="s">
        <v>277</v>
      </c>
      <c r="C92" s="22" t="s">
        <v>278</v>
      </c>
      <c r="D92" s="23" t="s">
        <v>279</v>
      </c>
      <c r="E92" s="18">
        <v>91</v>
      </c>
      <c r="F92" s="19">
        <v>91</v>
      </c>
      <c r="G92" s="24"/>
      <c r="H92" s="24"/>
      <c r="I92" s="18">
        <v>91</v>
      </c>
      <c r="J92" s="37"/>
      <c r="K92" s="38">
        <v>56.5</v>
      </c>
      <c r="L92" s="36">
        <f t="shared" si="2"/>
        <v>5141.5</v>
      </c>
      <c r="M92" s="21"/>
    </row>
    <row r="93" s="5" customFormat="1" ht="20" customHeight="1" spans="1:13">
      <c r="A93" s="21">
        <v>89</v>
      </c>
      <c r="B93" s="22" t="s">
        <v>280</v>
      </c>
      <c r="C93" s="22" t="s">
        <v>281</v>
      </c>
      <c r="D93" s="23" t="s">
        <v>282</v>
      </c>
      <c r="E93" s="18">
        <v>68.5</v>
      </c>
      <c r="F93" s="19">
        <v>63.5</v>
      </c>
      <c r="G93" s="24">
        <v>5</v>
      </c>
      <c r="H93" s="24"/>
      <c r="I93" s="18">
        <v>68.5</v>
      </c>
      <c r="J93" s="37"/>
      <c r="K93" s="38">
        <v>56.5</v>
      </c>
      <c r="L93" s="36">
        <f t="shared" si="2"/>
        <v>3870.25</v>
      </c>
      <c r="M93" s="21"/>
    </row>
    <row r="94" s="5" customFormat="1" ht="20" customHeight="1" spans="1:13">
      <c r="A94" s="21">
        <v>90</v>
      </c>
      <c r="B94" s="22" t="s">
        <v>283</v>
      </c>
      <c r="C94" s="22" t="s">
        <v>284</v>
      </c>
      <c r="D94" s="23" t="s">
        <v>285</v>
      </c>
      <c r="E94" s="18">
        <v>40</v>
      </c>
      <c r="F94" s="19">
        <v>40</v>
      </c>
      <c r="G94" s="24"/>
      <c r="H94" s="24"/>
      <c r="I94" s="18">
        <v>40</v>
      </c>
      <c r="J94" s="37"/>
      <c r="K94" s="38">
        <v>56.5</v>
      </c>
      <c r="L94" s="36">
        <f t="shared" si="2"/>
        <v>2260</v>
      </c>
      <c r="M94" s="21"/>
    </row>
    <row r="95" s="5" customFormat="1" ht="20" customHeight="1" spans="1:13">
      <c r="A95" s="21">
        <v>91</v>
      </c>
      <c r="B95" s="22" t="s">
        <v>286</v>
      </c>
      <c r="C95" s="22" t="s">
        <v>287</v>
      </c>
      <c r="D95" s="23" t="s">
        <v>288</v>
      </c>
      <c r="E95" s="18">
        <v>49</v>
      </c>
      <c r="F95" s="19">
        <v>41</v>
      </c>
      <c r="G95" s="24">
        <v>8</v>
      </c>
      <c r="H95" s="24"/>
      <c r="I95" s="18">
        <v>49</v>
      </c>
      <c r="J95" s="37"/>
      <c r="K95" s="38">
        <v>56.5</v>
      </c>
      <c r="L95" s="36">
        <f t="shared" si="2"/>
        <v>2768.5</v>
      </c>
      <c r="M95" s="21"/>
    </row>
    <row r="96" s="5" customFormat="1" ht="20" customHeight="1" spans="1:13">
      <c r="A96" s="21">
        <v>92</v>
      </c>
      <c r="B96" s="22" t="s">
        <v>289</v>
      </c>
      <c r="C96" s="22" t="s">
        <v>290</v>
      </c>
      <c r="D96" s="23" t="s">
        <v>291</v>
      </c>
      <c r="E96" s="18">
        <v>32</v>
      </c>
      <c r="F96" s="19">
        <v>27</v>
      </c>
      <c r="G96" s="24">
        <v>5</v>
      </c>
      <c r="H96" s="24"/>
      <c r="I96" s="18">
        <v>32</v>
      </c>
      <c r="J96" s="37"/>
      <c r="K96" s="38">
        <v>56.5</v>
      </c>
      <c r="L96" s="36">
        <f t="shared" si="2"/>
        <v>1808</v>
      </c>
      <c r="M96" s="21"/>
    </row>
    <row r="97" s="5" customFormat="1" ht="20" customHeight="1" spans="1:13">
      <c r="A97" s="21">
        <v>93</v>
      </c>
      <c r="B97" s="22" t="s">
        <v>292</v>
      </c>
      <c r="C97" s="22" t="s">
        <v>293</v>
      </c>
      <c r="D97" s="23" t="s">
        <v>294</v>
      </c>
      <c r="E97" s="18">
        <v>35</v>
      </c>
      <c r="F97" s="19">
        <v>28</v>
      </c>
      <c r="G97" s="24">
        <v>7</v>
      </c>
      <c r="H97" s="24"/>
      <c r="I97" s="18">
        <v>35</v>
      </c>
      <c r="J97" s="37"/>
      <c r="K97" s="38">
        <v>56.5</v>
      </c>
      <c r="L97" s="36">
        <f t="shared" si="2"/>
        <v>1977.5</v>
      </c>
      <c r="M97" s="21"/>
    </row>
    <row r="98" s="5" customFormat="1" ht="20" customHeight="1" spans="1:13">
      <c r="A98" s="21">
        <v>94</v>
      </c>
      <c r="B98" s="22" t="s">
        <v>295</v>
      </c>
      <c r="C98" s="22" t="s">
        <v>296</v>
      </c>
      <c r="D98" s="23" t="s">
        <v>297</v>
      </c>
      <c r="E98" s="18">
        <v>32</v>
      </c>
      <c r="F98" s="19">
        <v>19</v>
      </c>
      <c r="G98" s="24">
        <v>13</v>
      </c>
      <c r="H98" s="24"/>
      <c r="I98" s="18">
        <v>32</v>
      </c>
      <c r="J98" s="37"/>
      <c r="K98" s="38">
        <v>56.5</v>
      </c>
      <c r="L98" s="36">
        <f t="shared" si="2"/>
        <v>1808</v>
      </c>
      <c r="M98" s="21"/>
    </row>
    <row r="99" s="5" customFormat="1" ht="20" customHeight="1" spans="1:13">
      <c r="A99" s="21">
        <v>95</v>
      </c>
      <c r="B99" s="22" t="s">
        <v>298</v>
      </c>
      <c r="C99" s="43" t="s">
        <v>299</v>
      </c>
      <c r="D99" s="23" t="s">
        <v>300</v>
      </c>
      <c r="E99" s="18">
        <v>10</v>
      </c>
      <c r="F99" s="19">
        <v>8</v>
      </c>
      <c r="G99" s="24">
        <v>2</v>
      </c>
      <c r="H99" s="24"/>
      <c r="I99" s="18">
        <v>10</v>
      </c>
      <c r="J99" s="37"/>
      <c r="K99" s="38">
        <v>56.5</v>
      </c>
      <c r="L99" s="36">
        <f t="shared" si="2"/>
        <v>565</v>
      </c>
      <c r="M99" s="21"/>
    </row>
    <row r="100" s="5" customFormat="1" ht="20" customHeight="1" spans="1:13">
      <c r="A100" s="21">
        <v>96</v>
      </c>
      <c r="B100" s="22" t="s">
        <v>301</v>
      </c>
      <c r="C100" s="22" t="s">
        <v>302</v>
      </c>
      <c r="D100" s="23" t="s">
        <v>303</v>
      </c>
      <c r="E100" s="18">
        <v>48.5</v>
      </c>
      <c r="F100" s="19">
        <v>43.5</v>
      </c>
      <c r="G100" s="24">
        <v>5</v>
      </c>
      <c r="H100" s="24"/>
      <c r="I100" s="18">
        <v>48.5</v>
      </c>
      <c r="J100" s="37"/>
      <c r="K100" s="38">
        <v>56.5</v>
      </c>
      <c r="L100" s="36">
        <f t="shared" si="2"/>
        <v>2740.25</v>
      </c>
      <c r="M100" s="21"/>
    </row>
    <row r="101" s="5" customFormat="1" ht="20" customHeight="1" spans="1:13">
      <c r="A101" s="21">
        <v>97</v>
      </c>
      <c r="B101" s="22" t="s">
        <v>304</v>
      </c>
      <c r="C101" s="22" t="s">
        <v>305</v>
      </c>
      <c r="D101" s="23" t="s">
        <v>306</v>
      </c>
      <c r="E101" s="18">
        <v>38</v>
      </c>
      <c r="F101" s="19">
        <v>38</v>
      </c>
      <c r="G101" s="24"/>
      <c r="H101" s="24"/>
      <c r="I101" s="18">
        <v>38</v>
      </c>
      <c r="J101" s="37"/>
      <c r="K101" s="38">
        <v>56.5</v>
      </c>
      <c r="L101" s="36">
        <f t="shared" si="2"/>
        <v>2147</v>
      </c>
      <c r="M101" s="21"/>
    </row>
    <row r="102" s="5" customFormat="1" ht="20" customHeight="1" spans="1:13">
      <c r="A102" s="21">
        <v>98</v>
      </c>
      <c r="B102" s="22" t="s">
        <v>307</v>
      </c>
      <c r="C102" s="43" t="s">
        <v>308</v>
      </c>
      <c r="D102" s="23" t="s">
        <v>309</v>
      </c>
      <c r="E102" s="18">
        <v>10</v>
      </c>
      <c r="F102" s="19">
        <v>8</v>
      </c>
      <c r="G102" s="24">
        <v>2</v>
      </c>
      <c r="H102" s="24"/>
      <c r="I102" s="18">
        <v>10</v>
      </c>
      <c r="J102" s="37"/>
      <c r="K102" s="38">
        <v>56.5</v>
      </c>
      <c r="L102" s="36">
        <f>SUM(I102*K102)</f>
        <v>565</v>
      </c>
      <c r="M102" s="21"/>
    </row>
    <row r="103" s="5" customFormat="1" ht="20" customHeight="1" spans="1:13">
      <c r="A103" s="21">
        <v>99</v>
      </c>
      <c r="B103" s="22" t="s">
        <v>310</v>
      </c>
      <c r="C103" s="43" t="s">
        <v>311</v>
      </c>
      <c r="D103" s="23" t="s">
        <v>312</v>
      </c>
      <c r="E103" s="18">
        <v>24</v>
      </c>
      <c r="F103" s="19">
        <v>12</v>
      </c>
      <c r="G103" s="24">
        <v>12</v>
      </c>
      <c r="H103" s="24"/>
      <c r="I103" s="18">
        <v>24</v>
      </c>
      <c r="J103" s="37"/>
      <c r="K103" s="38">
        <v>56.5</v>
      </c>
      <c r="L103" s="36">
        <f>SUM(I103*K103)</f>
        <v>1356</v>
      </c>
      <c r="M103" s="21"/>
    </row>
    <row r="104" s="5" customFormat="1" ht="20" customHeight="1" spans="1:13">
      <c r="A104" s="21">
        <v>100</v>
      </c>
      <c r="B104" s="22" t="s">
        <v>313</v>
      </c>
      <c r="C104" s="43" t="s">
        <v>314</v>
      </c>
      <c r="D104" s="23" t="s">
        <v>315</v>
      </c>
      <c r="E104" s="18">
        <v>15</v>
      </c>
      <c r="F104" s="19">
        <v>15</v>
      </c>
      <c r="G104" s="24"/>
      <c r="H104" s="24"/>
      <c r="I104" s="18">
        <v>15</v>
      </c>
      <c r="J104" s="37"/>
      <c r="K104" s="38">
        <v>56.5</v>
      </c>
      <c r="L104" s="36">
        <f>SUM(I104*K104)</f>
        <v>847.5</v>
      </c>
      <c r="M104" s="21"/>
    </row>
    <row r="105" s="5" customFormat="1" ht="20" customHeight="1" spans="1:13">
      <c r="A105" s="21">
        <v>101</v>
      </c>
      <c r="B105" s="22" t="s">
        <v>316</v>
      </c>
      <c r="C105" s="43" t="s">
        <v>317</v>
      </c>
      <c r="D105" s="23" t="s">
        <v>318</v>
      </c>
      <c r="E105" s="18">
        <v>24</v>
      </c>
      <c r="F105" s="19">
        <v>19</v>
      </c>
      <c r="G105" s="24">
        <v>5</v>
      </c>
      <c r="H105" s="24"/>
      <c r="I105" s="18">
        <v>24</v>
      </c>
      <c r="J105" s="37"/>
      <c r="K105" s="38">
        <v>56.5</v>
      </c>
      <c r="L105" s="36">
        <f>SUM(I105*K105)</f>
        <v>1356</v>
      </c>
      <c r="M105" s="21"/>
    </row>
    <row r="106" s="5" customFormat="1" ht="20" customHeight="1" spans="1:13">
      <c r="A106" s="21">
        <v>102</v>
      </c>
      <c r="B106" s="22" t="s">
        <v>319</v>
      </c>
      <c r="C106" s="43" t="s">
        <v>320</v>
      </c>
      <c r="D106" s="23" t="s">
        <v>321</v>
      </c>
      <c r="E106" s="18">
        <v>40</v>
      </c>
      <c r="F106" s="19">
        <v>35</v>
      </c>
      <c r="G106" s="24">
        <v>5</v>
      </c>
      <c r="H106" s="24"/>
      <c r="I106" s="18">
        <v>40</v>
      </c>
      <c r="J106" s="37"/>
      <c r="K106" s="38">
        <v>56.5</v>
      </c>
      <c r="L106" s="36">
        <f>SUM(I106*K106)</f>
        <v>2260</v>
      </c>
      <c r="M106" s="21"/>
    </row>
    <row r="107" s="5" customFormat="1" ht="20" customHeight="1" spans="1:13">
      <c r="A107" s="21">
        <v>103</v>
      </c>
      <c r="B107" s="22" t="s">
        <v>322</v>
      </c>
      <c r="C107" s="43" t="s">
        <v>323</v>
      </c>
      <c r="D107" s="23" t="s">
        <v>324</v>
      </c>
      <c r="E107" s="18">
        <v>62</v>
      </c>
      <c r="F107" s="19">
        <v>50</v>
      </c>
      <c r="G107" s="24">
        <v>12</v>
      </c>
      <c r="H107" s="24"/>
      <c r="I107" s="18">
        <v>62</v>
      </c>
      <c r="J107" s="37"/>
      <c r="K107" s="38">
        <v>56.5</v>
      </c>
      <c r="L107" s="36">
        <f>SUM(I107*K107)</f>
        <v>3503</v>
      </c>
      <c r="M107" s="21"/>
    </row>
    <row r="108" s="5" customFormat="1" ht="20" customHeight="1" spans="1:13">
      <c r="A108" s="21">
        <v>104</v>
      </c>
      <c r="B108" s="22" t="s">
        <v>325</v>
      </c>
      <c r="C108" s="43" t="s">
        <v>326</v>
      </c>
      <c r="D108" s="23" t="s">
        <v>327</v>
      </c>
      <c r="E108" s="18">
        <v>48</v>
      </c>
      <c r="F108" s="19">
        <v>40</v>
      </c>
      <c r="G108" s="24">
        <v>8</v>
      </c>
      <c r="H108" s="24"/>
      <c r="I108" s="18">
        <v>48</v>
      </c>
      <c r="J108" s="37"/>
      <c r="K108" s="38">
        <v>56.5</v>
      </c>
      <c r="L108" s="36">
        <f>SUM(I108*K108)</f>
        <v>2712</v>
      </c>
      <c r="M108" s="21"/>
    </row>
    <row r="109" s="5" customFormat="1" ht="20" customHeight="1" spans="1:13">
      <c r="A109" s="21"/>
      <c r="B109" s="22" t="s">
        <v>328</v>
      </c>
      <c r="C109" s="22"/>
      <c r="D109" s="23"/>
      <c r="E109" s="18">
        <f>SUM(E5:E108)</f>
        <v>4408</v>
      </c>
      <c r="F109" s="19">
        <f>SUM(F5:F108)</f>
        <v>3991</v>
      </c>
      <c r="G109" s="24">
        <f>SUM(G5:G108)</f>
        <v>417</v>
      </c>
      <c r="H109" s="24"/>
      <c r="I109" s="18">
        <f>SUM(I5:I108)</f>
        <v>4408</v>
      </c>
      <c r="J109" s="37"/>
      <c r="K109" s="38"/>
      <c r="L109" s="36">
        <f>SUM(L5:L108)</f>
        <v>249052</v>
      </c>
      <c r="M109" s="21"/>
    </row>
    <row r="110" ht="29.25" customHeight="1" spans="2:10">
      <c r="B110" t="s">
        <v>329</v>
      </c>
      <c r="E110" s="41" t="s">
        <v>330</v>
      </c>
      <c r="J110" s="42" t="s">
        <v>331</v>
      </c>
    </row>
  </sheetData>
  <mergeCells count="13">
    <mergeCell ref="A1:M1"/>
    <mergeCell ref="A2:M2"/>
    <mergeCell ref="F3:H3"/>
    <mergeCell ref="A3:A4"/>
    <mergeCell ref="B3:B4"/>
    <mergeCell ref="C3:C4"/>
    <mergeCell ref="D3:D4"/>
    <mergeCell ref="E3:E4"/>
    <mergeCell ref="I3:I4"/>
    <mergeCell ref="J3:J4"/>
    <mergeCell ref="K3:K4"/>
    <mergeCell ref="L3:L4"/>
    <mergeCell ref="M3:M4"/>
  </mergeCells>
  <pageMargins left="0.75" right="0.75" top="1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4"/>
  <sheetViews>
    <sheetView topLeftCell="A10" workbookViewId="0">
      <selection activeCell="A1" sqref="A1"/>
    </sheetView>
  </sheetViews>
  <sheetFormatPr defaultColWidth="8" defaultRowHeight="13.5" outlineLevelCol="6"/>
  <cols>
    <col min="1" max="1" width="29.125" customWidth="1"/>
    <col min="2" max="2" width="13.375" customWidth="1"/>
    <col min="3" max="3" width="13" customWidth="1"/>
    <col min="4" max="4" width="12.875" customWidth="1"/>
    <col min="5" max="5" width="20.125" customWidth="1"/>
    <col min="6" max="6" width="28.125" customWidth="1"/>
    <col min="7" max="7" width="14.5" customWidth="1"/>
  </cols>
  <sheetData>
    <row r="1" customHeight="1" spans="1:1">
      <c r="A1" t="s">
        <v>332</v>
      </c>
    </row>
    <row r="2" ht="22.5" customHeight="1" spans="1:7">
      <c r="A2" s="1" t="s">
        <v>333</v>
      </c>
      <c r="B2" s="1"/>
      <c r="C2" s="1"/>
      <c r="D2" s="1"/>
      <c r="E2" s="1"/>
      <c r="F2" s="1"/>
      <c r="G2" s="1"/>
    </row>
    <row r="3" ht="25.5" customHeight="1" spans="1:1">
      <c r="A3" t="s">
        <v>334</v>
      </c>
    </row>
    <row r="4" ht="30" customHeight="1" spans="1:7">
      <c r="A4" s="2" t="s">
        <v>335</v>
      </c>
      <c r="B4" s="2" t="s">
        <v>336</v>
      </c>
      <c r="C4" s="3" t="s">
        <v>337</v>
      </c>
      <c r="D4" s="3" t="s">
        <v>338</v>
      </c>
      <c r="E4" s="3" t="s">
        <v>339</v>
      </c>
      <c r="F4" s="2" t="s">
        <v>340</v>
      </c>
      <c r="G4" s="3" t="s">
        <v>341</v>
      </c>
    </row>
    <row r="5" ht="20.1" customHeight="1" spans="1:7">
      <c r="A5" s="2"/>
      <c r="B5" s="2"/>
      <c r="C5" s="2"/>
      <c r="D5" s="2"/>
      <c r="E5" s="2"/>
      <c r="F5" s="2"/>
      <c r="G5" s="2"/>
    </row>
    <row r="6" ht="20.1" customHeight="1" spans="1:7">
      <c r="A6" s="2"/>
      <c r="B6" s="2"/>
      <c r="C6" s="2"/>
      <c r="D6" s="2"/>
      <c r="E6" s="2"/>
      <c r="F6" s="2"/>
      <c r="G6" s="2"/>
    </row>
    <row r="7" ht="20.1" customHeight="1" spans="1:7">
      <c r="A7" s="2"/>
      <c r="B7" s="2"/>
      <c r="C7" s="2"/>
      <c r="D7" s="2"/>
      <c r="E7" s="2"/>
      <c r="F7" s="2"/>
      <c r="G7" s="2"/>
    </row>
    <row r="8" ht="20.1" customHeight="1" spans="1:7">
      <c r="A8" s="2"/>
      <c r="B8" s="2"/>
      <c r="C8" s="2"/>
      <c r="D8" s="2"/>
      <c r="E8" s="2"/>
      <c r="F8" s="2"/>
      <c r="G8" s="2"/>
    </row>
    <row r="9" ht="20.1" customHeight="1" spans="1:7">
      <c r="A9" s="2"/>
      <c r="B9" s="2"/>
      <c r="C9" s="2"/>
      <c r="D9" s="2"/>
      <c r="E9" s="2"/>
      <c r="F9" s="2"/>
      <c r="G9" s="2"/>
    </row>
    <row r="10" ht="20.1" customHeight="1" spans="1:7">
      <c r="A10" s="2"/>
      <c r="B10" s="2"/>
      <c r="C10" s="2"/>
      <c r="D10" s="2"/>
      <c r="E10" s="2"/>
      <c r="F10" s="2"/>
      <c r="G10" s="2"/>
    </row>
    <row r="11" ht="20.1" customHeight="1" spans="1:7">
      <c r="A11" s="2"/>
      <c r="B11" s="2"/>
      <c r="C11" s="2"/>
      <c r="D11" s="2"/>
      <c r="E11" s="2"/>
      <c r="F11" s="2"/>
      <c r="G11" s="2"/>
    </row>
    <row r="12" ht="20.1" customHeight="1" spans="1:7">
      <c r="A12" s="2"/>
      <c r="B12" s="2"/>
      <c r="C12" s="2"/>
      <c r="D12" s="2"/>
      <c r="E12" s="2"/>
      <c r="F12" s="2"/>
      <c r="G12" s="2"/>
    </row>
    <row r="13" ht="20.1" customHeight="1" spans="1:7">
      <c r="A13" s="2"/>
      <c r="B13" s="2"/>
      <c r="C13" s="2"/>
      <c r="D13" s="2"/>
      <c r="E13" s="2"/>
      <c r="F13" s="2"/>
      <c r="G13" s="2"/>
    </row>
    <row r="14" ht="20.1" customHeight="1" spans="1:7">
      <c r="A14" s="2"/>
      <c r="B14" s="2"/>
      <c r="C14" s="2"/>
      <c r="D14" s="2"/>
      <c r="E14" s="2"/>
      <c r="F14" s="2"/>
      <c r="G14" s="2"/>
    </row>
    <row r="15" ht="20.1" customHeight="1" spans="1:7">
      <c r="A15" s="2"/>
      <c r="B15" s="2"/>
      <c r="C15" s="2"/>
      <c r="D15" s="2"/>
      <c r="E15" s="2"/>
      <c r="F15" s="2"/>
      <c r="G15" s="2"/>
    </row>
    <row r="16" ht="20.1" customHeight="1" spans="1:7">
      <c r="A16" s="2"/>
      <c r="B16" s="2"/>
      <c r="C16" s="2"/>
      <c r="D16" s="2"/>
      <c r="E16" s="2"/>
      <c r="F16" s="2"/>
      <c r="G16" s="2"/>
    </row>
    <row r="17" ht="20.1" customHeight="1" spans="1:7">
      <c r="A17" s="2"/>
      <c r="B17" s="2"/>
      <c r="C17" s="2"/>
      <c r="D17" s="2"/>
      <c r="E17" s="2"/>
      <c r="F17" s="2"/>
      <c r="G17" s="2"/>
    </row>
    <row r="18" ht="20.1" customHeight="1" spans="1:7">
      <c r="A18" s="2"/>
      <c r="B18" s="2"/>
      <c r="C18" s="2"/>
      <c r="D18" s="2"/>
      <c r="E18" s="2"/>
      <c r="F18" s="2"/>
      <c r="G18" s="2"/>
    </row>
    <row r="19" ht="20.1" customHeight="1" spans="1:7">
      <c r="A19" s="2"/>
      <c r="B19" s="2"/>
      <c r="C19" s="2"/>
      <c r="D19" s="2"/>
      <c r="E19" s="2"/>
      <c r="F19" s="2"/>
      <c r="G19" s="2"/>
    </row>
    <row r="20" ht="20.1" customHeight="1" spans="1:7">
      <c r="A20" s="2"/>
      <c r="B20" s="2"/>
      <c r="C20" s="2"/>
      <c r="D20" s="2"/>
      <c r="E20" s="2"/>
      <c r="F20" s="2"/>
      <c r="G20" s="2"/>
    </row>
    <row r="21" ht="20.1" customHeight="1" spans="1:7">
      <c r="A21" s="2"/>
      <c r="B21" s="2"/>
      <c r="C21" s="2"/>
      <c r="D21" s="2"/>
      <c r="E21" s="2"/>
      <c r="F21" s="2"/>
      <c r="G21" s="2"/>
    </row>
    <row r="22" ht="20.1" customHeight="1" spans="1:7">
      <c r="A22" s="2"/>
      <c r="B22" s="2"/>
      <c r="C22" s="2"/>
      <c r="D22" s="2"/>
      <c r="E22" s="2"/>
      <c r="F22" s="2"/>
      <c r="G22" s="2"/>
    </row>
    <row r="23" ht="20.1" customHeight="1" spans="1:7">
      <c r="A23" s="4" t="s">
        <v>329</v>
      </c>
      <c r="B23" s="4"/>
      <c r="C23" s="4"/>
      <c r="D23" s="4" t="s">
        <v>330</v>
      </c>
      <c r="E23" s="4"/>
      <c r="F23" s="4" t="s">
        <v>331</v>
      </c>
      <c r="G23" s="4"/>
    </row>
    <row r="24" customHeight="1" spans="1:1">
      <c r="A24" t="s">
        <v>342</v>
      </c>
    </row>
  </sheetData>
  <mergeCells count="1">
    <mergeCell ref="A2:G2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3.5"/>
  <sheetData/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W、L</cp:lastModifiedBy>
  <dcterms:created xsi:type="dcterms:W3CDTF">2019-11-01T07:38:00Z</dcterms:created>
  <dcterms:modified xsi:type="dcterms:W3CDTF">2021-09-28T08:15:29Z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AC501DC7BB844675A4037EEA78D0DD04</vt:lpwstr>
  </property>
</Properties>
</file>