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每户3000元" sheetId="3" r:id="rId2"/>
    <sheet name="总" sheetId="4" r:id="rId3"/>
  </sheets>
  <definedNames>
    <definedName name="_xlnm._FilterDatabase" localSheetId="0" hidden="1">Sheet1!$A$1:$I$108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<sst xmlns="http://schemas.openxmlformats.org/spreadsheetml/2006/main" count="1355" uniqueCount="406">
  <si>
    <t>道贝尔筒村正常脱贫户中丧失劳动能力、鳏寡孤独、生活特别困难家庭调查表</t>
  </si>
  <si>
    <t>序号</t>
  </si>
  <si>
    <t>乡镇</t>
  </si>
  <si>
    <t>嘎查村</t>
  </si>
  <si>
    <t>户主姓名</t>
  </si>
  <si>
    <t>家庭    人口</t>
  </si>
  <si>
    <t>户主证件号码</t>
  </si>
  <si>
    <r>
      <rPr>
        <b/>
        <sz val="10"/>
        <rFont val="宋体"/>
        <charset val="134"/>
        <scheme val="minor"/>
      </rPr>
      <t xml:space="preserve">人均纯收入                 （元）                </t>
    </r>
    <r>
      <rPr>
        <sz val="10"/>
        <color rgb="FFFF0000"/>
        <rFont val="宋体"/>
        <charset val="134"/>
        <scheme val="minor"/>
      </rPr>
      <t>（指5月份动态监测时的收入）</t>
    </r>
  </si>
  <si>
    <r>
      <rPr>
        <b/>
        <sz val="10"/>
        <rFont val="宋体"/>
        <charset val="134"/>
        <scheme val="minor"/>
      </rPr>
      <t xml:space="preserve">致贫原因 </t>
    </r>
    <r>
      <rPr>
        <sz val="10"/>
        <color rgb="FFFF0000"/>
        <rFont val="宋体"/>
        <charset val="134"/>
        <scheme val="minor"/>
      </rPr>
      <t>（指国网系统中的致贫原因）</t>
    </r>
  </si>
  <si>
    <r>
      <rPr>
        <b/>
        <sz val="10"/>
        <rFont val="宋体"/>
        <charset val="134"/>
        <scheme val="minor"/>
      </rPr>
      <t xml:space="preserve">劳动力属性                  </t>
    </r>
    <r>
      <rPr>
        <sz val="10"/>
        <color rgb="FFFF0000"/>
        <rFont val="宋体"/>
        <charset val="134"/>
        <scheme val="minor"/>
      </rPr>
      <t>（包括：无劳动能力、丧失劳动能力、弱劳动力或半劳动力）</t>
    </r>
  </si>
  <si>
    <t>八仙筒</t>
  </si>
  <si>
    <t>道贝尔筒村</t>
  </si>
  <si>
    <t>周新华</t>
  </si>
  <si>
    <t>152326194903021172</t>
  </si>
  <si>
    <t>残疾</t>
  </si>
  <si>
    <t>无劳动能力</t>
  </si>
  <si>
    <t>于贵</t>
  </si>
  <si>
    <t>152326194112301178</t>
  </si>
  <si>
    <t>因病</t>
  </si>
  <si>
    <t>田桂荣</t>
  </si>
  <si>
    <t>152326195209051202</t>
  </si>
  <si>
    <t>弱劳动力</t>
  </si>
  <si>
    <t>合计</t>
  </si>
  <si>
    <t>大沁他拉镇</t>
  </si>
  <si>
    <t>光明村</t>
  </si>
  <si>
    <t>北老柜村</t>
  </si>
  <si>
    <t>常胜村</t>
  </si>
  <si>
    <t>西湖村</t>
  </si>
  <si>
    <t>双合村</t>
  </si>
  <si>
    <t>沙日塘村</t>
  </si>
  <si>
    <t>鄂布根包冷村</t>
  </si>
  <si>
    <t>淖尔图浩来嘎查</t>
  </si>
  <si>
    <t>兴隆地村</t>
  </si>
  <si>
    <t>德隆地村</t>
  </si>
  <si>
    <t>太平庄村</t>
  </si>
  <si>
    <t>兴隆庄村</t>
  </si>
  <si>
    <t>福兴地村</t>
  </si>
  <si>
    <t>和平村</t>
  </si>
  <si>
    <t>胜利村</t>
  </si>
  <si>
    <t>昂乃村</t>
  </si>
  <si>
    <t>沙日勒吉台村</t>
  </si>
  <si>
    <t>刘家堡村</t>
  </si>
  <si>
    <t>古柳村</t>
  </si>
  <si>
    <t>先锋村</t>
  </si>
  <si>
    <t>桥东村</t>
  </si>
  <si>
    <t>红星村</t>
  </si>
  <si>
    <t>嘎海花嘎查</t>
  </si>
  <si>
    <t>瑙棍塔拉嘎查</t>
  </si>
  <si>
    <t>海拉苏嘎查</t>
  </si>
  <si>
    <t>哈沙图嘎查</t>
  </si>
  <si>
    <t>章古台嘎查</t>
  </si>
  <si>
    <t>富康村</t>
  </si>
  <si>
    <t>道劳代村</t>
  </si>
  <si>
    <t>护桥村</t>
  </si>
  <si>
    <t>西毛盖图村</t>
  </si>
  <si>
    <t>东毛盖图嘎查</t>
  </si>
  <si>
    <t>西甸子村</t>
  </si>
  <si>
    <t>包日呼吉尔嘎查</t>
  </si>
  <si>
    <t>孟和嘎查</t>
  </si>
  <si>
    <t>吉格斯台嘎查</t>
  </si>
  <si>
    <t>哈沙图村</t>
  </si>
  <si>
    <t>尧勒甸子村</t>
  </si>
  <si>
    <t>敖包代嘎查</t>
  </si>
  <si>
    <t>花木代嘎查</t>
  </si>
  <si>
    <t>八仙筒镇</t>
  </si>
  <si>
    <t>马力图仁筒村</t>
  </si>
  <si>
    <t>北图勒恩塔拉嘎查</t>
  </si>
  <si>
    <t>查干白兴嘎查</t>
  </si>
  <si>
    <t>浩瑙格图村</t>
  </si>
  <si>
    <t>衙门营子村</t>
  </si>
  <si>
    <t>平安地村</t>
  </si>
  <si>
    <t>新树林村</t>
  </si>
  <si>
    <t>东孟家段村</t>
  </si>
  <si>
    <t>西孟家段村</t>
  </si>
  <si>
    <t>大树营子村</t>
  </si>
  <si>
    <t>永兴农场村</t>
  </si>
  <si>
    <t>毛盖图村</t>
  </si>
  <si>
    <t>芒石嘎查</t>
  </si>
  <si>
    <t>红升村</t>
  </si>
  <si>
    <t>赛钦塔拉嘎查</t>
  </si>
  <si>
    <t>乌兰章古村</t>
  </si>
  <si>
    <t>四林筒嘎查</t>
  </si>
  <si>
    <t>青龙山镇</t>
  </si>
  <si>
    <t>青龙山</t>
  </si>
  <si>
    <t>四一村</t>
  </si>
  <si>
    <t>下地村</t>
  </si>
  <si>
    <t>莫家湾子村</t>
  </si>
  <si>
    <t>沙子梁村</t>
  </si>
  <si>
    <t>敖包后村</t>
  </si>
  <si>
    <t>得力营子村</t>
  </si>
  <si>
    <t>清水塘村</t>
  </si>
  <si>
    <t>寒山皋村</t>
  </si>
  <si>
    <t>二道杖子村</t>
  </si>
  <si>
    <t>乔家杖子村</t>
  </si>
  <si>
    <t>前店村</t>
  </si>
  <si>
    <t>小城子村</t>
  </si>
  <si>
    <t>斯布格图村</t>
  </si>
  <si>
    <t>向阳所村</t>
  </si>
  <si>
    <t>西洼村</t>
  </si>
  <si>
    <t>新镇</t>
  </si>
  <si>
    <t>杏树洼村</t>
  </si>
  <si>
    <t>白音昌村</t>
  </si>
  <si>
    <t>东铁匠沟村</t>
  </si>
  <si>
    <t>哈日花村</t>
  </si>
  <si>
    <t>毛仁沟梁村</t>
  </si>
  <si>
    <t>新镇村</t>
  </si>
  <si>
    <t>新岗图村</t>
  </si>
  <si>
    <t>呼和格日村</t>
  </si>
  <si>
    <t>双河兴村</t>
  </si>
  <si>
    <t>榆树屯村</t>
  </si>
  <si>
    <t>大代村</t>
  </si>
  <si>
    <t>双山子村</t>
  </si>
  <si>
    <t>常风皋嘎查</t>
  </si>
  <si>
    <t>高吉根花嘎查</t>
  </si>
  <si>
    <t>沙力干图嘎查</t>
  </si>
  <si>
    <t>伊和塔拉嘎查</t>
  </si>
  <si>
    <t>杜贵嘎查</t>
  </si>
  <si>
    <t>布日敦嘎查</t>
  </si>
  <si>
    <t>朝古台村</t>
  </si>
  <si>
    <t>井子村</t>
  </si>
  <si>
    <t>联合村</t>
  </si>
  <si>
    <t>烧锅地村</t>
  </si>
  <si>
    <t>薄等沟村</t>
  </si>
  <si>
    <t>北大营子村</t>
  </si>
  <si>
    <t>后班鸠沟村</t>
  </si>
  <si>
    <t>李家杖子村</t>
  </si>
  <si>
    <t>蟒石沟村</t>
  </si>
  <si>
    <t>山嘴村</t>
  </si>
  <si>
    <t>治安镇</t>
  </si>
  <si>
    <t>二号村</t>
  </si>
  <si>
    <t>三号村</t>
  </si>
  <si>
    <t>小百兴图村</t>
  </si>
  <si>
    <t>胜利嘎查</t>
  </si>
  <si>
    <t>白土嘎查</t>
  </si>
  <si>
    <t>腰营子嘎查</t>
  </si>
  <si>
    <t>六号村</t>
  </si>
  <si>
    <t>淖尔台村</t>
  </si>
  <si>
    <t>明嘎斯台村</t>
  </si>
  <si>
    <t>七号村</t>
  </si>
  <si>
    <t>小八仙筒村</t>
  </si>
  <si>
    <t>新立户村</t>
  </si>
  <si>
    <t>永乐嘎查</t>
  </si>
  <si>
    <t>查干好来村</t>
  </si>
  <si>
    <t>沙巴淖尔嘎查</t>
  </si>
  <si>
    <t>大包力皋村</t>
  </si>
  <si>
    <t>小包力皋村</t>
  </si>
  <si>
    <t>东明镇</t>
  </si>
  <si>
    <t>东明村</t>
  </si>
  <si>
    <t>东升村</t>
  </si>
  <si>
    <t>东塔村</t>
  </si>
  <si>
    <t>南塔村</t>
  </si>
  <si>
    <t>干苏村</t>
  </si>
  <si>
    <t>代筒村</t>
  </si>
  <si>
    <t>东塔日牙图嘎查</t>
  </si>
  <si>
    <t>达木嘎筒村</t>
  </si>
  <si>
    <t>苏日格村</t>
  </si>
  <si>
    <t>北奈林村</t>
  </si>
  <si>
    <t>南奈林村</t>
  </si>
  <si>
    <t>荣生村</t>
  </si>
  <si>
    <t>浩特村</t>
  </si>
  <si>
    <t>太吉村</t>
  </si>
  <si>
    <t>英图村</t>
  </si>
  <si>
    <t>新兴村</t>
  </si>
  <si>
    <t>兴发村</t>
  </si>
  <si>
    <t>西塔村</t>
  </si>
  <si>
    <t>嘎查甸子村</t>
  </si>
  <si>
    <t>塔布郎村</t>
  </si>
  <si>
    <t>大吉尔仁达郎村</t>
  </si>
  <si>
    <t>西哈日牙图村</t>
  </si>
  <si>
    <t>东哈日牙图村</t>
  </si>
  <si>
    <t>阿都乌素嘎查</t>
  </si>
  <si>
    <t>上奈林村</t>
  </si>
  <si>
    <t>孟和浩来嘎查</t>
  </si>
  <si>
    <t>小太吉白嘎查</t>
  </si>
  <si>
    <t>双合兴村</t>
  </si>
  <si>
    <t>东奈林村</t>
  </si>
  <si>
    <t>哈如拉甸子村</t>
  </si>
  <si>
    <t>永胜村</t>
  </si>
  <si>
    <t>小吉尔仁达郎村</t>
  </si>
  <si>
    <t>沙日浩来镇</t>
  </si>
  <si>
    <t>东沙日浩来嘎查</t>
  </si>
  <si>
    <t>西沙日浩来嘎查</t>
  </si>
  <si>
    <t>哈日干图村</t>
  </si>
  <si>
    <t>宝贝河嘎查</t>
  </si>
  <si>
    <t>友爱村</t>
  </si>
  <si>
    <t>金星嘎查</t>
  </si>
  <si>
    <t>孟和杭沙尔村</t>
  </si>
  <si>
    <t>黑鱼泡子村</t>
  </si>
  <si>
    <t>巴嘎淖尔村</t>
  </si>
  <si>
    <t>三家子村</t>
  </si>
  <si>
    <t>伊马钦村</t>
  </si>
  <si>
    <t>水泉嘎查</t>
  </si>
  <si>
    <t>白音他拉嘎查</t>
  </si>
  <si>
    <t>呼和嘎查</t>
  </si>
  <si>
    <t>义隆永镇</t>
  </si>
  <si>
    <t>义隆永</t>
  </si>
  <si>
    <t>义隆永村</t>
  </si>
  <si>
    <t>太和德村</t>
  </si>
  <si>
    <t>北偏坡营子村</t>
  </si>
  <si>
    <t>南偏坡营子村</t>
  </si>
  <si>
    <t>团山洼村</t>
  </si>
  <si>
    <t>张家洼子村</t>
  </si>
  <si>
    <t>二八地村</t>
  </si>
  <si>
    <t>农场村</t>
  </si>
  <si>
    <t>谢举营子村</t>
  </si>
  <si>
    <t>小东沟村</t>
  </si>
  <si>
    <t>西地村</t>
  </si>
  <si>
    <t>五家村</t>
  </si>
  <si>
    <t>南梁村</t>
  </si>
  <si>
    <t>大营子村</t>
  </si>
  <si>
    <t>方家营子村</t>
  </si>
  <si>
    <t>西三道古街村</t>
  </si>
  <si>
    <t>东大沟村</t>
  </si>
  <si>
    <t>西梁村</t>
  </si>
  <si>
    <t>大东沟村</t>
  </si>
  <si>
    <t>三合村</t>
  </si>
  <si>
    <t>东湾子村</t>
  </si>
  <si>
    <t>土城子乡</t>
  </si>
  <si>
    <t>土城子</t>
  </si>
  <si>
    <t>土城子村</t>
  </si>
  <si>
    <t>高和村</t>
  </si>
  <si>
    <t>成山村</t>
  </si>
  <si>
    <t>糖房村</t>
  </si>
  <si>
    <t>后头沟村</t>
  </si>
  <si>
    <t>七家子村</t>
  </si>
  <si>
    <t>杏树园子村</t>
  </si>
  <si>
    <t>束龙沟村</t>
  </si>
  <si>
    <t>铁匠沟村</t>
  </si>
  <si>
    <t>平顶山村</t>
  </si>
  <si>
    <t>化吉营子村</t>
  </si>
  <si>
    <t>奈曼杖子村</t>
  </si>
  <si>
    <t>苇莲苏乡</t>
  </si>
  <si>
    <t>苇莲苏</t>
  </si>
  <si>
    <t xml:space="preserve">大
林
子
村
</t>
  </si>
  <si>
    <t>东
奈
曼
营
子
村</t>
  </si>
  <si>
    <t>光
辉
村</t>
  </si>
  <si>
    <t>五
十
家
子
村</t>
  </si>
  <si>
    <t>西
二
十
家
子
村</t>
  </si>
  <si>
    <t>西
奈
曼
营
子
村</t>
  </si>
  <si>
    <t>新
安
屯</t>
  </si>
  <si>
    <t>兴
安
庄
村</t>
  </si>
  <si>
    <t>固日班花苏木</t>
  </si>
  <si>
    <t>固日班花</t>
  </si>
  <si>
    <t>哈图浩来嘎查</t>
  </si>
  <si>
    <t>巴雅吉勒嘎查</t>
  </si>
  <si>
    <t>南图布日格嘎查</t>
  </si>
  <si>
    <t>巴日嘎斯台嘎查</t>
  </si>
  <si>
    <t>查干淖尔嘎查</t>
  </si>
  <si>
    <t>窑努呼嘎查</t>
  </si>
  <si>
    <t>永兴嘎查</t>
  </si>
  <si>
    <t>东毛瑞嘎查</t>
  </si>
  <si>
    <t>固日班花嘎查</t>
  </si>
  <si>
    <t>苏布日干塔拉嘎查</t>
  </si>
  <si>
    <t>赛汉塔拉嘎查</t>
  </si>
  <si>
    <t>巴彦塔拉嘎查</t>
  </si>
  <si>
    <t>哈日淖尔嘎查</t>
  </si>
  <si>
    <t>新星嘎查</t>
  </si>
  <si>
    <t>伊和大沁嘎查</t>
  </si>
  <si>
    <t>干代嘎查</t>
  </si>
  <si>
    <t>乌龙台嘎查</t>
  </si>
  <si>
    <t>呼拉斯台嘎查</t>
  </si>
  <si>
    <t>陶勒盖图嘎查</t>
  </si>
  <si>
    <t>查干楚鲁嘎查</t>
  </si>
  <si>
    <t>哈日阿图嘎查</t>
  </si>
  <si>
    <t>白音他拉苏木</t>
  </si>
  <si>
    <t>白音他拉</t>
  </si>
  <si>
    <t>白音他拉村</t>
  </si>
  <si>
    <t>希勃图村</t>
  </si>
  <si>
    <t>哲日都村</t>
  </si>
  <si>
    <t>伊和乌素嘎查</t>
  </si>
  <si>
    <t>道仑毛都村</t>
  </si>
  <si>
    <t>高图村</t>
  </si>
  <si>
    <t>奈林浩来村</t>
  </si>
  <si>
    <t>苏布日嘎村</t>
  </si>
  <si>
    <t>多日奔敖包嘎查</t>
  </si>
  <si>
    <t>满都拉呼嘎查</t>
  </si>
  <si>
    <t>包头嘎查</t>
  </si>
  <si>
    <t>明仁苏木</t>
  </si>
  <si>
    <t>清河村</t>
  </si>
  <si>
    <t>大段嘎查</t>
  </si>
  <si>
    <t>当海嘎查</t>
  </si>
  <si>
    <t>乌兰艾勒嘎查</t>
  </si>
  <si>
    <t>四合福村</t>
  </si>
  <si>
    <t>公益村</t>
  </si>
  <si>
    <t>丰胜村</t>
  </si>
  <si>
    <t>永安村</t>
  </si>
  <si>
    <t>太平屯村</t>
  </si>
  <si>
    <t>四方地村</t>
  </si>
  <si>
    <t>兴隆村</t>
  </si>
  <si>
    <t>明仁嘎查</t>
  </si>
  <si>
    <t>博勒梯嘎查</t>
  </si>
  <si>
    <t>洛僧筒嘎查</t>
  </si>
  <si>
    <t>萨仁阿日嘎查</t>
  </si>
  <si>
    <t>南大德号嘎查</t>
  </si>
  <si>
    <t>包特高营子嘎查</t>
  </si>
  <si>
    <t>包德日干图村</t>
  </si>
  <si>
    <t>北大德号村</t>
  </si>
  <si>
    <t>保安村</t>
  </si>
  <si>
    <t>新义村</t>
  </si>
  <si>
    <t>黄花塔拉苏木</t>
  </si>
  <si>
    <t>黄花塔拉</t>
  </si>
  <si>
    <t>伊拉麻图嘎查</t>
  </si>
  <si>
    <t>东介哈日麻台嘎查</t>
  </si>
  <si>
    <t>奈林塔拉嘎查</t>
  </si>
  <si>
    <t>乌干沙日嘎查</t>
  </si>
  <si>
    <t>前乌兰额日格嘎查</t>
  </si>
  <si>
    <t>上黄花塔拉嘎查</t>
  </si>
  <si>
    <t>下黄花塔拉嘎查</t>
  </si>
  <si>
    <t>合热营子嘎查</t>
  </si>
  <si>
    <t>哈日特斯格嘎查</t>
  </si>
  <si>
    <t>查干道布格嘎查</t>
  </si>
  <si>
    <t>毛敦艾勒嘎查</t>
  </si>
  <si>
    <t>东太山木头嘎查</t>
  </si>
  <si>
    <t>西太山木头嘎查</t>
  </si>
  <si>
    <t>新发村</t>
  </si>
  <si>
    <t>巴彦敖包嘎查</t>
  </si>
  <si>
    <t>腰营子村</t>
  </si>
  <si>
    <t>查干吉日莫嘎查</t>
  </si>
  <si>
    <t>塔布代嘎查</t>
  </si>
  <si>
    <t>太平庄嘎查</t>
  </si>
  <si>
    <t>巴彦花</t>
  </si>
  <si>
    <t>国有六号农场</t>
  </si>
  <si>
    <t>六号农场</t>
  </si>
  <si>
    <t>三分场</t>
  </si>
  <si>
    <t>七分场</t>
  </si>
  <si>
    <t>五分场</t>
  </si>
  <si>
    <t>二分场</t>
  </si>
  <si>
    <t>奈曼旗光伏资金使用情况统计表</t>
  </si>
  <si>
    <t>每户补贴
3000元</t>
  </si>
  <si>
    <t>20%173个
贫困村</t>
  </si>
  <si>
    <t>集体经济5万元以下非贫困村</t>
  </si>
  <si>
    <t>公益岗</t>
  </si>
  <si>
    <t>20贫困</t>
  </si>
  <si>
    <t>21贫困</t>
  </si>
  <si>
    <t>20非贫</t>
  </si>
  <si>
    <t>21非贫</t>
  </si>
  <si>
    <t>所有残联非贫</t>
  </si>
  <si>
    <t>朝阳村</t>
  </si>
  <si>
    <t>舍力虎</t>
  </si>
  <si>
    <t>英特村</t>
  </si>
  <si>
    <t>北白兴图村</t>
  </si>
  <si>
    <t>北京铺子村</t>
  </si>
  <si>
    <t>布日格图村</t>
  </si>
  <si>
    <t>代林筒村</t>
  </si>
  <si>
    <t>东白兴图嘎查</t>
  </si>
  <si>
    <t>东方红嘎查</t>
  </si>
  <si>
    <t>古日古勒台嘎查</t>
  </si>
  <si>
    <t>黄花筒嘎查</t>
  </si>
  <si>
    <t>垦务局嘎查</t>
  </si>
  <si>
    <t>黎明村</t>
  </si>
  <si>
    <t>迈吉干筒村</t>
  </si>
  <si>
    <t>满楚克庙村</t>
  </si>
  <si>
    <t>门迪浩来嘎查</t>
  </si>
  <si>
    <t>南图勒恩塔拉嘎查</t>
  </si>
  <si>
    <t>双兴村</t>
  </si>
  <si>
    <t>提木日筒嘎查</t>
  </si>
  <si>
    <t>温都日哈日村</t>
  </si>
  <si>
    <t>乌兰额日格嘎查</t>
  </si>
  <si>
    <t>西荒村</t>
  </si>
  <si>
    <t>西塔日牙图村</t>
  </si>
  <si>
    <t>永兴甸子村</t>
  </si>
  <si>
    <t>榆树堡村</t>
  </si>
  <si>
    <t>扎哈塔拉村</t>
  </si>
  <si>
    <t>敖包筒</t>
  </si>
  <si>
    <t>古庙子村</t>
  </si>
  <si>
    <t>棍都沟村</t>
  </si>
  <si>
    <t>平房村</t>
  </si>
  <si>
    <t>青龙山村</t>
  </si>
  <si>
    <t>套力波村</t>
  </si>
  <si>
    <t>步步登高村</t>
  </si>
  <si>
    <t>草帽山村</t>
  </si>
  <si>
    <t>大沟村</t>
  </si>
  <si>
    <t>三一村</t>
  </si>
  <si>
    <t>卧龙泉子村</t>
  </si>
  <si>
    <t>鹦哥山村</t>
  </si>
  <si>
    <t>呼钦苏默村</t>
  </si>
  <si>
    <t>石碑村</t>
  </si>
  <si>
    <t>西毛都村</t>
  </si>
  <si>
    <t>泡子村</t>
  </si>
  <si>
    <t>楚鲁图</t>
  </si>
  <si>
    <t>舍布日图</t>
  </si>
  <si>
    <t>沙日达冷村</t>
  </si>
  <si>
    <t>小大代村</t>
  </si>
  <si>
    <t>阿仁艾力嘎查</t>
  </si>
  <si>
    <t>百家村</t>
  </si>
  <si>
    <t>保乐村</t>
  </si>
  <si>
    <t>东胡拉斯台嘎查</t>
  </si>
  <si>
    <t>苏都嘎查</t>
  </si>
  <si>
    <t>西胡拉斯台嘎查</t>
  </si>
  <si>
    <t>大太吉白嘎查</t>
  </si>
  <si>
    <t>台吉村</t>
  </si>
  <si>
    <t>朱家杖子村</t>
  </si>
  <si>
    <t>东
二
十
家
子
村</t>
  </si>
  <si>
    <t>东风村</t>
  </si>
  <si>
    <t>苇莲苏村</t>
  </si>
  <si>
    <t>卧风甸子村</t>
  </si>
  <si>
    <t>新庙村</t>
  </si>
  <si>
    <t>珠日干白兴嘎查</t>
  </si>
  <si>
    <t>当海尔嘎查</t>
  </si>
  <si>
    <t>乌呼仁塔日牙嘎查</t>
  </si>
  <si>
    <t>辣椒铺嘎查</t>
  </si>
  <si>
    <t>福兴村</t>
  </si>
  <si>
    <t>斯布呼勒敖包</t>
  </si>
  <si>
    <t>巴彦花嘎查</t>
  </si>
  <si>
    <t>一分场</t>
  </si>
  <si>
    <t>六分场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</si>
</sst>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b/>
      <sz val="14"/>
      <name val="宋体"/>
      <charset val="0"/>
      <scheme val="minor"/>
    </font>
    <font>
      <sz val="12"/>
      <name val="宋体"/>
      <charset val="134"/>
    </font>
    <font>
      <sz val="12"/>
      <name val="宋体"/>
      <charset val="0"/>
    </font>
    <font>
      <b/>
      <sz val="14"/>
      <name val="宋体"/>
      <charset val="0"/>
    </font>
    <font>
      <b/>
      <sz val="14"/>
      <color rgb="FFFF0000"/>
      <name val="宋体"/>
      <charset val="0"/>
      <scheme val="minor"/>
    </font>
    <font>
      <b/>
      <sz val="14"/>
      <color rgb="FFFF0000"/>
      <name val="宋体"/>
      <charset val="0"/>
    </font>
    <font>
      <b/>
      <sz val="10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22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7" fillId="21" borderId="25" applyNumberFormat="0" applyAlignment="0" applyProtection="0">
      <alignment vertical="center"/>
    </xf>
    <xf numFmtId="0" fontId="39" fillId="21" borderId="20" applyNumberFormat="0" applyAlignment="0" applyProtection="0">
      <alignment vertical="center"/>
    </xf>
    <xf numFmtId="0" fontId="40" fillId="26" borderId="26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8" fillId="0" borderId="0">
      <alignment vertical="center"/>
    </xf>
    <xf numFmtId="0" fontId="41" fillId="0" borderId="0"/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5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5" xfId="50"/>
    <cellStyle name="常规 2" xfId="51"/>
    <cellStyle name="常规_Sheet1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3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4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5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6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7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8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9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0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1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2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3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4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5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6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7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8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9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0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1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2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3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4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5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6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7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8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9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30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31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32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33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34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35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36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37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38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39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40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41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42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43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44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45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46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47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48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49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50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51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52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53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54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55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56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57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58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59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60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61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62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63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64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65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66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67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68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69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70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71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72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73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74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75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76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77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78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79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80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81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82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83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84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85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86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87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88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89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90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91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92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93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94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95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96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97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15240</xdr:rowOff>
    </xdr:to>
    <xdr:sp>
      <xdr:nvSpPr>
        <xdr:cNvPr id="98" name="Host Control  1"/>
        <xdr:cNvSpPr/>
      </xdr:nvSpPr>
      <xdr:spPr>
        <a:xfrm>
          <a:off x="3707130" y="1803400"/>
          <a:ext cx="68643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15240</xdr:rowOff>
    </xdr:to>
    <xdr:sp>
      <xdr:nvSpPr>
        <xdr:cNvPr id="99" name="Host Control  2"/>
        <xdr:cNvSpPr/>
      </xdr:nvSpPr>
      <xdr:spPr>
        <a:xfrm>
          <a:off x="3707130" y="1803400"/>
          <a:ext cx="68643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15240</xdr:rowOff>
    </xdr:to>
    <xdr:sp>
      <xdr:nvSpPr>
        <xdr:cNvPr id="100" name="Host Control  3"/>
        <xdr:cNvSpPr/>
      </xdr:nvSpPr>
      <xdr:spPr>
        <a:xfrm>
          <a:off x="3707130" y="1803400"/>
          <a:ext cx="68643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15240</xdr:rowOff>
    </xdr:to>
    <xdr:sp>
      <xdr:nvSpPr>
        <xdr:cNvPr id="101" name="Host Control  4"/>
        <xdr:cNvSpPr/>
      </xdr:nvSpPr>
      <xdr:spPr>
        <a:xfrm>
          <a:off x="3707130" y="1803400"/>
          <a:ext cx="68643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15240</xdr:rowOff>
    </xdr:to>
    <xdr:sp>
      <xdr:nvSpPr>
        <xdr:cNvPr id="102" name="Host Control  1"/>
        <xdr:cNvSpPr/>
      </xdr:nvSpPr>
      <xdr:spPr>
        <a:xfrm>
          <a:off x="3707130" y="1803400"/>
          <a:ext cx="68643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15240</xdr:rowOff>
    </xdr:to>
    <xdr:sp>
      <xdr:nvSpPr>
        <xdr:cNvPr id="103" name="Host Control  2"/>
        <xdr:cNvSpPr/>
      </xdr:nvSpPr>
      <xdr:spPr>
        <a:xfrm>
          <a:off x="3707130" y="1803400"/>
          <a:ext cx="68643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15240</xdr:rowOff>
    </xdr:to>
    <xdr:sp>
      <xdr:nvSpPr>
        <xdr:cNvPr id="104" name="Host Control  3"/>
        <xdr:cNvSpPr/>
      </xdr:nvSpPr>
      <xdr:spPr>
        <a:xfrm>
          <a:off x="3707130" y="1803400"/>
          <a:ext cx="68643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94615</xdr:colOff>
      <xdr:row>5</xdr:row>
      <xdr:rowOff>0</xdr:rowOff>
    </xdr:from>
    <xdr:to>
      <xdr:col>5</xdr:col>
      <xdr:colOff>781050</xdr:colOff>
      <xdr:row>6</xdr:row>
      <xdr:rowOff>15240</xdr:rowOff>
    </xdr:to>
    <xdr:sp>
      <xdr:nvSpPr>
        <xdr:cNvPr id="105" name="Host Control  4"/>
        <xdr:cNvSpPr/>
      </xdr:nvSpPr>
      <xdr:spPr>
        <a:xfrm>
          <a:off x="3801745" y="1803400"/>
          <a:ext cx="68643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06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07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08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09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10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11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12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13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14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15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16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17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18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19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20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21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22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23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24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25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26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27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28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29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30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31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32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33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34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35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36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37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38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39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40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41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42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43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44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45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46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47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48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49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50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51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52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53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54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55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56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57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58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59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60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61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62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63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64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65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66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67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68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69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70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71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72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73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74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75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76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77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78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79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80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81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82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83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84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85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86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87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88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89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90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91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92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93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94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95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96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97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98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199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00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01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02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03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04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05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06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07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08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09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10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15240</xdr:rowOff>
    </xdr:to>
    <xdr:sp>
      <xdr:nvSpPr>
        <xdr:cNvPr id="211" name="Host Control  1"/>
        <xdr:cNvSpPr/>
      </xdr:nvSpPr>
      <xdr:spPr>
        <a:xfrm>
          <a:off x="3707130" y="1803400"/>
          <a:ext cx="68643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15240</xdr:rowOff>
    </xdr:to>
    <xdr:sp>
      <xdr:nvSpPr>
        <xdr:cNvPr id="212" name="Host Control  2"/>
        <xdr:cNvSpPr/>
      </xdr:nvSpPr>
      <xdr:spPr>
        <a:xfrm>
          <a:off x="3707130" y="1803400"/>
          <a:ext cx="68643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15240</xdr:rowOff>
    </xdr:to>
    <xdr:sp>
      <xdr:nvSpPr>
        <xdr:cNvPr id="213" name="Host Control  3"/>
        <xdr:cNvSpPr/>
      </xdr:nvSpPr>
      <xdr:spPr>
        <a:xfrm>
          <a:off x="3707130" y="1803400"/>
          <a:ext cx="68643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15240</xdr:rowOff>
    </xdr:to>
    <xdr:sp>
      <xdr:nvSpPr>
        <xdr:cNvPr id="214" name="Host Control  4"/>
        <xdr:cNvSpPr/>
      </xdr:nvSpPr>
      <xdr:spPr>
        <a:xfrm>
          <a:off x="3707130" y="1803400"/>
          <a:ext cx="68643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15240</xdr:rowOff>
    </xdr:to>
    <xdr:sp>
      <xdr:nvSpPr>
        <xdr:cNvPr id="215" name="Host Control  1"/>
        <xdr:cNvSpPr/>
      </xdr:nvSpPr>
      <xdr:spPr>
        <a:xfrm>
          <a:off x="3707130" y="1803400"/>
          <a:ext cx="68643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15240</xdr:rowOff>
    </xdr:to>
    <xdr:sp>
      <xdr:nvSpPr>
        <xdr:cNvPr id="216" name="Host Control  2"/>
        <xdr:cNvSpPr/>
      </xdr:nvSpPr>
      <xdr:spPr>
        <a:xfrm>
          <a:off x="3707130" y="1803400"/>
          <a:ext cx="68643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15240</xdr:rowOff>
    </xdr:to>
    <xdr:sp>
      <xdr:nvSpPr>
        <xdr:cNvPr id="217" name="Host Control  3"/>
        <xdr:cNvSpPr/>
      </xdr:nvSpPr>
      <xdr:spPr>
        <a:xfrm>
          <a:off x="3707130" y="1803400"/>
          <a:ext cx="68643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94615</xdr:colOff>
      <xdr:row>5</xdr:row>
      <xdr:rowOff>0</xdr:rowOff>
    </xdr:from>
    <xdr:to>
      <xdr:col>5</xdr:col>
      <xdr:colOff>781050</xdr:colOff>
      <xdr:row>6</xdr:row>
      <xdr:rowOff>15240</xdr:rowOff>
    </xdr:to>
    <xdr:sp>
      <xdr:nvSpPr>
        <xdr:cNvPr id="218" name="Host Control  4"/>
        <xdr:cNvSpPr/>
      </xdr:nvSpPr>
      <xdr:spPr>
        <a:xfrm>
          <a:off x="3801745" y="1803400"/>
          <a:ext cx="686435" cy="186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19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20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21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22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23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24" name="Host Control  1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25" name="Host Control  2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26" name="Host Control  3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686435</xdr:colOff>
      <xdr:row>6</xdr:row>
      <xdr:rowOff>136525</xdr:rowOff>
    </xdr:to>
    <xdr:sp>
      <xdr:nvSpPr>
        <xdr:cNvPr id="227" name="Host Control  4"/>
        <xdr:cNvSpPr/>
      </xdr:nvSpPr>
      <xdr:spPr>
        <a:xfrm>
          <a:off x="3707130" y="1803400"/>
          <a:ext cx="686435" cy="307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28" name="Host Control  1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29" name="Host Control  2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30" name="Host Control  3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31" name="Host Control  4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32" name="Host Control  1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33" name="Host Control  2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34" name="Host Control  3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35" name="Host Control  4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36" name="Host Control  1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37" name="Host Control  2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38" name="Host Control  3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39" name="Host Control  4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40" name="Host Control  1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41" name="Host Control  2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42" name="Host Control  3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43" name="Host Control  4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44" name="Host Control  1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45" name="Host Control  2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46" name="Host Control  3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47" name="Host Control  4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48" name="Host Control  1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49" name="Host Control  2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50" name="Host Control  3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251" name="Host Control  4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52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53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54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55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56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57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58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59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60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61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62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63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64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65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66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67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68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69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70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71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72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73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74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75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76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77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78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79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80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81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82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83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84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85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86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87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88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89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90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91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92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93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94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95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96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97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98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299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00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01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02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03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04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05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06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07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08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09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10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11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12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13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14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15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16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17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18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19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20" name="Host Control  1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21" name="Host Control  2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22" name="Host Control  3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23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9525</xdr:rowOff>
    </xdr:to>
    <xdr:sp>
      <xdr:nvSpPr>
        <xdr:cNvPr id="324" name="Host Control  1"/>
        <xdr:cNvSpPr/>
      </xdr:nvSpPr>
      <xdr:spPr>
        <a:xfrm>
          <a:off x="5412105" y="1803400"/>
          <a:ext cx="68707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76200</xdr:rowOff>
    </xdr:to>
    <xdr:sp>
      <xdr:nvSpPr>
        <xdr:cNvPr id="329" name="Host Control  2"/>
        <xdr:cNvSpPr/>
      </xdr:nvSpPr>
      <xdr:spPr>
        <a:xfrm>
          <a:off x="5412105" y="180340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76200</xdr:colOff>
      <xdr:row>5</xdr:row>
      <xdr:rowOff>76200</xdr:rowOff>
    </xdr:to>
    <xdr:sp>
      <xdr:nvSpPr>
        <xdr:cNvPr id="330" name="Host Control  3"/>
        <xdr:cNvSpPr/>
      </xdr:nvSpPr>
      <xdr:spPr>
        <a:xfrm>
          <a:off x="5412105" y="1803400"/>
          <a:ext cx="76200" cy="76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130175</xdr:rowOff>
    </xdr:to>
    <xdr:sp>
      <xdr:nvSpPr>
        <xdr:cNvPr id="332" name="Host Control  4"/>
        <xdr:cNvSpPr/>
      </xdr:nvSpPr>
      <xdr:spPr>
        <a:xfrm>
          <a:off x="5412105" y="1803400"/>
          <a:ext cx="687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333" name="Host Control  1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334" name="Host Control  2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335" name="Host Control  3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336" name="Host Control  4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337" name="Host Control  1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338" name="Host Control  2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687070</xdr:colOff>
      <xdr:row>6</xdr:row>
      <xdr:rowOff>131445</xdr:rowOff>
    </xdr:to>
    <xdr:sp>
      <xdr:nvSpPr>
        <xdr:cNvPr id="339" name="Host Control  3"/>
        <xdr:cNvSpPr/>
      </xdr:nvSpPr>
      <xdr:spPr>
        <a:xfrm>
          <a:off x="5412105" y="1803400"/>
          <a:ext cx="687070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8"/>
  <sheetViews>
    <sheetView tabSelected="1" workbookViewId="0">
      <selection activeCell="G9" sqref="G9"/>
    </sheetView>
  </sheetViews>
  <sheetFormatPr defaultColWidth="8.89166666666667" defaultRowHeight="13.5"/>
  <cols>
    <col min="1" max="1" width="3.89166666666667" style="1" customWidth="1"/>
    <col min="2" max="2" width="8.28333333333333" customWidth="1"/>
    <col min="3" max="3" width="18.475" customWidth="1"/>
    <col min="4" max="4" width="13.25" customWidth="1"/>
    <col min="5" max="5" width="4.75" style="1" customWidth="1"/>
    <col min="6" max="6" width="22.375" customWidth="1"/>
    <col min="7" max="7" width="14" style="77" customWidth="1"/>
    <col min="8" max="8" width="11.5083333333333" style="1" customWidth="1"/>
    <col min="9" max="9" width="17.625" customWidth="1"/>
  </cols>
  <sheetData>
    <row r="1" s="76" customFormat="1" ht="32" customHeight="1" spans="1:9">
      <c r="A1" s="78" t="s">
        <v>0</v>
      </c>
      <c r="B1" s="78"/>
      <c r="C1" s="78"/>
      <c r="D1" s="78"/>
      <c r="E1" s="78"/>
      <c r="F1" s="78"/>
      <c r="G1" s="78"/>
      <c r="H1" s="78"/>
      <c r="I1" s="78"/>
    </row>
    <row r="2" ht="56" customHeight="1" spans="1:9">
      <c r="A2" s="79" t="s">
        <v>1</v>
      </c>
      <c r="B2" s="79" t="s">
        <v>2</v>
      </c>
      <c r="C2" s="79" t="s">
        <v>3</v>
      </c>
      <c r="D2" s="79" t="s">
        <v>4</v>
      </c>
      <c r="E2" s="79" t="s">
        <v>5</v>
      </c>
      <c r="F2" s="79" t="s">
        <v>6</v>
      </c>
      <c r="G2" s="80" t="s">
        <v>7</v>
      </c>
      <c r="H2" s="80" t="s">
        <v>8</v>
      </c>
      <c r="I2" s="79" t="s">
        <v>9</v>
      </c>
    </row>
    <row r="3" ht="18" customHeight="1" spans="1:9">
      <c r="A3" s="81">
        <v>1</v>
      </c>
      <c r="B3" s="82" t="s">
        <v>10</v>
      </c>
      <c r="C3" s="82" t="s">
        <v>11</v>
      </c>
      <c r="D3" s="82" t="s">
        <v>12</v>
      </c>
      <c r="E3" s="83">
        <v>3</v>
      </c>
      <c r="F3" s="86" t="s">
        <v>13</v>
      </c>
      <c r="G3" s="84">
        <v>6732.7</v>
      </c>
      <c r="H3" s="82" t="s">
        <v>14</v>
      </c>
      <c r="I3" s="85" t="s">
        <v>15</v>
      </c>
    </row>
    <row r="4" ht="18" customHeight="1" spans="1:9">
      <c r="A4" s="81">
        <v>3</v>
      </c>
      <c r="B4" s="82" t="s">
        <v>10</v>
      </c>
      <c r="C4" s="82" t="s">
        <v>11</v>
      </c>
      <c r="D4" s="82" t="s">
        <v>16</v>
      </c>
      <c r="E4" s="83">
        <v>2</v>
      </c>
      <c r="F4" s="86" t="s">
        <v>17</v>
      </c>
      <c r="G4" s="84">
        <v>6691.05</v>
      </c>
      <c r="H4" s="82" t="s">
        <v>18</v>
      </c>
      <c r="I4" s="85" t="s">
        <v>15</v>
      </c>
    </row>
    <row r="5" ht="18" customHeight="1" spans="1:9">
      <c r="A5" s="81">
        <v>4</v>
      </c>
      <c r="B5" s="82" t="s">
        <v>10</v>
      </c>
      <c r="C5" s="82" t="s">
        <v>11</v>
      </c>
      <c r="D5" s="82" t="s">
        <v>19</v>
      </c>
      <c r="E5" s="83">
        <v>1</v>
      </c>
      <c r="F5" s="86" t="s">
        <v>20</v>
      </c>
      <c r="G5" s="84">
        <v>5600</v>
      </c>
      <c r="H5" s="82" t="s">
        <v>18</v>
      </c>
      <c r="I5" s="85" t="s">
        <v>21</v>
      </c>
    </row>
    <row r="48" ht="15" customHeight="1"/>
    <row r="108" ht="15" customHeight="1"/>
  </sheetData>
  <sortState ref="A3:I199">
    <sortCondition ref="C3"/>
  </sortState>
  <mergeCells count="1">
    <mergeCell ref="A1:I1"/>
  </mergeCells>
  <pageMargins left="0.751388888888889" right="0.751388888888889" top="0.511805555555556" bottom="0.472222222222222" header="0.5" footer="0.236111111111111"/>
  <pageSetup paperSize="9" orientation="landscape" horizontalDpi="600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301"/>
  <sheetViews>
    <sheetView topLeftCell="A46" workbookViewId="0">
      <selection activeCell="I13" sqref="I13"/>
    </sheetView>
  </sheetViews>
  <sheetFormatPr defaultColWidth="9" defaultRowHeight="13.5" outlineLevelCol="4"/>
  <cols>
    <col min="2" max="2" width="12.75" customWidth="1"/>
    <col min="3" max="3" width="18.125" customWidth="1"/>
    <col min="5" max="5" width="11.375"/>
  </cols>
  <sheetData>
    <row r="2" ht="18.75" spans="1:5">
      <c r="A2" s="12" t="s">
        <v>22</v>
      </c>
      <c r="B2" s="75"/>
      <c r="C2" s="6">
        <v>284</v>
      </c>
      <c r="D2" s="6">
        <v>1724</v>
      </c>
      <c r="E2" s="6">
        <f>SUM(D2*3000)</f>
        <v>5172000</v>
      </c>
    </row>
    <row r="3" ht="18.75" spans="1:5">
      <c r="A3" s="10" t="s">
        <v>23</v>
      </c>
      <c r="B3" s="11"/>
      <c r="C3" s="6">
        <v>40</v>
      </c>
      <c r="D3" s="12">
        <v>262</v>
      </c>
      <c r="E3" s="9">
        <f>SUM(D3*3000)</f>
        <v>786000</v>
      </c>
    </row>
    <row r="4" ht="14.25" spans="1:5">
      <c r="A4" s="13">
        <v>1</v>
      </c>
      <c r="B4" s="14" t="s">
        <v>23</v>
      </c>
      <c r="C4" s="14" t="s">
        <v>24</v>
      </c>
      <c r="D4" s="15">
        <v>29</v>
      </c>
      <c r="E4" s="72">
        <f>SUM(D4*3000)</f>
        <v>87000</v>
      </c>
    </row>
    <row r="5" ht="14.25" spans="1:5">
      <c r="A5" s="17">
        <v>2</v>
      </c>
      <c r="B5" s="18" t="s">
        <v>23</v>
      </c>
      <c r="C5" s="19" t="s">
        <v>25</v>
      </c>
      <c r="D5" s="20">
        <v>15</v>
      </c>
      <c r="E5" s="72">
        <f t="shared" ref="E5:E68" si="0">SUM(D5*3000)</f>
        <v>45000</v>
      </c>
    </row>
    <row r="6" ht="14.25" spans="1:5">
      <c r="A6" s="17">
        <v>3</v>
      </c>
      <c r="B6" s="21" t="s">
        <v>23</v>
      </c>
      <c r="C6" s="22" t="s">
        <v>26</v>
      </c>
      <c r="D6" s="20">
        <v>17</v>
      </c>
      <c r="E6" s="72">
        <f t="shared" si="0"/>
        <v>51000</v>
      </c>
    </row>
    <row r="7" ht="14.25" spans="1:5">
      <c r="A7" s="17">
        <v>4</v>
      </c>
      <c r="B7" s="21" t="s">
        <v>23</v>
      </c>
      <c r="C7" s="22" t="s">
        <v>27</v>
      </c>
      <c r="D7" s="20">
        <v>4</v>
      </c>
      <c r="E7" s="72">
        <f t="shared" si="0"/>
        <v>12000</v>
      </c>
    </row>
    <row r="8" ht="14.25" spans="1:5">
      <c r="A8" s="17">
        <v>5</v>
      </c>
      <c r="B8" s="21" t="s">
        <v>23</v>
      </c>
      <c r="C8" s="22" t="s">
        <v>28</v>
      </c>
      <c r="D8" s="20">
        <v>2</v>
      </c>
      <c r="E8" s="72">
        <f t="shared" si="0"/>
        <v>6000</v>
      </c>
    </row>
    <row r="9" ht="14.25" spans="1:5">
      <c r="A9" s="17">
        <v>6</v>
      </c>
      <c r="B9" s="21" t="s">
        <v>23</v>
      </c>
      <c r="C9" s="22" t="s">
        <v>29</v>
      </c>
      <c r="D9" s="20">
        <v>6</v>
      </c>
      <c r="E9" s="72">
        <f t="shared" si="0"/>
        <v>18000</v>
      </c>
    </row>
    <row r="10" ht="14.25" spans="1:5">
      <c r="A10" s="17">
        <v>7</v>
      </c>
      <c r="B10" s="21" t="s">
        <v>23</v>
      </c>
      <c r="C10" s="22" t="s">
        <v>30</v>
      </c>
      <c r="D10" s="20">
        <v>15</v>
      </c>
      <c r="E10" s="72">
        <f t="shared" si="0"/>
        <v>45000</v>
      </c>
    </row>
    <row r="11" ht="14.25" spans="1:5">
      <c r="A11" s="17">
        <v>8</v>
      </c>
      <c r="B11" s="21" t="s">
        <v>23</v>
      </c>
      <c r="C11" s="22" t="s">
        <v>31</v>
      </c>
      <c r="D11" s="20">
        <v>2</v>
      </c>
      <c r="E11" s="72">
        <f t="shared" si="0"/>
        <v>6000</v>
      </c>
    </row>
    <row r="12" ht="14.25" spans="1:5">
      <c r="A12" s="17">
        <v>9</v>
      </c>
      <c r="B12" s="21" t="s">
        <v>23</v>
      </c>
      <c r="C12" s="22" t="s">
        <v>32</v>
      </c>
      <c r="D12" s="20">
        <v>12</v>
      </c>
      <c r="E12" s="72">
        <f t="shared" si="0"/>
        <v>36000</v>
      </c>
    </row>
    <row r="13" ht="14.25" spans="1:5">
      <c r="A13" s="17">
        <v>10</v>
      </c>
      <c r="B13" s="21" t="s">
        <v>23</v>
      </c>
      <c r="C13" s="22" t="s">
        <v>33</v>
      </c>
      <c r="D13" s="20">
        <v>4</v>
      </c>
      <c r="E13" s="72">
        <f t="shared" si="0"/>
        <v>12000</v>
      </c>
    </row>
    <row r="14" ht="14.25" spans="1:5">
      <c r="A14" s="17">
        <v>11</v>
      </c>
      <c r="B14" s="21" t="s">
        <v>23</v>
      </c>
      <c r="C14" s="22" t="s">
        <v>34</v>
      </c>
      <c r="D14" s="20">
        <v>4</v>
      </c>
      <c r="E14" s="72">
        <f t="shared" si="0"/>
        <v>12000</v>
      </c>
    </row>
    <row r="15" ht="14.25" spans="1:5">
      <c r="A15" s="17">
        <v>12</v>
      </c>
      <c r="B15" s="21" t="s">
        <v>23</v>
      </c>
      <c r="C15" s="22" t="s">
        <v>35</v>
      </c>
      <c r="D15" s="20">
        <v>2</v>
      </c>
      <c r="E15" s="72">
        <f t="shared" si="0"/>
        <v>6000</v>
      </c>
    </row>
    <row r="16" ht="14.25" spans="1:5">
      <c r="A16" s="17">
        <v>13</v>
      </c>
      <c r="B16" s="21" t="s">
        <v>23</v>
      </c>
      <c r="C16" s="22" t="s">
        <v>36</v>
      </c>
      <c r="D16" s="20">
        <v>9</v>
      </c>
      <c r="E16" s="72">
        <f t="shared" si="0"/>
        <v>27000</v>
      </c>
    </row>
    <row r="17" ht="14.25" spans="1:5">
      <c r="A17" s="17">
        <v>14</v>
      </c>
      <c r="B17" s="21" t="s">
        <v>23</v>
      </c>
      <c r="C17" s="22" t="s">
        <v>37</v>
      </c>
      <c r="D17" s="20">
        <v>14</v>
      </c>
      <c r="E17" s="72">
        <f t="shared" si="0"/>
        <v>42000</v>
      </c>
    </row>
    <row r="18" ht="14.25" spans="1:5">
      <c r="A18" s="17">
        <v>15</v>
      </c>
      <c r="B18" s="21" t="s">
        <v>23</v>
      </c>
      <c r="C18" s="22" t="s">
        <v>38</v>
      </c>
      <c r="D18" s="20">
        <v>5</v>
      </c>
      <c r="E18" s="72">
        <f t="shared" si="0"/>
        <v>15000</v>
      </c>
    </row>
    <row r="19" ht="14.25" spans="1:5">
      <c r="A19" s="17">
        <v>16</v>
      </c>
      <c r="B19" s="21" t="s">
        <v>23</v>
      </c>
      <c r="C19" s="22" t="s">
        <v>39</v>
      </c>
      <c r="D19" s="20">
        <v>3</v>
      </c>
      <c r="E19" s="72">
        <f t="shared" si="0"/>
        <v>9000</v>
      </c>
    </row>
    <row r="20" ht="14.25" spans="1:5">
      <c r="A20" s="17">
        <v>17</v>
      </c>
      <c r="B20" s="21" t="s">
        <v>23</v>
      </c>
      <c r="C20" s="22" t="s">
        <v>40</v>
      </c>
      <c r="D20" s="20">
        <v>10</v>
      </c>
      <c r="E20" s="72">
        <f t="shared" si="0"/>
        <v>30000</v>
      </c>
    </row>
    <row r="21" ht="14.25" spans="1:5">
      <c r="A21" s="17">
        <v>18</v>
      </c>
      <c r="B21" s="21" t="s">
        <v>23</v>
      </c>
      <c r="C21" s="22" t="s">
        <v>41</v>
      </c>
      <c r="D21" s="20">
        <v>2</v>
      </c>
      <c r="E21" s="72">
        <f t="shared" si="0"/>
        <v>6000</v>
      </c>
    </row>
    <row r="22" ht="14.25" spans="1:5">
      <c r="A22" s="17">
        <v>19</v>
      </c>
      <c r="B22" s="21" t="s">
        <v>23</v>
      </c>
      <c r="C22" s="22" t="s">
        <v>42</v>
      </c>
      <c r="D22" s="20">
        <v>7</v>
      </c>
      <c r="E22" s="72">
        <f t="shared" si="0"/>
        <v>21000</v>
      </c>
    </row>
    <row r="23" ht="14.25" spans="1:5">
      <c r="A23" s="17">
        <v>20</v>
      </c>
      <c r="B23" s="21" t="s">
        <v>23</v>
      </c>
      <c r="C23" s="22" t="s">
        <v>43</v>
      </c>
      <c r="D23" s="20">
        <v>13</v>
      </c>
      <c r="E23" s="72">
        <f t="shared" si="0"/>
        <v>39000</v>
      </c>
    </row>
    <row r="24" ht="14.25" spans="1:5">
      <c r="A24" s="17">
        <v>21</v>
      </c>
      <c r="B24" s="21" t="s">
        <v>23</v>
      </c>
      <c r="C24" s="22" t="s">
        <v>44</v>
      </c>
      <c r="D24" s="20">
        <v>5</v>
      </c>
      <c r="E24" s="72">
        <f t="shared" si="0"/>
        <v>15000</v>
      </c>
    </row>
    <row r="25" ht="14.25" spans="1:5">
      <c r="A25" s="17">
        <v>22</v>
      </c>
      <c r="B25" s="21" t="s">
        <v>23</v>
      </c>
      <c r="C25" s="22" t="s">
        <v>45</v>
      </c>
      <c r="D25" s="20">
        <v>4</v>
      </c>
      <c r="E25" s="72">
        <f t="shared" si="0"/>
        <v>12000</v>
      </c>
    </row>
    <row r="26" ht="14.25" spans="1:5">
      <c r="A26" s="17">
        <v>23</v>
      </c>
      <c r="B26" s="21" t="s">
        <v>23</v>
      </c>
      <c r="C26" s="22" t="s">
        <v>46</v>
      </c>
      <c r="D26" s="20">
        <v>5</v>
      </c>
      <c r="E26" s="72">
        <f t="shared" si="0"/>
        <v>15000</v>
      </c>
    </row>
    <row r="27" ht="14.25" spans="1:5">
      <c r="A27" s="17">
        <v>24</v>
      </c>
      <c r="B27" s="21" t="s">
        <v>23</v>
      </c>
      <c r="C27" s="22" t="s">
        <v>47</v>
      </c>
      <c r="D27" s="20">
        <v>1</v>
      </c>
      <c r="E27" s="72">
        <f t="shared" si="0"/>
        <v>3000</v>
      </c>
    </row>
    <row r="28" ht="14.25" spans="1:5">
      <c r="A28" s="17">
        <v>25</v>
      </c>
      <c r="B28" s="21" t="s">
        <v>23</v>
      </c>
      <c r="C28" s="22" t="s">
        <v>48</v>
      </c>
      <c r="D28" s="20">
        <v>8</v>
      </c>
      <c r="E28" s="72">
        <f t="shared" si="0"/>
        <v>24000</v>
      </c>
    </row>
    <row r="29" ht="14.25" spans="1:5">
      <c r="A29" s="17">
        <v>26</v>
      </c>
      <c r="B29" s="21" t="s">
        <v>23</v>
      </c>
      <c r="C29" s="22" t="s">
        <v>49</v>
      </c>
      <c r="D29" s="20">
        <v>7</v>
      </c>
      <c r="E29" s="72">
        <f t="shared" si="0"/>
        <v>21000</v>
      </c>
    </row>
    <row r="30" ht="14.25" spans="1:5">
      <c r="A30" s="17">
        <v>27</v>
      </c>
      <c r="B30" s="21" t="s">
        <v>23</v>
      </c>
      <c r="C30" s="22" t="s">
        <v>50</v>
      </c>
      <c r="D30" s="20">
        <v>2</v>
      </c>
      <c r="E30" s="72">
        <f t="shared" si="0"/>
        <v>6000</v>
      </c>
    </row>
    <row r="31" ht="14.25" spans="1:5">
      <c r="A31" s="17">
        <v>28</v>
      </c>
      <c r="B31" s="21" t="s">
        <v>23</v>
      </c>
      <c r="C31" s="22" t="s">
        <v>51</v>
      </c>
      <c r="D31" s="20">
        <v>9</v>
      </c>
      <c r="E31" s="72">
        <f t="shared" si="0"/>
        <v>27000</v>
      </c>
    </row>
    <row r="32" ht="14.25" spans="1:5">
      <c r="A32" s="17">
        <v>29</v>
      </c>
      <c r="B32" s="21" t="s">
        <v>23</v>
      </c>
      <c r="C32" s="22" t="s">
        <v>52</v>
      </c>
      <c r="D32" s="20">
        <v>5</v>
      </c>
      <c r="E32" s="72">
        <f t="shared" si="0"/>
        <v>15000</v>
      </c>
    </row>
    <row r="33" ht="14.25" spans="1:5">
      <c r="A33" s="17">
        <v>30</v>
      </c>
      <c r="B33" s="21" t="s">
        <v>23</v>
      </c>
      <c r="C33" s="22" t="s">
        <v>53</v>
      </c>
      <c r="D33" s="20">
        <v>6</v>
      </c>
      <c r="E33" s="72">
        <f t="shared" si="0"/>
        <v>18000</v>
      </c>
    </row>
    <row r="34" ht="14.25" spans="1:5">
      <c r="A34" s="17">
        <v>31</v>
      </c>
      <c r="B34" s="21" t="s">
        <v>23</v>
      </c>
      <c r="C34" s="22" t="s">
        <v>54</v>
      </c>
      <c r="D34" s="20">
        <v>4</v>
      </c>
      <c r="E34" s="72">
        <f t="shared" si="0"/>
        <v>12000</v>
      </c>
    </row>
    <row r="35" ht="14.25" spans="1:5">
      <c r="A35" s="17">
        <v>32</v>
      </c>
      <c r="B35" s="21" t="s">
        <v>23</v>
      </c>
      <c r="C35" s="22" t="s">
        <v>55</v>
      </c>
      <c r="D35" s="20">
        <v>4</v>
      </c>
      <c r="E35" s="72">
        <f t="shared" si="0"/>
        <v>12000</v>
      </c>
    </row>
    <row r="36" ht="14.25" spans="1:5">
      <c r="A36" s="17">
        <v>33</v>
      </c>
      <c r="B36" s="18" t="s">
        <v>23</v>
      </c>
      <c r="C36" s="19" t="s">
        <v>56</v>
      </c>
      <c r="D36" s="20">
        <v>5</v>
      </c>
      <c r="E36" s="72">
        <f t="shared" si="0"/>
        <v>15000</v>
      </c>
    </row>
    <row r="37" ht="14.25" spans="1:5">
      <c r="A37" s="17">
        <v>34</v>
      </c>
      <c r="B37" s="21" t="s">
        <v>23</v>
      </c>
      <c r="C37" s="22" t="s">
        <v>57</v>
      </c>
      <c r="D37" s="20">
        <v>2</v>
      </c>
      <c r="E37" s="72">
        <f t="shared" si="0"/>
        <v>6000</v>
      </c>
    </row>
    <row r="38" ht="14.25" spans="1:5">
      <c r="A38" s="17">
        <v>35</v>
      </c>
      <c r="B38" s="21" t="s">
        <v>23</v>
      </c>
      <c r="C38" s="22" t="s">
        <v>58</v>
      </c>
      <c r="D38" s="20">
        <v>4</v>
      </c>
      <c r="E38" s="72">
        <f t="shared" si="0"/>
        <v>12000</v>
      </c>
    </row>
    <row r="39" ht="14.25" spans="1:5">
      <c r="A39" s="17">
        <v>36</v>
      </c>
      <c r="B39" s="21" t="s">
        <v>23</v>
      </c>
      <c r="C39" s="22" t="s">
        <v>59</v>
      </c>
      <c r="D39" s="20">
        <v>5</v>
      </c>
      <c r="E39" s="72">
        <f t="shared" si="0"/>
        <v>15000</v>
      </c>
    </row>
    <row r="40" ht="14.25" spans="1:5">
      <c r="A40" s="17">
        <v>37</v>
      </c>
      <c r="B40" s="21" t="s">
        <v>23</v>
      </c>
      <c r="C40" s="22" t="s">
        <v>60</v>
      </c>
      <c r="D40" s="20">
        <v>2</v>
      </c>
      <c r="E40" s="72">
        <f t="shared" si="0"/>
        <v>6000</v>
      </c>
    </row>
    <row r="41" ht="14.25" spans="1:5">
      <c r="A41" s="17">
        <v>38</v>
      </c>
      <c r="B41" s="21" t="s">
        <v>23</v>
      </c>
      <c r="C41" s="22" t="s">
        <v>61</v>
      </c>
      <c r="D41" s="20">
        <v>3</v>
      </c>
      <c r="E41" s="72">
        <f t="shared" si="0"/>
        <v>9000</v>
      </c>
    </row>
    <row r="42" ht="14.25" spans="1:5">
      <c r="A42" s="17">
        <v>39</v>
      </c>
      <c r="B42" s="21" t="s">
        <v>23</v>
      </c>
      <c r="C42" s="22" t="s">
        <v>62</v>
      </c>
      <c r="D42" s="20">
        <v>1</v>
      </c>
      <c r="E42" s="72">
        <f t="shared" si="0"/>
        <v>3000</v>
      </c>
    </row>
    <row r="43" ht="14.25" spans="1:5">
      <c r="A43" s="23">
        <v>40</v>
      </c>
      <c r="B43" s="24" t="s">
        <v>23</v>
      </c>
      <c r="C43" s="22" t="s">
        <v>63</v>
      </c>
      <c r="D43" s="20">
        <v>5</v>
      </c>
      <c r="E43" s="72">
        <f t="shared" si="0"/>
        <v>15000</v>
      </c>
    </row>
    <row r="44" ht="18.75" spans="1:5">
      <c r="A44" s="26" t="s">
        <v>64</v>
      </c>
      <c r="B44" s="26"/>
      <c r="C44" s="27">
        <v>17</v>
      </c>
      <c r="D44" s="12">
        <v>93</v>
      </c>
      <c r="E44" s="9">
        <f t="shared" si="0"/>
        <v>279000</v>
      </c>
    </row>
    <row r="45" ht="14.25" spans="1:5">
      <c r="A45" s="17">
        <v>41</v>
      </c>
      <c r="B45" s="28" t="s">
        <v>10</v>
      </c>
      <c r="C45" s="25" t="s">
        <v>65</v>
      </c>
      <c r="D45" s="20">
        <v>3</v>
      </c>
      <c r="E45" s="72">
        <f t="shared" si="0"/>
        <v>9000</v>
      </c>
    </row>
    <row r="46" ht="14.25" spans="1:5">
      <c r="A46" s="17">
        <v>42</v>
      </c>
      <c r="B46" s="28" t="s">
        <v>10</v>
      </c>
      <c r="C46" s="25" t="s">
        <v>66</v>
      </c>
      <c r="D46" s="20">
        <v>1</v>
      </c>
      <c r="E46" s="72">
        <f t="shared" si="0"/>
        <v>3000</v>
      </c>
    </row>
    <row r="47" ht="14.25" spans="1:5">
      <c r="A47" s="17">
        <v>43</v>
      </c>
      <c r="B47" s="29" t="s">
        <v>10</v>
      </c>
      <c r="C47" s="30" t="s">
        <v>67</v>
      </c>
      <c r="D47" s="20">
        <v>2</v>
      </c>
      <c r="E47" s="72">
        <f t="shared" si="0"/>
        <v>6000</v>
      </c>
    </row>
    <row r="48" ht="14.25" spans="1:5">
      <c r="A48" s="17">
        <v>44</v>
      </c>
      <c r="B48" s="29" t="s">
        <v>10</v>
      </c>
      <c r="C48" s="30" t="s">
        <v>68</v>
      </c>
      <c r="D48" s="20">
        <v>3</v>
      </c>
      <c r="E48" s="72">
        <f t="shared" si="0"/>
        <v>9000</v>
      </c>
    </row>
    <row r="49" ht="14.25" spans="1:5">
      <c r="A49" s="17">
        <v>45</v>
      </c>
      <c r="B49" s="29" t="s">
        <v>10</v>
      </c>
      <c r="C49" s="30" t="s">
        <v>69</v>
      </c>
      <c r="D49" s="20">
        <v>11</v>
      </c>
      <c r="E49" s="72">
        <f t="shared" si="0"/>
        <v>33000</v>
      </c>
    </row>
    <row r="50" ht="14.25" spans="1:5">
      <c r="A50" s="17">
        <v>46</v>
      </c>
      <c r="B50" s="29" t="s">
        <v>10</v>
      </c>
      <c r="C50" s="30" t="s">
        <v>70</v>
      </c>
      <c r="D50" s="20">
        <v>1</v>
      </c>
      <c r="E50" s="72">
        <f t="shared" si="0"/>
        <v>3000</v>
      </c>
    </row>
    <row r="51" ht="14.25" spans="1:5">
      <c r="A51" s="17">
        <v>47</v>
      </c>
      <c r="B51" s="29" t="s">
        <v>10</v>
      </c>
      <c r="C51" s="30" t="s">
        <v>71</v>
      </c>
      <c r="D51" s="20">
        <v>1</v>
      </c>
      <c r="E51" s="72">
        <f t="shared" si="0"/>
        <v>3000</v>
      </c>
    </row>
    <row r="52" ht="14.25" spans="1:5">
      <c r="A52" s="17">
        <v>48</v>
      </c>
      <c r="B52" s="29" t="s">
        <v>10</v>
      </c>
      <c r="C52" s="30" t="s">
        <v>72</v>
      </c>
      <c r="D52" s="20">
        <v>1</v>
      </c>
      <c r="E52" s="72">
        <f t="shared" si="0"/>
        <v>3000</v>
      </c>
    </row>
    <row r="53" ht="14.25" spans="1:5">
      <c r="A53" s="17">
        <v>49</v>
      </c>
      <c r="B53" s="29" t="s">
        <v>10</v>
      </c>
      <c r="C53" s="30" t="s">
        <v>73</v>
      </c>
      <c r="D53" s="20">
        <v>1</v>
      </c>
      <c r="E53" s="72">
        <f t="shared" si="0"/>
        <v>3000</v>
      </c>
    </row>
    <row r="54" ht="14.25" spans="1:5">
      <c r="A54" s="17">
        <v>50</v>
      </c>
      <c r="B54" s="29" t="s">
        <v>10</v>
      </c>
      <c r="C54" s="30" t="s">
        <v>74</v>
      </c>
      <c r="D54" s="20">
        <v>13</v>
      </c>
      <c r="E54" s="72">
        <f t="shared" si="0"/>
        <v>39000</v>
      </c>
    </row>
    <row r="55" ht="14.25" spans="1:5">
      <c r="A55" s="17">
        <v>51</v>
      </c>
      <c r="B55" s="29" t="s">
        <v>10</v>
      </c>
      <c r="C55" s="31" t="s">
        <v>75</v>
      </c>
      <c r="D55" s="20">
        <v>4</v>
      </c>
      <c r="E55" s="72">
        <f t="shared" si="0"/>
        <v>12000</v>
      </c>
    </row>
    <row r="56" ht="14.25" spans="1:5">
      <c r="A56" s="17">
        <v>52</v>
      </c>
      <c r="B56" s="29" t="s">
        <v>10</v>
      </c>
      <c r="C56" s="31" t="s">
        <v>76</v>
      </c>
      <c r="D56" s="20">
        <v>3</v>
      </c>
      <c r="E56" s="72">
        <f t="shared" si="0"/>
        <v>9000</v>
      </c>
    </row>
    <row r="57" ht="14.25" spans="1:5">
      <c r="A57" s="17">
        <v>53</v>
      </c>
      <c r="B57" s="29" t="s">
        <v>10</v>
      </c>
      <c r="C57" s="31" t="s">
        <v>77</v>
      </c>
      <c r="D57" s="20">
        <v>2</v>
      </c>
      <c r="E57" s="72">
        <f t="shared" si="0"/>
        <v>6000</v>
      </c>
    </row>
    <row r="58" ht="14.25" spans="1:5">
      <c r="A58" s="17">
        <v>54</v>
      </c>
      <c r="B58" s="29" t="s">
        <v>10</v>
      </c>
      <c r="C58" s="30" t="s">
        <v>78</v>
      </c>
      <c r="D58" s="20">
        <v>26</v>
      </c>
      <c r="E58" s="72">
        <f t="shared" si="0"/>
        <v>78000</v>
      </c>
    </row>
    <row r="59" ht="14.25" spans="1:5">
      <c r="A59" s="17">
        <v>55</v>
      </c>
      <c r="B59" s="29" t="s">
        <v>10</v>
      </c>
      <c r="C59" s="30" t="s">
        <v>79</v>
      </c>
      <c r="D59" s="20">
        <v>3</v>
      </c>
      <c r="E59" s="72">
        <f t="shared" si="0"/>
        <v>9000</v>
      </c>
    </row>
    <row r="60" ht="14.25" spans="1:5">
      <c r="A60" s="17">
        <v>56</v>
      </c>
      <c r="B60" s="29" t="s">
        <v>10</v>
      </c>
      <c r="C60" s="30" t="s">
        <v>80</v>
      </c>
      <c r="D60" s="20">
        <v>15</v>
      </c>
      <c r="E60" s="72">
        <f t="shared" si="0"/>
        <v>45000</v>
      </c>
    </row>
    <row r="61" ht="14.25" spans="1:5">
      <c r="A61" s="17">
        <v>57</v>
      </c>
      <c r="B61" s="29" t="s">
        <v>10</v>
      </c>
      <c r="C61" s="30" t="s">
        <v>81</v>
      </c>
      <c r="D61" s="20">
        <v>3</v>
      </c>
      <c r="E61" s="72">
        <f t="shared" si="0"/>
        <v>9000</v>
      </c>
    </row>
    <row r="62" ht="18.75" spans="1:5">
      <c r="A62" s="10" t="s">
        <v>82</v>
      </c>
      <c r="B62" s="11"/>
      <c r="C62" s="10">
        <v>16</v>
      </c>
      <c r="D62" s="12">
        <v>39</v>
      </c>
      <c r="E62" s="9">
        <f t="shared" si="0"/>
        <v>117000</v>
      </c>
    </row>
    <row r="63" ht="14.25" spans="1:5">
      <c r="A63" s="17">
        <v>58</v>
      </c>
      <c r="B63" s="21" t="s">
        <v>83</v>
      </c>
      <c r="C63" s="22" t="s">
        <v>84</v>
      </c>
      <c r="D63" s="20">
        <v>1</v>
      </c>
      <c r="E63" s="72">
        <f t="shared" si="0"/>
        <v>3000</v>
      </c>
    </row>
    <row r="64" ht="14.25" spans="1:5">
      <c r="A64" s="17">
        <v>59</v>
      </c>
      <c r="B64" s="21" t="s">
        <v>83</v>
      </c>
      <c r="C64" s="41" t="s">
        <v>85</v>
      </c>
      <c r="D64" s="20">
        <v>4</v>
      </c>
      <c r="E64" s="72">
        <f t="shared" si="0"/>
        <v>12000</v>
      </c>
    </row>
    <row r="65" ht="14.25" spans="1:5">
      <c r="A65" s="17">
        <v>60</v>
      </c>
      <c r="B65" s="21" t="s">
        <v>83</v>
      </c>
      <c r="C65" s="41" t="s">
        <v>86</v>
      </c>
      <c r="D65" s="20">
        <v>2</v>
      </c>
      <c r="E65" s="72">
        <f t="shared" si="0"/>
        <v>6000</v>
      </c>
    </row>
    <row r="66" ht="14.25" spans="1:5">
      <c r="A66" s="17">
        <v>61</v>
      </c>
      <c r="B66" s="29" t="s">
        <v>83</v>
      </c>
      <c r="C66" s="42" t="s">
        <v>87</v>
      </c>
      <c r="D66" s="20">
        <v>1</v>
      </c>
      <c r="E66" s="72">
        <f t="shared" si="0"/>
        <v>3000</v>
      </c>
    </row>
    <row r="67" ht="14.25" spans="1:5">
      <c r="A67" s="17">
        <v>62</v>
      </c>
      <c r="B67" s="28" t="s">
        <v>83</v>
      </c>
      <c r="C67" s="43" t="s">
        <v>88</v>
      </c>
      <c r="D67" s="20">
        <v>5</v>
      </c>
      <c r="E67" s="72">
        <f t="shared" si="0"/>
        <v>15000</v>
      </c>
    </row>
    <row r="68" ht="14.25" spans="1:5">
      <c r="A68" s="17">
        <v>63</v>
      </c>
      <c r="B68" s="18" t="s">
        <v>83</v>
      </c>
      <c r="C68" s="44" t="s">
        <v>89</v>
      </c>
      <c r="D68" s="20">
        <v>3</v>
      </c>
      <c r="E68" s="72">
        <f t="shared" si="0"/>
        <v>9000</v>
      </c>
    </row>
    <row r="69" ht="14.25" spans="1:5">
      <c r="A69" s="17">
        <v>64</v>
      </c>
      <c r="B69" s="21" t="s">
        <v>83</v>
      </c>
      <c r="C69" s="41" t="s">
        <v>90</v>
      </c>
      <c r="D69" s="20">
        <v>3</v>
      </c>
      <c r="E69" s="72">
        <f t="shared" ref="E69:E79" si="1">SUM(D69*3000)</f>
        <v>9000</v>
      </c>
    </row>
    <row r="70" ht="14.25" spans="1:5">
      <c r="A70" s="17">
        <v>65</v>
      </c>
      <c r="B70" s="21" t="s">
        <v>83</v>
      </c>
      <c r="C70" s="41" t="s">
        <v>91</v>
      </c>
      <c r="D70" s="20">
        <v>1</v>
      </c>
      <c r="E70" s="72">
        <f t="shared" si="1"/>
        <v>3000</v>
      </c>
    </row>
    <row r="71" ht="14.25" spans="1:5">
      <c r="A71" s="17">
        <v>66</v>
      </c>
      <c r="B71" s="21" t="s">
        <v>83</v>
      </c>
      <c r="C71" s="41" t="s">
        <v>92</v>
      </c>
      <c r="D71" s="20">
        <v>1</v>
      </c>
      <c r="E71" s="72">
        <f t="shared" si="1"/>
        <v>3000</v>
      </c>
    </row>
    <row r="72" ht="14.25" spans="1:5">
      <c r="A72" s="17">
        <v>67</v>
      </c>
      <c r="B72" s="21" t="s">
        <v>83</v>
      </c>
      <c r="C72" s="41" t="s">
        <v>60</v>
      </c>
      <c r="D72" s="20">
        <v>3</v>
      </c>
      <c r="E72" s="72">
        <f t="shared" si="1"/>
        <v>9000</v>
      </c>
    </row>
    <row r="73" ht="14.25" spans="1:5">
      <c r="A73" s="17">
        <v>68</v>
      </c>
      <c r="B73" s="21" t="s">
        <v>83</v>
      </c>
      <c r="C73" s="41" t="s">
        <v>93</v>
      </c>
      <c r="D73" s="20">
        <v>3</v>
      </c>
      <c r="E73" s="72">
        <f t="shared" si="1"/>
        <v>9000</v>
      </c>
    </row>
    <row r="74" ht="14.25" spans="1:5">
      <c r="A74" s="17">
        <v>69</v>
      </c>
      <c r="B74" s="21" t="s">
        <v>83</v>
      </c>
      <c r="C74" s="41" t="s">
        <v>94</v>
      </c>
      <c r="D74" s="20">
        <v>2</v>
      </c>
      <c r="E74" s="72">
        <f t="shared" si="1"/>
        <v>6000</v>
      </c>
    </row>
    <row r="75" ht="14.25" spans="1:5">
      <c r="A75" s="17">
        <v>70</v>
      </c>
      <c r="B75" s="21" t="s">
        <v>83</v>
      </c>
      <c r="C75" s="41" t="s">
        <v>95</v>
      </c>
      <c r="D75" s="20">
        <v>3</v>
      </c>
      <c r="E75" s="72">
        <f t="shared" si="1"/>
        <v>9000</v>
      </c>
    </row>
    <row r="76" ht="14.25" spans="1:5">
      <c r="A76" s="17">
        <v>71</v>
      </c>
      <c r="B76" s="21" t="s">
        <v>83</v>
      </c>
      <c r="C76" s="22" t="s">
        <v>96</v>
      </c>
      <c r="D76" s="20">
        <v>5</v>
      </c>
      <c r="E76" s="72">
        <f t="shared" si="1"/>
        <v>15000</v>
      </c>
    </row>
    <row r="77" ht="14.25" spans="1:5">
      <c r="A77" s="17">
        <v>72</v>
      </c>
      <c r="B77" s="21" t="s">
        <v>83</v>
      </c>
      <c r="C77" s="22" t="s">
        <v>97</v>
      </c>
      <c r="D77" s="20">
        <v>1</v>
      </c>
      <c r="E77" s="72">
        <f t="shared" si="1"/>
        <v>3000</v>
      </c>
    </row>
    <row r="78" ht="14.25" spans="1:5">
      <c r="A78" s="23">
        <v>73</v>
      </c>
      <c r="B78" s="24" t="s">
        <v>83</v>
      </c>
      <c r="C78" s="22" t="s">
        <v>98</v>
      </c>
      <c r="D78" s="20">
        <v>1</v>
      </c>
      <c r="E78" s="72">
        <f t="shared" si="1"/>
        <v>3000</v>
      </c>
    </row>
    <row r="79" ht="18.75" spans="1:5">
      <c r="A79" s="10" t="s">
        <v>99</v>
      </c>
      <c r="B79" s="46"/>
      <c r="C79" s="47">
        <v>28</v>
      </c>
      <c r="D79" s="12">
        <v>82</v>
      </c>
      <c r="E79" s="9">
        <f t="shared" si="1"/>
        <v>246000</v>
      </c>
    </row>
    <row r="80" ht="14.25" spans="1:5">
      <c r="A80" s="13">
        <v>74</v>
      </c>
      <c r="B80" s="18" t="s">
        <v>99</v>
      </c>
      <c r="C80" s="22" t="s">
        <v>100</v>
      </c>
      <c r="D80" s="20">
        <v>3</v>
      </c>
      <c r="E80" s="72">
        <f t="shared" ref="E80:E143" si="2">SUM(D80*3000)</f>
        <v>9000</v>
      </c>
    </row>
    <row r="81" ht="14.25" spans="1:5">
      <c r="A81" s="17">
        <v>75</v>
      </c>
      <c r="B81" s="21" t="s">
        <v>99</v>
      </c>
      <c r="C81" s="22" t="s">
        <v>101</v>
      </c>
      <c r="D81" s="20">
        <v>2</v>
      </c>
      <c r="E81" s="72">
        <f t="shared" si="2"/>
        <v>6000</v>
      </c>
    </row>
    <row r="82" ht="14.25" spans="1:5">
      <c r="A82" s="17">
        <v>76</v>
      </c>
      <c r="B82" s="21" t="s">
        <v>99</v>
      </c>
      <c r="C82" s="22" t="s">
        <v>102</v>
      </c>
      <c r="D82" s="20">
        <v>3</v>
      </c>
      <c r="E82" s="72">
        <f t="shared" si="2"/>
        <v>9000</v>
      </c>
    </row>
    <row r="83" ht="14.25" spans="1:5">
      <c r="A83" s="17">
        <v>77</v>
      </c>
      <c r="B83" s="29" t="s">
        <v>99</v>
      </c>
      <c r="C83" s="31" t="s">
        <v>103</v>
      </c>
      <c r="D83" s="20">
        <v>4</v>
      </c>
      <c r="E83" s="72">
        <f t="shared" si="2"/>
        <v>12000</v>
      </c>
    </row>
    <row r="84" ht="14.25" spans="1:5">
      <c r="A84" s="17">
        <v>78</v>
      </c>
      <c r="B84" s="29" t="s">
        <v>99</v>
      </c>
      <c r="C84" s="31" t="s">
        <v>104</v>
      </c>
      <c r="D84" s="20">
        <v>2</v>
      </c>
      <c r="E84" s="72">
        <f t="shared" si="2"/>
        <v>6000</v>
      </c>
    </row>
    <row r="85" ht="14.25" spans="1:5">
      <c r="A85" s="17">
        <v>79</v>
      </c>
      <c r="B85" s="21" t="s">
        <v>99</v>
      </c>
      <c r="C85" s="22" t="s">
        <v>105</v>
      </c>
      <c r="D85" s="20">
        <v>6</v>
      </c>
      <c r="E85" s="72">
        <f t="shared" si="2"/>
        <v>18000</v>
      </c>
    </row>
    <row r="86" ht="14.25" spans="1:5">
      <c r="A86" s="17">
        <v>80</v>
      </c>
      <c r="B86" s="21" t="s">
        <v>99</v>
      </c>
      <c r="C86" s="22" t="s">
        <v>106</v>
      </c>
      <c r="D86" s="20">
        <v>3</v>
      </c>
      <c r="E86" s="72">
        <f t="shared" si="2"/>
        <v>9000</v>
      </c>
    </row>
    <row r="87" ht="14.25" spans="1:5">
      <c r="A87" s="17">
        <v>81</v>
      </c>
      <c r="B87" s="21" t="s">
        <v>99</v>
      </c>
      <c r="C87" s="22" t="s">
        <v>107</v>
      </c>
      <c r="D87" s="20">
        <v>6</v>
      </c>
      <c r="E87" s="72">
        <f t="shared" si="2"/>
        <v>18000</v>
      </c>
    </row>
    <row r="88" ht="14.25" spans="1:5">
      <c r="A88" s="17">
        <v>82</v>
      </c>
      <c r="B88" s="21" t="s">
        <v>99</v>
      </c>
      <c r="C88" s="22" t="s">
        <v>108</v>
      </c>
      <c r="D88" s="20">
        <v>1</v>
      </c>
      <c r="E88" s="72">
        <f t="shared" si="2"/>
        <v>3000</v>
      </c>
    </row>
    <row r="89" ht="14.25" spans="1:5">
      <c r="A89" s="17">
        <v>83</v>
      </c>
      <c r="B89" s="21" t="s">
        <v>99</v>
      </c>
      <c r="C89" s="22" t="s">
        <v>109</v>
      </c>
      <c r="D89" s="20">
        <v>1</v>
      </c>
      <c r="E89" s="72">
        <f t="shared" si="2"/>
        <v>3000</v>
      </c>
    </row>
    <row r="90" ht="14.25" spans="1:5">
      <c r="A90" s="17">
        <v>84</v>
      </c>
      <c r="B90" s="21" t="s">
        <v>99</v>
      </c>
      <c r="C90" s="22" t="s">
        <v>110</v>
      </c>
      <c r="D90" s="20">
        <v>1</v>
      </c>
      <c r="E90" s="72">
        <f t="shared" si="2"/>
        <v>3000</v>
      </c>
    </row>
    <row r="91" ht="14.25" spans="1:5">
      <c r="A91" s="17">
        <v>85</v>
      </c>
      <c r="B91" s="21" t="s">
        <v>99</v>
      </c>
      <c r="C91" s="22" t="s">
        <v>111</v>
      </c>
      <c r="D91" s="20">
        <v>4</v>
      </c>
      <c r="E91" s="72">
        <f t="shared" si="2"/>
        <v>12000</v>
      </c>
    </row>
    <row r="92" ht="14.25" spans="1:5">
      <c r="A92" s="17">
        <v>86</v>
      </c>
      <c r="B92" s="21" t="s">
        <v>99</v>
      </c>
      <c r="C92" s="22" t="s">
        <v>112</v>
      </c>
      <c r="D92" s="20">
        <v>4</v>
      </c>
      <c r="E92" s="72">
        <f t="shared" si="2"/>
        <v>12000</v>
      </c>
    </row>
    <row r="93" ht="14.25" spans="1:5">
      <c r="A93" s="17">
        <v>87</v>
      </c>
      <c r="B93" s="21" t="s">
        <v>99</v>
      </c>
      <c r="C93" s="22" t="s">
        <v>113</v>
      </c>
      <c r="D93" s="20">
        <v>6</v>
      </c>
      <c r="E93" s="72">
        <f t="shared" si="2"/>
        <v>18000</v>
      </c>
    </row>
    <row r="94" ht="14.25" spans="1:5">
      <c r="A94" s="17">
        <v>88</v>
      </c>
      <c r="B94" s="21" t="s">
        <v>99</v>
      </c>
      <c r="C94" s="22" t="s">
        <v>114</v>
      </c>
      <c r="D94" s="20">
        <v>3</v>
      </c>
      <c r="E94" s="72">
        <f t="shared" si="2"/>
        <v>9000</v>
      </c>
    </row>
    <row r="95" ht="14.25" spans="1:5">
      <c r="A95" s="17">
        <v>89</v>
      </c>
      <c r="B95" s="21" t="s">
        <v>99</v>
      </c>
      <c r="C95" s="22" t="s">
        <v>115</v>
      </c>
      <c r="D95" s="20">
        <v>3</v>
      </c>
      <c r="E95" s="72">
        <f t="shared" si="2"/>
        <v>9000</v>
      </c>
    </row>
    <row r="96" ht="14.25" spans="1:5">
      <c r="A96" s="17">
        <v>90</v>
      </c>
      <c r="B96" s="21" t="s">
        <v>99</v>
      </c>
      <c r="C96" s="22" t="s">
        <v>116</v>
      </c>
      <c r="D96" s="20">
        <v>2</v>
      </c>
      <c r="E96" s="72">
        <f t="shared" si="2"/>
        <v>6000</v>
      </c>
    </row>
    <row r="97" ht="14.25" spans="1:5">
      <c r="A97" s="17">
        <v>91</v>
      </c>
      <c r="B97" s="21" t="s">
        <v>99</v>
      </c>
      <c r="C97" s="22" t="s">
        <v>117</v>
      </c>
      <c r="D97" s="20">
        <v>3</v>
      </c>
      <c r="E97" s="72">
        <f t="shared" si="2"/>
        <v>9000</v>
      </c>
    </row>
    <row r="98" ht="14.25" spans="1:5">
      <c r="A98" s="17">
        <v>92</v>
      </c>
      <c r="B98" s="21" t="s">
        <v>99</v>
      </c>
      <c r="C98" s="22" t="s">
        <v>118</v>
      </c>
      <c r="D98" s="20">
        <v>2</v>
      </c>
      <c r="E98" s="72">
        <f t="shared" si="2"/>
        <v>6000</v>
      </c>
    </row>
    <row r="99" ht="14.25" spans="1:5">
      <c r="A99" s="17">
        <v>93</v>
      </c>
      <c r="B99" s="21" t="s">
        <v>99</v>
      </c>
      <c r="C99" s="22" t="s">
        <v>119</v>
      </c>
      <c r="D99" s="20">
        <v>1</v>
      </c>
      <c r="E99" s="72">
        <f t="shared" si="2"/>
        <v>3000</v>
      </c>
    </row>
    <row r="100" ht="14.25" spans="1:5">
      <c r="A100" s="17">
        <v>94</v>
      </c>
      <c r="B100" s="21" t="s">
        <v>99</v>
      </c>
      <c r="C100" s="22" t="s">
        <v>120</v>
      </c>
      <c r="D100" s="20">
        <v>3</v>
      </c>
      <c r="E100" s="72">
        <f t="shared" si="2"/>
        <v>9000</v>
      </c>
    </row>
    <row r="101" ht="14.25" spans="1:5">
      <c r="A101" s="17">
        <v>95</v>
      </c>
      <c r="B101" s="21" t="s">
        <v>99</v>
      </c>
      <c r="C101" s="22" t="s">
        <v>121</v>
      </c>
      <c r="D101" s="20">
        <v>3</v>
      </c>
      <c r="E101" s="72">
        <f t="shared" si="2"/>
        <v>9000</v>
      </c>
    </row>
    <row r="102" ht="14.25" spans="1:5">
      <c r="A102" s="17">
        <v>96</v>
      </c>
      <c r="B102" s="21" t="s">
        <v>99</v>
      </c>
      <c r="C102" s="22" t="s">
        <v>122</v>
      </c>
      <c r="D102" s="20">
        <v>2</v>
      </c>
      <c r="E102" s="72">
        <f t="shared" si="2"/>
        <v>6000</v>
      </c>
    </row>
    <row r="103" ht="14.25" spans="1:5">
      <c r="A103" s="17">
        <v>97</v>
      </c>
      <c r="B103" s="21" t="s">
        <v>99</v>
      </c>
      <c r="C103" s="22" t="s">
        <v>123</v>
      </c>
      <c r="D103" s="20">
        <v>4</v>
      </c>
      <c r="E103" s="72">
        <f t="shared" si="2"/>
        <v>12000</v>
      </c>
    </row>
    <row r="104" ht="14.25" spans="1:5">
      <c r="A104" s="17">
        <v>98</v>
      </c>
      <c r="B104" s="21" t="s">
        <v>99</v>
      </c>
      <c r="C104" s="22" t="s">
        <v>124</v>
      </c>
      <c r="D104" s="20">
        <v>2</v>
      </c>
      <c r="E104" s="72">
        <f t="shared" si="2"/>
        <v>6000</v>
      </c>
    </row>
    <row r="105" ht="14.25" spans="1:5">
      <c r="A105" s="17">
        <v>99</v>
      </c>
      <c r="B105" s="21" t="s">
        <v>99</v>
      </c>
      <c r="C105" s="22" t="s">
        <v>125</v>
      </c>
      <c r="D105" s="20">
        <v>2</v>
      </c>
      <c r="E105" s="72">
        <f t="shared" si="2"/>
        <v>6000</v>
      </c>
    </row>
    <row r="106" ht="14.25" spans="1:5">
      <c r="A106" s="17">
        <v>100</v>
      </c>
      <c r="B106" s="21" t="s">
        <v>99</v>
      </c>
      <c r="C106" s="22" t="s">
        <v>126</v>
      </c>
      <c r="D106" s="20">
        <v>1</v>
      </c>
      <c r="E106" s="72">
        <f t="shared" si="2"/>
        <v>3000</v>
      </c>
    </row>
    <row r="107" ht="14.25" spans="1:5">
      <c r="A107" s="23">
        <v>101</v>
      </c>
      <c r="B107" s="24" t="s">
        <v>99</v>
      </c>
      <c r="C107" s="22" t="s">
        <v>127</v>
      </c>
      <c r="D107" s="20">
        <v>5</v>
      </c>
      <c r="E107" s="72">
        <f t="shared" si="2"/>
        <v>15000</v>
      </c>
    </row>
    <row r="108" ht="18.75" spans="1:5">
      <c r="A108" s="10" t="s">
        <v>128</v>
      </c>
      <c r="B108" s="46"/>
      <c r="C108" s="47">
        <v>17</v>
      </c>
      <c r="D108" s="12">
        <v>145</v>
      </c>
      <c r="E108" s="9">
        <f t="shared" si="2"/>
        <v>435000</v>
      </c>
    </row>
    <row r="109" ht="14.25" spans="1:5">
      <c r="A109" s="13">
        <v>102</v>
      </c>
      <c r="B109" s="18" t="s">
        <v>128</v>
      </c>
      <c r="C109" s="41" t="s">
        <v>129</v>
      </c>
      <c r="D109" s="20">
        <v>12</v>
      </c>
      <c r="E109" s="72">
        <f t="shared" si="2"/>
        <v>36000</v>
      </c>
    </row>
    <row r="110" ht="14.25" spans="1:5">
      <c r="A110" s="17">
        <v>103</v>
      </c>
      <c r="B110" s="21" t="s">
        <v>128</v>
      </c>
      <c r="C110" s="22" t="s">
        <v>130</v>
      </c>
      <c r="D110" s="20">
        <v>12</v>
      </c>
      <c r="E110" s="72">
        <f t="shared" si="2"/>
        <v>36000</v>
      </c>
    </row>
    <row r="111" ht="14.25" spans="1:5">
      <c r="A111" s="17">
        <v>104</v>
      </c>
      <c r="B111" s="21" t="s">
        <v>128</v>
      </c>
      <c r="C111" s="41" t="s">
        <v>131</v>
      </c>
      <c r="D111" s="20">
        <v>4</v>
      </c>
      <c r="E111" s="72">
        <f t="shared" si="2"/>
        <v>12000</v>
      </c>
    </row>
    <row r="112" ht="14.25" spans="1:5">
      <c r="A112" s="17">
        <v>105</v>
      </c>
      <c r="B112" s="21" t="s">
        <v>128</v>
      </c>
      <c r="C112" s="22" t="s">
        <v>132</v>
      </c>
      <c r="D112" s="20">
        <v>5</v>
      </c>
      <c r="E112" s="72">
        <f t="shared" si="2"/>
        <v>15000</v>
      </c>
    </row>
    <row r="113" ht="14.25" spans="1:5">
      <c r="A113" s="17">
        <v>106</v>
      </c>
      <c r="B113" s="21" t="s">
        <v>128</v>
      </c>
      <c r="C113" s="22" t="s">
        <v>133</v>
      </c>
      <c r="D113" s="20">
        <v>2</v>
      </c>
      <c r="E113" s="72">
        <f t="shared" si="2"/>
        <v>6000</v>
      </c>
    </row>
    <row r="114" ht="14.25" spans="1:5">
      <c r="A114" s="17">
        <v>107</v>
      </c>
      <c r="B114" s="21" t="s">
        <v>128</v>
      </c>
      <c r="C114" s="22" t="s">
        <v>134</v>
      </c>
      <c r="D114" s="20">
        <v>6</v>
      </c>
      <c r="E114" s="72">
        <f t="shared" si="2"/>
        <v>18000</v>
      </c>
    </row>
    <row r="115" ht="14.25" spans="1:5">
      <c r="A115" s="17">
        <v>108</v>
      </c>
      <c r="B115" s="21" t="s">
        <v>128</v>
      </c>
      <c r="C115" s="22" t="s">
        <v>135</v>
      </c>
      <c r="D115" s="20">
        <v>19</v>
      </c>
      <c r="E115" s="72">
        <f t="shared" si="2"/>
        <v>57000</v>
      </c>
    </row>
    <row r="116" ht="14.25" spans="1:5">
      <c r="A116" s="17">
        <v>109</v>
      </c>
      <c r="B116" s="21" t="s">
        <v>128</v>
      </c>
      <c r="C116" s="41" t="s">
        <v>136</v>
      </c>
      <c r="D116" s="20">
        <v>16</v>
      </c>
      <c r="E116" s="72">
        <f t="shared" si="2"/>
        <v>48000</v>
      </c>
    </row>
    <row r="117" ht="14.25" spans="1:5">
      <c r="A117" s="17">
        <v>110</v>
      </c>
      <c r="B117" s="21" t="s">
        <v>128</v>
      </c>
      <c r="C117" s="41" t="s">
        <v>137</v>
      </c>
      <c r="D117" s="20">
        <v>1</v>
      </c>
      <c r="E117" s="72">
        <f t="shared" si="2"/>
        <v>3000</v>
      </c>
    </row>
    <row r="118" ht="14.25" spans="1:5">
      <c r="A118" s="17">
        <v>111</v>
      </c>
      <c r="B118" s="21" t="s">
        <v>128</v>
      </c>
      <c r="C118" s="41" t="s">
        <v>138</v>
      </c>
      <c r="D118" s="20">
        <v>22</v>
      </c>
      <c r="E118" s="72">
        <f t="shared" si="2"/>
        <v>66000</v>
      </c>
    </row>
    <row r="119" ht="14.25" spans="1:5">
      <c r="A119" s="17">
        <v>112</v>
      </c>
      <c r="B119" s="21" t="s">
        <v>128</v>
      </c>
      <c r="C119" s="41" t="s">
        <v>139</v>
      </c>
      <c r="D119" s="20">
        <v>10</v>
      </c>
      <c r="E119" s="72">
        <f t="shared" si="2"/>
        <v>30000</v>
      </c>
    </row>
    <row r="120" ht="14.25" spans="1:5">
      <c r="A120" s="17">
        <v>113</v>
      </c>
      <c r="B120" s="21" t="s">
        <v>128</v>
      </c>
      <c r="C120" s="41" t="s">
        <v>140</v>
      </c>
      <c r="D120" s="20">
        <v>3</v>
      </c>
      <c r="E120" s="72">
        <f t="shared" si="2"/>
        <v>9000</v>
      </c>
    </row>
    <row r="121" ht="14.25" spans="1:5">
      <c r="A121" s="17">
        <v>114</v>
      </c>
      <c r="B121" s="21" t="s">
        <v>128</v>
      </c>
      <c r="C121" s="41" t="s">
        <v>141</v>
      </c>
      <c r="D121" s="20">
        <v>9</v>
      </c>
      <c r="E121" s="72">
        <f t="shared" si="2"/>
        <v>27000</v>
      </c>
    </row>
    <row r="122" ht="14.25" spans="1:5">
      <c r="A122" s="17">
        <v>115</v>
      </c>
      <c r="B122" s="21" t="s">
        <v>128</v>
      </c>
      <c r="C122" s="41" t="s">
        <v>142</v>
      </c>
      <c r="D122" s="20">
        <v>3</v>
      </c>
      <c r="E122" s="72">
        <f t="shared" si="2"/>
        <v>9000</v>
      </c>
    </row>
    <row r="123" ht="14.25" spans="1:5">
      <c r="A123" s="17">
        <v>116</v>
      </c>
      <c r="B123" s="21" t="s">
        <v>128</v>
      </c>
      <c r="C123" s="41" t="s">
        <v>143</v>
      </c>
      <c r="D123" s="20">
        <v>5</v>
      </c>
      <c r="E123" s="72">
        <f t="shared" si="2"/>
        <v>15000</v>
      </c>
    </row>
    <row r="124" ht="14.25" spans="1:5">
      <c r="A124" s="17">
        <v>117</v>
      </c>
      <c r="B124" s="21" t="s">
        <v>128</v>
      </c>
      <c r="C124" s="41" t="s">
        <v>144</v>
      </c>
      <c r="D124" s="20">
        <v>8</v>
      </c>
      <c r="E124" s="72">
        <f t="shared" si="2"/>
        <v>24000</v>
      </c>
    </row>
    <row r="125" ht="14.25" spans="1:5">
      <c r="A125" s="17">
        <v>118</v>
      </c>
      <c r="B125" s="45" t="s">
        <v>128</v>
      </c>
      <c r="C125" s="31" t="s">
        <v>145</v>
      </c>
      <c r="D125" s="20">
        <v>8</v>
      </c>
      <c r="E125" s="72">
        <f t="shared" si="2"/>
        <v>24000</v>
      </c>
    </row>
    <row r="126" ht="18.75" spans="1:5">
      <c r="A126" s="10" t="s">
        <v>146</v>
      </c>
      <c r="B126" s="49"/>
      <c r="C126" s="50">
        <v>32</v>
      </c>
      <c r="D126" s="12">
        <v>177</v>
      </c>
      <c r="E126" s="9">
        <f t="shared" si="2"/>
        <v>531000</v>
      </c>
    </row>
    <row r="127" ht="14.25" spans="1:5">
      <c r="A127" s="17">
        <v>119</v>
      </c>
      <c r="B127" s="29" t="s">
        <v>146</v>
      </c>
      <c r="C127" s="30" t="s">
        <v>147</v>
      </c>
      <c r="D127" s="20">
        <v>7</v>
      </c>
      <c r="E127" s="72">
        <f t="shared" si="2"/>
        <v>21000</v>
      </c>
    </row>
    <row r="128" ht="14.25" spans="1:5">
      <c r="A128" s="17">
        <v>120</v>
      </c>
      <c r="B128" s="29" t="s">
        <v>146</v>
      </c>
      <c r="C128" s="30" t="s">
        <v>148</v>
      </c>
      <c r="D128" s="20">
        <v>3</v>
      </c>
      <c r="E128" s="72">
        <f t="shared" si="2"/>
        <v>9000</v>
      </c>
    </row>
    <row r="129" ht="14.25" spans="1:5">
      <c r="A129" s="17">
        <v>121</v>
      </c>
      <c r="B129" s="29" t="s">
        <v>146</v>
      </c>
      <c r="C129" s="30" t="s">
        <v>149</v>
      </c>
      <c r="D129" s="20">
        <v>1</v>
      </c>
      <c r="E129" s="72">
        <f t="shared" si="2"/>
        <v>3000</v>
      </c>
    </row>
    <row r="130" ht="14.25" spans="1:5">
      <c r="A130" s="17">
        <v>122</v>
      </c>
      <c r="B130" s="29" t="s">
        <v>146</v>
      </c>
      <c r="C130" s="30" t="s">
        <v>150</v>
      </c>
      <c r="D130" s="20">
        <v>8</v>
      </c>
      <c r="E130" s="72">
        <f t="shared" si="2"/>
        <v>24000</v>
      </c>
    </row>
    <row r="131" ht="14.25" spans="1:5">
      <c r="A131" s="17">
        <v>123</v>
      </c>
      <c r="B131" s="29" t="s">
        <v>146</v>
      </c>
      <c r="C131" s="30" t="s">
        <v>151</v>
      </c>
      <c r="D131" s="20">
        <v>5</v>
      </c>
      <c r="E131" s="72">
        <f t="shared" si="2"/>
        <v>15000</v>
      </c>
    </row>
    <row r="132" ht="14.25" spans="1:5">
      <c r="A132" s="17">
        <v>124</v>
      </c>
      <c r="B132" s="29" t="s">
        <v>146</v>
      </c>
      <c r="C132" s="30" t="s">
        <v>152</v>
      </c>
      <c r="D132" s="20">
        <v>2</v>
      </c>
      <c r="E132" s="72">
        <f t="shared" si="2"/>
        <v>6000</v>
      </c>
    </row>
    <row r="133" ht="14.25" spans="1:5">
      <c r="A133" s="17">
        <v>125</v>
      </c>
      <c r="B133" s="29" t="s">
        <v>146</v>
      </c>
      <c r="C133" s="30" t="s">
        <v>153</v>
      </c>
      <c r="D133" s="20">
        <v>3</v>
      </c>
      <c r="E133" s="72">
        <f t="shared" si="2"/>
        <v>9000</v>
      </c>
    </row>
    <row r="134" ht="14.25" spans="1:5">
      <c r="A134" s="17">
        <v>126</v>
      </c>
      <c r="B134" s="70" t="s">
        <v>146</v>
      </c>
      <c r="C134" s="71" t="s">
        <v>154</v>
      </c>
      <c r="D134" s="20">
        <v>2</v>
      </c>
      <c r="E134" s="72">
        <f t="shared" si="2"/>
        <v>6000</v>
      </c>
    </row>
    <row r="135" ht="14.25" spans="1:5">
      <c r="A135" s="17">
        <v>127</v>
      </c>
      <c r="B135" s="28" t="s">
        <v>146</v>
      </c>
      <c r="C135" s="25" t="s">
        <v>155</v>
      </c>
      <c r="D135" s="20">
        <v>18</v>
      </c>
      <c r="E135" s="72">
        <f t="shared" si="2"/>
        <v>54000</v>
      </c>
    </row>
    <row r="136" ht="14.25" spans="1:5">
      <c r="A136" s="17">
        <v>128</v>
      </c>
      <c r="B136" s="29" t="s">
        <v>146</v>
      </c>
      <c r="C136" s="30" t="s">
        <v>156</v>
      </c>
      <c r="D136" s="20">
        <v>2</v>
      </c>
      <c r="E136" s="72">
        <f t="shared" si="2"/>
        <v>6000</v>
      </c>
    </row>
    <row r="137" ht="14.25" spans="1:5">
      <c r="A137" s="17">
        <v>129</v>
      </c>
      <c r="B137" s="29" t="s">
        <v>146</v>
      </c>
      <c r="C137" s="30" t="s">
        <v>157</v>
      </c>
      <c r="D137" s="20">
        <v>3</v>
      </c>
      <c r="E137" s="72">
        <f t="shared" si="2"/>
        <v>9000</v>
      </c>
    </row>
    <row r="138" ht="14.25" spans="1:5">
      <c r="A138" s="17">
        <v>130</v>
      </c>
      <c r="B138" s="29" t="s">
        <v>146</v>
      </c>
      <c r="C138" s="30" t="s">
        <v>158</v>
      </c>
      <c r="D138" s="20">
        <v>4</v>
      </c>
      <c r="E138" s="72">
        <f t="shared" si="2"/>
        <v>12000</v>
      </c>
    </row>
    <row r="139" ht="14.25" spans="1:5">
      <c r="A139" s="17">
        <v>131</v>
      </c>
      <c r="B139" s="29" t="s">
        <v>146</v>
      </c>
      <c r="C139" s="30" t="s">
        <v>159</v>
      </c>
      <c r="D139" s="20">
        <v>7</v>
      </c>
      <c r="E139" s="72">
        <f t="shared" si="2"/>
        <v>21000</v>
      </c>
    </row>
    <row r="140" ht="14.25" spans="1:5">
      <c r="A140" s="17">
        <v>132</v>
      </c>
      <c r="B140" s="29" t="s">
        <v>146</v>
      </c>
      <c r="C140" s="30" t="s">
        <v>160</v>
      </c>
      <c r="D140" s="20">
        <v>1</v>
      </c>
      <c r="E140" s="72">
        <f t="shared" si="2"/>
        <v>3000</v>
      </c>
    </row>
    <row r="141" ht="14.25" spans="1:5">
      <c r="A141" s="17">
        <v>133</v>
      </c>
      <c r="B141" s="29" t="s">
        <v>146</v>
      </c>
      <c r="C141" s="30" t="s">
        <v>161</v>
      </c>
      <c r="D141" s="20">
        <v>4</v>
      </c>
      <c r="E141" s="72">
        <f t="shared" si="2"/>
        <v>12000</v>
      </c>
    </row>
    <row r="142" ht="14.25" spans="1:5">
      <c r="A142" s="17">
        <v>134</v>
      </c>
      <c r="B142" s="51" t="s">
        <v>146</v>
      </c>
      <c r="C142" s="51" t="s">
        <v>162</v>
      </c>
      <c r="D142" s="20">
        <v>2</v>
      </c>
      <c r="E142" s="72">
        <f t="shared" si="2"/>
        <v>6000</v>
      </c>
    </row>
    <row r="143" ht="14.25" spans="1:5">
      <c r="A143" s="17">
        <v>135</v>
      </c>
      <c r="B143" s="51" t="s">
        <v>146</v>
      </c>
      <c r="C143" s="51" t="s">
        <v>163</v>
      </c>
      <c r="D143" s="20">
        <v>2</v>
      </c>
      <c r="E143" s="72">
        <f t="shared" si="2"/>
        <v>6000</v>
      </c>
    </row>
    <row r="144" ht="14.25" spans="1:5">
      <c r="A144" s="17">
        <v>136</v>
      </c>
      <c r="B144" s="51" t="s">
        <v>146</v>
      </c>
      <c r="C144" s="51" t="s">
        <v>164</v>
      </c>
      <c r="D144" s="20">
        <v>4</v>
      </c>
      <c r="E144" s="72">
        <f t="shared" ref="E144:E174" si="3">SUM(D144*3000)</f>
        <v>12000</v>
      </c>
    </row>
    <row r="145" ht="14.25" spans="1:5">
      <c r="A145" s="17">
        <v>137</v>
      </c>
      <c r="B145" s="29" t="s">
        <v>146</v>
      </c>
      <c r="C145" s="30" t="s">
        <v>165</v>
      </c>
      <c r="D145" s="20">
        <v>42</v>
      </c>
      <c r="E145" s="72">
        <f t="shared" si="3"/>
        <v>126000</v>
      </c>
    </row>
    <row r="146" ht="14.25" spans="1:5">
      <c r="A146" s="17">
        <v>138</v>
      </c>
      <c r="B146" s="29" t="s">
        <v>146</v>
      </c>
      <c r="C146" s="30" t="s">
        <v>166</v>
      </c>
      <c r="D146" s="20">
        <v>4</v>
      </c>
      <c r="E146" s="72">
        <f t="shared" si="3"/>
        <v>12000</v>
      </c>
    </row>
    <row r="147" ht="14.25" spans="1:5">
      <c r="A147" s="17">
        <v>139</v>
      </c>
      <c r="B147" s="29" t="s">
        <v>146</v>
      </c>
      <c r="C147" s="30" t="s">
        <v>167</v>
      </c>
      <c r="D147" s="20">
        <v>6</v>
      </c>
      <c r="E147" s="72">
        <f t="shared" si="3"/>
        <v>18000</v>
      </c>
    </row>
    <row r="148" ht="14.25" spans="1:5">
      <c r="A148" s="17">
        <v>140</v>
      </c>
      <c r="B148" s="29" t="s">
        <v>146</v>
      </c>
      <c r="C148" s="30" t="s">
        <v>168</v>
      </c>
      <c r="D148" s="20">
        <v>4</v>
      </c>
      <c r="E148" s="72">
        <f t="shared" si="3"/>
        <v>12000</v>
      </c>
    </row>
    <row r="149" ht="14.25" spans="1:5">
      <c r="A149" s="17">
        <v>141</v>
      </c>
      <c r="B149" s="29" t="s">
        <v>146</v>
      </c>
      <c r="C149" s="30" t="s">
        <v>169</v>
      </c>
      <c r="D149" s="20">
        <v>3</v>
      </c>
      <c r="E149" s="72">
        <f t="shared" si="3"/>
        <v>9000</v>
      </c>
    </row>
    <row r="150" ht="14.25" spans="1:5">
      <c r="A150" s="17">
        <v>142</v>
      </c>
      <c r="B150" s="29" t="s">
        <v>146</v>
      </c>
      <c r="C150" s="30" t="s">
        <v>170</v>
      </c>
      <c r="D150" s="20">
        <v>1</v>
      </c>
      <c r="E150" s="72">
        <f t="shared" si="3"/>
        <v>3000</v>
      </c>
    </row>
    <row r="151" ht="14.25" spans="1:5">
      <c r="A151" s="17">
        <v>143</v>
      </c>
      <c r="B151" s="29" t="s">
        <v>146</v>
      </c>
      <c r="C151" s="30" t="s">
        <v>171</v>
      </c>
      <c r="D151" s="20">
        <v>1</v>
      </c>
      <c r="E151" s="72">
        <f t="shared" si="3"/>
        <v>3000</v>
      </c>
    </row>
    <row r="152" ht="14.25" spans="1:5">
      <c r="A152" s="17">
        <v>144</v>
      </c>
      <c r="B152" s="29" t="s">
        <v>146</v>
      </c>
      <c r="C152" s="30" t="s">
        <v>172</v>
      </c>
      <c r="D152" s="20">
        <v>6</v>
      </c>
      <c r="E152" s="72">
        <f t="shared" si="3"/>
        <v>18000</v>
      </c>
    </row>
    <row r="153" ht="14.25" spans="1:5">
      <c r="A153" s="17">
        <v>145</v>
      </c>
      <c r="B153" s="29" t="s">
        <v>146</v>
      </c>
      <c r="C153" s="30" t="s">
        <v>173</v>
      </c>
      <c r="D153" s="20">
        <v>14</v>
      </c>
      <c r="E153" s="72">
        <f t="shared" si="3"/>
        <v>42000</v>
      </c>
    </row>
    <row r="154" ht="14.25" spans="1:5">
      <c r="A154" s="17">
        <v>146</v>
      </c>
      <c r="B154" s="29" t="s">
        <v>146</v>
      </c>
      <c r="C154" s="30" t="s">
        <v>174</v>
      </c>
      <c r="D154" s="20">
        <v>1</v>
      </c>
      <c r="E154" s="72">
        <f t="shared" si="3"/>
        <v>3000</v>
      </c>
    </row>
    <row r="155" ht="14.25" spans="1:5">
      <c r="A155" s="17">
        <v>147</v>
      </c>
      <c r="B155" s="29" t="s">
        <v>146</v>
      </c>
      <c r="C155" s="30" t="s">
        <v>175</v>
      </c>
      <c r="D155" s="20">
        <v>3</v>
      </c>
      <c r="E155" s="72">
        <f t="shared" si="3"/>
        <v>9000</v>
      </c>
    </row>
    <row r="156" ht="14.25" spans="1:5">
      <c r="A156" s="17">
        <v>148</v>
      </c>
      <c r="B156" s="29" t="s">
        <v>146</v>
      </c>
      <c r="C156" s="30" t="s">
        <v>176</v>
      </c>
      <c r="D156" s="20">
        <v>1</v>
      </c>
      <c r="E156" s="72">
        <f t="shared" si="3"/>
        <v>3000</v>
      </c>
    </row>
    <row r="157" ht="14.25" spans="1:5">
      <c r="A157" s="17">
        <v>149</v>
      </c>
      <c r="B157" s="29" t="s">
        <v>146</v>
      </c>
      <c r="C157" s="31" t="s">
        <v>177</v>
      </c>
      <c r="D157" s="20">
        <v>9</v>
      </c>
      <c r="E157" s="72">
        <f t="shared" si="3"/>
        <v>27000</v>
      </c>
    </row>
    <row r="158" ht="14.25" spans="1:5">
      <c r="A158" s="23">
        <v>150</v>
      </c>
      <c r="B158" s="24" t="s">
        <v>146</v>
      </c>
      <c r="C158" s="22" t="s">
        <v>178</v>
      </c>
      <c r="D158" s="20">
        <v>4</v>
      </c>
      <c r="E158" s="72">
        <f t="shared" si="3"/>
        <v>12000</v>
      </c>
    </row>
    <row r="159" ht="18.75" spans="1:5">
      <c r="A159" s="12" t="s">
        <v>179</v>
      </c>
      <c r="B159" s="52"/>
      <c r="C159" s="47">
        <v>14</v>
      </c>
      <c r="D159" s="12">
        <v>122</v>
      </c>
      <c r="E159" s="9">
        <f t="shared" si="3"/>
        <v>366000</v>
      </c>
    </row>
    <row r="160" ht="14.25" spans="1:5">
      <c r="A160" s="13">
        <v>151</v>
      </c>
      <c r="B160" s="18" t="s">
        <v>179</v>
      </c>
      <c r="C160" s="41" t="s">
        <v>180</v>
      </c>
      <c r="D160" s="20">
        <v>6</v>
      </c>
      <c r="E160" s="72">
        <f t="shared" si="3"/>
        <v>18000</v>
      </c>
    </row>
    <row r="161" ht="14.25" spans="1:5">
      <c r="A161" s="17">
        <v>152</v>
      </c>
      <c r="B161" s="21" t="s">
        <v>179</v>
      </c>
      <c r="C161" s="41" t="s">
        <v>181</v>
      </c>
      <c r="D161" s="20">
        <v>21</v>
      </c>
      <c r="E161" s="72">
        <f t="shared" si="3"/>
        <v>63000</v>
      </c>
    </row>
    <row r="162" ht="14.25" spans="1:5">
      <c r="A162" s="17">
        <v>153</v>
      </c>
      <c r="B162" s="21" t="s">
        <v>179</v>
      </c>
      <c r="C162" s="41" t="s">
        <v>182</v>
      </c>
      <c r="D162" s="20">
        <v>14</v>
      </c>
      <c r="E162" s="72">
        <f t="shared" si="3"/>
        <v>42000</v>
      </c>
    </row>
    <row r="163" ht="14.25" spans="1:5">
      <c r="A163" s="17">
        <v>154</v>
      </c>
      <c r="B163" s="21" t="s">
        <v>179</v>
      </c>
      <c r="C163" s="41" t="s">
        <v>183</v>
      </c>
      <c r="D163" s="20">
        <v>2</v>
      </c>
      <c r="E163" s="72">
        <f t="shared" si="3"/>
        <v>6000</v>
      </c>
    </row>
    <row r="164" ht="14.25" spans="1:5">
      <c r="A164" s="17">
        <v>155</v>
      </c>
      <c r="B164" s="21" t="s">
        <v>179</v>
      </c>
      <c r="C164" s="41" t="s">
        <v>184</v>
      </c>
      <c r="D164" s="20">
        <v>7</v>
      </c>
      <c r="E164" s="72">
        <f t="shared" si="3"/>
        <v>21000</v>
      </c>
    </row>
    <row r="165" ht="14.25" spans="1:5">
      <c r="A165" s="17">
        <v>156</v>
      </c>
      <c r="B165" s="21" t="s">
        <v>179</v>
      </c>
      <c r="C165" s="41" t="s">
        <v>185</v>
      </c>
      <c r="D165" s="20">
        <v>8</v>
      </c>
      <c r="E165" s="72">
        <f t="shared" si="3"/>
        <v>24000</v>
      </c>
    </row>
    <row r="166" ht="14.25" spans="1:5">
      <c r="A166" s="17">
        <v>157</v>
      </c>
      <c r="B166" s="21" t="s">
        <v>179</v>
      </c>
      <c r="C166" s="22" t="s">
        <v>186</v>
      </c>
      <c r="D166" s="20">
        <v>4</v>
      </c>
      <c r="E166" s="72">
        <f t="shared" si="3"/>
        <v>12000</v>
      </c>
    </row>
    <row r="167" ht="14.25" spans="1:5">
      <c r="A167" s="17">
        <v>158</v>
      </c>
      <c r="B167" s="21" t="s">
        <v>179</v>
      </c>
      <c r="C167" s="22" t="s">
        <v>187</v>
      </c>
      <c r="D167" s="20">
        <v>9</v>
      </c>
      <c r="E167" s="72">
        <f t="shared" si="3"/>
        <v>27000</v>
      </c>
    </row>
    <row r="168" ht="14.25" spans="1:5">
      <c r="A168" s="17">
        <v>159</v>
      </c>
      <c r="B168" s="21" t="s">
        <v>179</v>
      </c>
      <c r="C168" s="22" t="s">
        <v>188</v>
      </c>
      <c r="D168" s="20">
        <v>3</v>
      </c>
      <c r="E168" s="72">
        <f t="shared" si="3"/>
        <v>9000</v>
      </c>
    </row>
    <row r="169" ht="14.25" spans="1:5">
      <c r="A169" s="17">
        <v>160</v>
      </c>
      <c r="B169" s="21" t="s">
        <v>179</v>
      </c>
      <c r="C169" s="41" t="s">
        <v>189</v>
      </c>
      <c r="D169" s="20">
        <v>25</v>
      </c>
      <c r="E169" s="72">
        <f t="shared" si="3"/>
        <v>75000</v>
      </c>
    </row>
    <row r="170" ht="14.25" spans="1:5">
      <c r="A170" s="17">
        <v>161</v>
      </c>
      <c r="B170" s="21" t="s">
        <v>179</v>
      </c>
      <c r="C170" s="41" t="s">
        <v>190</v>
      </c>
      <c r="D170" s="20">
        <v>7</v>
      </c>
      <c r="E170" s="72">
        <f t="shared" si="3"/>
        <v>21000</v>
      </c>
    </row>
    <row r="171" ht="14.25" spans="1:5">
      <c r="A171" s="17">
        <v>162</v>
      </c>
      <c r="B171" s="21" t="s">
        <v>179</v>
      </c>
      <c r="C171" s="41" t="s">
        <v>191</v>
      </c>
      <c r="D171" s="20">
        <v>1</v>
      </c>
      <c r="E171" s="72">
        <f t="shared" si="3"/>
        <v>3000</v>
      </c>
    </row>
    <row r="172" ht="14.25" spans="1:5">
      <c r="A172" s="17">
        <v>163</v>
      </c>
      <c r="B172" s="21" t="s">
        <v>179</v>
      </c>
      <c r="C172" s="41" t="s">
        <v>192</v>
      </c>
      <c r="D172" s="20">
        <v>4</v>
      </c>
      <c r="E172" s="72">
        <f t="shared" si="3"/>
        <v>12000</v>
      </c>
    </row>
    <row r="173" ht="14.25" spans="1:5">
      <c r="A173" s="23">
        <v>164</v>
      </c>
      <c r="B173" s="24" t="s">
        <v>179</v>
      </c>
      <c r="C173" s="41" t="s">
        <v>193</v>
      </c>
      <c r="D173" s="20">
        <v>11</v>
      </c>
      <c r="E173" s="72">
        <f t="shared" si="3"/>
        <v>33000</v>
      </c>
    </row>
    <row r="174" ht="18.75" spans="1:5">
      <c r="A174" s="12" t="s">
        <v>194</v>
      </c>
      <c r="B174" s="52"/>
      <c r="C174" s="53">
        <v>21</v>
      </c>
      <c r="D174" s="12">
        <v>284</v>
      </c>
      <c r="E174" s="9">
        <f t="shared" si="3"/>
        <v>852000</v>
      </c>
    </row>
    <row r="175" ht="14.25" spans="1:5">
      <c r="A175" s="13">
        <v>165</v>
      </c>
      <c r="B175" s="18" t="s">
        <v>195</v>
      </c>
      <c r="C175" s="22" t="s">
        <v>196</v>
      </c>
      <c r="D175" s="20">
        <v>9</v>
      </c>
      <c r="E175" s="72">
        <f t="shared" ref="E175:E238" si="4">SUM(D175*3000)</f>
        <v>27000</v>
      </c>
    </row>
    <row r="176" ht="14.25" spans="1:5">
      <c r="A176" s="17">
        <v>166</v>
      </c>
      <c r="B176" s="21" t="s">
        <v>195</v>
      </c>
      <c r="C176" s="22" t="s">
        <v>197</v>
      </c>
      <c r="D176" s="20">
        <v>3</v>
      </c>
      <c r="E176" s="72">
        <f t="shared" si="4"/>
        <v>9000</v>
      </c>
    </row>
    <row r="177" ht="14.25" spans="1:5">
      <c r="A177" s="17">
        <v>167</v>
      </c>
      <c r="B177" s="21" t="s">
        <v>195</v>
      </c>
      <c r="C177" s="22" t="s">
        <v>198</v>
      </c>
      <c r="D177" s="20">
        <v>5</v>
      </c>
      <c r="E177" s="72">
        <f t="shared" si="4"/>
        <v>15000</v>
      </c>
    </row>
    <row r="178" ht="14.25" spans="1:5">
      <c r="A178" s="17">
        <v>168</v>
      </c>
      <c r="B178" s="21" t="s">
        <v>195</v>
      </c>
      <c r="C178" s="22" t="s">
        <v>199</v>
      </c>
      <c r="D178" s="20">
        <v>6</v>
      </c>
      <c r="E178" s="72">
        <f t="shared" si="4"/>
        <v>18000</v>
      </c>
    </row>
    <row r="179" ht="14.25" spans="1:5">
      <c r="A179" s="17">
        <v>169</v>
      </c>
      <c r="B179" s="21" t="s">
        <v>195</v>
      </c>
      <c r="C179" s="22" t="s">
        <v>200</v>
      </c>
      <c r="D179" s="20">
        <v>6</v>
      </c>
      <c r="E179" s="72">
        <f t="shared" si="4"/>
        <v>18000</v>
      </c>
    </row>
    <row r="180" ht="14.25" spans="1:5">
      <c r="A180" s="17">
        <v>170</v>
      </c>
      <c r="B180" s="21" t="s">
        <v>195</v>
      </c>
      <c r="C180" s="22" t="s">
        <v>201</v>
      </c>
      <c r="D180" s="20">
        <v>5</v>
      </c>
      <c r="E180" s="72">
        <f t="shared" si="4"/>
        <v>15000</v>
      </c>
    </row>
    <row r="181" ht="14.25" spans="1:5">
      <c r="A181" s="17">
        <v>171</v>
      </c>
      <c r="B181" s="21" t="s">
        <v>195</v>
      </c>
      <c r="C181" s="22" t="s">
        <v>202</v>
      </c>
      <c r="D181" s="20">
        <v>10</v>
      </c>
      <c r="E181" s="72">
        <f t="shared" si="4"/>
        <v>30000</v>
      </c>
    </row>
    <row r="182" ht="14.25" spans="1:5">
      <c r="A182" s="17">
        <v>172</v>
      </c>
      <c r="B182" s="21" t="s">
        <v>195</v>
      </c>
      <c r="C182" s="22" t="s">
        <v>203</v>
      </c>
      <c r="D182" s="20">
        <v>2</v>
      </c>
      <c r="E182" s="72">
        <f t="shared" si="4"/>
        <v>6000</v>
      </c>
    </row>
    <row r="183" ht="14.25" spans="1:5">
      <c r="A183" s="17">
        <v>173</v>
      </c>
      <c r="B183" s="21" t="s">
        <v>195</v>
      </c>
      <c r="C183" s="22" t="s">
        <v>204</v>
      </c>
      <c r="D183" s="20">
        <v>2</v>
      </c>
      <c r="E183" s="72">
        <f t="shared" si="4"/>
        <v>6000</v>
      </c>
    </row>
    <row r="184" ht="14.25" spans="1:5">
      <c r="A184" s="17">
        <v>174</v>
      </c>
      <c r="B184" s="21" t="s">
        <v>195</v>
      </c>
      <c r="C184" s="22" t="s">
        <v>205</v>
      </c>
      <c r="D184" s="20">
        <v>10</v>
      </c>
      <c r="E184" s="72">
        <f t="shared" si="4"/>
        <v>30000</v>
      </c>
    </row>
    <row r="185" ht="14.25" spans="1:5">
      <c r="A185" s="17">
        <v>175</v>
      </c>
      <c r="B185" s="21" t="s">
        <v>195</v>
      </c>
      <c r="C185" s="22" t="s">
        <v>206</v>
      </c>
      <c r="D185" s="20">
        <v>15</v>
      </c>
      <c r="E185" s="72">
        <f t="shared" si="4"/>
        <v>45000</v>
      </c>
    </row>
    <row r="186" ht="14.25" spans="1:5">
      <c r="A186" s="17">
        <v>176</v>
      </c>
      <c r="B186" s="21" t="s">
        <v>195</v>
      </c>
      <c r="C186" s="22" t="s">
        <v>207</v>
      </c>
      <c r="D186" s="20">
        <v>4</v>
      </c>
      <c r="E186" s="72">
        <f t="shared" si="4"/>
        <v>12000</v>
      </c>
    </row>
    <row r="187" ht="14.25" spans="1:5">
      <c r="A187" s="17">
        <v>177</v>
      </c>
      <c r="B187" s="21" t="s">
        <v>195</v>
      </c>
      <c r="C187" s="22" t="s">
        <v>208</v>
      </c>
      <c r="D187" s="20">
        <v>67</v>
      </c>
      <c r="E187" s="72">
        <f t="shared" si="4"/>
        <v>201000</v>
      </c>
    </row>
    <row r="188" ht="14.25" spans="1:5">
      <c r="A188" s="17">
        <v>178</v>
      </c>
      <c r="B188" s="21" t="s">
        <v>195</v>
      </c>
      <c r="C188" s="22" t="s">
        <v>209</v>
      </c>
      <c r="D188" s="20">
        <v>109</v>
      </c>
      <c r="E188" s="72">
        <f t="shared" si="4"/>
        <v>327000</v>
      </c>
    </row>
    <row r="189" ht="14.25" spans="1:5">
      <c r="A189" s="17">
        <v>179</v>
      </c>
      <c r="B189" s="18" t="s">
        <v>195</v>
      </c>
      <c r="C189" s="19" t="s">
        <v>210</v>
      </c>
      <c r="D189" s="20">
        <v>7</v>
      </c>
      <c r="E189" s="72">
        <f t="shared" si="4"/>
        <v>21000</v>
      </c>
    </row>
    <row r="190" ht="14.25" spans="1:5">
      <c r="A190" s="17">
        <v>180</v>
      </c>
      <c r="B190" s="21" t="s">
        <v>195</v>
      </c>
      <c r="C190" s="22" t="s">
        <v>211</v>
      </c>
      <c r="D190" s="20">
        <v>3</v>
      </c>
      <c r="E190" s="72">
        <f t="shared" si="4"/>
        <v>9000</v>
      </c>
    </row>
    <row r="191" ht="14.25" spans="1:5">
      <c r="A191" s="17">
        <v>181</v>
      </c>
      <c r="B191" s="21" t="s">
        <v>195</v>
      </c>
      <c r="C191" s="22" t="s">
        <v>212</v>
      </c>
      <c r="D191" s="20">
        <v>3</v>
      </c>
      <c r="E191" s="72">
        <f t="shared" si="4"/>
        <v>9000</v>
      </c>
    </row>
    <row r="192" ht="14.25" spans="1:5">
      <c r="A192" s="17">
        <v>182</v>
      </c>
      <c r="B192" s="21" t="s">
        <v>195</v>
      </c>
      <c r="C192" s="22" t="s">
        <v>213</v>
      </c>
      <c r="D192" s="20">
        <v>1</v>
      </c>
      <c r="E192" s="72">
        <f t="shared" si="4"/>
        <v>3000</v>
      </c>
    </row>
    <row r="193" ht="14.25" spans="1:5">
      <c r="A193" s="17">
        <v>183</v>
      </c>
      <c r="B193" s="21" t="s">
        <v>195</v>
      </c>
      <c r="C193" s="22" t="s">
        <v>214</v>
      </c>
      <c r="D193" s="20">
        <v>4</v>
      </c>
      <c r="E193" s="72">
        <f t="shared" si="4"/>
        <v>12000</v>
      </c>
    </row>
    <row r="194" ht="14.25" spans="1:5">
      <c r="A194" s="17">
        <v>184</v>
      </c>
      <c r="B194" s="21" t="s">
        <v>195</v>
      </c>
      <c r="C194" s="22" t="s">
        <v>215</v>
      </c>
      <c r="D194" s="20">
        <v>8</v>
      </c>
      <c r="E194" s="72">
        <f t="shared" si="4"/>
        <v>24000</v>
      </c>
    </row>
    <row r="195" ht="14.25" spans="1:5">
      <c r="A195" s="23">
        <v>185</v>
      </c>
      <c r="B195" s="24" t="s">
        <v>195</v>
      </c>
      <c r="C195" s="22" t="s">
        <v>216</v>
      </c>
      <c r="D195" s="20">
        <v>5</v>
      </c>
      <c r="E195" s="72">
        <f t="shared" si="4"/>
        <v>15000</v>
      </c>
    </row>
    <row r="196" ht="18.75" spans="1:5">
      <c r="A196" s="12" t="s">
        <v>217</v>
      </c>
      <c r="B196" s="52"/>
      <c r="C196" s="47">
        <v>12</v>
      </c>
      <c r="D196" s="12">
        <v>83</v>
      </c>
      <c r="E196" s="9">
        <f t="shared" si="4"/>
        <v>249000</v>
      </c>
    </row>
    <row r="197" ht="14.25" spans="1:5">
      <c r="A197" s="13">
        <v>186</v>
      </c>
      <c r="B197" s="18" t="s">
        <v>218</v>
      </c>
      <c r="C197" s="41" t="s">
        <v>219</v>
      </c>
      <c r="D197" s="20">
        <v>6</v>
      </c>
      <c r="E197" s="72">
        <f t="shared" si="4"/>
        <v>18000</v>
      </c>
    </row>
    <row r="198" ht="14.25" spans="1:5">
      <c r="A198" s="17">
        <v>187</v>
      </c>
      <c r="B198" s="21" t="s">
        <v>218</v>
      </c>
      <c r="C198" s="41" t="s">
        <v>220</v>
      </c>
      <c r="D198" s="20">
        <v>6</v>
      </c>
      <c r="E198" s="72">
        <f t="shared" si="4"/>
        <v>18000</v>
      </c>
    </row>
    <row r="199" ht="14.25" spans="1:5">
      <c r="A199" s="17">
        <v>188</v>
      </c>
      <c r="B199" s="21" t="s">
        <v>218</v>
      </c>
      <c r="C199" s="41" t="s">
        <v>221</v>
      </c>
      <c r="D199" s="20">
        <v>5</v>
      </c>
      <c r="E199" s="72">
        <f t="shared" si="4"/>
        <v>15000</v>
      </c>
    </row>
    <row r="200" ht="14.25" spans="1:5">
      <c r="A200" s="17">
        <v>189</v>
      </c>
      <c r="B200" s="21" t="s">
        <v>218</v>
      </c>
      <c r="C200" s="41" t="s">
        <v>222</v>
      </c>
      <c r="D200" s="20">
        <v>16</v>
      </c>
      <c r="E200" s="72">
        <f t="shared" si="4"/>
        <v>48000</v>
      </c>
    </row>
    <row r="201" ht="14.25" spans="1:5">
      <c r="A201" s="17">
        <v>190</v>
      </c>
      <c r="B201" s="21" t="s">
        <v>218</v>
      </c>
      <c r="C201" s="41" t="s">
        <v>223</v>
      </c>
      <c r="D201" s="20">
        <v>2</v>
      </c>
      <c r="E201" s="72">
        <f t="shared" si="4"/>
        <v>6000</v>
      </c>
    </row>
    <row r="202" ht="14.25" spans="1:5">
      <c r="A202" s="17">
        <v>191</v>
      </c>
      <c r="B202" s="21" t="s">
        <v>218</v>
      </c>
      <c r="C202" s="41" t="s">
        <v>224</v>
      </c>
      <c r="D202" s="20">
        <v>11</v>
      </c>
      <c r="E202" s="72">
        <f t="shared" si="4"/>
        <v>33000</v>
      </c>
    </row>
    <row r="203" ht="14.25" spans="1:5">
      <c r="A203" s="17">
        <v>192</v>
      </c>
      <c r="B203" s="21" t="s">
        <v>218</v>
      </c>
      <c r="C203" s="41" t="s">
        <v>225</v>
      </c>
      <c r="D203" s="20">
        <v>1</v>
      </c>
      <c r="E203" s="72">
        <f t="shared" si="4"/>
        <v>3000</v>
      </c>
    </row>
    <row r="204" ht="14.25" spans="1:5">
      <c r="A204" s="17">
        <v>193</v>
      </c>
      <c r="B204" s="21" t="s">
        <v>218</v>
      </c>
      <c r="C204" s="41" t="s">
        <v>226</v>
      </c>
      <c r="D204" s="20">
        <v>5</v>
      </c>
      <c r="E204" s="72">
        <f t="shared" si="4"/>
        <v>15000</v>
      </c>
    </row>
    <row r="205" ht="14.25" spans="1:5">
      <c r="A205" s="17">
        <v>194</v>
      </c>
      <c r="B205" s="21" t="s">
        <v>218</v>
      </c>
      <c r="C205" s="41" t="s">
        <v>227</v>
      </c>
      <c r="D205" s="20">
        <v>8</v>
      </c>
      <c r="E205" s="72">
        <f t="shared" si="4"/>
        <v>24000</v>
      </c>
    </row>
    <row r="206" ht="14.25" spans="1:5">
      <c r="A206" s="17">
        <v>195</v>
      </c>
      <c r="B206" s="21" t="s">
        <v>218</v>
      </c>
      <c r="C206" s="41" t="s">
        <v>228</v>
      </c>
      <c r="D206" s="20">
        <v>3</v>
      </c>
      <c r="E206" s="72">
        <f t="shared" si="4"/>
        <v>9000</v>
      </c>
    </row>
    <row r="207" ht="14.25" spans="1:5">
      <c r="A207" s="17">
        <v>196</v>
      </c>
      <c r="B207" s="21" t="s">
        <v>218</v>
      </c>
      <c r="C207" s="41" t="s">
        <v>229</v>
      </c>
      <c r="D207" s="20">
        <v>14</v>
      </c>
      <c r="E207" s="72">
        <f t="shared" si="4"/>
        <v>42000</v>
      </c>
    </row>
    <row r="208" ht="14.25" spans="1:5">
      <c r="A208" s="23">
        <v>197</v>
      </c>
      <c r="B208" s="24" t="s">
        <v>218</v>
      </c>
      <c r="C208" s="41" t="s">
        <v>230</v>
      </c>
      <c r="D208" s="20">
        <v>6</v>
      </c>
      <c r="E208" s="72">
        <f t="shared" si="4"/>
        <v>18000</v>
      </c>
    </row>
    <row r="209" ht="18.75" spans="1:5">
      <c r="A209" s="12" t="s">
        <v>231</v>
      </c>
      <c r="B209" s="52"/>
      <c r="C209" s="53">
        <v>8</v>
      </c>
      <c r="D209" s="12">
        <v>66</v>
      </c>
      <c r="E209" s="9">
        <f t="shared" si="4"/>
        <v>198000</v>
      </c>
    </row>
    <row r="210" ht="14.25" spans="1:5">
      <c r="A210" s="13">
        <v>198</v>
      </c>
      <c r="B210" s="18" t="s">
        <v>232</v>
      </c>
      <c r="C210" s="41" t="s">
        <v>233</v>
      </c>
      <c r="D210" s="20">
        <v>5</v>
      </c>
      <c r="E210" s="72">
        <f t="shared" si="4"/>
        <v>15000</v>
      </c>
    </row>
    <row r="211" ht="14.25" spans="1:5">
      <c r="A211" s="17">
        <v>199</v>
      </c>
      <c r="B211" s="21" t="s">
        <v>232</v>
      </c>
      <c r="C211" s="41" t="s">
        <v>234</v>
      </c>
      <c r="D211" s="20">
        <v>4</v>
      </c>
      <c r="E211" s="72">
        <f t="shared" si="4"/>
        <v>12000</v>
      </c>
    </row>
    <row r="212" ht="14.25" spans="1:5">
      <c r="A212" s="17">
        <v>200</v>
      </c>
      <c r="B212" s="21" t="s">
        <v>232</v>
      </c>
      <c r="C212" s="41" t="s">
        <v>235</v>
      </c>
      <c r="D212" s="20">
        <v>4</v>
      </c>
      <c r="E212" s="72">
        <f t="shared" si="4"/>
        <v>12000</v>
      </c>
    </row>
    <row r="213" ht="14.25" spans="1:5">
      <c r="A213" s="17">
        <v>201</v>
      </c>
      <c r="B213" s="21" t="s">
        <v>232</v>
      </c>
      <c r="C213" s="41" t="s">
        <v>236</v>
      </c>
      <c r="D213" s="20">
        <v>22</v>
      </c>
      <c r="E213" s="72">
        <f t="shared" si="4"/>
        <v>66000</v>
      </c>
    </row>
    <row r="214" ht="14.25" spans="1:5">
      <c r="A214" s="17">
        <v>202</v>
      </c>
      <c r="B214" s="21" t="s">
        <v>232</v>
      </c>
      <c r="C214" s="41" t="s">
        <v>237</v>
      </c>
      <c r="D214" s="20">
        <v>10</v>
      </c>
      <c r="E214" s="72">
        <f t="shared" si="4"/>
        <v>30000</v>
      </c>
    </row>
    <row r="215" ht="14.25" spans="1:5">
      <c r="A215" s="17">
        <v>203</v>
      </c>
      <c r="B215" s="21" t="s">
        <v>232</v>
      </c>
      <c r="C215" s="41" t="s">
        <v>238</v>
      </c>
      <c r="D215" s="20">
        <v>3</v>
      </c>
      <c r="E215" s="72">
        <f t="shared" si="4"/>
        <v>9000</v>
      </c>
    </row>
    <row r="216" ht="14.25" spans="1:5">
      <c r="A216" s="17">
        <v>204</v>
      </c>
      <c r="B216" s="21" t="s">
        <v>232</v>
      </c>
      <c r="C216" s="41" t="s">
        <v>239</v>
      </c>
      <c r="D216" s="20">
        <v>11</v>
      </c>
      <c r="E216" s="72">
        <f t="shared" si="4"/>
        <v>33000</v>
      </c>
    </row>
    <row r="217" ht="14.25" spans="1:5">
      <c r="A217" s="23">
        <v>205</v>
      </c>
      <c r="B217" s="24" t="s">
        <v>232</v>
      </c>
      <c r="C217" s="41" t="s">
        <v>240</v>
      </c>
      <c r="D217" s="20">
        <v>7</v>
      </c>
      <c r="E217" s="72">
        <f t="shared" si="4"/>
        <v>21000</v>
      </c>
    </row>
    <row r="218" ht="18.75" spans="1:5">
      <c r="A218" s="12" t="s">
        <v>241</v>
      </c>
      <c r="B218" s="52"/>
      <c r="C218" s="53">
        <v>21</v>
      </c>
      <c r="D218" s="12">
        <v>117</v>
      </c>
      <c r="E218" s="9">
        <f t="shared" si="4"/>
        <v>351000</v>
      </c>
    </row>
    <row r="219" ht="14.25" spans="1:5">
      <c r="A219" s="13">
        <v>206</v>
      </c>
      <c r="B219" s="18" t="s">
        <v>242</v>
      </c>
      <c r="C219" s="41" t="s">
        <v>243</v>
      </c>
      <c r="D219" s="20">
        <v>7</v>
      </c>
      <c r="E219" s="72">
        <f t="shared" si="4"/>
        <v>21000</v>
      </c>
    </row>
    <row r="220" ht="14.25" spans="1:5">
      <c r="A220" s="17">
        <v>207</v>
      </c>
      <c r="B220" s="21" t="s">
        <v>242</v>
      </c>
      <c r="C220" s="41" t="s">
        <v>244</v>
      </c>
      <c r="D220" s="20">
        <v>3</v>
      </c>
      <c r="E220" s="72">
        <f t="shared" si="4"/>
        <v>9000</v>
      </c>
    </row>
    <row r="221" ht="14.25" spans="1:5">
      <c r="A221" s="17">
        <v>208</v>
      </c>
      <c r="B221" s="21" t="s">
        <v>242</v>
      </c>
      <c r="C221" s="41" t="s">
        <v>245</v>
      </c>
      <c r="D221" s="20">
        <v>4</v>
      </c>
      <c r="E221" s="72">
        <f t="shared" si="4"/>
        <v>12000</v>
      </c>
    </row>
    <row r="222" ht="14.25" spans="1:5">
      <c r="A222" s="17">
        <v>209</v>
      </c>
      <c r="B222" s="21" t="s">
        <v>242</v>
      </c>
      <c r="C222" s="41" t="s">
        <v>246</v>
      </c>
      <c r="D222" s="20">
        <v>3</v>
      </c>
      <c r="E222" s="72">
        <f t="shared" si="4"/>
        <v>9000</v>
      </c>
    </row>
    <row r="223" ht="14.25" spans="1:5">
      <c r="A223" s="17">
        <v>210</v>
      </c>
      <c r="B223" s="21" t="s">
        <v>242</v>
      </c>
      <c r="C223" s="41" t="s">
        <v>247</v>
      </c>
      <c r="D223" s="20">
        <v>1</v>
      </c>
      <c r="E223" s="72">
        <f t="shared" si="4"/>
        <v>3000</v>
      </c>
    </row>
    <row r="224" ht="14.25" spans="1:5">
      <c r="A224" s="17">
        <v>211</v>
      </c>
      <c r="B224" s="21" t="s">
        <v>242</v>
      </c>
      <c r="C224" s="41" t="s">
        <v>248</v>
      </c>
      <c r="D224" s="20">
        <v>2</v>
      </c>
      <c r="E224" s="72">
        <f t="shared" si="4"/>
        <v>6000</v>
      </c>
    </row>
    <row r="225" ht="14.25" spans="1:5">
      <c r="A225" s="17">
        <v>212</v>
      </c>
      <c r="B225" s="21" t="s">
        <v>242</v>
      </c>
      <c r="C225" s="41" t="s">
        <v>249</v>
      </c>
      <c r="D225" s="20">
        <v>5</v>
      </c>
      <c r="E225" s="72">
        <f t="shared" si="4"/>
        <v>15000</v>
      </c>
    </row>
    <row r="226" ht="14.25" spans="1:5">
      <c r="A226" s="17">
        <v>213</v>
      </c>
      <c r="B226" s="29" t="s">
        <v>242</v>
      </c>
      <c r="C226" s="42" t="s">
        <v>250</v>
      </c>
      <c r="D226" s="20">
        <v>25</v>
      </c>
      <c r="E226" s="72">
        <f t="shared" si="4"/>
        <v>75000</v>
      </c>
    </row>
    <row r="227" ht="14.25" spans="1:5">
      <c r="A227" s="17">
        <v>214</v>
      </c>
      <c r="B227" s="18" t="s">
        <v>242</v>
      </c>
      <c r="C227" s="44" t="s">
        <v>251</v>
      </c>
      <c r="D227" s="20">
        <v>6</v>
      </c>
      <c r="E227" s="72">
        <f t="shared" si="4"/>
        <v>18000</v>
      </c>
    </row>
    <row r="228" ht="14.25" spans="1:5">
      <c r="A228" s="17">
        <v>215</v>
      </c>
      <c r="B228" s="21" t="s">
        <v>242</v>
      </c>
      <c r="C228" s="41" t="s">
        <v>252</v>
      </c>
      <c r="D228" s="20">
        <v>10</v>
      </c>
      <c r="E228" s="72">
        <f t="shared" si="4"/>
        <v>30000</v>
      </c>
    </row>
    <row r="229" ht="14.25" spans="1:5">
      <c r="A229" s="17">
        <v>216</v>
      </c>
      <c r="B229" s="21" t="s">
        <v>242</v>
      </c>
      <c r="C229" s="41" t="s">
        <v>253</v>
      </c>
      <c r="D229" s="20">
        <v>1</v>
      </c>
      <c r="E229" s="72">
        <f t="shared" si="4"/>
        <v>3000</v>
      </c>
    </row>
    <row r="230" ht="14.25" spans="1:5">
      <c r="A230" s="17">
        <v>217</v>
      </c>
      <c r="B230" s="21" t="s">
        <v>242</v>
      </c>
      <c r="C230" s="41" t="s">
        <v>254</v>
      </c>
      <c r="D230" s="20">
        <v>11</v>
      </c>
      <c r="E230" s="72">
        <f t="shared" si="4"/>
        <v>33000</v>
      </c>
    </row>
    <row r="231" ht="14.25" spans="1:5">
      <c r="A231" s="17">
        <v>218</v>
      </c>
      <c r="B231" s="21" t="s">
        <v>242</v>
      </c>
      <c r="C231" s="22" t="s">
        <v>255</v>
      </c>
      <c r="D231" s="20">
        <v>2</v>
      </c>
      <c r="E231" s="72">
        <f t="shared" si="4"/>
        <v>6000</v>
      </c>
    </row>
    <row r="232" ht="14.25" spans="1:5">
      <c r="A232" s="17">
        <v>219</v>
      </c>
      <c r="B232" s="21" t="s">
        <v>242</v>
      </c>
      <c r="C232" s="22" t="s">
        <v>256</v>
      </c>
      <c r="D232" s="20">
        <v>2</v>
      </c>
      <c r="E232" s="72">
        <f t="shared" si="4"/>
        <v>6000</v>
      </c>
    </row>
    <row r="233" ht="14.25" spans="1:5">
      <c r="A233" s="17">
        <v>220</v>
      </c>
      <c r="B233" s="21" t="s">
        <v>242</v>
      </c>
      <c r="C233" s="41" t="s">
        <v>257</v>
      </c>
      <c r="D233" s="20">
        <v>9</v>
      </c>
      <c r="E233" s="72">
        <f t="shared" si="4"/>
        <v>27000</v>
      </c>
    </row>
    <row r="234" ht="14.25" spans="1:5">
      <c r="A234" s="17">
        <v>221</v>
      </c>
      <c r="B234" s="21" t="s">
        <v>242</v>
      </c>
      <c r="C234" s="41" t="s">
        <v>258</v>
      </c>
      <c r="D234" s="20">
        <v>7</v>
      </c>
      <c r="E234" s="72">
        <f t="shared" si="4"/>
        <v>21000</v>
      </c>
    </row>
    <row r="235" ht="14.25" spans="1:5">
      <c r="A235" s="17">
        <v>222</v>
      </c>
      <c r="B235" s="21" t="s">
        <v>242</v>
      </c>
      <c r="C235" s="41" t="s">
        <v>259</v>
      </c>
      <c r="D235" s="20">
        <v>2</v>
      </c>
      <c r="E235" s="72">
        <f t="shared" si="4"/>
        <v>6000</v>
      </c>
    </row>
    <row r="236" ht="14.25" spans="1:5">
      <c r="A236" s="17">
        <v>223</v>
      </c>
      <c r="B236" s="21" t="s">
        <v>242</v>
      </c>
      <c r="C236" s="41" t="s">
        <v>260</v>
      </c>
      <c r="D236" s="20">
        <v>3</v>
      </c>
      <c r="E236" s="72">
        <f t="shared" si="4"/>
        <v>9000</v>
      </c>
    </row>
    <row r="237" ht="14.25" spans="1:5">
      <c r="A237" s="17">
        <v>224</v>
      </c>
      <c r="B237" s="21" t="s">
        <v>242</v>
      </c>
      <c r="C237" s="41" t="s">
        <v>261</v>
      </c>
      <c r="D237" s="20">
        <v>6</v>
      </c>
      <c r="E237" s="72">
        <f t="shared" si="4"/>
        <v>18000</v>
      </c>
    </row>
    <row r="238" ht="14.25" spans="1:5">
      <c r="A238" s="17">
        <v>225</v>
      </c>
      <c r="B238" s="21" t="s">
        <v>242</v>
      </c>
      <c r="C238" s="41" t="s">
        <v>262</v>
      </c>
      <c r="D238" s="20">
        <v>2</v>
      </c>
      <c r="E238" s="72">
        <f t="shared" si="4"/>
        <v>6000</v>
      </c>
    </row>
    <row r="239" ht="14.25" spans="1:5">
      <c r="A239" s="17">
        <v>226</v>
      </c>
      <c r="B239" s="29" t="s">
        <v>242</v>
      </c>
      <c r="C239" s="42" t="s">
        <v>263</v>
      </c>
      <c r="D239" s="20">
        <v>6</v>
      </c>
      <c r="E239" s="72">
        <f t="shared" ref="E239:E252" si="5">SUM(D239*3000)</f>
        <v>18000</v>
      </c>
    </row>
    <row r="240" ht="18.75" spans="1:5">
      <c r="A240" s="12" t="s">
        <v>264</v>
      </c>
      <c r="B240" s="56"/>
      <c r="C240" s="6">
        <v>11</v>
      </c>
      <c r="D240" s="12">
        <v>42</v>
      </c>
      <c r="E240" s="6">
        <f t="shared" si="5"/>
        <v>126000</v>
      </c>
    </row>
    <row r="241" ht="14.25" spans="1:5">
      <c r="A241" s="17">
        <v>227</v>
      </c>
      <c r="B241" s="57" t="s">
        <v>265</v>
      </c>
      <c r="C241" s="44" t="s">
        <v>266</v>
      </c>
      <c r="D241" s="15">
        <v>2</v>
      </c>
      <c r="E241" s="72">
        <f t="shared" si="5"/>
        <v>6000</v>
      </c>
    </row>
    <row r="242" ht="14.25" spans="1:5">
      <c r="A242" s="17">
        <v>228</v>
      </c>
      <c r="B242" s="57" t="s">
        <v>265</v>
      </c>
      <c r="C242" s="41" t="s">
        <v>267</v>
      </c>
      <c r="D242" s="20">
        <v>7</v>
      </c>
      <c r="E242" s="72">
        <f t="shared" si="5"/>
        <v>21000</v>
      </c>
    </row>
    <row r="243" ht="14.25" spans="1:5">
      <c r="A243" s="17">
        <v>229</v>
      </c>
      <c r="B243" s="57" t="s">
        <v>265</v>
      </c>
      <c r="C243" s="41" t="s">
        <v>268</v>
      </c>
      <c r="D243" s="20">
        <v>6</v>
      </c>
      <c r="E243" s="72">
        <f t="shared" si="5"/>
        <v>18000</v>
      </c>
    </row>
    <row r="244" ht="14.25" spans="1:5">
      <c r="A244" s="17">
        <v>230</v>
      </c>
      <c r="B244" s="57" t="s">
        <v>265</v>
      </c>
      <c r="C244" s="41" t="s">
        <v>269</v>
      </c>
      <c r="D244" s="20">
        <v>2</v>
      </c>
      <c r="E244" s="72">
        <f t="shared" si="5"/>
        <v>6000</v>
      </c>
    </row>
    <row r="245" ht="14.25" spans="1:5">
      <c r="A245" s="17">
        <v>231</v>
      </c>
      <c r="B245" s="57" t="s">
        <v>265</v>
      </c>
      <c r="C245" s="41" t="s">
        <v>270</v>
      </c>
      <c r="D245" s="20">
        <v>3</v>
      </c>
      <c r="E245" s="72">
        <f t="shared" si="5"/>
        <v>9000</v>
      </c>
    </row>
    <row r="246" ht="14.25" spans="1:5">
      <c r="A246" s="17">
        <v>232</v>
      </c>
      <c r="B246" s="57" t="s">
        <v>265</v>
      </c>
      <c r="C246" s="41" t="s">
        <v>271</v>
      </c>
      <c r="D246" s="20">
        <v>4</v>
      </c>
      <c r="E246" s="72">
        <f t="shared" si="5"/>
        <v>12000</v>
      </c>
    </row>
    <row r="247" ht="14.25" spans="1:5">
      <c r="A247" s="17">
        <v>233</v>
      </c>
      <c r="B247" s="57" t="s">
        <v>265</v>
      </c>
      <c r="C247" s="41" t="s">
        <v>272</v>
      </c>
      <c r="D247" s="20">
        <v>1</v>
      </c>
      <c r="E247" s="72">
        <f t="shared" si="5"/>
        <v>3000</v>
      </c>
    </row>
    <row r="248" ht="14.25" spans="1:5">
      <c r="A248" s="17">
        <v>234</v>
      </c>
      <c r="B248" s="57" t="s">
        <v>265</v>
      </c>
      <c r="C248" s="41" t="s">
        <v>273</v>
      </c>
      <c r="D248" s="20">
        <v>4</v>
      </c>
      <c r="E248" s="72">
        <f t="shared" si="5"/>
        <v>12000</v>
      </c>
    </row>
    <row r="249" ht="14.25" spans="1:5">
      <c r="A249" s="17">
        <v>235</v>
      </c>
      <c r="B249" s="57" t="s">
        <v>265</v>
      </c>
      <c r="C249" s="41" t="s">
        <v>274</v>
      </c>
      <c r="D249" s="20">
        <v>4</v>
      </c>
      <c r="E249" s="72">
        <f t="shared" si="5"/>
        <v>12000</v>
      </c>
    </row>
    <row r="250" ht="14.25" spans="1:5">
      <c r="A250" s="17">
        <v>236</v>
      </c>
      <c r="B250" s="57" t="s">
        <v>265</v>
      </c>
      <c r="C250" s="41" t="s">
        <v>275</v>
      </c>
      <c r="D250" s="20">
        <v>7</v>
      </c>
      <c r="E250" s="72">
        <f t="shared" si="5"/>
        <v>21000</v>
      </c>
    </row>
    <row r="251" ht="14.25" spans="1:5">
      <c r="A251" s="17">
        <v>237</v>
      </c>
      <c r="B251" s="57" t="s">
        <v>265</v>
      </c>
      <c r="C251" s="41" t="s">
        <v>276</v>
      </c>
      <c r="D251" s="20">
        <v>2</v>
      </c>
      <c r="E251" s="72">
        <f t="shared" si="5"/>
        <v>6000</v>
      </c>
    </row>
    <row r="252" ht="18.75" spans="1:5">
      <c r="A252" s="58" t="s">
        <v>277</v>
      </c>
      <c r="B252" s="59"/>
      <c r="C252" s="58">
        <v>23</v>
      </c>
      <c r="D252" s="12">
        <v>111</v>
      </c>
      <c r="E252" s="9">
        <f t="shared" si="5"/>
        <v>333000</v>
      </c>
    </row>
    <row r="253" ht="14.25" spans="1:5">
      <c r="A253" s="17">
        <v>238</v>
      </c>
      <c r="B253" s="60" t="s">
        <v>277</v>
      </c>
      <c r="C253" s="61" t="s">
        <v>278</v>
      </c>
      <c r="D253" s="20">
        <v>4</v>
      </c>
      <c r="E253" s="72">
        <f t="shared" ref="E253:E301" si="6">SUM(D253*3000)</f>
        <v>12000</v>
      </c>
    </row>
    <row r="254" ht="14.25" spans="1:5">
      <c r="A254" s="17">
        <v>239</v>
      </c>
      <c r="B254" s="60" t="s">
        <v>277</v>
      </c>
      <c r="C254" s="61" t="s">
        <v>279</v>
      </c>
      <c r="D254" s="20">
        <v>1</v>
      </c>
      <c r="E254" s="72">
        <f t="shared" si="6"/>
        <v>3000</v>
      </c>
    </row>
    <row r="255" ht="14.25" spans="1:5">
      <c r="A255" s="17">
        <v>240</v>
      </c>
      <c r="B255" s="60" t="s">
        <v>277</v>
      </c>
      <c r="C255" s="61" t="s">
        <v>280</v>
      </c>
      <c r="D255" s="20">
        <v>3</v>
      </c>
      <c r="E255" s="72">
        <f t="shared" si="6"/>
        <v>9000</v>
      </c>
    </row>
    <row r="256" ht="14.25" spans="1:5">
      <c r="A256" s="17">
        <v>241</v>
      </c>
      <c r="B256" s="60" t="s">
        <v>277</v>
      </c>
      <c r="C256" s="61" t="s">
        <v>281</v>
      </c>
      <c r="D256" s="20">
        <v>5</v>
      </c>
      <c r="E256" s="72">
        <f t="shared" si="6"/>
        <v>15000</v>
      </c>
    </row>
    <row r="257" ht="14.25" spans="1:5">
      <c r="A257" s="17">
        <v>242</v>
      </c>
      <c r="B257" s="60" t="s">
        <v>277</v>
      </c>
      <c r="C257" s="61" t="s">
        <v>282</v>
      </c>
      <c r="D257" s="20">
        <v>3</v>
      </c>
      <c r="E257" s="72">
        <f t="shared" si="6"/>
        <v>9000</v>
      </c>
    </row>
    <row r="258" ht="14.25" spans="1:5">
      <c r="A258" s="17">
        <v>243</v>
      </c>
      <c r="B258" s="60" t="s">
        <v>277</v>
      </c>
      <c r="C258" s="61" t="s">
        <v>283</v>
      </c>
      <c r="D258" s="20">
        <v>4</v>
      </c>
      <c r="E258" s="72">
        <f t="shared" si="6"/>
        <v>12000</v>
      </c>
    </row>
    <row r="259" ht="14.25" spans="1:5">
      <c r="A259" s="17">
        <v>244</v>
      </c>
      <c r="B259" s="60" t="s">
        <v>277</v>
      </c>
      <c r="C259" s="61" t="s">
        <v>284</v>
      </c>
      <c r="D259" s="20">
        <v>2</v>
      </c>
      <c r="E259" s="72">
        <f t="shared" si="6"/>
        <v>6000</v>
      </c>
    </row>
    <row r="260" ht="14.25" spans="1:5">
      <c r="A260" s="17">
        <v>245</v>
      </c>
      <c r="B260" s="60" t="s">
        <v>277</v>
      </c>
      <c r="C260" s="61" t="s">
        <v>285</v>
      </c>
      <c r="D260" s="20">
        <v>4</v>
      </c>
      <c r="E260" s="72">
        <f t="shared" si="6"/>
        <v>12000</v>
      </c>
    </row>
    <row r="261" ht="14.25" spans="1:5">
      <c r="A261" s="17">
        <v>246</v>
      </c>
      <c r="B261" s="60" t="s">
        <v>277</v>
      </c>
      <c r="C261" s="62" t="s">
        <v>286</v>
      </c>
      <c r="D261" s="20">
        <v>24</v>
      </c>
      <c r="E261" s="72">
        <f t="shared" si="6"/>
        <v>72000</v>
      </c>
    </row>
    <row r="262" ht="14.25" spans="1:5">
      <c r="A262" s="17">
        <v>247</v>
      </c>
      <c r="B262" s="60" t="s">
        <v>277</v>
      </c>
      <c r="C262" s="61" t="s">
        <v>287</v>
      </c>
      <c r="D262" s="20">
        <v>2</v>
      </c>
      <c r="E262" s="72">
        <f t="shared" si="6"/>
        <v>6000</v>
      </c>
    </row>
    <row r="263" ht="14.25" spans="1:5">
      <c r="A263" s="17">
        <v>248</v>
      </c>
      <c r="B263" s="60" t="s">
        <v>277</v>
      </c>
      <c r="C263" s="61" t="s">
        <v>288</v>
      </c>
      <c r="D263" s="20">
        <v>7</v>
      </c>
      <c r="E263" s="72">
        <f t="shared" si="6"/>
        <v>21000</v>
      </c>
    </row>
    <row r="264" ht="14.25" spans="1:5">
      <c r="A264" s="17">
        <v>249</v>
      </c>
      <c r="B264" s="60" t="s">
        <v>277</v>
      </c>
      <c r="C264" s="61" t="s">
        <v>289</v>
      </c>
      <c r="D264" s="20">
        <v>11</v>
      </c>
      <c r="E264" s="72">
        <f t="shared" si="6"/>
        <v>33000</v>
      </c>
    </row>
    <row r="265" ht="14.25" spans="1:5">
      <c r="A265" s="17">
        <v>250</v>
      </c>
      <c r="B265" s="60" t="s">
        <v>277</v>
      </c>
      <c r="C265" s="62" t="s">
        <v>290</v>
      </c>
      <c r="D265" s="20">
        <v>4</v>
      </c>
      <c r="E265" s="72">
        <f t="shared" si="6"/>
        <v>12000</v>
      </c>
    </row>
    <row r="266" ht="14.25" spans="1:5">
      <c r="A266" s="17">
        <v>251</v>
      </c>
      <c r="B266" s="60" t="s">
        <v>277</v>
      </c>
      <c r="C266" s="62" t="s">
        <v>291</v>
      </c>
      <c r="D266" s="20">
        <v>3</v>
      </c>
      <c r="E266" s="72">
        <f t="shared" si="6"/>
        <v>9000</v>
      </c>
    </row>
    <row r="267" ht="14.25" spans="1:5">
      <c r="A267" s="17">
        <v>252</v>
      </c>
      <c r="B267" s="60" t="s">
        <v>277</v>
      </c>
      <c r="C267" s="61" t="s">
        <v>292</v>
      </c>
      <c r="D267" s="20">
        <v>1</v>
      </c>
      <c r="E267" s="72">
        <f t="shared" si="6"/>
        <v>3000</v>
      </c>
    </row>
    <row r="268" ht="14.25" spans="1:5">
      <c r="A268" s="17">
        <v>253</v>
      </c>
      <c r="B268" s="60" t="s">
        <v>277</v>
      </c>
      <c r="C268" s="61" t="s">
        <v>293</v>
      </c>
      <c r="D268" s="20">
        <v>14</v>
      </c>
      <c r="E268" s="72">
        <f t="shared" si="6"/>
        <v>42000</v>
      </c>
    </row>
    <row r="269" ht="14.25" spans="1:5">
      <c r="A269" s="17">
        <v>254</v>
      </c>
      <c r="B269" s="60" t="s">
        <v>277</v>
      </c>
      <c r="C269" s="61" t="s">
        <v>246</v>
      </c>
      <c r="D269" s="20">
        <v>1</v>
      </c>
      <c r="E269" s="72">
        <f t="shared" si="6"/>
        <v>3000</v>
      </c>
    </row>
    <row r="270" ht="14.25" spans="1:5">
      <c r="A270" s="17">
        <v>255</v>
      </c>
      <c r="B270" s="60" t="s">
        <v>277</v>
      </c>
      <c r="C270" s="61" t="s">
        <v>294</v>
      </c>
      <c r="D270" s="20">
        <v>3</v>
      </c>
      <c r="E270" s="72">
        <f t="shared" si="6"/>
        <v>9000</v>
      </c>
    </row>
    <row r="271" ht="14.25" spans="1:5">
      <c r="A271" s="17">
        <v>256</v>
      </c>
      <c r="B271" s="60" t="s">
        <v>277</v>
      </c>
      <c r="C271" s="61" t="s">
        <v>295</v>
      </c>
      <c r="D271" s="20">
        <v>1</v>
      </c>
      <c r="E271" s="72">
        <f t="shared" si="6"/>
        <v>3000</v>
      </c>
    </row>
    <row r="272" ht="14.25" spans="1:5">
      <c r="A272" s="17">
        <v>257</v>
      </c>
      <c r="B272" s="60" t="s">
        <v>277</v>
      </c>
      <c r="C272" s="61" t="s">
        <v>296</v>
      </c>
      <c r="D272" s="20">
        <v>5</v>
      </c>
      <c r="E272" s="72">
        <f t="shared" si="6"/>
        <v>15000</v>
      </c>
    </row>
    <row r="273" ht="14.25" spans="1:5">
      <c r="A273" s="17">
        <v>258</v>
      </c>
      <c r="B273" s="60" t="s">
        <v>277</v>
      </c>
      <c r="C273" s="61" t="s">
        <v>297</v>
      </c>
      <c r="D273" s="20">
        <v>3</v>
      </c>
      <c r="E273" s="72">
        <f t="shared" si="6"/>
        <v>9000</v>
      </c>
    </row>
    <row r="274" ht="14.25" spans="1:5">
      <c r="A274" s="17">
        <v>259</v>
      </c>
      <c r="B274" s="60" t="s">
        <v>277</v>
      </c>
      <c r="C274" s="61" t="s">
        <v>215</v>
      </c>
      <c r="D274" s="20">
        <v>2</v>
      </c>
      <c r="E274" s="72">
        <f t="shared" si="6"/>
        <v>6000</v>
      </c>
    </row>
    <row r="275" ht="14.25" spans="1:5">
      <c r="A275" s="23">
        <v>260</v>
      </c>
      <c r="B275" s="63" t="s">
        <v>277</v>
      </c>
      <c r="C275" s="64" t="s">
        <v>298</v>
      </c>
      <c r="D275" s="65">
        <v>4</v>
      </c>
      <c r="E275" s="72">
        <f t="shared" si="6"/>
        <v>12000</v>
      </c>
    </row>
    <row r="276" ht="18.75" spans="1:5">
      <c r="A276" s="6" t="s">
        <v>299</v>
      </c>
      <c r="B276" s="6"/>
      <c r="C276" s="66">
        <v>20</v>
      </c>
      <c r="D276" s="12">
        <v>96</v>
      </c>
      <c r="E276" s="9">
        <f t="shared" si="6"/>
        <v>288000</v>
      </c>
    </row>
    <row r="277" ht="14.25" spans="1:5">
      <c r="A277" s="13">
        <v>261</v>
      </c>
      <c r="B277" s="18" t="s">
        <v>300</v>
      </c>
      <c r="C277" s="44" t="s">
        <v>301</v>
      </c>
      <c r="D277" s="15">
        <v>7</v>
      </c>
      <c r="E277" s="72">
        <f t="shared" si="6"/>
        <v>21000</v>
      </c>
    </row>
    <row r="278" ht="14.25" spans="1:5">
      <c r="A278" s="17">
        <v>262</v>
      </c>
      <c r="B278" s="21" t="s">
        <v>300</v>
      </c>
      <c r="C278" s="41" t="s">
        <v>302</v>
      </c>
      <c r="D278" s="20">
        <v>1</v>
      </c>
      <c r="E278" s="72">
        <f t="shared" si="6"/>
        <v>3000</v>
      </c>
    </row>
    <row r="279" ht="14.25" spans="1:5">
      <c r="A279" s="17">
        <v>263</v>
      </c>
      <c r="B279" s="21" t="s">
        <v>300</v>
      </c>
      <c r="C279" s="41" t="s">
        <v>303</v>
      </c>
      <c r="D279" s="20">
        <v>2</v>
      </c>
      <c r="E279" s="72">
        <f t="shared" si="6"/>
        <v>6000</v>
      </c>
    </row>
    <row r="280" ht="14.25" spans="1:5">
      <c r="A280" s="17">
        <v>264</v>
      </c>
      <c r="B280" s="21" t="s">
        <v>300</v>
      </c>
      <c r="C280" s="41" t="s">
        <v>304</v>
      </c>
      <c r="D280" s="20">
        <v>6</v>
      </c>
      <c r="E280" s="72">
        <f t="shared" si="6"/>
        <v>18000</v>
      </c>
    </row>
    <row r="281" ht="14.25" spans="1:5">
      <c r="A281" s="17">
        <v>265</v>
      </c>
      <c r="B281" s="21" t="s">
        <v>300</v>
      </c>
      <c r="C281" s="41" t="s">
        <v>305</v>
      </c>
      <c r="D281" s="20">
        <v>4</v>
      </c>
      <c r="E281" s="72">
        <f t="shared" si="6"/>
        <v>12000</v>
      </c>
    </row>
    <row r="282" ht="14.25" spans="1:5">
      <c r="A282" s="17">
        <v>266</v>
      </c>
      <c r="B282" s="21" t="s">
        <v>300</v>
      </c>
      <c r="C282" s="41" t="s">
        <v>306</v>
      </c>
      <c r="D282" s="20">
        <v>6</v>
      </c>
      <c r="E282" s="72">
        <f t="shared" si="6"/>
        <v>18000</v>
      </c>
    </row>
    <row r="283" ht="14.25" spans="1:5">
      <c r="A283" s="17">
        <v>267</v>
      </c>
      <c r="B283" s="21" t="s">
        <v>300</v>
      </c>
      <c r="C283" s="41" t="s">
        <v>307</v>
      </c>
      <c r="D283" s="20">
        <v>4</v>
      </c>
      <c r="E283" s="72">
        <f t="shared" si="6"/>
        <v>12000</v>
      </c>
    </row>
    <row r="284" ht="14.25" spans="1:5">
      <c r="A284" s="17">
        <v>268</v>
      </c>
      <c r="B284" s="21" t="s">
        <v>300</v>
      </c>
      <c r="C284" s="41" t="s">
        <v>308</v>
      </c>
      <c r="D284" s="20">
        <v>2</v>
      </c>
      <c r="E284" s="72">
        <f t="shared" si="6"/>
        <v>6000</v>
      </c>
    </row>
    <row r="285" ht="14.25" spans="1:5">
      <c r="A285" s="17">
        <v>269</v>
      </c>
      <c r="B285" s="21" t="s">
        <v>300</v>
      </c>
      <c r="C285" s="41" t="s">
        <v>309</v>
      </c>
      <c r="D285" s="20">
        <v>3</v>
      </c>
      <c r="E285" s="72">
        <f t="shared" si="6"/>
        <v>9000</v>
      </c>
    </row>
    <row r="286" ht="14.25" spans="1:5">
      <c r="A286" s="17">
        <v>270</v>
      </c>
      <c r="B286" s="24" t="s">
        <v>300</v>
      </c>
      <c r="C286" s="67" t="s">
        <v>310</v>
      </c>
      <c r="D286" s="20">
        <v>8</v>
      </c>
      <c r="E286" s="72">
        <f t="shared" si="6"/>
        <v>24000</v>
      </c>
    </row>
    <row r="287" ht="14.25" spans="1:5">
      <c r="A287" s="17">
        <v>271</v>
      </c>
      <c r="B287" s="21" t="s">
        <v>300</v>
      </c>
      <c r="C287" s="22" t="s">
        <v>311</v>
      </c>
      <c r="D287" s="20">
        <v>6</v>
      </c>
      <c r="E287" s="72">
        <f t="shared" si="6"/>
        <v>18000</v>
      </c>
    </row>
    <row r="288" ht="14.25" spans="1:5">
      <c r="A288" s="17">
        <v>272</v>
      </c>
      <c r="B288" s="21" t="s">
        <v>300</v>
      </c>
      <c r="C288" s="41" t="s">
        <v>312</v>
      </c>
      <c r="D288" s="20">
        <v>7</v>
      </c>
      <c r="E288" s="72">
        <f t="shared" si="6"/>
        <v>21000</v>
      </c>
    </row>
    <row r="289" ht="14.25" spans="1:5">
      <c r="A289" s="17">
        <v>273</v>
      </c>
      <c r="B289" s="21" t="s">
        <v>300</v>
      </c>
      <c r="C289" s="41" t="s">
        <v>313</v>
      </c>
      <c r="D289" s="20">
        <v>6</v>
      </c>
      <c r="E289" s="72">
        <f t="shared" si="6"/>
        <v>18000</v>
      </c>
    </row>
    <row r="290" ht="14.25" spans="1:5">
      <c r="A290" s="17">
        <v>274</v>
      </c>
      <c r="B290" s="21" t="s">
        <v>300</v>
      </c>
      <c r="C290" s="22" t="s">
        <v>314</v>
      </c>
      <c r="D290" s="20">
        <v>4</v>
      </c>
      <c r="E290" s="72">
        <f t="shared" si="6"/>
        <v>12000</v>
      </c>
    </row>
    <row r="291" ht="14.25" spans="1:5">
      <c r="A291" s="17">
        <v>275</v>
      </c>
      <c r="B291" s="21" t="s">
        <v>300</v>
      </c>
      <c r="C291" s="41" t="s">
        <v>315</v>
      </c>
      <c r="D291" s="20">
        <v>7</v>
      </c>
      <c r="E291" s="72">
        <f t="shared" si="6"/>
        <v>21000</v>
      </c>
    </row>
    <row r="292" ht="14.25" spans="1:5">
      <c r="A292" s="17">
        <v>276</v>
      </c>
      <c r="B292" s="21" t="s">
        <v>300</v>
      </c>
      <c r="C292" s="41" t="s">
        <v>316</v>
      </c>
      <c r="D292" s="20">
        <v>5</v>
      </c>
      <c r="E292" s="72">
        <f t="shared" si="6"/>
        <v>15000</v>
      </c>
    </row>
    <row r="293" ht="14.25" spans="1:5">
      <c r="A293" s="17">
        <v>277</v>
      </c>
      <c r="B293" s="21" t="s">
        <v>300</v>
      </c>
      <c r="C293" s="41" t="s">
        <v>317</v>
      </c>
      <c r="D293" s="20">
        <v>4</v>
      </c>
      <c r="E293" s="72">
        <f t="shared" si="6"/>
        <v>12000</v>
      </c>
    </row>
    <row r="294" ht="14.25" spans="1:5">
      <c r="A294" s="17">
        <v>278</v>
      </c>
      <c r="B294" s="21" t="s">
        <v>300</v>
      </c>
      <c r="C294" s="41" t="s">
        <v>318</v>
      </c>
      <c r="D294" s="20">
        <v>5</v>
      </c>
      <c r="E294" s="72">
        <f t="shared" si="6"/>
        <v>15000</v>
      </c>
    </row>
    <row r="295" ht="14.25" spans="1:5">
      <c r="A295" s="17">
        <v>279</v>
      </c>
      <c r="B295" s="21" t="s">
        <v>300</v>
      </c>
      <c r="C295" s="41" t="s">
        <v>319</v>
      </c>
      <c r="D295" s="20">
        <v>6</v>
      </c>
      <c r="E295" s="72">
        <f t="shared" si="6"/>
        <v>18000</v>
      </c>
    </row>
    <row r="296" ht="14.25" spans="1:5">
      <c r="A296" s="23">
        <v>280</v>
      </c>
      <c r="B296" s="24" t="s">
        <v>300</v>
      </c>
      <c r="C296" s="22" t="s">
        <v>320</v>
      </c>
      <c r="D296" s="20">
        <v>3</v>
      </c>
      <c r="E296" s="72">
        <f t="shared" si="6"/>
        <v>9000</v>
      </c>
    </row>
    <row r="297" ht="18.75" spans="1:5">
      <c r="A297" s="12" t="s">
        <v>321</v>
      </c>
      <c r="B297" s="68"/>
      <c r="C297" s="10">
        <v>4</v>
      </c>
      <c r="D297" s="12">
        <v>5</v>
      </c>
      <c r="E297" s="9">
        <f t="shared" si="6"/>
        <v>15000</v>
      </c>
    </row>
    <row r="298" ht="14.25" spans="1:5">
      <c r="A298" s="17">
        <v>281</v>
      </c>
      <c r="B298" s="29" t="s">
        <v>322</v>
      </c>
      <c r="C298" s="42" t="s">
        <v>323</v>
      </c>
      <c r="D298" s="20">
        <v>2</v>
      </c>
      <c r="E298" s="72">
        <f t="shared" si="6"/>
        <v>6000</v>
      </c>
    </row>
    <row r="299" ht="14.25" spans="1:5">
      <c r="A299" s="17">
        <v>282</v>
      </c>
      <c r="B299" s="21" t="s">
        <v>322</v>
      </c>
      <c r="C299" s="41" t="s">
        <v>324</v>
      </c>
      <c r="D299" s="20">
        <v>1</v>
      </c>
      <c r="E299" s="72">
        <f t="shared" si="6"/>
        <v>3000</v>
      </c>
    </row>
    <row r="300" ht="14.25" spans="1:5">
      <c r="A300" s="17">
        <v>283</v>
      </c>
      <c r="B300" s="24" t="s">
        <v>322</v>
      </c>
      <c r="C300" s="69" t="s">
        <v>325</v>
      </c>
      <c r="D300" s="20">
        <v>1</v>
      </c>
      <c r="E300" s="72">
        <f t="shared" si="6"/>
        <v>3000</v>
      </c>
    </row>
    <row r="301" ht="14.25" spans="1:5">
      <c r="A301" s="17">
        <v>284</v>
      </c>
      <c r="B301" s="29" t="s">
        <v>322</v>
      </c>
      <c r="C301" s="30" t="s">
        <v>326</v>
      </c>
      <c r="D301" s="20">
        <v>1</v>
      </c>
      <c r="E301" s="72">
        <f t="shared" si="6"/>
        <v>3000</v>
      </c>
    </row>
  </sheetData>
  <mergeCells count="16">
    <mergeCell ref="A2:B2"/>
    <mergeCell ref="A3:B3"/>
    <mergeCell ref="A44:B44"/>
    <mergeCell ref="A62:B62"/>
    <mergeCell ref="A79:B79"/>
    <mergeCell ref="A108:B108"/>
    <mergeCell ref="A126:B126"/>
    <mergeCell ref="A159:B159"/>
    <mergeCell ref="A174:B174"/>
    <mergeCell ref="A196:B196"/>
    <mergeCell ref="A209:B209"/>
    <mergeCell ref="A218:B218"/>
    <mergeCell ref="A240:B240"/>
    <mergeCell ref="A252:B252"/>
    <mergeCell ref="A276:B276"/>
    <mergeCell ref="A297:B29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5"/>
  <sheetViews>
    <sheetView zoomScale="115" zoomScaleNormal="115" topLeftCell="A226" workbookViewId="0">
      <selection activeCell="O370" sqref="O370"/>
    </sheetView>
  </sheetViews>
  <sheetFormatPr defaultColWidth="9" defaultRowHeight="13.5"/>
  <cols>
    <col min="1" max="1" width="5.86666666666667" customWidth="1"/>
    <col min="2" max="2" width="12.75" customWidth="1"/>
    <col min="3" max="3" width="16.8416666666667" customWidth="1"/>
    <col min="4" max="4" width="7.125" hidden="1" customWidth="1"/>
    <col min="5" max="5" width="11.375" style="1"/>
    <col min="6" max="6" width="12.3916666666667" style="1" customWidth="1"/>
    <col min="7" max="7" width="16.8416666666667" style="1" customWidth="1"/>
    <col min="8" max="8" width="12.875" style="2" customWidth="1"/>
    <col min="9" max="9" width="11.375" style="3" hidden="1" customWidth="1"/>
    <col min="10" max="10" width="7.375" style="1" hidden="1" customWidth="1"/>
    <col min="11" max="11" width="8.375" style="4" hidden="1" customWidth="1"/>
    <col min="12" max="12" width="8.375" hidden="1" customWidth="1"/>
    <col min="13" max="13" width="12.875" hidden="1" customWidth="1"/>
  </cols>
  <sheetData>
    <row r="1" ht="23" customHeight="1" spans="1:9">
      <c r="A1" s="5" t="s">
        <v>327</v>
      </c>
      <c r="B1" s="5"/>
      <c r="C1" s="5"/>
      <c r="D1" s="5"/>
      <c r="E1" s="5"/>
      <c r="F1" s="5"/>
      <c r="G1" s="5"/>
      <c r="I1" s="32"/>
    </row>
    <row r="2" ht="36" customHeight="1" spans="1:13">
      <c r="A2" s="6" t="s">
        <v>1</v>
      </c>
      <c r="B2" s="6" t="s">
        <v>2</v>
      </c>
      <c r="C2" s="6" t="s">
        <v>3</v>
      </c>
      <c r="D2" s="6"/>
      <c r="E2" s="7" t="s">
        <v>328</v>
      </c>
      <c r="F2" s="7" t="s">
        <v>329</v>
      </c>
      <c r="G2" s="8" t="s">
        <v>330</v>
      </c>
      <c r="H2" s="6" t="s">
        <v>331</v>
      </c>
      <c r="I2" s="33" t="s">
        <v>332</v>
      </c>
      <c r="J2" s="34" t="s">
        <v>333</v>
      </c>
      <c r="K2" s="35" t="s">
        <v>334</v>
      </c>
      <c r="L2" s="36" t="s">
        <v>335</v>
      </c>
      <c r="M2" s="36" t="s">
        <v>336</v>
      </c>
    </row>
    <row r="3" ht="18.75" spans="1:13">
      <c r="A3" s="6" t="s">
        <v>22</v>
      </c>
      <c r="B3" s="9"/>
      <c r="C3" s="6">
        <v>358</v>
      </c>
      <c r="D3" s="6">
        <v>1724</v>
      </c>
      <c r="E3" s="6">
        <f>SUM(D3*0.3)</f>
        <v>517.2</v>
      </c>
      <c r="F3" s="6">
        <v>512.7</v>
      </c>
      <c r="G3" s="6">
        <v>85.48</v>
      </c>
      <c r="H3" s="6">
        <f>SUM(I3+J3+K3+L3+M3)</f>
        <v>1024.701</v>
      </c>
      <c r="I3" s="37">
        <v>310.761</v>
      </c>
      <c r="J3" s="1">
        <v>251.85</v>
      </c>
      <c r="K3" s="4">
        <v>171.696</v>
      </c>
      <c r="L3">
        <v>141.474</v>
      </c>
      <c r="M3">
        <v>148.92</v>
      </c>
    </row>
    <row r="4" ht="18.75" spans="1:13">
      <c r="A4" s="10" t="s">
        <v>23</v>
      </c>
      <c r="B4" s="11"/>
      <c r="C4" s="6">
        <v>44</v>
      </c>
      <c r="D4" s="12">
        <v>262</v>
      </c>
      <c r="E4" s="6">
        <f t="shared" ref="E4:E44" si="0">SUM(D4*0.3)</f>
        <v>78.6</v>
      </c>
      <c r="F4" s="6">
        <v>29.33</v>
      </c>
      <c r="G4" s="6">
        <v>21.61</v>
      </c>
      <c r="H4" s="6">
        <f t="shared" ref="H4:H67" si="1">SUM(I4+J4+K4+L4+M4)</f>
        <v>96.725</v>
      </c>
      <c r="I4" s="37">
        <v>11.972</v>
      </c>
      <c r="J4" s="1">
        <v>11.826</v>
      </c>
      <c r="K4" s="4">
        <v>33.069</v>
      </c>
      <c r="L4">
        <v>28.908</v>
      </c>
      <c r="M4">
        <v>10.95</v>
      </c>
    </row>
    <row r="5" ht="14.25" spans="1:12">
      <c r="A5" s="13">
        <v>1</v>
      </c>
      <c r="B5" s="14" t="s">
        <v>23</v>
      </c>
      <c r="C5" s="14" t="s">
        <v>24</v>
      </c>
      <c r="D5" s="15">
        <v>29</v>
      </c>
      <c r="E5" s="16">
        <f t="shared" si="0"/>
        <v>8.7</v>
      </c>
      <c r="F5" s="17"/>
      <c r="G5" s="17"/>
      <c r="H5" s="16">
        <f t="shared" si="1"/>
        <v>4.234</v>
      </c>
      <c r="I5" s="38"/>
      <c r="K5" s="4">
        <v>2.044</v>
      </c>
      <c r="L5">
        <v>2.19</v>
      </c>
    </row>
    <row r="6" ht="14.25" spans="1:12">
      <c r="A6" s="17">
        <v>2</v>
      </c>
      <c r="B6" s="18" t="s">
        <v>23</v>
      </c>
      <c r="C6" s="19" t="s">
        <v>25</v>
      </c>
      <c r="D6" s="20">
        <v>15</v>
      </c>
      <c r="E6" s="16">
        <f t="shared" si="0"/>
        <v>4.5</v>
      </c>
      <c r="F6" s="17"/>
      <c r="G6" s="17"/>
      <c r="H6" s="16">
        <f t="shared" si="1"/>
        <v>1.898</v>
      </c>
      <c r="I6" s="38"/>
      <c r="K6" s="4">
        <v>1.022</v>
      </c>
      <c r="L6">
        <v>0.876</v>
      </c>
    </row>
    <row r="7" ht="14.25" spans="1:10">
      <c r="A7" s="17">
        <v>3</v>
      </c>
      <c r="B7" s="21" t="s">
        <v>23</v>
      </c>
      <c r="C7" s="22" t="s">
        <v>26</v>
      </c>
      <c r="D7" s="20">
        <v>17</v>
      </c>
      <c r="E7" s="16">
        <f t="shared" si="0"/>
        <v>5.1</v>
      </c>
      <c r="F7" s="17">
        <v>4.72</v>
      </c>
      <c r="G7" s="17"/>
      <c r="H7" s="16">
        <f t="shared" si="1"/>
        <v>17.155</v>
      </c>
      <c r="I7" s="38">
        <v>8.833</v>
      </c>
      <c r="J7" s="1">
        <v>8.322</v>
      </c>
    </row>
    <row r="8" ht="14.25" spans="1:13">
      <c r="A8" s="17">
        <v>4</v>
      </c>
      <c r="B8" s="21" t="s">
        <v>23</v>
      </c>
      <c r="C8" s="22" t="s">
        <v>27</v>
      </c>
      <c r="D8" s="20">
        <v>4</v>
      </c>
      <c r="E8" s="16">
        <f t="shared" si="0"/>
        <v>1.2</v>
      </c>
      <c r="F8" s="17"/>
      <c r="G8" s="17"/>
      <c r="H8" s="16">
        <f t="shared" si="1"/>
        <v>5.986</v>
      </c>
      <c r="I8" s="38"/>
      <c r="K8" s="4">
        <v>2.044</v>
      </c>
      <c r="L8">
        <v>1.752</v>
      </c>
      <c r="M8">
        <v>2.19</v>
      </c>
    </row>
    <row r="9" ht="14.25" spans="1:12">
      <c r="A9" s="17">
        <v>5</v>
      </c>
      <c r="B9" s="21" t="s">
        <v>23</v>
      </c>
      <c r="C9" s="22" t="s">
        <v>28</v>
      </c>
      <c r="D9" s="20">
        <v>2</v>
      </c>
      <c r="E9" s="16">
        <f t="shared" si="0"/>
        <v>0.6</v>
      </c>
      <c r="F9" s="17"/>
      <c r="G9" s="17"/>
      <c r="H9" s="16">
        <f t="shared" si="1"/>
        <v>3.796</v>
      </c>
      <c r="I9" s="38"/>
      <c r="K9" s="4">
        <v>2.044</v>
      </c>
      <c r="L9">
        <v>1.752</v>
      </c>
    </row>
    <row r="10" ht="14.25" spans="1:9">
      <c r="A10" s="17">
        <v>6</v>
      </c>
      <c r="B10" s="21" t="s">
        <v>23</v>
      </c>
      <c r="C10" s="22" t="s">
        <v>29</v>
      </c>
      <c r="D10" s="20">
        <v>6</v>
      </c>
      <c r="E10" s="16">
        <f t="shared" si="0"/>
        <v>1.8</v>
      </c>
      <c r="F10" s="17"/>
      <c r="G10" s="17"/>
      <c r="H10" s="16">
        <f t="shared" si="1"/>
        <v>0</v>
      </c>
      <c r="I10" s="38"/>
    </row>
    <row r="11" ht="14.25" spans="1:12">
      <c r="A11" s="17">
        <v>7</v>
      </c>
      <c r="B11" s="21" t="s">
        <v>23</v>
      </c>
      <c r="C11" s="22" t="s">
        <v>30</v>
      </c>
      <c r="D11" s="20">
        <v>15</v>
      </c>
      <c r="E11" s="16">
        <f t="shared" si="0"/>
        <v>4.5</v>
      </c>
      <c r="F11" s="17"/>
      <c r="G11" s="17"/>
      <c r="H11" s="16">
        <f t="shared" si="1"/>
        <v>4.526</v>
      </c>
      <c r="I11" s="38"/>
      <c r="K11" s="4">
        <v>2.336</v>
      </c>
      <c r="L11">
        <v>2.19</v>
      </c>
    </row>
    <row r="12" ht="14.25" spans="1:12">
      <c r="A12" s="17">
        <v>8</v>
      </c>
      <c r="B12" s="21" t="s">
        <v>23</v>
      </c>
      <c r="C12" s="22" t="s">
        <v>31</v>
      </c>
      <c r="D12" s="20">
        <v>2</v>
      </c>
      <c r="E12" s="16">
        <f t="shared" si="0"/>
        <v>0.6</v>
      </c>
      <c r="F12" s="17"/>
      <c r="G12" s="17">
        <v>1.84</v>
      </c>
      <c r="H12" s="16">
        <f t="shared" si="1"/>
        <v>2.847</v>
      </c>
      <c r="I12" s="38"/>
      <c r="K12" s="4">
        <v>1.533</v>
      </c>
      <c r="L12">
        <v>1.314</v>
      </c>
    </row>
    <row r="13" ht="14.25" spans="1:11">
      <c r="A13" s="17">
        <v>9</v>
      </c>
      <c r="B13" s="21" t="s">
        <v>23</v>
      </c>
      <c r="C13" s="22" t="s">
        <v>32</v>
      </c>
      <c r="D13" s="20">
        <v>12</v>
      </c>
      <c r="E13" s="16">
        <f t="shared" si="0"/>
        <v>3.6</v>
      </c>
      <c r="F13" s="17"/>
      <c r="G13" s="17"/>
      <c r="H13" s="16">
        <f t="shared" si="1"/>
        <v>2.044</v>
      </c>
      <c r="I13" s="38"/>
      <c r="K13" s="4">
        <v>2.044</v>
      </c>
    </row>
    <row r="14" ht="14.25" spans="1:12">
      <c r="A14" s="17">
        <v>10</v>
      </c>
      <c r="B14" s="21" t="s">
        <v>23</v>
      </c>
      <c r="C14" s="22" t="s">
        <v>33</v>
      </c>
      <c r="D14" s="20">
        <v>4</v>
      </c>
      <c r="E14" s="16">
        <f t="shared" si="0"/>
        <v>1.2</v>
      </c>
      <c r="F14" s="17"/>
      <c r="G14" s="17"/>
      <c r="H14" s="16">
        <f t="shared" si="1"/>
        <v>2.847</v>
      </c>
      <c r="I14" s="38"/>
      <c r="K14" s="4">
        <v>1.533</v>
      </c>
      <c r="L14">
        <v>1.314</v>
      </c>
    </row>
    <row r="15" ht="14.25" spans="1:9">
      <c r="A15" s="17">
        <v>11</v>
      </c>
      <c r="B15" s="21" t="s">
        <v>23</v>
      </c>
      <c r="C15" s="22" t="s">
        <v>34</v>
      </c>
      <c r="D15" s="20">
        <v>4</v>
      </c>
      <c r="E15" s="16">
        <f t="shared" si="0"/>
        <v>1.2</v>
      </c>
      <c r="F15" s="17"/>
      <c r="G15" s="17"/>
      <c r="H15" s="16">
        <f t="shared" si="1"/>
        <v>0</v>
      </c>
      <c r="I15" s="38"/>
    </row>
    <row r="16" ht="14.25" spans="1:12">
      <c r="A16" s="17">
        <v>12</v>
      </c>
      <c r="B16" s="21" t="s">
        <v>23</v>
      </c>
      <c r="C16" s="22" t="s">
        <v>35</v>
      </c>
      <c r="D16" s="20">
        <v>2</v>
      </c>
      <c r="E16" s="16">
        <f t="shared" si="0"/>
        <v>0.6</v>
      </c>
      <c r="F16" s="17"/>
      <c r="G16" s="17"/>
      <c r="H16" s="16">
        <f t="shared" si="1"/>
        <v>1.314</v>
      </c>
      <c r="I16" s="38"/>
      <c r="L16">
        <v>1.314</v>
      </c>
    </row>
    <row r="17" ht="14.25" spans="1:13">
      <c r="A17" s="17">
        <v>13</v>
      </c>
      <c r="B17" s="21" t="s">
        <v>23</v>
      </c>
      <c r="C17" s="22" t="s">
        <v>36</v>
      </c>
      <c r="D17" s="20">
        <v>9</v>
      </c>
      <c r="E17" s="16">
        <f t="shared" si="0"/>
        <v>2.7</v>
      </c>
      <c r="F17" s="17"/>
      <c r="G17" s="17"/>
      <c r="H17" s="16">
        <f t="shared" si="1"/>
        <v>3.942</v>
      </c>
      <c r="I17" s="38"/>
      <c r="K17" s="4">
        <v>1.533</v>
      </c>
      <c r="L17">
        <v>1.314</v>
      </c>
      <c r="M17">
        <v>1.095</v>
      </c>
    </row>
    <row r="18" ht="14.25" spans="1:12">
      <c r="A18" s="17">
        <v>14</v>
      </c>
      <c r="B18" s="21" t="s">
        <v>23</v>
      </c>
      <c r="C18" s="22" t="s">
        <v>37</v>
      </c>
      <c r="D18" s="20">
        <v>14</v>
      </c>
      <c r="E18" s="16">
        <f t="shared" si="0"/>
        <v>4.2</v>
      </c>
      <c r="F18" s="17"/>
      <c r="G18" s="17"/>
      <c r="H18" s="16">
        <f t="shared" si="1"/>
        <v>3.577</v>
      </c>
      <c r="I18" s="38"/>
      <c r="K18" s="4">
        <v>1.825</v>
      </c>
      <c r="L18">
        <v>1.752</v>
      </c>
    </row>
    <row r="19" ht="14.25" spans="1:13">
      <c r="A19" s="17">
        <v>15</v>
      </c>
      <c r="B19" s="21" t="s">
        <v>23</v>
      </c>
      <c r="C19" s="22" t="s">
        <v>38</v>
      </c>
      <c r="D19" s="20">
        <v>5</v>
      </c>
      <c r="E19" s="16">
        <f t="shared" si="0"/>
        <v>1.5</v>
      </c>
      <c r="F19" s="17"/>
      <c r="G19" s="17"/>
      <c r="H19" s="16">
        <f t="shared" si="1"/>
        <v>1.095</v>
      </c>
      <c r="I19" s="38"/>
      <c r="M19">
        <v>1.095</v>
      </c>
    </row>
    <row r="20" ht="14.25" spans="1:10">
      <c r="A20" s="17">
        <v>16</v>
      </c>
      <c r="B20" s="21" t="s">
        <v>23</v>
      </c>
      <c r="C20" s="22" t="s">
        <v>39</v>
      </c>
      <c r="D20" s="20">
        <v>3</v>
      </c>
      <c r="E20" s="16">
        <f t="shared" si="0"/>
        <v>0.9</v>
      </c>
      <c r="F20" s="17">
        <v>7.19</v>
      </c>
      <c r="G20" s="17"/>
      <c r="H20" s="16">
        <f t="shared" si="1"/>
        <v>1.095</v>
      </c>
      <c r="I20" s="38">
        <v>0.657</v>
      </c>
      <c r="J20" s="1">
        <v>0.438</v>
      </c>
    </row>
    <row r="21" ht="14.25" spans="1:9">
      <c r="A21" s="17">
        <v>17</v>
      </c>
      <c r="B21" s="21" t="s">
        <v>23</v>
      </c>
      <c r="C21" s="22" t="s">
        <v>40</v>
      </c>
      <c r="D21" s="20">
        <v>10</v>
      </c>
      <c r="E21" s="16">
        <f t="shared" si="0"/>
        <v>3</v>
      </c>
      <c r="F21" s="17"/>
      <c r="G21" s="17"/>
      <c r="H21" s="16">
        <f t="shared" si="1"/>
        <v>0</v>
      </c>
      <c r="I21" s="38"/>
    </row>
    <row r="22" ht="14.25" spans="1:9">
      <c r="A22" s="17">
        <v>18</v>
      </c>
      <c r="B22" s="21" t="s">
        <v>23</v>
      </c>
      <c r="C22" s="22" t="s">
        <v>41</v>
      </c>
      <c r="D22" s="20">
        <v>2</v>
      </c>
      <c r="E22" s="16">
        <f t="shared" si="0"/>
        <v>0.6</v>
      </c>
      <c r="F22" s="17"/>
      <c r="G22" s="17"/>
      <c r="H22" s="16">
        <f t="shared" si="1"/>
        <v>0</v>
      </c>
      <c r="I22" s="38"/>
    </row>
    <row r="23" ht="14.25" spans="1:13">
      <c r="A23" s="17">
        <v>19</v>
      </c>
      <c r="B23" s="21" t="s">
        <v>23</v>
      </c>
      <c r="C23" s="22" t="s">
        <v>42</v>
      </c>
      <c r="D23" s="20">
        <v>7</v>
      </c>
      <c r="E23" s="16">
        <f t="shared" si="0"/>
        <v>2.1</v>
      </c>
      <c r="F23" s="17"/>
      <c r="G23" s="17"/>
      <c r="H23" s="16">
        <f t="shared" si="1"/>
        <v>6.57</v>
      </c>
      <c r="I23" s="38"/>
      <c r="K23" s="4">
        <v>2.847</v>
      </c>
      <c r="L23">
        <v>2.628</v>
      </c>
      <c r="M23">
        <v>1.095</v>
      </c>
    </row>
    <row r="24" ht="14.25" spans="1:9">
      <c r="A24" s="17">
        <v>20</v>
      </c>
      <c r="B24" s="21" t="s">
        <v>23</v>
      </c>
      <c r="C24" s="22" t="s">
        <v>43</v>
      </c>
      <c r="D24" s="20">
        <v>13</v>
      </c>
      <c r="E24" s="16">
        <f t="shared" si="0"/>
        <v>3.9</v>
      </c>
      <c r="F24" s="17">
        <v>4.93</v>
      </c>
      <c r="G24" s="17"/>
      <c r="H24" s="16">
        <f t="shared" si="1"/>
        <v>0</v>
      </c>
      <c r="I24" s="38"/>
    </row>
    <row r="25" ht="14.25" spans="1:9">
      <c r="A25" s="17">
        <v>21</v>
      </c>
      <c r="B25" s="21" t="s">
        <v>23</v>
      </c>
      <c r="C25" s="22" t="s">
        <v>44</v>
      </c>
      <c r="D25" s="20">
        <v>5</v>
      </c>
      <c r="E25" s="16">
        <f t="shared" si="0"/>
        <v>1.5</v>
      </c>
      <c r="F25" s="17"/>
      <c r="G25" s="17"/>
      <c r="H25" s="16">
        <f t="shared" si="1"/>
        <v>0</v>
      </c>
      <c r="I25" s="38"/>
    </row>
    <row r="26" ht="14.25" spans="1:9">
      <c r="A26" s="17">
        <v>22</v>
      </c>
      <c r="B26" s="21" t="s">
        <v>23</v>
      </c>
      <c r="C26" s="22" t="s">
        <v>45</v>
      </c>
      <c r="D26" s="20">
        <v>4</v>
      </c>
      <c r="E26" s="16">
        <f t="shared" si="0"/>
        <v>1.2</v>
      </c>
      <c r="F26" s="17"/>
      <c r="G26" s="17"/>
      <c r="H26" s="16"/>
      <c r="I26" s="38"/>
    </row>
    <row r="27" ht="14.25" spans="1:12">
      <c r="A27" s="17">
        <v>23</v>
      </c>
      <c r="B27" s="21" t="s">
        <v>23</v>
      </c>
      <c r="C27" s="22" t="s">
        <v>46</v>
      </c>
      <c r="D27" s="20">
        <v>5</v>
      </c>
      <c r="E27" s="16">
        <f t="shared" si="0"/>
        <v>1.5</v>
      </c>
      <c r="F27" s="17"/>
      <c r="G27" s="17"/>
      <c r="H27" s="16">
        <f>SUM(K27+L27+M27+J27)</f>
        <v>0.949</v>
      </c>
      <c r="I27" s="38"/>
      <c r="K27" s="4">
        <v>0.511</v>
      </c>
      <c r="L27">
        <v>0.438</v>
      </c>
    </row>
    <row r="28" ht="14.25" spans="1:9">
      <c r="A28" s="17">
        <v>24</v>
      </c>
      <c r="B28" s="21" t="s">
        <v>23</v>
      </c>
      <c r="C28" s="22" t="s">
        <v>47</v>
      </c>
      <c r="D28" s="20">
        <v>1</v>
      </c>
      <c r="E28" s="16">
        <f t="shared" si="0"/>
        <v>0.3</v>
      </c>
      <c r="F28" s="17"/>
      <c r="G28" s="17"/>
      <c r="H28" s="16">
        <f t="shared" si="1"/>
        <v>0</v>
      </c>
      <c r="I28" s="38"/>
    </row>
    <row r="29" ht="14.25" spans="1:12">
      <c r="A29" s="17">
        <v>25</v>
      </c>
      <c r="B29" s="21" t="s">
        <v>23</v>
      </c>
      <c r="C29" s="22" t="s">
        <v>48</v>
      </c>
      <c r="D29" s="20">
        <v>8</v>
      </c>
      <c r="E29" s="16">
        <f t="shared" si="0"/>
        <v>2.4</v>
      </c>
      <c r="F29" s="17"/>
      <c r="G29" s="17"/>
      <c r="H29" s="16">
        <f t="shared" si="1"/>
        <v>3.796</v>
      </c>
      <c r="I29" s="38"/>
      <c r="K29" s="4">
        <v>2.044</v>
      </c>
      <c r="L29">
        <v>1.752</v>
      </c>
    </row>
    <row r="30" ht="14.25" spans="1:13">
      <c r="A30" s="17">
        <v>26</v>
      </c>
      <c r="B30" s="21" t="s">
        <v>23</v>
      </c>
      <c r="C30" s="22" t="s">
        <v>49</v>
      </c>
      <c r="D30" s="20">
        <v>7</v>
      </c>
      <c r="E30" s="16">
        <f t="shared" si="0"/>
        <v>2.1</v>
      </c>
      <c r="F30" s="17"/>
      <c r="G30" s="17"/>
      <c r="H30" s="16">
        <f t="shared" si="1"/>
        <v>2.044</v>
      </c>
      <c r="J30" s="17"/>
      <c r="K30" s="4">
        <v>0.511</v>
      </c>
      <c r="L30">
        <v>0.438</v>
      </c>
      <c r="M30">
        <v>1.095</v>
      </c>
    </row>
    <row r="31" ht="14.25" spans="1:12">
      <c r="A31" s="17">
        <v>27</v>
      </c>
      <c r="B31" s="21" t="s">
        <v>23</v>
      </c>
      <c r="C31" s="22" t="s">
        <v>50</v>
      </c>
      <c r="D31" s="20">
        <v>2</v>
      </c>
      <c r="E31" s="16">
        <f t="shared" si="0"/>
        <v>0.6</v>
      </c>
      <c r="F31" s="17"/>
      <c r="G31" s="17"/>
      <c r="H31" s="16">
        <f t="shared" si="1"/>
        <v>1.898</v>
      </c>
      <c r="I31" s="38"/>
      <c r="K31" s="4">
        <v>1.022</v>
      </c>
      <c r="L31">
        <v>0.876</v>
      </c>
    </row>
    <row r="32" ht="14.25" spans="1:9">
      <c r="A32" s="17">
        <v>28</v>
      </c>
      <c r="B32" s="21" t="s">
        <v>23</v>
      </c>
      <c r="C32" s="22" t="s">
        <v>51</v>
      </c>
      <c r="D32" s="20">
        <v>9</v>
      </c>
      <c r="E32" s="16">
        <f t="shared" si="0"/>
        <v>2.7</v>
      </c>
      <c r="F32" s="17"/>
      <c r="G32" s="17">
        <v>1.5</v>
      </c>
      <c r="H32" s="16">
        <f t="shared" si="1"/>
        <v>0</v>
      </c>
      <c r="I32" s="38"/>
    </row>
    <row r="33" ht="14.25" spans="1:13">
      <c r="A33" s="17">
        <v>29</v>
      </c>
      <c r="B33" s="21" t="s">
        <v>23</v>
      </c>
      <c r="C33" s="22" t="s">
        <v>52</v>
      </c>
      <c r="D33" s="20">
        <v>5</v>
      </c>
      <c r="E33" s="16">
        <f t="shared" si="0"/>
        <v>1.5</v>
      </c>
      <c r="F33" s="17"/>
      <c r="G33" s="17">
        <v>1.3</v>
      </c>
      <c r="H33" s="16">
        <f t="shared" si="1"/>
        <v>2.993</v>
      </c>
      <c r="I33" s="38"/>
      <c r="K33" s="4">
        <v>1.022</v>
      </c>
      <c r="L33">
        <v>0.876</v>
      </c>
      <c r="M33">
        <v>1.095</v>
      </c>
    </row>
    <row r="34" ht="14.25" spans="1:9">
      <c r="A34" s="17">
        <v>30</v>
      </c>
      <c r="B34" s="21" t="s">
        <v>23</v>
      </c>
      <c r="C34" s="22" t="s">
        <v>53</v>
      </c>
      <c r="D34" s="20">
        <v>6</v>
      </c>
      <c r="E34" s="16">
        <f t="shared" si="0"/>
        <v>1.8</v>
      </c>
      <c r="F34" s="17"/>
      <c r="G34" s="17"/>
      <c r="H34" s="16">
        <f t="shared" si="1"/>
        <v>0</v>
      </c>
      <c r="I34" s="38"/>
    </row>
    <row r="35" ht="14.25" spans="1:9">
      <c r="A35" s="17">
        <v>31</v>
      </c>
      <c r="B35" s="21" t="s">
        <v>23</v>
      </c>
      <c r="C35" s="22" t="s">
        <v>54</v>
      </c>
      <c r="D35" s="20">
        <v>4</v>
      </c>
      <c r="E35" s="16">
        <f t="shared" si="0"/>
        <v>1.2</v>
      </c>
      <c r="F35" s="17"/>
      <c r="G35" s="17"/>
      <c r="H35" s="16">
        <f t="shared" si="1"/>
        <v>0</v>
      </c>
      <c r="I35" s="38"/>
    </row>
    <row r="36" ht="14.25" spans="1:13">
      <c r="A36" s="17">
        <v>32</v>
      </c>
      <c r="B36" s="21" t="s">
        <v>23</v>
      </c>
      <c r="C36" s="22" t="s">
        <v>55</v>
      </c>
      <c r="D36" s="20">
        <v>4</v>
      </c>
      <c r="E36" s="16">
        <f t="shared" si="0"/>
        <v>1.2</v>
      </c>
      <c r="F36" s="17"/>
      <c r="G36" s="17">
        <v>1.33</v>
      </c>
      <c r="H36" s="16">
        <f t="shared" si="1"/>
        <v>4.891</v>
      </c>
      <c r="I36" s="38"/>
      <c r="K36" s="4">
        <v>2.044</v>
      </c>
      <c r="L36">
        <v>1.752</v>
      </c>
      <c r="M36">
        <v>1.095</v>
      </c>
    </row>
    <row r="37" ht="14.25" spans="1:12">
      <c r="A37" s="17">
        <v>33</v>
      </c>
      <c r="B37" s="18" t="s">
        <v>23</v>
      </c>
      <c r="C37" s="19" t="s">
        <v>56</v>
      </c>
      <c r="D37" s="20">
        <v>5</v>
      </c>
      <c r="E37" s="16">
        <f t="shared" si="0"/>
        <v>1.5</v>
      </c>
      <c r="F37" s="17"/>
      <c r="G37" s="17">
        <v>1.3</v>
      </c>
      <c r="H37" s="16">
        <f t="shared" si="1"/>
        <v>0.949</v>
      </c>
      <c r="I37" s="38"/>
      <c r="K37" s="4">
        <v>0.511</v>
      </c>
      <c r="L37">
        <v>0.438</v>
      </c>
    </row>
    <row r="38" ht="14.25" spans="1:13">
      <c r="A38" s="17">
        <v>34</v>
      </c>
      <c r="B38" s="21" t="s">
        <v>23</v>
      </c>
      <c r="C38" s="22" t="s">
        <v>57</v>
      </c>
      <c r="D38" s="20">
        <v>2</v>
      </c>
      <c r="E38" s="16">
        <f t="shared" si="0"/>
        <v>0.6</v>
      </c>
      <c r="F38" s="17"/>
      <c r="G38" s="17"/>
      <c r="H38" s="16">
        <f t="shared" si="1"/>
        <v>3.942</v>
      </c>
      <c r="I38" s="38"/>
      <c r="K38" s="4">
        <v>1.533</v>
      </c>
      <c r="L38">
        <v>1.314</v>
      </c>
      <c r="M38">
        <v>1.095</v>
      </c>
    </row>
    <row r="39" ht="14.25" spans="1:9">
      <c r="A39" s="17">
        <v>35</v>
      </c>
      <c r="B39" s="21" t="s">
        <v>23</v>
      </c>
      <c r="C39" s="22" t="s">
        <v>58</v>
      </c>
      <c r="D39" s="20">
        <v>4</v>
      </c>
      <c r="E39" s="16">
        <f t="shared" si="0"/>
        <v>1.2</v>
      </c>
      <c r="F39" s="17"/>
      <c r="G39" s="17">
        <v>1.98</v>
      </c>
      <c r="H39" s="16">
        <f t="shared" si="1"/>
        <v>0</v>
      </c>
      <c r="I39" s="38"/>
    </row>
    <row r="40" ht="14.25" spans="1:10">
      <c r="A40" s="17">
        <v>36</v>
      </c>
      <c r="B40" s="21" t="s">
        <v>23</v>
      </c>
      <c r="C40" s="22" t="s">
        <v>59</v>
      </c>
      <c r="D40" s="20">
        <v>5</v>
      </c>
      <c r="E40" s="16">
        <f t="shared" si="0"/>
        <v>1.5</v>
      </c>
      <c r="F40" s="17">
        <v>4.48</v>
      </c>
      <c r="G40" s="17"/>
      <c r="H40" s="16">
        <f t="shared" si="1"/>
        <v>3.869</v>
      </c>
      <c r="I40" s="38">
        <v>1.679</v>
      </c>
      <c r="J40" s="1">
        <v>2.19</v>
      </c>
    </row>
    <row r="41" ht="14.25" spans="1:10">
      <c r="A41" s="17">
        <v>37</v>
      </c>
      <c r="B41" s="21" t="s">
        <v>23</v>
      </c>
      <c r="C41" s="22" t="s">
        <v>60</v>
      </c>
      <c r="D41" s="20">
        <v>2</v>
      </c>
      <c r="E41" s="16">
        <f t="shared" si="0"/>
        <v>0.6</v>
      </c>
      <c r="F41" s="17">
        <v>4.82</v>
      </c>
      <c r="G41" s="17"/>
      <c r="H41" s="16">
        <f t="shared" si="1"/>
        <v>1.679</v>
      </c>
      <c r="I41" s="38">
        <v>0.803</v>
      </c>
      <c r="J41" s="1">
        <v>0.876</v>
      </c>
    </row>
    <row r="42" ht="14.25" spans="1:9">
      <c r="A42" s="17">
        <v>38</v>
      </c>
      <c r="B42" s="21" t="s">
        <v>23</v>
      </c>
      <c r="C42" s="22" t="s">
        <v>61</v>
      </c>
      <c r="D42" s="20">
        <v>3</v>
      </c>
      <c r="E42" s="16">
        <f t="shared" si="0"/>
        <v>0.9</v>
      </c>
      <c r="F42" s="17">
        <v>3.2</v>
      </c>
      <c r="G42" s="17">
        <v>2</v>
      </c>
      <c r="H42" s="16">
        <f t="shared" si="1"/>
        <v>0</v>
      </c>
      <c r="I42" s="38"/>
    </row>
    <row r="43" ht="14.25" spans="1:9">
      <c r="A43" s="17">
        <v>39</v>
      </c>
      <c r="B43" s="21" t="s">
        <v>23</v>
      </c>
      <c r="C43" s="22" t="s">
        <v>62</v>
      </c>
      <c r="D43" s="20">
        <v>1</v>
      </c>
      <c r="E43" s="16">
        <f t="shared" si="0"/>
        <v>0.3</v>
      </c>
      <c r="F43" s="17"/>
      <c r="G43" s="17">
        <v>2.75</v>
      </c>
      <c r="H43" s="16">
        <f t="shared" si="1"/>
        <v>0</v>
      </c>
      <c r="I43" s="38"/>
    </row>
    <row r="44" ht="14.25" spans="1:13">
      <c r="A44" s="23">
        <v>40</v>
      </c>
      <c r="B44" s="24" t="s">
        <v>23</v>
      </c>
      <c r="C44" s="22" t="s">
        <v>63</v>
      </c>
      <c r="D44" s="20">
        <v>5</v>
      </c>
      <c r="E44" s="16">
        <f t="shared" si="0"/>
        <v>1.5</v>
      </c>
      <c r="F44" s="17"/>
      <c r="G44" s="17">
        <v>0.27</v>
      </c>
      <c r="H44" s="16">
        <f t="shared" si="1"/>
        <v>4.891</v>
      </c>
      <c r="I44" s="38"/>
      <c r="K44" s="4">
        <v>2.044</v>
      </c>
      <c r="L44">
        <v>1.752</v>
      </c>
      <c r="M44">
        <v>1.095</v>
      </c>
    </row>
    <row r="45" ht="14.25" spans="1:9">
      <c r="A45" s="23">
        <v>41</v>
      </c>
      <c r="B45" s="24" t="s">
        <v>23</v>
      </c>
      <c r="C45" s="25" t="s">
        <v>337</v>
      </c>
      <c r="D45" s="20"/>
      <c r="E45" s="17"/>
      <c r="F45" s="17"/>
      <c r="G45" s="17">
        <v>3.64</v>
      </c>
      <c r="H45" s="16">
        <f t="shared" si="1"/>
        <v>0</v>
      </c>
      <c r="I45" s="38"/>
    </row>
    <row r="46" ht="14.25" spans="1:9">
      <c r="A46" s="23">
        <v>42</v>
      </c>
      <c r="B46" s="24" t="s">
        <v>23</v>
      </c>
      <c r="C46" s="25" t="s">
        <v>303</v>
      </c>
      <c r="D46" s="20"/>
      <c r="E46" s="17"/>
      <c r="F46" s="17"/>
      <c r="G46" s="17">
        <v>3.7</v>
      </c>
      <c r="H46" s="16">
        <f t="shared" si="1"/>
        <v>0</v>
      </c>
      <c r="I46" s="38"/>
    </row>
    <row r="47" ht="14.25" spans="1:12">
      <c r="A47" s="23">
        <v>43</v>
      </c>
      <c r="B47" s="24" t="s">
        <v>23</v>
      </c>
      <c r="C47" s="25" t="s">
        <v>338</v>
      </c>
      <c r="D47" s="20"/>
      <c r="E47" s="17"/>
      <c r="F47" s="17"/>
      <c r="G47" s="17"/>
      <c r="H47" s="16">
        <f t="shared" si="1"/>
        <v>0.949</v>
      </c>
      <c r="I47" s="38"/>
      <c r="K47" s="4">
        <v>0.511</v>
      </c>
      <c r="L47">
        <v>0.438</v>
      </c>
    </row>
    <row r="48" ht="14.25" spans="1:12">
      <c r="A48" s="23">
        <v>44</v>
      </c>
      <c r="B48" s="24" t="s">
        <v>23</v>
      </c>
      <c r="C48" s="25" t="s">
        <v>339</v>
      </c>
      <c r="D48" s="20"/>
      <c r="E48" s="17"/>
      <c r="F48" s="17"/>
      <c r="G48" s="17"/>
      <c r="H48" s="16">
        <f t="shared" si="1"/>
        <v>0.949</v>
      </c>
      <c r="I48" s="38"/>
      <c r="K48" s="4">
        <v>0.511</v>
      </c>
      <c r="L48">
        <v>0.438</v>
      </c>
    </row>
    <row r="49" ht="18.75" spans="1:10">
      <c r="A49" s="26" t="s">
        <v>64</v>
      </c>
      <c r="B49" s="26"/>
      <c r="C49" s="27">
        <v>44</v>
      </c>
      <c r="D49" s="12">
        <v>93</v>
      </c>
      <c r="E49" s="6">
        <f>SUM(D49*0.3)</f>
        <v>27.9</v>
      </c>
      <c r="F49" s="6">
        <v>110.93</v>
      </c>
      <c r="G49" s="6">
        <v>0</v>
      </c>
      <c r="H49" s="16">
        <f t="shared" si="1"/>
        <v>74.168</v>
      </c>
      <c r="I49" s="37">
        <v>39.128</v>
      </c>
      <c r="J49" s="1">
        <v>35.04</v>
      </c>
    </row>
    <row r="50" ht="14.25" spans="1:10">
      <c r="A50" s="17">
        <v>45</v>
      </c>
      <c r="B50" s="28" t="s">
        <v>10</v>
      </c>
      <c r="C50" s="25" t="s">
        <v>65</v>
      </c>
      <c r="D50" s="20">
        <v>3</v>
      </c>
      <c r="E50" s="16">
        <f t="shared" ref="E50:E66" si="2">SUM(D50*0.3)</f>
        <v>0.9</v>
      </c>
      <c r="F50" s="17">
        <v>2.9</v>
      </c>
      <c r="G50" s="17"/>
      <c r="H50" s="16">
        <f t="shared" si="1"/>
        <v>1.679</v>
      </c>
      <c r="I50" s="38">
        <v>0.803</v>
      </c>
      <c r="J50" s="1">
        <v>0.876</v>
      </c>
    </row>
    <row r="51" ht="14.25" spans="1:9">
      <c r="A51" s="17">
        <v>46</v>
      </c>
      <c r="B51" s="28" t="s">
        <v>10</v>
      </c>
      <c r="C51" s="25" t="s">
        <v>66</v>
      </c>
      <c r="D51" s="20">
        <v>1</v>
      </c>
      <c r="E51" s="16">
        <f t="shared" si="2"/>
        <v>0.3</v>
      </c>
      <c r="F51" s="17">
        <v>0.26</v>
      </c>
      <c r="G51" s="17"/>
      <c r="H51" s="16">
        <f t="shared" si="1"/>
        <v>0</v>
      </c>
      <c r="I51" s="38"/>
    </row>
    <row r="52" ht="14.25" spans="1:10">
      <c r="A52" s="17">
        <v>47</v>
      </c>
      <c r="B52" s="29" t="s">
        <v>10</v>
      </c>
      <c r="C52" s="30" t="s">
        <v>67</v>
      </c>
      <c r="D52" s="20">
        <v>2</v>
      </c>
      <c r="E52" s="16">
        <f t="shared" si="2"/>
        <v>0.6</v>
      </c>
      <c r="F52" s="17">
        <v>3.13</v>
      </c>
      <c r="G52" s="17"/>
      <c r="H52" s="16">
        <f t="shared" si="1"/>
        <v>1.46</v>
      </c>
      <c r="I52" s="38">
        <v>1.022</v>
      </c>
      <c r="J52" s="1">
        <v>0.438</v>
      </c>
    </row>
    <row r="53" ht="14.25" spans="1:9">
      <c r="A53" s="17">
        <v>48</v>
      </c>
      <c r="B53" s="29" t="s">
        <v>10</v>
      </c>
      <c r="C53" s="30" t="s">
        <v>68</v>
      </c>
      <c r="D53" s="20">
        <v>3</v>
      </c>
      <c r="E53" s="16">
        <f t="shared" si="2"/>
        <v>0.9</v>
      </c>
      <c r="F53" s="17"/>
      <c r="G53" s="17"/>
      <c r="H53" s="16">
        <f t="shared" si="1"/>
        <v>0</v>
      </c>
      <c r="I53" s="38"/>
    </row>
    <row r="54" ht="14.25" spans="1:10">
      <c r="A54" s="17">
        <v>49</v>
      </c>
      <c r="B54" s="29" t="s">
        <v>10</v>
      </c>
      <c r="C54" s="30" t="s">
        <v>69</v>
      </c>
      <c r="D54" s="20">
        <v>11</v>
      </c>
      <c r="E54" s="16">
        <f t="shared" si="2"/>
        <v>3.3</v>
      </c>
      <c r="F54" s="17">
        <v>14.1</v>
      </c>
      <c r="G54" s="17"/>
      <c r="H54" s="16">
        <f t="shared" si="1"/>
        <v>6.935</v>
      </c>
      <c r="I54" s="38">
        <v>3.869</v>
      </c>
      <c r="J54" s="1">
        <v>3.066</v>
      </c>
    </row>
    <row r="55" ht="14.25" spans="1:10">
      <c r="A55" s="17">
        <v>50</v>
      </c>
      <c r="B55" s="29" t="s">
        <v>10</v>
      </c>
      <c r="C55" s="30" t="s">
        <v>70</v>
      </c>
      <c r="D55" s="20">
        <v>1</v>
      </c>
      <c r="E55" s="16">
        <f t="shared" si="2"/>
        <v>0.3</v>
      </c>
      <c r="F55" s="17">
        <v>1.03</v>
      </c>
      <c r="G55" s="17"/>
      <c r="H55" s="16">
        <f t="shared" si="1"/>
        <v>0.949</v>
      </c>
      <c r="I55" s="38">
        <v>0.511</v>
      </c>
      <c r="J55" s="1">
        <v>0.438</v>
      </c>
    </row>
    <row r="56" ht="14.25" spans="1:10">
      <c r="A56" s="17">
        <v>51</v>
      </c>
      <c r="B56" s="29" t="s">
        <v>10</v>
      </c>
      <c r="C56" s="30" t="s">
        <v>71</v>
      </c>
      <c r="D56" s="20">
        <v>1</v>
      </c>
      <c r="E56" s="16">
        <f t="shared" si="2"/>
        <v>0.3</v>
      </c>
      <c r="F56" s="17">
        <v>0.54</v>
      </c>
      <c r="G56" s="17"/>
      <c r="H56" s="16">
        <f t="shared" si="1"/>
        <v>1.898</v>
      </c>
      <c r="I56" s="38">
        <v>1.022</v>
      </c>
      <c r="J56" s="1">
        <v>0.876</v>
      </c>
    </row>
    <row r="57" ht="14.25" spans="1:10">
      <c r="A57" s="17">
        <v>52</v>
      </c>
      <c r="B57" s="29" t="s">
        <v>10</v>
      </c>
      <c r="C57" s="30" t="s">
        <v>72</v>
      </c>
      <c r="D57" s="20">
        <v>1</v>
      </c>
      <c r="E57" s="16">
        <f t="shared" si="2"/>
        <v>0.3</v>
      </c>
      <c r="F57" s="17">
        <v>0.38</v>
      </c>
      <c r="G57" s="17"/>
      <c r="H57" s="16">
        <f t="shared" si="1"/>
        <v>4.307</v>
      </c>
      <c r="I57" s="38">
        <v>2.117</v>
      </c>
      <c r="J57" s="1">
        <v>2.19</v>
      </c>
    </row>
    <row r="58" ht="14.25" spans="1:10">
      <c r="A58" s="17">
        <v>53</v>
      </c>
      <c r="B58" s="29" t="s">
        <v>10</v>
      </c>
      <c r="C58" s="30" t="s">
        <v>73</v>
      </c>
      <c r="D58" s="20">
        <v>1</v>
      </c>
      <c r="E58" s="16">
        <f t="shared" si="2"/>
        <v>0.3</v>
      </c>
      <c r="F58" s="17">
        <v>0.79</v>
      </c>
      <c r="G58" s="17"/>
      <c r="H58" s="16">
        <f t="shared" si="1"/>
        <v>1.898</v>
      </c>
      <c r="I58" s="38">
        <v>1.022</v>
      </c>
      <c r="J58" s="1">
        <v>0.876</v>
      </c>
    </row>
    <row r="59" ht="14.25" spans="1:10">
      <c r="A59" s="17">
        <v>54</v>
      </c>
      <c r="B59" s="29" t="s">
        <v>10</v>
      </c>
      <c r="C59" s="30" t="s">
        <v>74</v>
      </c>
      <c r="D59" s="20">
        <v>13</v>
      </c>
      <c r="E59" s="16">
        <f t="shared" si="2"/>
        <v>3.9</v>
      </c>
      <c r="F59" s="17">
        <v>12.11</v>
      </c>
      <c r="G59" s="17"/>
      <c r="H59" s="16">
        <f t="shared" si="1"/>
        <v>3.796</v>
      </c>
      <c r="I59" s="38">
        <v>2.044</v>
      </c>
      <c r="J59" s="1">
        <v>1.752</v>
      </c>
    </row>
    <row r="60" ht="14.25" spans="1:10">
      <c r="A60" s="17">
        <v>55</v>
      </c>
      <c r="B60" s="29" t="s">
        <v>10</v>
      </c>
      <c r="C60" s="31" t="s">
        <v>75</v>
      </c>
      <c r="D60" s="20">
        <v>4</v>
      </c>
      <c r="E60" s="16">
        <f t="shared" si="2"/>
        <v>1.2</v>
      </c>
      <c r="F60" s="17">
        <v>3.72</v>
      </c>
      <c r="G60" s="17"/>
      <c r="H60" s="16">
        <f t="shared" si="1"/>
        <v>0.949</v>
      </c>
      <c r="I60" s="38">
        <v>0.511</v>
      </c>
      <c r="J60" s="1">
        <v>0.438</v>
      </c>
    </row>
    <row r="61" ht="14.25" spans="1:9">
      <c r="A61" s="17">
        <v>56</v>
      </c>
      <c r="B61" s="29" t="s">
        <v>10</v>
      </c>
      <c r="C61" s="31" t="s">
        <v>76</v>
      </c>
      <c r="D61" s="20">
        <v>3</v>
      </c>
      <c r="E61" s="16">
        <f t="shared" si="2"/>
        <v>0.9</v>
      </c>
      <c r="F61" s="17">
        <v>0.16</v>
      </c>
      <c r="G61" s="17"/>
      <c r="H61" s="16">
        <f t="shared" si="1"/>
        <v>0</v>
      </c>
      <c r="I61" s="38"/>
    </row>
    <row r="62" ht="14.25" spans="1:10">
      <c r="A62" s="17">
        <v>57</v>
      </c>
      <c r="B62" s="29" t="s">
        <v>10</v>
      </c>
      <c r="C62" s="31" t="s">
        <v>77</v>
      </c>
      <c r="D62" s="20">
        <v>2</v>
      </c>
      <c r="E62" s="16">
        <f t="shared" si="2"/>
        <v>0.6</v>
      </c>
      <c r="F62" s="17">
        <v>0.85</v>
      </c>
      <c r="G62" s="17"/>
      <c r="H62" s="16">
        <f t="shared" si="1"/>
        <v>0.949</v>
      </c>
      <c r="I62" s="38">
        <v>0.511</v>
      </c>
      <c r="J62" s="1">
        <v>0.438</v>
      </c>
    </row>
    <row r="63" ht="14.25" spans="1:10">
      <c r="A63" s="17">
        <v>58</v>
      </c>
      <c r="B63" s="29" t="s">
        <v>10</v>
      </c>
      <c r="C63" s="30" t="s">
        <v>78</v>
      </c>
      <c r="D63" s="20">
        <v>26</v>
      </c>
      <c r="E63" s="16">
        <f t="shared" si="2"/>
        <v>7.8</v>
      </c>
      <c r="F63" s="17">
        <v>8.4</v>
      </c>
      <c r="G63" s="17"/>
      <c r="H63" s="16">
        <f t="shared" si="1"/>
        <v>3.869</v>
      </c>
      <c r="I63" s="38">
        <v>1.679</v>
      </c>
      <c r="J63" s="1">
        <v>2.19</v>
      </c>
    </row>
    <row r="64" ht="14.25" spans="1:10">
      <c r="A64" s="17">
        <v>59</v>
      </c>
      <c r="B64" s="29" t="s">
        <v>10</v>
      </c>
      <c r="C64" s="30" t="s">
        <v>79</v>
      </c>
      <c r="D64" s="20">
        <v>3</v>
      </c>
      <c r="E64" s="16">
        <f t="shared" si="2"/>
        <v>0.9</v>
      </c>
      <c r="F64" s="17">
        <v>0.92</v>
      </c>
      <c r="G64" s="17"/>
      <c r="H64" s="16">
        <f t="shared" si="1"/>
        <v>0.73</v>
      </c>
      <c r="I64" s="38">
        <v>0.292</v>
      </c>
      <c r="J64" s="1">
        <v>0.438</v>
      </c>
    </row>
    <row r="65" ht="14.25" spans="1:10">
      <c r="A65" s="17">
        <v>60</v>
      </c>
      <c r="B65" s="29" t="s">
        <v>10</v>
      </c>
      <c r="C65" s="30" t="s">
        <v>80</v>
      </c>
      <c r="D65" s="20">
        <v>15</v>
      </c>
      <c r="E65" s="16">
        <f t="shared" si="2"/>
        <v>4.5</v>
      </c>
      <c r="F65" s="17">
        <v>7.84</v>
      </c>
      <c r="G65" s="17"/>
      <c r="H65" s="16">
        <f t="shared" si="1"/>
        <v>3.942</v>
      </c>
      <c r="I65" s="38">
        <v>2.19</v>
      </c>
      <c r="J65" s="1">
        <v>1.752</v>
      </c>
    </row>
    <row r="66" ht="14.25" spans="1:10">
      <c r="A66" s="17">
        <v>61</v>
      </c>
      <c r="B66" s="29" t="s">
        <v>10</v>
      </c>
      <c r="C66" s="30" t="s">
        <v>81</v>
      </c>
      <c r="D66" s="20">
        <v>3</v>
      </c>
      <c r="E66" s="16">
        <f t="shared" si="2"/>
        <v>0.9</v>
      </c>
      <c r="F66" s="17">
        <v>0.97</v>
      </c>
      <c r="G66" s="17"/>
      <c r="H66" s="16">
        <f t="shared" si="1"/>
        <v>3.358</v>
      </c>
      <c r="I66" s="38">
        <v>2.044</v>
      </c>
      <c r="J66" s="1">
        <v>1.314</v>
      </c>
    </row>
    <row r="67" ht="14.25" spans="1:9">
      <c r="A67" s="17">
        <v>62</v>
      </c>
      <c r="B67" s="29" t="s">
        <v>10</v>
      </c>
      <c r="C67" s="30" t="s">
        <v>315</v>
      </c>
      <c r="D67" s="20"/>
      <c r="E67" s="17"/>
      <c r="F67" s="17">
        <v>0.42</v>
      </c>
      <c r="G67" s="17"/>
      <c r="H67" s="16">
        <f t="shared" si="1"/>
        <v>0</v>
      </c>
      <c r="I67" s="38"/>
    </row>
    <row r="68" ht="14.25" spans="1:9">
      <c r="A68" s="17">
        <v>63</v>
      </c>
      <c r="B68" s="29" t="s">
        <v>10</v>
      </c>
      <c r="C68" s="30" t="s">
        <v>340</v>
      </c>
      <c r="D68" s="20"/>
      <c r="E68" s="17"/>
      <c r="F68" s="17">
        <v>0.42</v>
      </c>
      <c r="G68" s="17"/>
      <c r="H68" s="16">
        <f t="shared" ref="H68:H131" si="3">SUM(I68+J68+K68+L68+M68)</f>
        <v>0</v>
      </c>
      <c r="I68" s="38"/>
    </row>
    <row r="69" ht="14.25" spans="1:10">
      <c r="A69" s="17">
        <v>64</v>
      </c>
      <c r="B69" s="29" t="s">
        <v>10</v>
      </c>
      <c r="C69" s="30" t="s">
        <v>341</v>
      </c>
      <c r="D69" s="20"/>
      <c r="E69" s="17"/>
      <c r="F69" s="17">
        <v>0.96</v>
      </c>
      <c r="G69" s="17"/>
      <c r="H69" s="16">
        <f t="shared" si="3"/>
        <v>1.898</v>
      </c>
      <c r="I69" s="38">
        <v>1.022</v>
      </c>
      <c r="J69" s="1">
        <v>0.876</v>
      </c>
    </row>
    <row r="70" ht="14.25" spans="1:9">
      <c r="A70" s="17">
        <v>65</v>
      </c>
      <c r="B70" s="29" t="s">
        <v>10</v>
      </c>
      <c r="C70" s="30" t="s">
        <v>342</v>
      </c>
      <c r="D70" s="20"/>
      <c r="E70" s="17"/>
      <c r="F70" s="17">
        <v>0.83</v>
      </c>
      <c r="G70" s="17"/>
      <c r="H70" s="16">
        <f t="shared" si="3"/>
        <v>0</v>
      </c>
      <c r="I70" s="38"/>
    </row>
    <row r="71" ht="14.25" spans="1:10">
      <c r="A71" s="17">
        <v>66</v>
      </c>
      <c r="B71" s="29" t="s">
        <v>10</v>
      </c>
      <c r="C71" s="30" t="s">
        <v>343</v>
      </c>
      <c r="D71" s="20"/>
      <c r="E71" s="17"/>
      <c r="F71" s="17">
        <v>0.75</v>
      </c>
      <c r="G71" s="17"/>
      <c r="H71" s="16">
        <f t="shared" si="3"/>
        <v>2.044</v>
      </c>
      <c r="I71" s="38">
        <v>1.168</v>
      </c>
      <c r="J71" s="1">
        <v>0.876</v>
      </c>
    </row>
    <row r="72" ht="14.25" spans="1:10">
      <c r="A72" s="17">
        <v>67</v>
      </c>
      <c r="B72" s="29" t="s">
        <v>10</v>
      </c>
      <c r="C72" s="30" t="s">
        <v>11</v>
      </c>
      <c r="D72" s="20"/>
      <c r="E72" s="17"/>
      <c r="F72" s="17">
        <v>2.56</v>
      </c>
      <c r="G72" s="17"/>
      <c r="H72" s="16">
        <f t="shared" si="3"/>
        <v>1.898</v>
      </c>
      <c r="I72" s="38">
        <v>1.022</v>
      </c>
      <c r="J72" s="1">
        <v>0.876</v>
      </c>
    </row>
    <row r="73" ht="14.25" spans="1:10">
      <c r="A73" s="17">
        <v>68</v>
      </c>
      <c r="B73" s="29" t="s">
        <v>10</v>
      </c>
      <c r="C73" s="30" t="s">
        <v>344</v>
      </c>
      <c r="D73" s="20"/>
      <c r="E73" s="17"/>
      <c r="F73" s="17">
        <v>3.3</v>
      </c>
      <c r="G73" s="17"/>
      <c r="H73" s="16">
        <f t="shared" si="3"/>
        <v>0.949</v>
      </c>
      <c r="I73" s="38">
        <v>0.511</v>
      </c>
      <c r="J73" s="1">
        <v>0.438</v>
      </c>
    </row>
    <row r="74" ht="14.25" spans="1:10">
      <c r="A74" s="17">
        <v>69</v>
      </c>
      <c r="B74" s="29" t="s">
        <v>10</v>
      </c>
      <c r="C74" s="30" t="s">
        <v>345</v>
      </c>
      <c r="D74" s="20"/>
      <c r="E74" s="17"/>
      <c r="F74" s="17">
        <v>0.89</v>
      </c>
      <c r="G74" s="17"/>
      <c r="H74" s="16">
        <f t="shared" si="3"/>
        <v>2.19</v>
      </c>
      <c r="I74" s="38">
        <v>0.876</v>
      </c>
      <c r="J74" s="1">
        <v>1.314</v>
      </c>
    </row>
    <row r="75" ht="14.25" spans="1:10">
      <c r="A75" s="17">
        <v>70</v>
      </c>
      <c r="B75" s="29" t="s">
        <v>10</v>
      </c>
      <c r="C75" s="30" t="s">
        <v>346</v>
      </c>
      <c r="D75" s="20"/>
      <c r="E75" s="17"/>
      <c r="F75" s="17">
        <v>0.42</v>
      </c>
      <c r="G75" s="17"/>
      <c r="H75" s="16">
        <f t="shared" si="3"/>
        <v>1.022</v>
      </c>
      <c r="I75" s="38">
        <v>0.584</v>
      </c>
      <c r="J75" s="1">
        <v>0.438</v>
      </c>
    </row>
    <row r="76" ht="14.25" spans="1:10">
      <c r="A76" s="17">
        <v>71</v>
      </c>
      <c r="B76" s="29" t="s">
        <v>10</v>
      </c>
      <c r="C76" s="30" t="s">
        <v>347</v>
      </c>
      <c r="D76" s="20"/>
      <c r="E76" s="17"/>
      <c r="F76" s="17">
        <v>2.08</v>
      </c>
      <c r="G76" s="17"/>
      <c r="H76" s="16">
        <f t="shared" si="3"/>
        <v>0.73</v>
      </c>
      <c r="I76" s="38">
        <v>0.292</v>
      </c>
      <c r="J76" s="1">
        <v>0.438</v>
      </c>
    </row>
    <row r="77" ht="14.25" spans="1:10">
      <c r="A77" s="17">
        <v>72</v>
      </c>
      <c r="B77" s="29" t="s">
        <v>10</v>
      </c>
      <c r="C77" s="30" t="s">
        <v>348</v>
      </c>
      <c r="D77" s="20"/>
      <c r="E77" s="17"/>
      <c r="F77" s="17">
        <v>4.94</v>
      </c>
      <c r="G77" s="17"/>
      <c r="H77" s="16">
        <f t="shared" si="3"/>
        <v>1.095</v>
      </c>
      <c r="I77" s="38">
        <v>0.657</v>
      </c>
      <c r="J77" s="1">
        <v>0.438</v>
      </c>
    </row>
    <row r="78" ht="14.25" spans="1:10">
      <c r="A78" s="17">
        <v>73</v>
      </c>
      <c r="B78" s="29" t="s">
        <v>10</v>
      </c>
      <c r="C78" s="30" t="s">
        <v>349</v>
      </c>
      <c r="D78" s="20"/>
      <c r="E78" s="17"/>
      <c r="F78" s="17">
        <v>1.42</v>
      </c>
      <c r="G78" s="17"/>
      <c r="H78" s="16">
        <f t="shared" si="3"/>
        <v>5.183</v>
      </c>
      <c r="I78" s="38">
        <v>2.993</v>
      </c>
      <c r="J78" s="1">
        <v>2.19</v>
      </c>
    </row>
    <row r="79" ht="14.25" spans="1:10">
      <c r="A79" s="17">
        <v>74</v>
      </c>
      <c r="B79" s="29" t="s">
        <v>10</v>
      </c>
      <c r="C79" s="30" t="s">
        <v>350</v>
      </c>
      <c r="D79" s="20"/>
      <c r="E79" s="17"/>
      <c r="F79" s="17">
        <v>0.87</v>
      </c>
      <c r="G79" s="17"/>
      <c r="H79" s="16">
        <f t="shared" si="3"/>
        <v>0.949</v>
      </c>
      <c r="I79" s="38">
        <v>0.511</v>
      </c>
      <c r="J79" s="1">
        <v>0.438</v>
      </c>
    </row>
    <row r="80" ht="14.25" spans="1:10">
      <c r="A80" s="17">
        <v>75</v>
      </c>
      <c r="B80" s="29" t="s">
        <v>10</v>
      </c>
      <c r="C80" s="30" t="s">
        <v>351</v>
      </c>
      <c r="D80" s="20"/>
      <c r="E80" s="17"/>
      <c r="F80" s="17">
        <v>0.18</v>
      </c>
      <c r="G80" s="17"/>
      <c r="H80" s="16">
        <f t="shared" si="3"/>
        <v>0.949</v>
      </c>
      <c r="I80" s="38">
        <v>0.511</v>
      </c>
      <c r="J80" s="1">
        <v>0.438</v>
      </c>
    </row>
    <row r="81" ht="14.25" spans="1:9">
      <c r="A81" s="17">
        <v>76</v>
      </c>
      <c r="B81" s="29" t="s">
        <v>10</v>
      </c>
      <c r="C81" s="30" t="s">
        <v>352</v>
      </c>
      <c r="D81" s="20"/>
      <c r="E81" s="17"/>
      <c r="F81" s="17">
        <v>1.33</v>
      </c>
      <c r="G81" s="17"/>
      <c r="H81" s="16">
        <f t="shared" si="3"/>
        <v>0</v>
      </c>
      <c r="I81" s="38"/>
    </row>
    <row r="82" ht="14.25" spans="1:10">
      <c r="A82" s="17">
        <v>77</v>
      </c>
      <c r="B82" s="29" t="s">
        <v>10</v>
      </c>
      <c r="C82" s="25" t="s">
        <v>353</v>
      </c>
      <c r="D82" s="20"/>
      <c r="E82" s="17"/>
      <c r="F82" s="17">
        <v>1.38</v>
      </c>
      <c r="G82" s="17"/>
      <c r="H82" s="16">
        <f t="shared" si="3"/>
        <v>1.46</v>
      </c>
      <c r="I82" s="38">
        <v>0.584</v>
      </c>
      <c r="J82" s="1">
        <v>0.876</v>
      </c>
    </row>
    <row r="83" ht="14.25" spans="1:9">
      <c r="A83" s="17">
        <v>78</v>
      </c>
      <c r="B83" s="29" t="s">
        <v>10</v>
      </c>
      <c r="C83" s="25" t="s">
        <v>354</v>
      </c>
      <c r="D83" s="20"/>
      <c r="E83" s="17"/>
      <c r="F83" s="17">
        <v>4.84</v>
      </c>
      <c r="G83" s="17"/>
      <c r="H83" s="16">
        <f t="shared" si="3"/>
        <v>0</v>
      </c>
      <c r="I83" s="38"/>
    </row>
    <row r="84" ht="14.25" spans="1:10">
      <c r="A84" s="17">
        <v>79</v>
      </c>
      <c r="B84" s="29" t="s">
        <v>10</v>
      </c>
      <c r="C84" s="25" t="s">
        <v>355</v>
      </c>
      <c r="D84" s="20"/>
      <c r="E84" s="17"/>
      <c r="F84" s="17">
        <v>0.73</v>
      </c>
      <c r="G84" s="17"/>
      <c r="H84" s="16">
        <f t="shared" si="3"/>
        <v>7.738</v>
      </c>
      <c r="I84" s="38">
        <v>4.234</v>
      </c>
      <c r="J84" s="1">
        <v>3.504</v>
      </c>
    </row>
    <row r="85" ht="14.25" spans="1:9">
      <c r="A85" s="17">
        <v>80</v>
      </c>
      <c r="B85" s="29" t="s">
        <v>10</v>
      </c>
      <c r="C85" s="30" t="s">
        <v>356</v>
      </c>
      <c r="D85" s="20"/>
      <c r="E85" s="17"/>
      <c r="F85" s="17">
        <v>8.37</v>
      </c>
      <c r="G85" s="17"/>
      <c r="H85" s="16">
        <f t="shared" si="3"/>
        <v>0</v>
      </c>
      <c r="I85" s="38"/>
    </row>
    <row r="86" ht="14.25" spans="1:10">
      <c r="A86" s="17">
        <v>81</v>
      </c>
      <c r="B86" s="29" t="s">
        <v>10</v>
      </c>
      <c r="C86" s="39" t="s">
        <v>357</v>
      </c>
      <c r="D86" s="20"/>
      <c r="E86" s="17"/>
      <c r="F86" s="17">
        <v>1.09</v>
      </c>
      <c r="G86" s="17"/>
      <c r="H86" s="16">
        <f t="shared" si="3"/>
        <v>0.949</v>
      </c>
      <c r="I86" s="38">
        <v>0.511</v>
      </c>
      <c r="J86" s="1">
        <v>0.438</v>
      </c>
    </row>
    <row r="87" ht="14.25" spans="1:9">
      <c r="A87" s="17">
        <v>82</v>
      </c>
      <c r="B87" s="29" t="s">
        <v>10</v>
      </c>
      <c r="C87" s="40" t="s">
        <v>358</v>
      </c>
      <c r="D87" s="20"/>
      <c r="E87" s="17"/>
      <c r="F87" s="17">
        <v>1.9</v>
      </c>
      <c r="G87" s="17"/>
      <c r="H87" s="16">
        <f t="shared" si="3"/>
        <v>0</v>
      </c>
      <c r="I87" s="38"/>
    </row>
    <row r="88" ht="14.25" spans="1:9">
      <c r="A88" s="17">
        <v>83</v>
      </c>
      <c r="B88" s="29" t="s">
        <v>10</v>
      </c>
      <c r="C88" s="39" t="s">
        <v>359</v>
      </c>
      <c r="D88" s="20"/>
      <c r="E88" s="17"/>
      <c r="F88" s="17">
        <v>1.6</v>
      </c>
      <c r="G88" s="17"/>
      <c r="H88" s="16">
        <f t="shared" si="3"/>
        <v>0</v>
      </c>
      <c r="I88" s="38"/>
    </row>
    <row r="89" ht="14.25" spans="1:10">
      <c r="A89" s="17">
        <v>84</v>
      </c>
      <c r="B89" s="29" t="s">
        <v>10</v>
      </c>
      <c r="C89" s="40" t="s">
        <v>115</v>
      </c>
      <c r="D89" s="20"/>
      <c r="E89" s="17"/>
      <c r="F89" s="17">
        <v>3.3</v>
      </c>
      <c r="G89" s="17"/>
      <c r="H89" s="16">
        <f t="shared" si="3"/>
        <v>0.949</v>
      </c>
      <c r="I89" s="38">
        <v>0.511</v>
      </c>
      <c r="J89" s="1">
        <v>0.438</v>
      </c>
    </row>
    <row r="90" ht="14.25" spans="1:9">
      <c r="A90" s="17">
        <v>85</v>
      </c>
      <c r="B90" s="29" t="s">
        <v>10</v>
      </c>
      <c r="C90" s="40" t="s">
        <v>360</v>
      </c>
      <c r="D90" s="20"/>
      <c r="E90" s="17"/>
      <c r="F90" s="17">
        <v>0.8</v>
      </c>
      <c r="G90" s="17"/>
      <c r="H90" s="16">
        <f t="shared" si="3"/>
        <v>0</v>
      </c>
      <c r="I90" s="38"/>
    </row>
    <row r="91" ht="14.25" spans="1:10">
      <c r="A91" s="17">
        <v>86</v>
      </c>
      <c r="B91" s="29" t="s">
        <v>10</v>
      </c>
      <c r="C91" s="40" t="s">
        <v>361</v>
      </c>
      <c r="D91" s="20"/>
      <c r="E91" s="17"/>
      <c r="F91" s="17">
        <v>0.97</v>
      </c>
      <c r="G91" s="17"/>
      <c r="H91" s="16">
        <f t="shared" si="3"/>
        <v>2.409</v>
      </c>
      <c r="I91" s="38">
        <v>1.095</v>
      </c>
      <c r="J91" s="1">
        <v>1.314</v>
      </c>
    </row>
    <row r="92" ht="14.25" spans="1:10">
      <c r="A92" s="17">
        <v>87</v>
      </c>
      <c r="B92" s="29" t="s">
        <v>10</v>
      </c>
      <c r="C92" s="40" t="s">
        <v>362</v>
      </c>
      <c r="D92" s="20"/>
      <c r="E92" s="17"/>
      <c r="F92" s="17">
        <v>3.39</v>
      </c>
      <c r="G92" s="17"/>
      <c r="H92" s="16">
        <f t="shared" si="3"/>
        <v>2.19</v>
      </c>
      <c r="I92" s="38">
        <v>0.876</v>
      </c>
      <c r="J92" s="1">
        <v>1.314</v>
      </c>
    </row>
    <row r="93" ht="14.25" spans="1:10">
      <c r="A93" s="17">
        <v>88</v>
      </c>
      <c r="B93" s="29" t="s">
        <v>10</v>
      </c>
      <c r="C93" s="40" t="s">
        <v>363</v>
      </c>
      <c r="D93" s="20"/>
      <c r="E93" s="17"/>
      <c r="F93" s="17">
        <v>3.09</v>
      </c>
      <c r="G93" s="17"/>
      <c r="H93" s="16">
        <f t="shared" si="3"/>
        <v>2.847</v>
      </c>
      <c r="I93" s="38">
        <v>1.533</v>
      </c>
      <c r="J93" s="1">
        <v>1.314</v>
      </c>
    </row>
    <row r="94" ht="18.75" spans="1:13">
      <c r="A94" s="10" t="s">
        <v>82</v>
      </c>
      <c r="B94" s="11"/>
      <c r="C94" s="10">
        <v>27</v>
      </c>
      <c r="D94" s="12">
        <v>39</v>
      </c>
      <c r="E94" s="6">
        <f>SUM(D94*0.3)</f>
        <v>11.7</v>
      </c>
      <c r="F94" s="6">
        <v>15.74</v>
      </c>
      <c r="G94" s="6">
        <v>0</v>
      </c>
      <c r="H94" s="16">
        <f t="shared" si="3"/>
        <v>106.288</v>
      </c>
      <c r="I94" s="37">
        <v>26.718</v>
      </c>
      <c r="J94" s="1">
        <v>22.776</v>
      </c>
      <c r="K94" s="4">
        <v>22.192</v>
      </c>
      <c r="L94">
        <v>19.272</v>
      </c>
      <c r="M94">
        <v>15.33</v>
      </c>
    </row>
    <row r="95" ht="14.25" spans="1:13">
      <c r="A95" s="17">
        <v>89</v>
      </c>
      <c r="B95" s="21" t="s">
        <v>83</v>
      </c>
      <c r="C95" s="22" t="s">
        <v>84</v>
      </c>
      <c r="D95" s="20">
        <v>1</v>
      </c>
      <c r="E95" s="16">
        <f t="shared" ref="E95:E110" si="4">SUM(D95*0.3)</f>
        <v>0.3</v>
      </c>
      <c r="F95" s="17"/>
      <c r="G95" s="17"/>
      <c r="H95" s="16">
        <f t="shared" si="3"/>
        <v>4.891</v>
      </c>
      <c r="I95" s="38"/>
      <c r="K95" s="4">
        <v>2.044</v>
      </c>
      <c r="L95">
        <v>1.752</v>
      </c>
      <c r="M95">
        <v>1.095</v>
      </c>
    </row>
    <row r="96" ht="14.25" spans="1:10">
      <c r="A96" s="17">
        <v>90</v>
      </c>
      <c r="B96" s="21" t="s">
        <v>83</v>
      </c>
      <c r="C96" s="41" t="s">
        <v>85</v>
      </c>
      <c r="D96" s="20">
        <v>4</v>
      </c>
      <c r="E96" s="16">
        <f t="shared" si="4"/>
        <v>1.2</v>
      </c>
      <c r="F96" s="17">
        <v>1.55</v>
      </c>
      <c r="G96" s="17"/>
      <c r="H96" s="16">
        <f t="shared" si="3"/>
        <v>5.767</v>
      </c>
      <c r="I96" s="38">
        <v>3.139</v>
      </c>
      <c r="J96" s="1">
        <v>2.628</v>
      </c>
    </row>
    <row r="97" ht="14.25" spans="1:12">
      <c r="A97" s="17">
        <v>91</v>
      </c>
      <c r="B97" s="21" t="s">
        <v>83</v>
      </c>
      <c r="C97" s="41" t="s">
        <v>86</v>
      </c>
      <c r="D97" s="20">
        <v>2</v>
      </c>
      <c r="E97" s="16">
        <f t="shared" si="4"/>
        <v>0.6</v>
      </c>
      <c r="F97" s="17"/>
      <c r="G97" s="17"/>
      <c r="H97" s="16">
        <f t="shared" si="3"/>
        <v>1.898</v>
      </c>
      <c r="I97" s="38"/>
      <c r="K97" s="4">
        <v>1.022</v>
      </c>
      <c r="L97">
        <v>0.876</v>
      </c>
    </row>
    <row r="98" ht="14.25" spans="1:10">
      <c r="A98" s="17">
        <v>92</v>
      </c>
      <c r="B98" s="29" t="s">
        <v>83</v>
      </c>
      <c r="C98" s="42" t="s">
        <v>87</v>
      </c>
      <c r="D98" s="20">
        <v>1</v>
      </c>
      <c r="E98" s="16">
        <f t="shared" si="4"/>
        <v>0.3</v>
      </c>
      <c r="F98" s="17">
        <v>1.07</v>
      </c>
      <c r="G98" s="17"/>
      <c r="H98" s="16">
        <f t="shared" si="3"/>
        <v>2.628</v>
      </c>
      <c r="I98" s="38">
        <v>1.314</v>
      </c>
      <c r="J98" s="1">
        <v>1.314</v>
      </c>
    </row>
    <row r="99" ht="14.25" spans="1:10">
      <c r="A99" s="17">
        <v>93</v>
      </c>
      <c r="B99" s="28" t="s">
        <v>83</v>
      </c>
      <c r="C99" s="43" t="s">
        <v>88</v>
      </c>
      <c r="D99" s="20">
        <v>5</v>
      </c>
      <c r="E99" s="16">
        <f t="shared" si="4"/>
        <v>1.5</v>
      </c>
      <c r="F99" s="17">
        <v>2.7</v>
      </c>
      <c r="G99" s="17"/>
      <c r="H99" s="16">
        <f t="shared" si="3"/>
        <v>1.898</v>
      </c>
      <c r="I99" s="38">
        <v>1.022</v>
      </c>
      <c r="J99" s="1">
        <v>0.876</v>
      </c>
    </row>
    <row r="100" ht="14.25" spans="1:13">
      <c r="A100" s="17">
        <v>94</v>
      </c>
      <c r="B100" s="18" t="s">
        <v>83</v>
      </c>
      <c r="C100" s="44" t="s">
        <v>89</v>
      </c>
      <c r="D100" s="20">
        <v>3</v>
      </c>
      <c r="E100" s="16">
        <f t="shared" si="4"/>
        <v>0.9</v>
      </c>
      <c r="F100" s="17"/>
      <c r="G100" s="17"/>
      <c r="H100" s="16">
        <f t="shared" si="3"/>
        <v>5.037</v>
      </c>
      <c r="I100" s="38"/>
      <c r="K100" s="4">
        <v>1.533</v>
      </c>
      <c r="L100">
        <v>1.314</v>
      </c>
      <c r="M100">
        <v>2.19</v>
      </c>
    </row>
    <row r="101" ht="14.25" spans="1:12">
      <c r="A101" s="17">
        <v>95</v>
      </c>
      <c r="B101" s="21" t="s">
        <v>83</v>
      </c>
      <c r="C101" s="41" t="s">
        <v>90</v>
      </c>
      <c r="D101" s="20">
        <v>3</v>
      </c>
      <c r="E101" s="16">
        <f t="shared" si="4"/>
        <v>0.9</v>
      </c>
      <c r="F101" s="17"/>
      <c r="G101" s="17"/>
      <c r="H101" s="16">
        <f t="shared" si="3"/>
        <v>2.847</v>
      </c>
      <c r="I101" s="38"/>
      <c r="K101" s="4">
        <v>1.533</v>
      </c>
      <c r="L101">
        <v>1.314</v>
      </c>
    </row>
    <row r="102" ht="14.25" spans="1:12">
      <c r="A102" s="17">
        <v>96</v>
      </c>
      <c r="B102" s="21" t="s">
        <v>83</v>
      </c>
      <c r="C102" s="41" t="s">
        <v>91</v>
      </c>
      <c r="D102" s="20">
        <v>1</v>
      </c>
      <c r="E102" s="16">
        <f t="shared" si="4"/>
        <v>0.3</v>
      </c>
      <c r="F102" s="17"/>
      <c r="G102" s="17"/>
      <c r="H102" s="16">
        <f t="shared" si="3"/>
        <v>3.65</v>
      </c>
      <c r="I102" s="38"/>
      <c r="K102" s="4">
        <v>2.336</v>
      </c>
      <c r="L102">
        <v>1.314</v>
      </c>
    </row>
    <row r="103" ht="14.25" spans="1:13">
      <c r="A103" s="17">
        <v>97</v>
      </c>
      <c r="B103" s="21" t="s">
        <v>83</v>
      </c>
      <c r="C103" s="41" t="s">
        <v>92</v>
      </c>
      <c r="D103" s="20">
        <v>1</v>
      </c>
      <c r="E103" s="16">
        <f t="shared" si="4"/>
        <v>0.3</v>
      </c>
      <c r="F103" s="17"/>
      <c r="G103" s="17"/>
      <c r="H103" s="16">
        <f t="shared" si="3"/>
        <v>2.993</v>
      </c>
      <c r="I103" s="38"/>
      <c r="K103" s="4">
        <v>1.022</v>
      </c>
      <c r="L103">
        <v>0.876</v>
      </c>
      <c r="M103">
        <v>1.095</v>
      </c>
    </row>
    <row r="104" ht="14.25" spans="1:12">
      <c r="A104" s="17">
        <v>98</v>
      </c>
      <c r="B104" s="21" t="s">
        <v>83</v>
      </c>
      <c r="C104" s="41" t="s">
        <v>60</v>
      </c>
      <c r="D104" s="20">
        <v>3</v>
      </c>
      <c r="E104" s="16">
        <f t="shared" si="4"/>
        <v>0.9</v>
      </c>
      <c r="F104" s="17"/>
      <c r="G104" s="17"/>
      <c r="H104" s="16">
        <f t="shared" si="3"/>
        <v>1.898</v>
      </c>
      <c r="I104" s="38"/>
      <c r="K104" s="4">
        <v>1.022</v>
      </c>
      <c r="L104">
        <v>0.876</v>
      </c>
    </row>
    <row r="105" ht="14.25" spans="1:12">
      <c r="A105" s="17">
        <v>99</v>
      </c>
      <c r="B105" s="21" t="s">
        <v>83</v>
      </c>
      <c r="C105" s="41" t="s">
        <v>93</v>
      </c>
      <c r="D105" s="20">
        <v>3</v>
      </c>
      <c r="E105" s="16">
        <f t="shared" si="4"/>
        <v>0.9</v>
      </c>
      <c r="F105" s="17"/>
      <c r="G105" s="17"/>
      <c r="H105" s="16">
        <f t="shared" si="3"/>
        <v>1.898</v>
      </c>
      <c r="I105" s="38"/>
      <c r="K105" s="4">
        <v>1.022</v>
      </c>
      <c r="L105">
        <v>0.876</v>
      </c>
    </row>
    <row r="106" ht="14.25" spans="1:10">
      <c r="A106" s="17">
        <v>100</v>
      </c>
      <c r="B106" s="21" t="s">
        <v>83</v>
      </c>
      <c r="C106" s="41" t="s">
        <v>94</v>
      </c>
      <c r="D106" s="20">
        <v>2</v>
      </c>
      <c r="E106" s="16">
        <f t="shared" si="4"/>
        <v>0.6</v>
      </c>
      <c r="F106" s="17">
        <v>2.25</v>
      </c>
      <c r="G106" s="17"/>
      <c r="H106" s="16">
        <f t="shared" si="3"/>
        <v>5.986</v>
      </c>
      <c r="I106" s="38">
        <v>3.358</v>
      </c>
      <c r="J106" s="1">
        <v>2.628</v>
      </c>
    </row>
    <row r="107" ht="14.25" spans="1:12">
      <c r="A107" s="17">
        <v>101</v>
      </c>
      <c r="B107" s="21" t="s">
        <v>83</v>
      </c>
      <c r="C107" s="41" t="s">
        <v>95</v>
      </c>
      <c r="D107" s="20">
        <v>3</v>
      </c>
      <c r="E107" s="16">
        <f t="shared" si="4"/>
        <v>0.9</v>
      </c>
      <c r="F107" s="17"/>
      <c r="G107" s="17"/>
      <c r="H107" s="16">
        <f t="shared" si="3"/>
        <v>1.898</v>
      </c>
      <c r="I107" s="38"/>
      <c r="K107" s="4">
        <v>1.022</v>
      </c>
      <c r="L107">
        <v>0.876</v>
      </c>
    </row>
    <row r="108" ht="14.25" spans="1:10">
      <c r="A108" s="17">
        <v>102</v>
      </c>
      <c r="B108" s="21" t="s">
        <v>83</v>
      </c>
      <c r="C108" s="22" t="s">
        <v>96</v>
      </c>
      <c r="D108" s="20">
        <v>5</v>
      </c>
      <c r="E108" s="16">
        <f t="shared" si="4"/>
        <v>1.5</v>
      </c>
      <c r="F108" s="17">
        <v>1.87</v>
      </c>
      <c r="G108" s="17"/>
      <c r="H108" s="16">
        <f t="shared" si="3"/>
        <v>7.592</v>
      </c>
      <c r="I108" s="38">
        <v>4.088</v>
      </c>
      <c r="J108" s="1">
        <v>3.504</v>
      </c>
    </row>
    <row r="109" ht="14.25" spans="1:13">
      <c r="A109" s="17">
        <v>103</v>
      </c>
      <c r="B109" s="21" t="s">
        <v>83</v>
      </c>
      <c r="C109" s="22" t="s">
        <v>97</v>
      </c>
      <c r="D109" s="20">
        <v>1</v>
      </c>
      <c r="E109" s="16">
        <f t="shared" si="4"/>
        <v>0.3</v>
      </c>
      <c r="F109" s="17"/>
      <c r="G109" s="17"/>
      <c r="H109" s="16">
        <f t="shared" si="3"/>
        <v>4.818</v>
      </c>
      <c r="I109" s="38"/>
      <c r="K109" s="4">
        <v>1.314</v>
      </c>
      <c r="L109">
        <v>1.314</v>
      </c>
      <c r="M109">
        <v>2.19</v>
      </c>
    </row>
    <row r="110" ht="14.25" spans="1:13">
      <c r="A110" s="17">
        <v>104</v>
      </c>
      <c r="B110" s="24" t="s">
        <v>83</v>
      </c>
      <c r="C110" s="22" t="s">
        <v>98</v>
      </c>
      <c r="D110" s="20">
        <v>1</v>
      </c>
      <c r="E110" s="16">
        <f t="shared" si="4"/>
        <v>0.3</v>
      </c>
      <c r="F110" s="17"/>
      <c r="G110" s="17"/>
      <c r="H110" s="16">
        <f t="shared" si="3"/>
        <v>6.643</v>
      </c>
      <c r="I110" s="38"/>
      <c r="K110" s="4">
        <v>1.606</v>
      </c>
      <c r="L110">
        <v>1.752</v>
      </c>
      <c r="M110">
        <v>3.285</v>
      </c>
    </row>
    <row r="111" ht="14.25" spans="1:10">
      <c r="A111" s="17">
        <v>105</v>
      </c>
      <c r="B111" s="24" t="s">
        <v>83</v>
      </c>
      <c r="C111" s="22" t="s">
        <v>364</v>
      </c>
      <c r="D111" s="20"/>
      <c r="E111" s="17"/>
      <c r="F111" s="17">
        <v>1.92</v>
      </c>
      <c r="G111" s="17"/>
      <c r="H111" s="16">
        <f t="shared" si="3"/>
        <v>5.84</v>
      </c>
      <c r="I111" s="38">
        <v>3.212</v>
      </c>
      <c r="J111" s="1">
        <v>2.628</v>
      </c>
    </row>
    <row r="112" ht="14.25" spans="1:10">
      <c r="A112" s="17">
        <v>106</v>
      </c>
      <c r="B112" s="24" t="s">
        <v>83</v>
      </c>
      <c r="C112" s="22" t="s">
        <v>365</v>
      </c>
      <c r="D112" s="20"/>
      <c r="E112" s="17"/>
      <c r="F112" s="17">
        <v>1.9</v>
      </c>
      <c r="G112" s="17"/>
      <c r="H112" s="16">
        <f t="shared" si="3"/>
        <v>6.862</v>
      </c>
      <c r="I112" s="38">
        <v>3.796</v>
      </c>
      <c r="J112" s="1">
        <v>3.066</v>
      </c>
    </row>
    <row r="113" ht="14.25" spans="1:10">
      <c r="A113" s="17">
        <v>107</v>
      </c>
      <c r="B113" s="24" t="s">
        <v>83</v>
      </c>
      <c r="C113" s="22" t="s">
        <v>366</v>
      </c>
      <c r="D113" s="20"/>
      <c r="E113" s="17"/>
      <c r="F113" s="17">
        <v>0.67</v>
      </c>
      <c r="G113" s="17"/>
      <c r="H113" s="16">
        <f t="shared" si="3"/>
        <v>5.037</v>
      </c>
      <c r="I113" s="38">
        <v>2.847</v>
      </c>
      <c r="J113" s="1">
        <v>2.19</v>
      </c>
    </row>
    <row r="114" ht="14.25" spans="1:10">
      <c r="A114" s="17">
        <v>108</v>
      </c>
      <c r="B114" s="24" t="s">
        <v>83</v>
      </c>
      <c r="C114" s="21" t="s">
        <v>367</v>
      </c>
      <c r="D114" s="20"/>
      <c r="E114" s="17"/>
      <c r="F114" s="17">
        <v>1.35</v>
      </c>
      <c r="G114" s="17"/>
      <c r="H114" s="16">
        <f t="shared" si="3"/>
        <v>5.986</v>
      </c>
      <c r="I114" s="38">
        <v>2.92</v>
      </c>
      <c r="J114" s="1">
        <v>3.066</v>
      </c>
    </row>
    <row r="115" ht="14.25" spans="1:10">
      <c r="A115" s="17">
        <v>109</v>
      </c>
      <c r="B115" s="24" t="s">
        <v>83</v>
      </c>
      <c r="C115" s="45" t="s">
        <v>368</v>
      </c>
      <c r="D115" s="20"/>
      <c r="E115" s="17"/>
      <c r="F115" s="17">
        <v>0.45</v>
      </c>
      <c r="G115" s="17"/>
      <c r="H115" s="16">
        <f t="shared" si="3"/>
        <v>1.898</v>
      </c>
      <c r="I115" s="38">
        <v>1.022</v>
      </c>
      <c r="J115" s="1">
        <v>0.876</v>
      </c>
    </row>
    <row r="116" ht="14.25" spans="1:12">
      <c r="A116" s="17">
        <v>110</v>
      </c>
      <c r="B116" s="24" t="s">
        <v>83</v>
      </c>
      <c r="C116" s="45" t="s">
        <v>369</v>
      </c>
      <c r="D116" s="20"/>
      <c r="E116" s="17"/>
      <c r="F116" s="17"/>
      <c r="G116" s="17"/>
      <c r="H116" s="16">
        <f t="shared" si="3"/>
        <v>1.898</v>
      </c>
      <c r="I116" s="38"/>
      <c r="K116" s="4">
        <v>1.022</v>
      </c>
      <c r="L116">
        <v>0.876</v>
      </c>
    </row>
    <row r="117" ht="14.25" spans="1:13">
      <c r="A117" s="17">
        <v>111</v>
      </c>
      <c r="B117" s="24" t="s">
        <v>83</v>
      </c>
      <c r="C117" s="45" t="s">
        <v>370</v>
      </c>
      <c r="D117" s="20"/>
      <c r="E117" s="17"/>
      <c r="F117" s="17"/>
      <c r="G117" s="17"/>
      <c r="H117" s="16">
        <f t="shared" si="3"/>
        <v>2.993</v>
      </c>
      <c r="I117" s="38"/>
      <c r="K117" s="4">
        <v>1.022</v>
      </c>
      <c r="L117">
        <v>0.876</v>
      </c>
      <c r="M117">
        <v>1.095</v>
      </c>
    </row>
    <row r="118" ht="14.25" spans="1:12">
      <c r="A118" s="17">
        <v>112</v>
      </c>
      <c r="B118" s="24" t="s">
        <v>83</v>
      </c>
      <c r="C118" s="45" t="s">
        <v>371</v>
      </c>
      <c r="D118" s="20"/>
      <c r="E118" s="17"/>
      <c r="F118" s="17"/>
      <c r="G118" s="17"/>
      <c r="H118" s="16">
        <f t="shared" si="3"/>
        <v>1.679</v>
      </c>
      <c r="I118" s="38"/>
      <c r="K118" s="4">
        <v>0.803</v>
      </c>
      <c r="L118">
        <v>0.876</v>
      </c>
    </row>
    <row r="119" ht="14.25" spans="1:12">
      <c r="A119" s="17">
        <v>113</v>
      </c>
      <c r="B119" s="24" t="s">
        <v>83</v>
      </c>
      <c r="C119" s="45" t="s">
        <v>372</v>
      </c>
      <c r="D119" s="20"/>
      <c r="E119" s="17"/>
      <c r="F119" s="17"/>
      <c r="G119" s="17"/>
      <c r="H119" s="16">
        <f t="shared" si="3"/>
        <v>1.898</v>
      </c>
      <c r="I119" s="38"/>
      <c r="K119" s="4">
        <v>1.022</v>
      </c>
      <c r="L119">
        <v>0.876</v>
      </c>
    </row>
    <row r="120" ht="14.25" spans="1:13">
      <c r="A120" s="17">
        <v>114</v>
      </c>
      <c r="B120" s="24" t="s">
        <v>83</v>
      </c>
      <c r="C120" s="45" t="s">
        <v>373</v>
      </c>
      <c r="D120" s="20"/>
      <c r="E120" s="17"/>
      <c r="F120" s="17"/>
      <c r="G120" s="17"/>
      <c r="H120" s="16">
        <f t="shared" si="3"/>
        <v>4.672</v>
      </c>
      <c r="I120" s="38"/>
      <c r="K120" s="4">
        <v>1.825</v>
      </c>
      <c r="L120">
        <v>1.752</v>
      </c>
      <c r="M120">
        <v>1.095</v>
      </c>
    </row>
    <row r="121" ht="14.25" spans="1:13">
      <c r="A121" s="17">
        <v>115</v>
      </c>
      <c r="B121" s="24" t="s">
        <v>83</v>
      </c>
      <c r="C121" s="45" t="s">
        <v>374</v>
      </c>
      <c r="D121" s="20"/>
      <c r="E121" s="17"/>
      <c r="F121" s="17"/>
      <c r="G121" s="17"/>
      <c r="H121" s="16">
        <f t="shared" si="3"/>
        <v>5.183</v>
      </c>
      <c r="I121" s="38"/>
      <c r="K121" s="4">
        <v>1.022</v>
      </c>
      <c r="L121">
        <v>0.876</v>
      </c>
      <c r="M121">
        <v>3.285</v>
      </c>
    </row>
    <row r="122" ht="18.75" spans="1:13">
      <c r="A122" s="10" t="s">
        <v>99</v>
      </c>
      <c r="B122" s="46"/>
      <c r="C122" s="47">
        <v>36</v>
      </c>
      <c r="D122" s="12">
        <v>82</v>
      </c>
      <c r="E122" s="6">
        <f>SUM(D122*0.3)</f>
        <v>24.6</v>
      </c>
      <c r="F122" s="9">
        <v>59.33</v>
      </c>
      <c r="G122" s="6">
        <v>0.5</v>
      </c>
      <c r="H122" s="16">
        <f t="shared" si="3"/>
        <v>116.654</v>
      </c>
      <c r="I122" s="48">
        <v>18.323</v>
      </c>
      <c r="J122" s="1">
        <v>12.702</v>
      </c>
      <c r="K122" s="4">
        <v>10.731</v>
      </c>
      <c r="L122">
        <v>9.198</v>
      </c>
      <c r="M122">
        <v>65.7</v>
      </c>
    </row>
    <row r="123" ht="14.25" spans="1:13">
      <c r="A123" s="13">
        <v>116</v>
      </c>
      <c r="B123" s="18" t="s">
        <v>99</v>
      </c>
      <c r="C123" s="22" t="s">
        <v>100</v>
      </c>
      <c r="D123" s="20">
        <v>3</v>
      </c>
      <c r="E123" s="16">
        <f t="shared" ref="E123:E150" si="5">SUM(D123*0.3)</f>
        <v>0.9</v>
      </c>
      <c r="F123" s="17"/>
      <c r="G123" s="17"/>
      <c r="H123" s="16">
        <f t="shared" si="3"/>
        <v>3.139</v>
      </c>
      <c r="I123" s="38"/>
      <c r="K123" s="4">
        <v>0.511</v>
      </c>
      <c r="L123">
        <v>0.438</v>
      </c>
      <c r="M123">
        <v>2.19</v>
      </c>
    </row>
    <row r="124" ht="14.25" spans="1:13">
      <c r="A124" s="13">
        <v>117</v>
      </c>
      <c r="B124" s="21" t="s">
        <v>99</v>
      </c>
      <c r="C124" s="22" t="s">
        <v>101</v>
      </c>
      <c r="D124" s="20">
        <v>2</v>
      </c>
      <c r="E124" s="16">
        <f t="shared" si="5"/>
        <v>0.6</v>
      </c>
      <c r="F124" s="17"/>
      <c r="G124" s="17"/>
      <c r="H124" s="16">
        <f t="shared" si="3"/>
        <v>10.512</v>
      </c>
      <c r="I124" s="38"/>
      <c r="K124" s="4">
        <v>1.533</v>
      </c>
      <c r="L124">
        <v>1.314</v>
      </c>
      <c r="M124">
        <v>7.665</v>
      </c>
    </row>
    <row r="125" ht="14.25" spans="1:13">
      <c r="A125" s="13">
        <v>118</v>
      </c>
      <c r="B125" s="21" t="s">
        <v>99</v>
      </c>
      <c r="C125" s="22" t="s">
        <v>227</v>
      </c>
      <c r="D125" s="20">
        <v>3</v>
      </c>
      <c r="E125" s="16">
        <f t="shared" si="5"/>
        <v>0.9</v>
      </c>
      <c r="F125" s="17"/>
      <c r="G125" s="17"/>
      <c r="H125" s="16">
        <f t="shared" si="3"/>
        <v>3.942</v>
      </c>
      <c r="I125" s="38"/>
      <c r="K125" s="4">
        <v>1.533</v>
      </c>
      <c r="L125">
        <v>1.314</v>
      </c>
      <c r="M125">
        <v>1.095</v>
      </c>
    </row>
    <row r="126" ht="14.25" spans="1:13">
      <c r="A126" s="13">
        <v>119</v>
      </c>
      <c r="B126" s="29" t="s">
        <v>99</v>
      </c>
      <c r="C126" s="31" t="s">
        <v>103</v>
      </c>
      <c r="D126" s="20">
        <v>4</v>
      </c>
      <c r="E126" s="16">
        <f t="shared" si="5"/>
        <v>1.2</v>
      </c>
      <c r="F126" s="17"/>
      <c r="G126" s="17"/>
      <c r="H126" s="16">
        <f t="shared" si="3"/>
        <v>5.986</v>
      </c>
      <c r="I126" s="38"/>
      <c r="K126" s="4">
        <v>2.044</v>
      </c>
      <c r="L126">
        <v>1.752</v>
      </c>
      <c r="M126">
        <v>2.19</v>
      </c>
    </row>
    <row r="127" ht="14.25" spans="1:13">
      <c r="A127" s="13">
        <v>120</v>
      </c>
      <c r="B127" s="29" t="s">
        <v>99</v>
      </c>
      <c r="C127" s="31" t="s">
        <v>104</v>
      </c>
      <c r="D127" s="20">
        <v>2</v>
      </c>
      <c r="E127" s="16">
        <f t="shared" si="5"/>
        <v>0.6</v>
      </c>
      <c r="F127" s="17"/>
      <c r="G127" s="17"/>
      <c r="H127" s="16">
        <f t="shared" si="3"/>
        <v>4.38</v>
      </c>
      <c r="I127" s="38"/>
      <c r="M127">
        <v>4.38</v>
      </c>
    </row>
    <row r="128" ht="14.25" spans="1:9">
      <c r="A128" s="13">
        <v>121</v>
      </c>
      <c r="B128" s="21" t="s">
        <v>99</v>
      </c>
      <c r="C128" s="22" t="s">
        <v>105</v>
      </c>
      <c r="D128" s="20">
        <v>6</v>
      </c>
      <c r="E128" s="16">
        <f t="shared" si="5"/>
        <v>1.8</v>
      </c>
      <c r="F128" s="17"/>
      <c r="G128" s="17"/>
      <c r="H128" s="16">
        <f t="shared" si="3"/>
        <v>0</v>
      </c>
      <c r="I128" s="38"/>
    </row>
    <row r="129" ht="14.25" spans="1:13">
      <c r="A129" s="13">
        <v>122</v>
      </c>
      <c r="B129" s="21" t="s">
        <v>99</v>
      </c>
      <c r="C129" s="22" t="s">
        <v>106</v>
      </c>
      <c r="D129" s="20">
        <v>3</v>
      </c>
      <c r="E129" s="16">
        <f t="shared" si="5"/>
        <v>0.9</v>
      </c>
      <c r="F129" s="17"/>
      <c r="G129" s="17"/>
      <c r="H129" s="16">
        <f t="shared" si="3"/>
        <v>5.329</v>
      </c>
      <c r="I129" s="38"/>
      <c r="K129" s="4">
        <v>0.511</v>
      </c>
      <c r="L129">
        <v>0.438</v>
      </c>
      <c r="M129">
        <v>4.38</v>
      </c>
    </row>
    <row r="130" ht="14.25" spans="1:13">
      <c r="A130" s="13">
        <v>123</v>
      </c>
      <c r="B130" s="21" t="s">
        <v>99</v>
      </c>
      <c r="C130" s="22" t="s">
        <v>107</v>
      </c>
      <c r="D130" s="20">
        <v>6</v>
      </c>
      <c r="E130" s="16">
        <f t="shared" si="5"/>
        <v>1.8</v>
      </c>
      <c r="F130" s="17"/>
      <c r="G130" s="17"/>
      <c r="H130" s="16">
        <f t="shared" si="3"/>
        <v>1.095</v>
      </c>
      <c r="I130" s="38"/>
      <c r="M130">
        <v>1.095</v>
      </c>
    </row>
    <row r="131" ht="14.25" spans="1:9">
      <c r="A131" s="13">
        <v>124</v>
      </c>
      <c r="B131" s="21" t="s">
        <v>99</v>
      </c>
      <c r="C131" s="22" t="s">
        <v>108</v>
      </c>
      <c r="D131" s="20">
        <v>1</v>
      </c>
      <c r="E131" s="16">
        <f t="shared" si="5"/>
        <v>0.3</v>
      </c>
      <c r="F131" s="17"/>
      <c r="G131" s="17"/>
      <c r="H131" s="16">
        <f t="shared" si="3"/>
        <v>0</v>
      </c>
      <c r="I131" s="38"/>
    </row>
    <row r="132" ht="14.25" spans="1:13">
      <c r="A132" s="13">
        <v>125</v>
      </c>
      <c r="B132" s="21" t="s">
        <v>99</v>
      </c>
      <c r="C132" s="22" t="s">
        <v>109</v>
      </c>
      <c r="D132" s="20">
        <v>1</v>
      </c>
      <c r="E132" s="16">
        <f t="shared" si="5"/>
        <v>0.3</v>
      </c>
      <c r="F132" s="17"/>
      <c r="G132" s="17"/>
      <c r="H132" s="16">
        <f t="shared" ref="H132:H195" si="6">SUM(I132+J132+K132+L132+M132)</f>
        <v>3.285</v>
      </c>
      <c r="I132" s="38"/>
      <c r="M132">
        <v>3.285</v>
      </c>
    </row>
    <row r="133" ht="14.25" spans="1:13">
      <c r="A133" s="13">
        <v>126</v>
      </c>
      <c r="B133" s="21" t="s">
        <v>99</v>
      </c>
      <c r="C133" s="22" t="s">
        <v>110</v>
      </c>
      <c r="D133" s="20">
        <v>1</v>
      </c>
      <c r="E133" s="16">
        <f t="shared" si="5"/>
        <v>0.3</v>
      </c>
      <c r="F133" s="17"/>
      <c r="G133" s="17"/>
      <c r="H133" s="16">
        <f t="shared" si="6"/>
        <v>3.139</v>
      </c>
      <c r="I133" s="38"/>
      <c r="K133" s="4">
        <v>0.511</v>
      </c>
      <c r="L133">
        <v>0.438</v>
      </c>
      <c r="M133">
        <v>2.19</v>
      </c>
    </row>
    <row r="134" ht="14.25" spans="1:9">
      <c r="A134" s="13">
        <v>127</v>
      </c>
      <c r="B134" s="21" t="s">
        <v>99</v>
      </c>
      <c r="C134" s="22" t="s">
        <v>111</v>
      </c>
      <c r="D134" s="20">
        <v>4</v>
      </c>
      <c r="E134" s="16">
        <f t="shared" si="5"/>
        <v>1.2</v>
      </c>
      <c r="F134" s="17"/>
      <c r="G134" s="17">
        <v>0.2</v>
      </c>
      <c r="H134" s="16">
        <f t="shared" si="6"/>
        <v>0</v>
      </c>
      <c r="I134" s="38"/>
    </row>
    <row r="135" ht="14.25" spans="1:13">
      <c r="A135" s="13">
        <v>128</v>
      </c>
      <c r="B135" s="21" t="s">
        <v>99</v>
      </c>
      <c r="C135" s="22" t="s">
        <v>112</v>
      </c>
      <c r="D135" s="20">
        <v>4</v>
      </c>
      <c r="E135" s="16">
        <f t="shared" si="5"/>
        <v>1.2</v>
      </c>
      <c r="F135" s="17"/>
      <c r="G135" s="17"/>
      <c r="H135" s="16">
        <f t="shared" si="6"/>
        <v>2.044</v>
      </c>
      <c r="I135" s="38"/>
      <c r="K135" s="4">
        <v>0.511</v>
      </c>
      <c r="L135">
        <v>0.438</v>
      </c>
      <c r="M135">
        <v>1.095</v>
      </c>
    </row>
    <row r="136" ht="14.25" spans="1:10">
      <c r="A136" s="13">
        <v>129</v>
      </c>
      <c r="B136" s="21" t="s">
        <v>99</v>
      </c>
      <c r="C136" s="22" t="s">
        <v>113</v>
      </c>
      <c r="D136" s="20">
        <v>6</v>
      </c>
      <c r="E136" s="16">
        <f t="shared" si="5"/>
        <v>1.8</v>
      </c>
      <c r="F136" s="17">
        <v>6.57</v>
      </c>
      <c r="G136" s="17"/>
      <c r="H136" s="16">
        <f t="shared" si="6"/>
        <v>2.19</v>
      </c>
      <c r="I136" s="38">
        <v>1.314</v>
      </c>
      <c r="J136" s="1">
        <v>0.876</v>
      </c>
    </row>
    <row r="137" ht="14.25" spans="1:9">
      <c r="A137" s="13">
        <v>130</v>
      </c>
      <c r="B137" s="21" t="s">
        <v>99</v>
      </c>
      <c r="C137" s="22" t="s">
        <v>114</v>
      </c>
      <c r="D137" s="20">
        <v>3</v>
      </c>
      <c r="E137" s="16">
        <f t="shared" si="5"/>
        <v>0.9</v>
      </c>
      <c r="F137" s="17"/>
      <c r="G137" s="17"/>
      <c r="H137" s="16">
        <f t="shared" si="6"/>
        <v>0</v>
      </c>
      <c r="I137" s="38"/>
    </row>
    <row r="138" ht="14.25" spans="1:10">
      <c r="A138" s="13">
        <v>131</v>
      </c>
      <c r="B138" s="21" t="s">
        <v>99</v>
      </c>
      <c r="C138" s="22" t="s">
        <v>115</v>
      </c>
      <c r="D138" s="20">
        <v>3</v>
      </c>
      <c r="E138" s="16">
        <f t="shared" si="5"/>
        <v>0.9</v>
      </c>
      <c r="F138" s="17">
        <v>17.69</v>
      </c>
      <c r="G138" s="17"/>
      <c r="H138" s="16">
        <f t="shared" si="6"/>
        <v>3.285</v>
      </c>
      <c r="I138" s="38">
        <v>1.971</v>
      </c>
      <c r="J138" s="1">
        <v>1.314</v>
      </c>
    </row>
    <row r="139" ht="14.25" spans="1:13">
      <c r="A139" s="13">
        <v>132</v>
      </c>
      <c r="B139" s="21" t="s">
        <v>99</v>
      </c>
      <c r="C139" s="22" t="s">
        <v>116</v>
      </c>
      <c r="D139" s="20">
        <v>2</v>
      </c>
      <c r="E139" s="16">
        <f t="shared" si="5"/>
        <v>0.6</v>
      </c>
      <c r="F139" s="17"/>
      <c r="G139" s="17"/>
      <c r="H139" s="16">
        <f t="shared" si="6"/>
        <v>3.139</v>
      </c>
      <c r="I139" s="38"/>
      <c r="K139" s="4">
        <v>0.511</v>
      </c>
      <c r="L139">
        <v>0.438</v>
      </c>
      <c r="M139">
        <v>2.19</v>
      </c>
    </row>
    <row r="140" ht="14.25" spans="1:13">
      <c r="A140" s="13">
        <v>133</v>
      </c>
      <c r="B140" s="21" t="s">
        <v>99</v>
      </c>
      <c r="C140" s="22" t="s">
        <v>117</v>
      </c>
      <c r="D140" s="20">
        <v>3</v>
      </c>
      <c r="E140" s="16">
        <f t="shared" si="5"/>
        <v>0.9</v>
      </c>
      <c r="F140" s="17"/>
      <c r="G140" s="17"/>
      <c r="H140" s="16">
        <f t="shared" si="6"/>
        <v>1.095</v>
      </c>
      <c r="I140" s="38"/>
      <c r="M140">
        <v>1.095</v>
      </c>
    </row>
    <row r="141" ht="14.25" spans="1:10">
      <c r="A141" s="13">
        <v>134</v>
      </c>
      <c r="B141" s="21" t="s">
        <v>99</v>
      </c>
      <c r="C141" s="22" t="s">
        <v>118</v>
      </c>
      <c r="D141" s="20">
        <v>2</v>
      </c>
      <c r="E141" s="16">
        <f t="shared" si="5"/>
        <v>0.6</v>
      </c>
      <c r="F141" s="17">
        <v>6.12</v>
      </c>
      <c r="G141" s="17"/>
      <c r="H141" s="16">
        <f t="shared" si="6"/>
        <v>2.19</v>
      </c>
      <c r="I141" s="38">
        <v>1.314</v>
      </c>
      <c r="J141" s="1">
        <v>0.876</v>
      </c>
    </row>
    <row r="142" ht="14.25" spans="1:9">
      <c r="A142" s="13">
        <v>135</v>
      </c>
      <c r="B142" s="21" t="s">
        <v>99</v>
      </c>
      <c r="C142" s="22" t="s">
        <v>119</v>
      </c>
      <c r="D142" s="20">
        <v>1</v>
      </c>
      <c r="E142" s="16">
        <f t="shared" si="5"/>
        <v>0.3</v>
      </c>
      <c r="F142" s="17">
        <v>7.92</v>
      </c>
      <c r="G142" s="17"/>
      <c r="H142" s="16">
        <f t="shared" si="6"/>
        <v>0</v>
      </c>
      <c r="I142" s="38"/>
    </row>
    <row r="143" ht="14.25" spans="1:13">
      <c r="A143" s="13">
        <v>136</v>
      </c>
      <c r="B143" s="21" t="s">
        <v>99</v>
      </c>
      <c r="C143" s="22" t="s">
        <v>120</v>
      </c>
      <c r="D143" s="20">
        <v>3</v>
      </c>
      <c r="E143" s="16">
        <f t="shared" si="5"/>
        <v>0.9</v>
      </c>
      <c r="F143" s="17"/>
      <c r="G143" s="17"/>
      <c r="H143" s="16">
        <f t="shared" si="6"/>
        <v>3.285</v>
      </c>
      <c r="I143" s="38"/>
      <c r="M143">
        <v>3.285</v>
      </c>
    </row>
    <row r="144" ht="14.25" spans="1:13">
      <c r="A144" s="13">
        <v>137</v>
      </c>
      <c r="B144" s="21" t="s">
        <v>99</v>
      </c>
      <c r="C144" s="22" t="s">
        <v>121</v>
      </c>
      <c r="D144" s="20">
        <v>3</v>
      </c>
      <c r="E144" s="16">
        <f t="shared" si="5"/>
        <v>0.9</v>
      </c>
      <c r="F144" s="17"/>
      <c r="G144" s="17"/>
      <c r="H144" s="16">
        <f t="shared" si="6"/>
        <v>6.57</v>
      </c>
      <c r="I144" s="38"/>
      <c r="M144">
        <v>6.57</v>
      </c>
    </row>
    <row r="145" ht="14.25" spans="1:13">
      <c r="A145" s="13">
        <v>138</v>
      </c>
      <c r="B145" s="21" t="s">
        <v>99</v>
      </c>
      <c r="C145" s="22" t="s">
        <v>122</v>
      </c>
      <c r="D145" s="20">
        <v>2</v>
      </c>
      <c r="E145" s="16">
        <f t="shared" si="5"/>
        <v>0.6</v>
      </c>
      <c r="F145" s="17"/>
      <c r="G145" s="17"/>
      <c r="H145" s="16">
        <f t="shared" si="6"/>
        <v>1.095</v>
      </c>
      <c r="I145" s="38"/>
      <c r="M145">
        <v>1.095</v>
      </c>
    </row>
    <row r="146" ht="14.25" spans="1:10">
      <c r="A146" s="13">
        <v>139</v>
      </c>
      <c r="B146" s="21" t="s">
        <v>99</v>
      </c>
      <c r="C146" s="22" t="s">
        <v>123</v>
      </c>
      <c r="D146" s="20">
        <v>4</v>
      </c>
      <c r="E146" s="16">
        <f t="shared" si="5"/>
        <v>1.2</v>
      </c>
      <c r="F146" s="17">
        <v>7.24</v>
      </c>
      <c r="G146" s="17"/>
      <c r="H146" s="16">
        <f t="shared" si="6"/>
        <v>5.475</v>
      </c>
      <c r="I146" s="38">
        <v>3.285</v>
      </c>
      <c r="J146" s="1">
        <v>2.19</v>
      </c>
    </row>
    <row r="147" ht="14.25" spans="1:13">
      <c r="A147" s="13">
        <v>140</v>
      </c>
      <c r="B147" s="21" t="s">
        <v>99</v>
      </c>
      <c r="C147" s="22" t="s">
        <v>124</v>
      </c>
      <c r="D147" s="20">
        <v>2</v>
      </c>
      <c r="E147" s="16">
        <f t="shared" si="5"/>
        <v>0.6</v>
      </c>
      <c r="F147" s="17"/>
      <c r="G147" s="17"/>
      <c r="H147" s="16">
        <f t="shared" si="6"/>
        <v>3.285</v>
      </c>
      <c r="I147" s="38"/>
      <c r="M147">
        <v>3.285</v>
      </c>
    </row>
    <row r="148" ht="14.25" spans="1:13">
      <c r="A148" s="13">
        <v>141</v>
      </c>
      <c r="B148" s="21" t="s">
        <v>99</v>
      </c>
      <c r="C148" s="22" t="s">
        <v>125</v>
      </c>
      <c r="D148" s="20">
        <v>2</v>
      </c>
      <c r="E148" s="16">
        <f t="shared" si="5"/>
        <v>0.6</v>
      </c>
      <c r="F148" s="17"/>
      <c r="G148" s="17"/>
      <c r="H148" s="16">
        <f t="shared" si="6"/>
        <v>3.139</v>
      </c>
      <c r="I148" s="38"/>
      <c r="K148" s="4">
        <v>0.511</v>
      </c>
      <c r="L148">
        <v>0.438</v>
      </c>
      <c r="M148">
        <v>2.19</v>
      </c>
    </row>
    <row r="149" ht="14.25" spans="1:13">
      <c r="A149" s="13">
        <v>142</v>
      </c>
      <c r="B149" s="21" t="s">
        <v>99</v>
      </c>
      <c r="C149" s="22" t="s">
        <v>126</v>
      </c>
      <c r="D149" s="20">
        <v>1</v>
      </c>
      <c r="E149" s="16">
        <f t="shared" si="5"/>
        <v>0.3</v>
      </c>
      <c r="F149" s="17"/>
      <c r="G149" s="17"/>
      <c r="H149" s="16">
        <f t="shared" si="6"/>
        <v>6.278</v>
      </c>
      <c r="I149" s="38"/>
      <c r="K149" s="4">
        <v>1.022</v>
      </c>
      <c r="L149">
        <v>0.876</v>
      </c>
      <c r="M149">
        <v>4.38</v>
      </c>
    </row>
    <row r="150" ht="14.25" spans="1:13">
      <c r="A150" s="13">
        <v>143</v>
      </c>
      <c r="B150" s="24" t="s">
        <v>99</v>
      </c>
      <c r="C150" s="22" t="s">
        <v>127</v>
      </c>
      <c r="D150" s="20">
        <v>5</v>
      </c>
      <c r="E150" s="16">
        <f t="shared" si="5"/>
        <v>1.5</v>
      </c>
      <c r="F150" s="17"/>
      <c r="G150" s="17"/>
      <c r="H150" s="16">
        <f t="shared" si="6"/>
        <v>8.614</v>
      </c>
      <c r="I150" s="38"/>
      <c r="K150" s="4">
        <v>0.511</v>
      </c>
      <c r="L150">
        <v>0.438</v>
      </c>
      <c r="M150">
        <v>7.665</v>
      </c>
    </row>
    <row r="151" ht="14.25" spans="1:10">
      <c r="A151" s="13">
        <v>144</v>
      </c>
      <c r="B151" s="24" t="s">
        <v>99</v>
      </c>
      <c r="C151" s="22" t="s">
        <v>375</v>
      </c>
      <c r="D151" s="20"/>
      <c r="E151" s="17"/>
      <c r="F151" s="17">
        <v>5.8</v>
      </c>
      <c r="G151" s="17"/>
      <c r="H151" s="16">
        <f t="shared" si="6"/>
        <v>6.935</v>
      </c>
      <c r="I151" s="38">
        <v>3.869</v>
      </c>
      <c r="J151" s="1">
        <v>3.066</v>
      </c>
    </row>
    <row r="152" ht="14.25" spans="1:10">
      <c r="A152" s="13">
        <v>145</v>
      </c>
      <c r="B152" s="24" t="s">
        <v>99</v>
      </c>
      <c r="C152" s="22" t="s">
        <v>376</v>
      </c>
      <c r="D152" s="20"/>
      <c r="E152" s="17"/>
      <c r="F152" s="17">
        <v>7.99</v>
      </c>
      <c r="G152" s="17"/>
      <c r="H152" s="16">
        <f t="shared" si="6"/>
        <v>10.95</v>
      </c>
      <c r="I152" s="38">
        <v>6.57</v>
      </c>
      <c r="J152" s="1">
        <v>4.38</v>
      </c>
    </row>
    <row r="153" ht="14.25" spans="1:9">
      <c r="A153" s="13">
        <v>146</v>
      </c>
      <c r="B153" s="24" t="s">
        <v>99</v>
      </c>
      <c r="C153" s="22" t="s">
        <v>377</v>
      </c>
      <c r="D153" s="20"/>
      <c r="E153" s="17"/>
      <c r="F153" s="17"/>
      <c r="G153" s="17">
        <v>0.1</v>
      </c>
      <c r="H153" s="16">
        <f t="shared" si="6"/>
        <v>0</v>
      </c>
      <c r="I153" s="38"/>
    </row>
    <row r="154" ht="14.25" spans="1:9">
      <c r="A154" s="13">
        <v>147</v>
      </c>
      <c r="B154" s="24" t="s">
        <v>99</v>
      </c>
      <c r="C154" s="22" t="s">
        <v>378</v>
      </c>
      <c r="D154" s="20"/>
      <c r="E154" s="17"/>
      <c r="F154" s="17"/>
      <c r="G154" s="17">
        <v>0.2</v>
      </c>
      <c r="H154" s="16">
        <f t="shared" si="6"/>
        <v>0</v>
      </c>
      <c r="I154" s="38"/>
    </row>
    <row r="155" ht="14.25" spans="1:13">
      <c r="A155" s="13">
        <v>148</v>
      </c>
      <c r="B155" s="24" t="s">
        <v>99</v>
      </c>
      <c r="C155" s="22" t="s">
        <v>379</v>
      </c>
      <c r="D155" s="20"/>
      <c r="E155" s="17"/>
      <c r="F155" s="17"/>
      <c r="G155" s="17"/>
      <c r="H155" s="16">
        <f t="shared" si="6"/>
        <v>1.095</v>
      </c>
      <c r="I155" s="38"/>
      <c r="M155">
        <v>1.095</v>
      </c>
    </row>
    <row r="156" ht="14.25" spans="1:13">
      <c r="A156" s="13">
        <v>149</v>
      </c>
      <c r="B156" s="24" t="s">
        <v>99</v>
      </c>
      <c r="C156" s="22" t="s">
        <v>380</v>
      </c>
      <c r="D156" s="20"/>
      <c r="E156" s="17"/>
      <c r="F156" s="17"/>
      <c r="G156" s="17"/>
      <c r="H156" s="16">
        <f t="shared" si="6"/>
        <v>1.095</v>
      </c>
      <c r="I156" s="38"/>
      <c r="M156">
        <v>1.095</v>
      </c>
    </row>
    <row r="157" ht="14.25" spans="1:13">
      <c r="A157" s="13">
        <v>150</v>
      </c>
      <c r="B157" s="24" t="s">
        <v>99</v>
      </c>
      <c r="C157" s="22" t="s">
        <v>381</v>
      </c>
      <c r="D157" s="20"/>
      <c r="E157" s="17"/>
      <c r="F157" s="17"/>
      <c r="G157" s="17"/>
      <c r="H157" s="16">
        <f t="shared" si="6"/>
        <v>2.044</v>
      </c>
      <c r="I157" s="38"/>
      <c r="K157" s="4">
        <v>0.511</v>
      </c>
      <c r="L157">
        <v>0.438</v>
      </c>
      <c r="M157">
        <v>1.095</v>
      </c>
    </row>
    <row r="158" ht="14.25" spans="1:13">
      <c r="A158" s="13">
        <v>151</v>
      </c>
      <c r="B158" s="24" t="s">
        <v>99</v>
      </c>
      <c r="C158" s="22" t="s">
        <v>382</v>
      </c>
      <c r="D158" s="20"/>
      <c r="E158" s="17"/>
      <c r="F158" s="17"/>
      <c r="G158" s="17"/>
      <c r="H158" s="16">
        <f t="shared" si="6"/>
        <v>2.044</v>
      </c>
      <c r="I158" s="38"/>
      <c r="K158" s="4">
        <v>0.511</v>
      </c>
      <c r="L158">
        <v>0.438</v>
      </c>
      <c r="M158">
        <v>1.095</v>
      </c>
    </row>
    <row r="159" ht="18.75" spans="1:10">
      <c r="A159" s="10" t="s">
        <v>128</v>
      </c>
      <c r="B159" s="46"/>
      <c r="C159" s="47">
        <v>23</v>
      </c>
      <c r="D159" s="12">
        <v>145</v>
      </c>
      <c r="E159" s="6">
        <f>SUM(D159*0.3)</f>
        <v>43.5</v>
      </c>
      <c r="F159" s="6">
        <v>35.37</v>
      </c>
      <c r="G159" s="6">
        <v>0</v>
      </c>
      <c r="H159" s="16">
        <f t="shared" si="6"/>
        <v>92.345</v>
      </c>
      <c r="I159" s="37">
        <v>52.049</v>
      </c>
      <c r="J159" s="1">
        <v>40.296</v>
      </c>
    </row>
    <row r="160" ht="14.25" spans="1:10">
      <c r="A160" s="13">
        <v>152</v>
      </c>
      <c r="B160" s="18" t="s">
        <v>128</v>
      </c>
      <c r="C160" s="41" t="s">
        <v>129</v>
      </c>
      <c r="D160" s="20">
        <v>12</v>
      </c>
      <c r="E160" s="16">
        <f t="shared" ref="E160:E176" si="7">SUM(D160*0.3)</f>
        <v>3.6</v>
      </c>
      <c r="F160" s="17">
        <v>1.55</v>
      </c>
      <c r="G160" s="17"/>
      <c r="H160" s="16">
        <f t="shared" si="6"/>
        <v>11.534</v>
      </c>
      <c r="I160" s="38">
        <v>6.716</v>
      </c>
      <c r="J160" s="1">
        <v>4.818</v>
      </c>
    </row>
    <row r="161" ht="14.25" spans="1:10">
      <c r="A161" s="13">
        <v>153</v>
      </c>
      <c r="B161" s="21" t="s">
        <v>128</v>
      </c>
      <c r="C161" s="22" t="s">
        <v>130</v>
      </c>
      <c r="D161" s="20">
        <v>12</v>
      </c>
      <c r="E161" s="16">
        <f t="shared" si="7"/>
        <v>3.6</v>
      </c>
      <c r="F161" s="17">
        <v>0.94</v>
      </c>
      <c r="G161" s="17"/>
      <c r="H161" s="16">
        <f t="shared" si="6"/>
        <v>6.935</v>
      </c>
      <c r="I161" s="38">
        <v>3.869</v>
      </c>
      <c r="J161" s="1">
        <v>3.066</v>
      </c>
    </row>
    <row r="162" ht="14.25" spans="1:10">
      <c r="A162" s="13">
        <v>154</v>
      </c>
      <c r="B162" s="21" t="s">
        <v>128</v>
      </c>
      <c r="C162" s="41" t="s">
        <v>131</v>
      </c>
      <c r="D162" s="20">
        <v>4</v>
      </c>
      <c r="E162" s="16">
        <f t="shared" si="7"/>
        <v>1.2</v>
      </c>
      <c r="F162" s="17">
        <v>3.91</v>
      </c>
      <c r="G162" s="17"/>
      <c r="H162" s="16">
        <f t="shared" si="6"/>
        <v>5.475</v>
      </c>
      <c r="I162" s="38">
        <v>3.285</v>
      </c>
      <c r="J162" s="1">
        <v>2.19</v>
      </c>
    </row>
    <row r="163" ht="14.25" spans="1:10">
      <c r="A163" s="13">
        <v>155</v>
      </c>
      <c r="B163" s="21" t="s">
        <v>128</v>
      </c>
      <c r="C163" s="22" t="s">
        <v>132</v>
      </c>
      <c r="D163" s="20">
        <v>5</v>
      </c>
      <c r="E163" s="16">
        <f t="shared" si="7"/>
        <v>1.5</v>
      </c>
      <c r="F163" s="17">
        <v>0.68</v>
      </c>
      <c r="G163" s="17"/>
      <c r="H163" s="16">
        <f t="shared" si="6"/>
        <v>2.847</v>
      </c>
      <c r="I163" s="38">
        <v>1.533</v>
      </c>
      <c r="J163" s="1">
        <v>1.314</v>
      </c>
    </row>
    <row r="164" ht="14.25" spans="1:10">
      <c r="A164" s="13">
        <v>156</v>
      </c>
      <c r="B164" s="21" t="s">
        <v>128</v>
      </c>
      <c r="C164" s="22" t="s">
        <v>133</v>
      </c>
      <c r="D164" s="20">
        <v>2</v>
      </c>
      <c r="E164" s="16">
        <f t="shared" si="7"/>
        <v>0.6</v>
      </c>
      <c r="F164" s="17">
        <v>0.49</v>
      </c>
      <c r="G164" s="17"/>
      <c r="H164" s="16">
        <f t="shared" si="6"/>
        <v>2.847</v>
      </c>
      <c r="I164" s="38">
        <v>1.533</v>
      </c>
      <c r="J164" s="1">
        <v>1.314</v>
      </c>
    </row>
    <row r="165" ht="14.25" spans="1:10">
      <c r="A165" s="13">
        <v>157</v>
      </c>
      <c r="B165" s="21" t="s">
        <v>128</v>
      </c>
      <c r="C165" s="22" t="s">
        <v>134</v>
      </c>
      <c r="D165" s="20">
        <v>6</v>
      </c>
      <c r="E165" s="16">
        <f t="shared" si="7"/>
        <v>1.8</v>
      </c>
      <c r="F165" s="17">
        <v>4.35</v>
      </c>
      <c r="G165" s="17"/>
      <c r="H165" s="16">
        <f t="shared" si="6"/>
        <v>2.19</v>
      </c>
      <c r="I165" s="38">
        <v>1.314</v>
      </c>
      <c r="J165" s="1">
        <v>0.876</v>
      </c>
    </row>
    <row r="166" ht="14.25" spans="1:10">
      <c r="A166" s="13">
        <v>158</v>
      </c>
      <c r="B166" s="21" t="s">
        <v>128</v>
      </c>
      <c r="C166" s="22" t="s">
        <v>135</v>
      </c>
      <c r="D166" s="20">
        <v>19</v>
      </c>
      <c r="E166" s="16">
        <f t="shared" si="7"/>
        <v>5.7</v>
      </c>
      <c r="F166" s="17">
        <v>1.79</v>
      </c>
      <c r="G166" s="17"/>
      <c r="H166" s="16">
        <f t="shared" si="6"/>
        <v>15.33</v>
      </c>
      <c r="I166" s="38">
        <v>8.322</v>
      </c>
      <c r="J166" s="1">
        <v>7.008</v>
      </c>
    </row>
    <row r="167" ht="14.25" spans="1:10">
      <c r="A167" s="13">
        <v>159</v>
      </c>
      <c r="B167" s="21" t="s">
        <v>128</v>
      </c>
      <c r="C167" s="41" t="s">
        <v>136</v>
      </c>
      <c r="D167" s="20">
        <v>16</v>
      </c>
      <c r="E167" s="16">
        <f t="shared" si="7"/>
        <v>4.8</v>
      </c>
      <c r="F167" s="17">
        <v>1.27</v>
      </c>
      <c r="G167" s="17"/>
      <c r="H167" s="16">
        <f t="shared" si="6"/>
        <v>2.044</v>
      </c>
      <c r="I167" s="38">
        <v>1.168</v>
      </c>
      <c r="J167" s="1">
        <v>0.876</v>
      </c>
    </row>
    <row r="168" ht="14.25" spans="1:10">
      <c r="A168" s="13">
        <v>160</v>
      </c>
      <c r="B168" s="21" t="s">
        <v>128</v>
      </c>
      <c r="C168" s="41" t="s">
        <v>137</v>
      </c>
      <c r="D168" s="20">
        <v>1</v>
      </c>
      <c r="E168" s="16">
        <f t="shared" si="7"/>
        <v>0.3</v>
      </c>
      <c r="F168" s="17">
        <v>0.52</v>
      </c>
      <c r="G168" s="17"/>
      <c r="H168" s="16">
        <f t="shared" si="6"/>
        <v>3.942</v>
      </c>
      <c r="I168" s="38">
        <v>2.19</v>
      </c>
      <c r="J168" s="1">
        <v>1.752</v>
      </c>
    </row>
    <row r="169" ht="14.25" spans="1:10">
      <c r="A169" s="13">
        <v>161</v>
      </c>
      <c r="B169" s="21" t="s">
        <v>128</v>
      </c>
      <c r="C169" s="41" t="s">
        <v>138</v>
      </c>
      <c r="D169" s="20">
        <v>22</v>
      </c>
      <c r="E169" s="16">
        <f t="shared" si="7"/>
        <v>6.6</v>
      </c>
      <c r="F169" s="17">
        <v>3.82</v>
      </c>
      <c r="G169" s="17"/>
      <c r="H169" s="16">
        <f t="shared" si="6"/>
        <v>1.898</v>
      </c>
      <c r="I169" s="38">
        <v>1.022</v>
      </c>
      <c r="J169" s="1">
        <v>0.876</v>
      </c>
    </row>
    <row r="170" ht="14.25" spans="1:10">
      <c r="A170" s="13">
        <v>162</v>
      </c>
      <c r="B170" s="21" t="s">
        <v>128</v>
      </c>
      <c r="C170" s="41" t="s">
        <v>139</v>
      </c>
      <c r="D170" s="20">
        <v>10</v>
      </c>
      <c r="E170" s="16">
        <f t="shared" si="7"/>
        <v>3</v>
      </c>
      <c r="F170" s="17">
        <v>0.58</v>
      </c>
      <c r="G170" s="17"/>
      <c r="H170" s="16">
        <f t="shared" si="6"/>
        <v>4.745</v>
      </c>
      <c r="I170" s="38">
        <v>2.555</v>
      </c>
      <c r="J170" s="1">
        <v>2.19</v>
      </c>
    </row>
    <row r="171" ht="14.25" spans="1:10">
      <c r="A171" s="13">
        <v>163</v>
      </c>
      <c r="B171" s="21" t="s">
        <v>128</v>
      </c>
      <c r="C171" s="41" t="s">
        <v>140</v>
      </c>
      <c r="D171" s="20">
        <v>3</v>
      </c>
      <c r="E171" s="16">
        <f t="shared" si="7"/>
        <v>0.9</v>
      </c>
      <c r="F171" s="17">
        <v>1.15</v>
      </c>
      <c r="G171" s="17"/>
      <c r="H171" s="16">
        <f t="shared" si="6"/>
        <v>2.19</v>
      </c>
      <c r="I171" s="38">
        <v>1.314</v>
      </c>
      <c r="J171" s="1">
        <v>0.876</v>
      </c>
    </row>
    <row r="172" ht="14.25" spans="1:10">
      <c r="A172" s="13">
        <v>164</v>
      </c>
      <c r="B172" s="21" t="s">
        <v>128</v>
      </c>
      <c r="C172" s="41" t="s">
        <v>141</v>
      </c>
      <c r="D172" s="20">
        <v>9</v>
      </c>
      <c r="E172" s="16">
        <f t="shared" si="7"/>
        <v>2.7</v>
      </c>
      <c r="F172" s="17">
        <v>2.65</v>
      </c>
      <c r="G172" s="17"/>
      <c r="H172" s="16">
        <f t="shared" si="6"/>
        <v>2.847</v>
      </c>
      <c r="I172" s="38">
        <v>1.533</v>
      </c>
      <c r="J172" s="1">
        <v>1.314</v>
      </c>
    </row>
    <row r="173" ht="14.25" spans="1:10">
      <c r="A173" s="13">
        <v>165</v>
      </c>
      <c r="B173" s="21" t="s">
        <v>128</v>
      </c>
      <c r="C173" s="41" t="s">
        <v>142</v>
      </c>
      <c r="D173" s="20">
        <v>3</v>
      </c>
      <c r="E173" s="16">
        <f t="shared" si="7"/>
        <v>0.9</v>
      </c>
      <c r="F173" s="17">
        <v>1.34</v>
      </c>
      <c r="G173" s="17"/>
      <c r="H173" s="16">
        <f t="shared" si="6"/>
        <v>3.285</v>
      </c>
      <c r="I173" s="38">
        <v>1.971</v>
      </c>
      <c r="J173" s="1">
        <v>1.314</v>
      </c>
    </row>
    <row r="174" ht="14.25" spans="1:10">
      <c r="A174" s="13">
        <v>166</v>
      </c>
      <c r="B174" s="21" t="s">
        <v>128</v>
      </c>
      <c r="C174" s="41" t="s">
        <v>143</v>
      </c>
      <c r="D174" s="20">
        <v>5</v>
      </c>
      <c r="E174" s="16">
        <f t="shared" si="7"/>
        <v>1.5</v>
      </c>
      <c r="F174" s="17">
        <v>2.97</v>
      </c>
      <c r="G174" s="17"/>
      <c r="H174" s="16">
        <f t="shared" si="6"/>
        <v>3.139</v>
      </c>
      <c r="I174" s="38">
        <v>1.825</v>
      </c>
      <c r="J174" s="1">
        <v>1.314</v>
      </c>
    </row>
    <row r="175" ht="14.25" spans="1:10">
      <c r="A175" s="13">
        <v>167</v>
      </c>
      <c r="B175" s="21" t="s">
        <v>128</v>
      </c>
      <c r="C175" s="41" t="s">
        <v>144</v>
      </c>
      <c r="D175" s="20">
        <v>8</v>
      </c>
      <c r="E175" s="16">
        <f t="shared" si="7"/>
        <v>2.4</v>
      </c>
      <c r="F175" s="17">
        <v>1.24</v>
      </c>
      <c r="G175" s="17"/>
      <c r="H175" s="16">
        <f t="shared" si="6"/>
        <v>5.037</v>
      </c>
      <c r="I175" s="38">
        <v>2.847</v>
      </c>
      <c r="J175" s="1">
        <v>2.19</v>
      </c>
    </row>
    <row r="176" ht="14.25" spans="1:10">
      <c r="A176" s="13">
        <v>168</v>
      </c>
      <c r="B176" s="45" t="s">
        <v>128</v>
      </c>
      <c r="C176" s="31" t="s">
        <v>145</v>
      </c>
      <c r="D176" s="20">
        <v>8</v>
      </c>
      <c r="E176" s="16">
        <f t="shared" si="7"/>
        <v>2.4</v>
      </c>
      <c r="F176" s="17">
        <v>0.73</v>
      </c>
      <c r="G176" s="17"/>
      <c r="H176" s="16">
        <f t="shared" si="6"/>
        <v>2.044</v>
      </c>
      <c r="I176" s="38">
        <v>1.168</v>
      </c>
      <c r="J176" s="1">
        <v>0.876</v>
      </c>
    </row>
    <row r="177" ht="14.25" spans="1:9">
      <c r="A177" s="13">
        <v>169</v>
      </c>
      <c r="B177" s="45" t="s">
        <v>128</v>
      </c>
      <c r="C177" s="31" t="s">
        <v>383</v>
      </c>
      <c r="D177" s="20"/>
      <c r="E177" s="17"/>
      <c r="F177" s="17">
        <v>0.58</v>
      </c>
      <c r="G177" s="17"/>
      <c r="H177" s="16">
        <f t="shared" si="6"/>
        <v>0</v>
      </c>
      <c r="I177" s="38"/>
    </row>
    <row r="178" ht="14.25" spans="1:10">
      <c r="A178" s="13">
        <v>170</v>
      </c>
      <c r="B178" s="45" t="s">
        <v>128</v>
      </c>
      <c r="C178" s="31" t="s">
        <v>384</v>
      </c>
      <c r="D178" s="20"/>
      <c r="E178" s="17"/>
      <c r="F178" s="17">
        <v>0.78</v>
      </c>
      <c r="G178" s="17"/>
      <c r="H178" s="16">
        <f t="shared" si="6"/>
        <v>3.942</v>
      </c>
      <c r="I178" s="38">
        <v>2.19</v>
      </c>
      <c r="J178" s="1">
        <v>1.752</v>
      </c>
    </row>
    <row r="179" ht="14.25" spans="1:10">
      <c r="A179" s="13">
        <v>171</v>
      </c>
      <c r="B179" s="45" t="s">
        <v>128</v>
      </c>
      <c r="C179" s="31" t="s">
        <v>385</v>
      </c>
      <c r="D179" s="20"/>
      <c r="E179" s="17"/>
      <c r="F179" s="17">
        <v>1.47</v>
      </c>
      <c r="G179" s="17"/>
      <c r="H179" s="16">
        <f t="shared" si="6"/>
        <v>2.847</v>
      </c>
      <c r="I179" s="38">
        <v>1.533</v>
      </c>
      <c r="J179" s="1">
        <v>1.314</v>
      </c>
    </row>
    <row r="180" ht="14.25" spans="1:10">
      <c r="A180" s="13">
        <v>172</v>
      </c>
      <c r="B180" s="45" t="s">
        <v>128</v>
      </c>
      <c r="C180" s="31" t="s">
        <v>386</v>
      </c>
      <c r="D180" s="20"/>
      <c r="E180" s="17"/>
      <c r="F180" s="17">
        <v>1.03</v>
      </c>
      <c r="G180" s="17"/>
      <c r="H180" s="16">
        <f t="shared" si="6"/>
        <v>2.19</v>
      </c>
      <c r="I180" s="38">
        <v>1.314</v>
      </c>
      <c r="J180" s="1">
        <v>0.876</v>
      </c>
    </row>
    <row r="181" ht="14.25" spans="1:10">
      <c r="A181" s="13">
        <v>173</v>
      </c>
      <c r="B181" s="45" t="s">
        <v>128</v>
      </c>
      <c r="C181" s="31" t="s">
        <v>387</v>
      </c>
      <c r="D181" s="20"/>
      <c r="E181" s="17"/>
      <c r="F181" s="17">
        <v>0.85</v>
      </c>
      <c r="G181" s="17"/>
      <c r="H181" s="16">
        <f t="shared" si="6"/>
        <v>3.942</v>
      </c>
      <c r="I181" s="38">
        <v>2.19</v>
      </c>
      <c r="J181" s="1">
        <v>1.752</v>
      </c>
    </row>
    <row r="182" ht="14.25" spans="1:10">
      <c r="A182" s="13">
        <v>174</v>
      </c>
      <c r="B182" s="45" t="s">
        <v>128</v>
      </c>
      <c r="C182" s="31" t="s">
        <v>388</v>
      </c>
      <c r="D182" s="20"/>
      <c r="E182" s="17"/>
      <c r="F182" s="17">
        <v>0.68</v>
      </c>
      <c r="G182" s="17"/>
      <c r="H182" s="16">
        <f t="shared" si="6"/>
        <v>1.095</v>
      </c>
      <c r="I182" s="38">
        <v>0.657</v>
      </c>
      <c r="J182" s="1">
        <v>0.438</v>
      </c>
    </row>
    <row r="183" ht="18.75" spans="1:13">
      <c r="A183" s="10" t="s">
        <v>146</v>
      </c>
      <c r="B183" s="49"/>
      <c r="C183" s="50">
        <v>34</v>
      </c>
      <c r="D183" s="12">
        <v>177</v>
      </c>
      <c r="E183" s="6">
        <f>SUM(D183*0.3)</f>
        <v>53.1</v>
      </c>
      <c r="F183" s="6">
        <v>42.69</v>
      </c>
      <c r="G183" s="6">
        <v>31.2</v>
      </c>
      <c r="H183" s="16">
        <f t="shared" si="6"/>
        <v>86.724</v>
      </c>
      <c r="I183" s="37">
        <v>13.432</v>
      </c>
      <c r="J183" s="1">
        <v>10.512</v>
      </c>
      <c r="K183" s="4">
        <v>22.703</v>
      </c>
      <c r="L183">
        <v>19.272</v>
      </c>
      <c r="M183">
        <v>20.805</v>
      </c>
    </row>
    <row r="184" ht="14.25" spans="1:10">
      <c r="A184" s="17">
        <v>175</v>
      </c>
      <c r="B184" s="29" t="s">
        <v>146</v>
      </c>
      <c r="C184" s="30" t="s">
        <v>147</v>
      </c>
      <c r="D184" s="20">
        <v>7</v>
      </c>
      <c r="E184" s="16">
        <f t="shared" ref="E184:E215" si="8">SUM(D184*0.3)</f>
        <v>2.1</v>
      </c>
      <c r="F184" s="17">
        <v>2.74</v>
      </c>
      <c r="G184" s="17"/>
      <c r="H184" s="16">
        <f t="shared" si="6"/>
        <v>2.19</v>
      </c>
      <c r="I184" s="38">
        <v>1.314</v>
      </c>
      <c r="J184" s="1">
        <v>0.876</v>
      </c>
    </row>
    <row r="185" ht="14.25" spans="1:12">
      <c r="A185" s="17">
        <v>176</v>
      </c>
      <c r="B185" s="29" t="s">
        <v>146</v>
      </c>
      <c r="C185" s="30" t="s">
        <v>148</v>
      </c>
      <c r="D185" s="20">
        <v>3</v>
      </c>
      <c r="E185" s="16">
        <f t="shared" si="8"/>
        <v>0.9</v>
      </c>
      <c r="F185" s="17"/>
      <c r="G185" s="17">
        <v>3.54</v>
      </c>
      <c r="H185" s="16">
        <f t="shared" si="6"/>
        <v>1.898</v>
      </c>
      <c r="I185" s="38"/>
      <c r="K185" s="4">
        <v>1.022</v>
      </c>
      <c r="L185">
        <v>0.876</v>
      </c>
    </row>
    <row r="186" ht="14.25" spans="1:9">
      <c r="A186" s="17">
        <v>177</v>
      </c>
      <c r="B186" s="29" t="s">
        <v>146</v>
      </c>
      <c r="C186" s="30" t="s">
        <v>149</v>
      </c>
      <c r="D186" s="20">
        <v>1</v>
      </c>
      <c r="E186" s="16">
        <f t="shared" si="8"/>
        <v>0.3</v>
      </c>
      <c r="F186" s="17"/>
      <c r="G186" s="17">
        <v>4</v>
      </c>
      <c r="H186" s="16">
        <f t="shared" si="6"/>
        <v>0</v>
      </c>
      <c r="I186" s="38"/>
    </row>
    <row r="187" ht="14.25" spans="1:13">
      <c r="A187" s="17">
        <v>178</v>
      </c>
      <c r="B187" s="29" t="s">
        <v>146</v>
      </c>
      <c r="C187" s="30" t="s">
        <v>150</v>
      </c>
      <c r="D187" s="20">
        <v>8</v>
      </c>
      <c r="E187" s="16">
        <f t="shared" si="8"/>
        <v>2.4</v>
      </c>
      <c r="F187" s="17"/>
      <c r="G187" s="17"/>
      <c r="H187" s="16">
        <f t="shared" si="6"/>
        <v>4.891</v>
      </c>
      <c r="I187" s="38"/>
      <c r="K187" s="4">
        <v>2.044</v>
      </c>
      <c r="L187">
        <v>1.752</v>
      </c>
      <c r="M187">
        <v>1.095</v>
      </c>
    </row>
    <row r="188" ht="14.25" spans="1:13">
      <c r="A188" s="17">
        <v>179</v>
      </c>
      <c r="B188" s="29" t="s">
        <v>146</v>
      </c>
      <c r="C188" s="30" t="s">
        <v>151</v>
      </c>
      <c r="D188" s="20">
        <v>5</v>
      </c>
      <c r="E188" s="16">
        <f t="shared" si="8"/>
        <v>1.5</v>
      </c>
      <c r="F188" s="17"/>
      <c r="G188" s="17"/>
      <c r="H188" s="16">
        <f t="shared" si="6"/>
        <v>1.095</v>
      </c>
      <c r="I188" s="38"/>
      <c r="M188">
        <v>1.095</v>
      </c>
    </row>
    <row r="189" ht="14.25" spans="1:13">
      <c r="A189" s="17">
        <v>180</v>
      </c>
      <c r="B189" s="29" t="s">
        <v>146</v>
      </c>
      <c r="C189" s="30" t="s">
        <v>152</v>
      </c>
      <c r="D189" s="20">
        <v>2</v>
      </c>
      <c r="E189" s="16">
        <f t="shared" si="8"/>
        <v>0.6</v>
      </c>
      <c r="F189" s="17"/>
      <c r="G189" s="17"/>
      <c r="H189" s="16">
        <f t="shared" si="6"/>
        <v>2.044</v>
      </c>
      <c r="I189" s="38"/>
      <c r="K189" s="4">
        <v>0.511</v>
      </c>
      <c r="L189">
        <v>0.438</v>
      </c>
      <c r="M189">
        <v>1.095</v>
      </c>
    </row>
    <row r="190" ht="14.25" spans="1:12">
      <c r="A190" s="17">
        <v>181</v>
      </c>
      <c r="B190" s="29" t="s">
        <v>146</v>
      </c>
      <c r="C190" s="30" t="s">
        <v>153</v>
      </c>
      <c r="D190" s="20">
        <v>3</v>
      </c>
      <c r="E190" s="16">
        <f t="shared" si="8"/>
        <v>0.9</v>
      </c>
      <c r="F190" s="17"/>
      <c r="G190" s="17">
        <v>1.02</v>
      </c>
      <c r="H190" s="16">
        <f t="shared" si="6"/>
        <v>1.898</v>
      </c>
      <c r="I190" s="38"/>
      <c r="K190" s="4">
        <v>1.022</v>
      </c>
      <c r="L190">
        <v>0.876</v>
      </c>
    </row>
    <row r="191" ht="14.25" spans="1:10">
      <c r="A191" s="17">
        <v>182</v>
      </c>
      <c r="B191" s="51" t="s">
        <v>146</v>
      </c>
      <c r="C191" s="51" t="s">
        <v>154</v>
      </c>
      <c r="D191" s="17">
        <v>2</v>
      </c>
      <c r="E191" s="16">
        <f t="shared" si="8"/>
        <v>0.6</v>
      </c>
      <c r="F191" s="17">
        <v>13.09</v>
      </c>
      <c r="G191" s="17"/>
      <c r="H191" s="16">
        <f t="shared" si="6"/>
        <v>7.738</v>
      </c>
      <c r="I191" s="38">
        <v>4.234</v>
      </c>
      <c r="J191" s="1">
        <v>3.504</v>
      </c>
    </row>
    <row r="192" ht="14.25" spans="1:13">
      <c r="A192" s="17">
        <v>183</v>
      </c>
      <c r="B192" s="51" t="s">
        <v>146</v>
      </c>
      <c r="C192" s="51" t="s">
        <v>155</v>
      </c>
      <c r="D192" s="17">
        <v>18</v>
      </c>
      <c r="E192" s="16">
        <f t="shared" si="8"/>
        <v>5.4</v>
      </c>
      <c r="F192" s="17"/>
      <c r="G192" s="17"/>
      <c r="H192" s="16">
        <f t="shared" si="6"/>
        <v>7.884</v>
      </c>
      <c r="I192" s="38"/>
      <c r="K192" s="4">
        <v>3.066</v>
      </c>
      <c r="L192">
        <v>2.628</v>
      </c>
      <c r="M192">
        <v>2.19</v>
      </c>
    </row>
    <row r="193" ht="14.25" spans="1:12">
      <c r="A193" s="17">
        <v>184</v>
      </c>
      <c r="B193" s="51" t="s">
        <v>146</v>
      </c>
      <c r="C193" s="51" t="s">
        <v>156</v>
      </c>
      <c r="D193" s="17">
        <v>2</v>
      </c>
      <c r="E193" s="16">
        <f t="shared" si="8"/>
        <v>0.6</v>
      </c>
      <c r="F193" s="17"/>
      <c r="G193" s="17"/>
      <c r="H193" s="16">
        <f t="shared" si="6"/>
        <v>1.46</v>
      </c>
      <c r="I193" s="38"/>
      <c r="K193" s="4">
        <v>1.022</v>
      </c>
      <c r="L193">
        <v>0.438</v>
      </c>
    </row>
    <row r="194" ht="14.25" spans="1:12">
      <c r="A194" s="17">
        <v>185</v>
      </c>
      <c r="B194" s="51" t="s">
        <v>146</v>
      </c>
      <c r="C194" s="51" t="s">
        <v>157</v>
      </c>
      <c r="D194" s="17">
        <v>3</v>
      </c>
      <c r="E194" s="16">
        <f t="shared" si="8"/>
        <v>0.9</v>
      </c>
      <c r="F194" s="17"/>
      <c r="G194" s="17"/>
      <c r="H194" s="16">
        <f t="shared" si="6"/>
        <v>0.949</v>
      </c>
      <c r="I194" s="38"/>
      <c r="K194" s="4">
        <v>0.511</v>
      </c>
      <c r="L194">
        <v>0.438</v>
      </c>
    </row>
    <row r="195" ht="14.25" spans="1:13">
      <c r="A195" s="17">
        <v>186</v>
      </c>
      <c r="B195" s="51" t="s">
        <v>146</v>
      </c>
      <c r="C195" s="51" t="s">
        <v>158</v>
      </c>
      <c r="D195" s="17">
        <v>4</v>
      </c>
      <c r="E195" s="16">
        <f t="shared" si="8"/>
        <v>1.2</v>
      </c>
      <c r="F195" s="17"/>
      <c r="G195" s="17">
        <v>2.78</v>
      </c>
      <c r="H195" s="16">
        <f t="shared" si="6"/>
        <v>4.088</v>
      </c>
      <c r="I195" s="38"/>
      <c r="K195" s="4">
        <v>1.022</v>
      </c>
      <c r="L195">
        <v>0.876</v>
      </c>
      <c r="M195">
        <v>2.19</v>
      </c>
    </row>
    <row r="196" ht="14.25" spans="1:13">
      <c r="A196" s="17">
        <v>187</v>
      </c>
      <c r="B196" s="51" t="s">
        <v>146</v>
      </c>
      <c r="C196" s="51" t="s">
        <v>159</v>
      </c>
      <c r="D196" s="17">
        <v>7</v>
      </c>
      <c r="E196" s="16">
        <f t="shared" si="8"/>
        <v>2.1</v>
      </c>
      <c r="F196" s="17"/>
      <c r="G196" s="17">
        <v>3.33</v>
      </c>
      <c r="H196" s="16">
        <f t="shared" ref="H196:H259" si="9">SUM(I196+J196+K196+L196+M196)</f>
        <v>2.044</v>
      </c>
      <c r="I196" s="38"/>
      <c r="K196" s="4">
        <v>0.511</v>
      </c>
      <c r="L196">
        <v>0.438</v>
      </c>
      <c r="M196">
        <v>1.095</v>
      </c>
    </row>
    <row r="197" ht="14.25" spans="1:9">
      <c r="A197" s="17">
        <v>188</v>
      </c>
      <c r="B197" s="51" t="s">
        <v>146</v>
      </c>
      <c r="C197" s="51" t="s">
        <v>160</v>
      </c>
      <c r="D197" s="17">
        <v>1</v>
      </c>
      <c r="E197" s="16">
        <f t="shared" si="8"/>
        <v>0.3</v>
      </c>
      <c r="F197" s="17"/>
      <c r="G197" s="17"/>
      <c r="H197" s="16">
        <f t="shared" si="9"/>
        <v>0</v>
      </c>
      <c r="I197" s="38"/>
    </row>
    <row r="198" ht="14.25" spans="1:10">
      <c r="A198" s="17">
        <v>189</v>
      </c>
      <c r="B198" s="29" t="s">
        <v>146</v>
      </c>
      <c r="C198" s="30" t="s">
        <v>161</v>
      </c>
      <c r="D198" s="20">
        <v>4</v>
      </c>
      <c r="E198" s="16">
        <f t="shared" si="8"/>
        <v>1.2</v>
      </c>
      <c r="F198" s="17">
        <v>1.54</v>
      </c>
      <c r="G198" s="17"/>
      <c r="H198" s="16">
        <f t="shared" si="9"/>
        <v>1.095</v>
      </c>
      <c r="I198" s="38">
        <v>0.657</v>
      </c>
      <c r="J198" s="1">
        <v>0.438</v>
      </c>
    </row>
    <row r="199" ht="14.25" spans="1:13">
      <c r="A199" s="17">
        <v>190</v>
      </c>
      <c r="B199" s="51" t="s">
        <v>146</v>
      </c>
      <c r="C199" s="51" t="s">
        <v>162</v>
      </c>
      <c r="D199" s="20">
        <v>2</v>
      </c>
      <c r="E199" s="16">
        <f t="shared" si="8"/>
        <v>0.6</v>
      </c>
      <c r="F199" s="17"/>
      <c r="G199" s="17">
        <v>2.68</v>
      </c>
      <c r="H199" s="16">
        <f t="shared" si="9"/>
        <v>5.986</v>
      </c>
      <c r="I199" s="38"/>
      <c r="K199" s="4">
        <v>2.044</v>
      </c>
      <c r="L199">
        <v>1.752</v>
      </c>
      <c r="M199">
        <v>2.19</v>
      </c>
    </row>
    <row r="200" ht="14.25" spans="1:13">
      <c r="A200" s="17">
        <v>191</v>
      </c>
      <c r="B200" s="51" t="s">
        <v>146</v>
      </c>
      <c r="C200" s="51" t="s">
        <v>163</v>
      </c>
      <c r="D200" s="20">
        <v>2</v>
      </c>
      <c r="E200" s="16">
        <f t="shared" si="8"/>
        <v>0.6</v>
      </c>
      <c r="F200" s="17"/>
      <c r="G200" s="17"/>
      <c r="H200" s="16">
        <f t="shared" si="9"/>
        <v>3.139</v>
      </c>
      <c r="I200" s="38"/>
      <c r="K200" s="4">
        <v>0.511</v>
      </c>
      <c r="L200">
        <v>0.438</v>
      </c>
      <c r="M200">
        <v>2.19</v>
      </c>
    </row>
    <row r="201" ht="14.25" spans="1:12">
      <c r="A201" s="17">
        <v>192</v>
      </c>
      <c r="B201" s="51" t="s">
        <v>146</v>
      </c>
      <c r="C201" s="51" t="s">
        <v>164</v>
      </c>
      <c r="D201" s="20">
        <v>4</v>
      </c>
      <c r="E201" s="16">
        <f t="shared" si="8"/>
        <v>1.2</v>
      </c>
      <c r="F201" s="17"/>
      <c r="G201" s="17">
        <v>2.07</v>
      </c>
      <c r="H201" s="16">
        <f t="shared" si="9"/>
        <v>2.847</v>
      </c>
      <c r="I201" s="38"/>
      <c r="K201" s="4">
        <v>1.533</v>
      </c>
      <c r="L201">
        <v>1.314</v>
      </c>
    </row>
    <row r="202" ht="14.25" spans="1:10">
      <c r="A202" s="17">
        <v>193</v>
      </c>
      <c r="B202" s="29" t="s">
        <v>146</v>
      </c>
      <c r="C202" s="30" t="s">
        <v>165</v>
      </c>
      <c r="D202" s="20">
        <v>42</v>
      </c>
      <c r="E202" s="16">
        <f t="shared" si="8"/>
        <v>12.6</v>
      </c>
      <c r="F202" s="17">
        <v>6.63</v>
      </c>
      <c r="G202" s="17"/>
      <c r="H202" s="16">
        <f t="shared" si="9"/>
        <v>5.986</v>
      </c>
      <c r="I202" s="38">
        <v>3.358</v>
      </c>
      <c r="J202" s="1">
        <v>2.628</v>
      </c>
    </row>
    <row r="203" ht="14.25" spans="1:13">
      <c r="A203" s="17">
        <v>194</v>
      </c>
      <c r="B203" s="29" t="s">
        <v>146</v>
      </c>
      <c r="C203" s="30" t="s">
        <v>166</v>
      </c>
      <c r="D203" s="20">
        <v>4</v>
      </c>
      <c r="E203" s="16">
        <f t="shared" si="8"/>
        <v>1.2</v>
      </c>
      <c r="F203" s="17"/>
      <c r="G203" s="17"/>
      <c r="H203" s="16">
        <f t="shared" si="9"/>
        <v>5.183</v>
      </c>
      <c r="I203" s="38"/>
      <c r="K203" s="4">
        <v>1.022</v>
      </c>
      <c r="L203">
        <v>0.876</v>
      </c>
      <c r="M203">
        <v>3.285</v>
      </c>
    </row>
    <row r="204" ht="14.25" spans="1:12">
      <c r="A204" s="17">
        <v>195</v>
      </c>
      <c r="B204" s="29" t="s">
        <v>146</v>
      </c>
      <c r="C204" s="30" t="s">
        <v>167</v>
      </c>
      <c r="D204" s="20">
        <v>6</v>
      </c>
      <c r="E204" s="16">
        <f t="shared" si="8"/>
        <v>1.8</v>
      </c>
      <c r="F204" s="17"/>
      <c r="G204" s="17"/>
      <c r="H204" s="16">
        <f t="shared" si="9"/>
        <v>2.847</v>
      </c>
      <c r="I204" s="38"/>
      <c r="K204" s="4">
        <v>1.533</v>
      </c>
      <c r="L204">
        <v>1.314</v>
      </c>
    </row>
    <row r="205" ht="14.25" spans="1:13">
      <c r="A205" s="17">
        <v>196</v>
      </c>
      <c r="B205" s="29" t="s">
        <v>146</v>
      </c>
      <c r="C205" s="30" t="s">
        <v>168</v>
      </c>
      <c r="D205" s="20">
        <v>4</v>
      </c>
      <c r="E205" s="16">
        <f t="shared" si="8"/>
        <v>1.2</v>
      </c>
      <c r="F205" s="17"/>
      <c r="G205" s="17"/>
      <c r="H205" s="16">
        <f t="shared" si="9"/>
        <v>2.19</v>
      </c>
      <c r="I205" s="38"/>
      <c r="M205">
        <v>2.19</v>
      </c>
    </row>
    <row r="206" ht="14.25" spans="1:13">
      <c r="A206" s="17">
        <v>197</v>
      </c>
      <c r="B206" s="29" t="s">
        <v>146</v>
      </c>
      <c r="C206" s="30" t="s">
        <v>169</v>
      </c>
      <c r="D206" s="20">
        <v>3</v>
      </c>
      <c r="E206" s="16">
        <f t="shared" si="8"/>
        <v>0.9</v>
      </c>
      <c r="F206" s="17"/>
      <c r="G206" s="17">
        <v>0.72</v>
      </c>
      <c r="H206" s="16">
        <f t="shared" si="9"/>
        <v>3.139</v>
      </c>
      <c r="I206" s="38"/>
      <c r="K206" s="4">
        <v>0.511</v>
      </c>
      <c r="L206">
        <v>0.438</v>
      </c>
      <c r="M206">
        <v>2.19</v>
      </c>
    </row>
    <row r="207" ht="14.25" spans="1:12">
      <c r="A207" s="17">
        <v>198</v>
      </c>
      <c r="B207" s="29" t="s">
        <v>146</v>
      </c>
      <c r="C207" s="30" t="s">
        <v>170</v>
      </c>
      <c r="D207" s="20">
        <v>1</v>
      </c>
      <c r="E207" s="16">
        <f t="shared" si="8"/>
        <v>0.3</v>
      </c>
      <c r="F207" s="17"/>
      <c r="G207" s="17"/>
      <c r="H207" s="16">
        <f t="shared" si="9"/>
        <v>0.949</v>
      </c>
      <c r="I207" s="38"/>
      <c r="K207" s="4">
        <v>0.511</v>
      </c>
      <c r="L207">
        <v>0.438</v>
      </c>
    </row>
    <row r="208" ht="14.25" spans="1:12">
      <c r="A208" s="17">
        <v>199</v>
      </c>
      <c r="B208" s="29" t="s">
        <v>146</v>
      </c>
      <c r="C208" s="30" t="s">
        <v>171</v>
      </c>
      <c r="D208" s="20">
        <v>1</v>
      </c>
      <c r="E208" s="16">
        <f t="shared" si="8"/>
        <v>0.3</v>
      </c>
      <c r="F208" s="17"/>
      <c r="G208" s="17">
        <v>1.75</v>
      </c>
      <c r="H208" s="16">
        <f t="shared" si="9"/>
        <v>2.555</v>
      </c>
      <c r="I208" s="38"/>
      <c r="K208" s="4">
        <v>1.241</v>
      </c>
      <c r="L208">
        <v>1.314</v>
      </c>
    </row>
    <row r="209" ht="14.25" spans="1:12">
      <c r="A209" s="17">
        <v>200</v>
      </c>
      <c r="B209" s="29" t="s">
        <v>146</v>
      </c>
      <c r="C209" s="30" t="s">
        <v>172</v>
      </c>
      <c r="D209" s="20">
        <v>6</v>
      </c>
      <c r="E209" s="16">
        <f t="shared" si="8"/>
        <v>1.8</v>
      </c>
      <c r="F209" s="17"/>
      <c r="G209" s="17">
        <v>1.49</v>
      </c>
      <c r="H209" s="16">
        <f t="shared" si="9"/>
        <v>0.949</v>
      </c>
      <c r="I209" s="38"/>
      <c r="K209" s="4">
        <v>0.511</v>
      </c>
      <c r="L209">
        <v>0.438</v>
      </c>
    </row>
    <row r="210" ht="14.25" spans="1:9">
      <c r="A210" s="17">
        <v>201</v>
      </c>
      <c r="B210" s="29" t="s">
        <v>146</v>
      </c>
      <c r="C210" s="30" t="s">
        <v>173</v>
      </c>
      <c r="D210" s="20">
        <v>14</v>
      </c>
      <c r="E210" s="16">
        <f t="shared" si="8"/>
        <v>4.2</v>
      </c>
      <c r="F210" s="17">
        <v>1.12</v>
      </c>
      <c r="G210" s="17">
        <v>1.8</v>
      </c>
      <c r="H210" s="16">
        <f t="shared" si="9"/>
        <v>0</v>
      </c>
      <c r="I210" s="38"/>
    </row>
    <row r="211" ht="14.25" spans="1:9">
      <c r="A211" s="17">
        <v>202</v>
      </c>
      <c r="B211" s="29" t="s">
        <v>146</v>
      </c>
      <c r="C211" s="30" t="s">
        <v>174</v>
      </c>
      <c r="D211" s="20">
        <v>1</v>
      </c>
      <c r="E211" s="16">
        <f t="shared" si="8"/>
        <v>0.3</v>
      </c>
      <c r="F211" s="17">
        <v>4.61</v>
      </c>
      <c r="G211" s="17"/>
      <c r="H211" s="16">
        <f t="shared" si="9"/>
        <v>0</v>
      </c>
      <c r="I211" s="38"/>
    </row>
    <row r="212" ht="14.25" spans="1:10">
      <c r="A212" s="17">
        <v>203</v>
      </c>
      <c r="B212" s="29" t="s">
        <v>146</v>
      </c>
      <c r="C212" s="30" t="s">
        <v>175</v>
      </c>
      <c r="D212" s="20">
        <v>3</v>
      </c>
      <c r="E212" s="16">
        <f t="shared" si="8"/>
        <v>0.9</v>
      </c>
      <c r="F212" s="17">
        <v>3.17</v>
      </c>
      <c r="G212" s="17"/>
      <c r="H212" s="16">
        <f t="shared" si="9"/>
        <v>0.949</v>
      </c>
      <c r="I212" s="38">
        <v>0.511</v>
      </c>
      <c r="J212" s="1">
        <v>0.438</v>
      </c>
    </row>
    <row r="213" ht="14.25" spans="1:12">
      <c r="A213" s="17">
        <v>204</v>
      </c>
      <c r="B213" s="29" t="s">
        <v>146</v>
      </c>
      <c r="C213" s="30" t="s">
        <v>176</v>
      </c>
      <c r="D213" s="20">
        <v>1</v>
      </c>
      <c r="E213" s="16">
        <f t="shared" si="8"/>
        <v>0.3</v>
      </c>
      <c r="F213" s="17"/>
      <c r="G213" s="17">
        <v>2</v>
      </c>
      <c r="H213" s="16">
        <f t="shared" si="9"/>
        <v>0.949</v>
      </c>
      <c r="I213" s="38"/>
      <c r="K213" s="4">
        <v>0.511</v>
      </c>
      <c r="L213">
        <v>0.438</v>
      </c>
    </row>
    <row r="214" ht="14.25" spans="1:12">
      <c r="A214" s="17">
        <v>205</v>
      </c>
      <c r="B214" s="29" t="s">
        <v>146</v>
      </c>
      <c r="C214" s="31" t="s">
        <v>177</v>
      </c>
      <c r="D214" s="20">
        <v>9</v>
      </c>
      <c r="E214" s="16">
        <f t="shared" si="8"/>
        <v>2.7</v>
      </c>
      <c r="F214" s="17"/>
      <c r="G214" s="17"/>
      <c r="H214" s="16">
        <f t="shared" si="9"/>
        <v>3.796</v>
      </c>
      <c r="I214" s="38"/>
      <c r="K214" s="4">
        <v>2.044</v>
      </c>
      <c r="L214">
        <v>1.752</v>
      </c>
    </row>
    <row r="215" ht="14.25" spans="1:9">
      <c r="A215" s="17">
        <v>206</v>
      </c>
      <c r="B215" s="24" t="s">
        <v>146</v>
      </c>
      <c r="C215" s="22" t="s">
        <v>178</v>
      </c>
      <c r="D215" s="20">
        <v>4</v>
      </c>
      <c r="E215" s="16">
        <f t="shared" si="8"/>
        <v>1.2</v>
      </c>
      <c r="F215" s="17">
        <v>4.9</v>
      </c>
      <c r="G215" s="17"/>
      <c r="H215" s="16">
        <f t="shared" si="9"/>
        <v>0</v>
      </c>
      <c r="I215" s="38"/>
    </row>
    <row r="216" ht="14.25" spans="1:10">
      <c r="A216" s="17">
        <v>207</v>
      </c>
      <c r="B216" s="24" t="s">
        <v>146</v>
      </c>
      <c r="C216" s="30" t="s">
        <v>389</v>
      </c>
      <c r="D216" s="20"/>
      <c r="E216" s="17"/>
      <c r="F216" s="17">
        <v>4.89</v>
      </c>
      <c r="G216" s="17"/>
      <c r="H216" s="16">
        <f t="shared" si="9"/>
        <v>5.986</v>
      </c>
      <c r="I216" s="38">
        <v>3.358</v>
      </c>
      <c r="J216" s="1">
        <v>2.628</v>
      </c>
    </row>
    <row r="217" ht="14.25" spans="1:9">
      <c r="A217" s="17">
        <v>208</v>
      </c>
      <c r="B217" s="24" t="s">
        <v>146</v>
      </c>
      <c r="C217" s="30" t="s">
        <v>390</v>
      </c>
      <c r="D217" s="20"/>
      <c r="E217" s="17"/>
      <c r="F217" s="17"/>
      <c r="G217" s="17">
        <v>4.02</v>
      </c>
      <c r="H217" s="16">
        <f t="shared" si="9"/>
        <v>0</v>
      </c>
      <c r="I217" s="38"/>
    </row>
    <row r="218" ht="18.75" spans="1:12">
      <c r="A218" s="12" t="s">
        <v>179</v>
      </c>
      <c r="B218" s="52"/>
      <c r="C218" s="47">
        <v>14</v>
      </c>
      <c r="D218" s="12">
        <v>122</v>
      </c>
      <c r="E218" s="6">
        <f>SUM(D218*0.3)</f>
        <v>36.6</v>
      </c>
      <c r="F218" s="9">
        <v>49.31</v>
      </c>
      <c r="G218" s="6">
        <v>0</v>
      </c>
      <c r="H218" s="16">
        <f t="shared" si="9"/>
        <v>33.945</v>
      </c>
      <c r="I218" s="48">
        <v>17.958</v>
      </c>
      <c r="J218" s="1">
        <v>13.14</v>
      </c>
      <c r="K218" s="4">
        <v>1.533</v>
      </c>
      <c r="L218">
        <v>1.314</v>
      </c>
    </row>
    <row r="219" ht="14.25" spans="1:10">
      <c r="A219" s="13">
        <v>209</v>
      </c>
      <c r="B219" s="18" t="s">
        <v>179</v>
      </c>
      <c r="C219" s="41" t="s">
        <v>180</v>
      </c>
      <c r="D219" s="20">
        <v>6</v>
      </c>
      <c r="E219" s="16">
        <f t="shared" ref="E219:E233" si="10">SUM(D219*0.3)</f>
        <v>1.8</v>
      </c>
      <c r="F219" s="17">
        <v>3.02</v>
      </c>
      <c r="G219" s="17"/>
      <c r="H219" s="16">
        <f t="shared" si="9"/>
        <v>2.555</v>
      </c>
      <c r="I219" s="38">
        <v>1.679</v>
      </c>
      <c r="J219" s="1">
        <v>0.876</v>
      </c>
    </row>
    <row r="220" ht="14.25" spans="1:10">
      <c r="A220" s="13">
        <v>210</v>
      </c>
      <c r="B220" s="21" t="s">
        <v>179</v>
      </c>
      <c r="C220" s="41" t="s">
        <v>181</v>
      </c>
      <c r="D220" s="20">
        <v>21</v>
      </c>
      <c r="E220" s="16">
        <f t="shared" si="10"/>
        <v>6.3</v>
      </c>
      <c r="F220" s="17">
        <v>4.09</v>
      </c>
      <c r="G220" s="17"/>
      <c r="H220" s="16">
        <f t="shared" si="9"/>
        <v>5.986</v>
      </c>
      <c r="I220" s="38">
        <v>3.358</v>
      </c>
      <c r="J220" s="1">
        <v>2.628</v>
      </c>
    </row>
    <row r="221" ht="14.25" spans="1:10">
      <c r="A221" s="13">
        <v>211</v>
      </c>
      <c r="B221" s="21" t="s">
        <v>179</v>
      </c>
      <c r="C221" s="41" t="s">
        <v>182</v>
      </c>
      <c r="D221" s="20">
        <v>14</v>
      </c>
      <c r="E221" s="16">
        <f t="shared" si="10"/>
        <v>4.2</v>
      </c>
      <c r="F221" s="17">
        <v>6.24</v>
      </c>
      <c r="G221" s="17"/>
      <c r="H221" s="16">
        <f t="shared" si="9"/>
        <v>3.942</v>
      </c>
      <c r="I221" s="38">
        <v>2.19</v>
      </c>
      <c r="J221" s="1">
        <v>1.752</v>
      </c>
    </row>
    <row r="222" ht="14.25" spans="1:10">
      <c r="A222" s="13">
        <v>212</v>
      </c>
      <c r="B222" s="21" t="s">
        <v>179</v>
      </c>
      <c r="C222" s="41" t="s">
        <v>183</v>
      </c>
      <c r="D222" s="20">
        <v>2</v>
      </c>
      <c r="E222" s="16">
        <f t="shared" si="10"/>
        <v>0.6</v>
      </c>
      <c r="F222" s="17">
        <v>2.26</v>
      </c>
      <c r="G222" s="17"/>
      <c r="H222" s="16">
        <f t="shared" si="9"/>
        <v>1.095</v>
      </c>
      <c r="I222" s="38">
        <v>0.657</v>
      </c>
      <c r="J222" s="1">
        <v>0.438</v>
      </c>
    </row>
    <row r="223" ht="14.25" spans="1:10">
      <c r="A223" s="13">
        <v>213</v>
      </c>
      <c r="B223" s="21" t="s">
        <v>179</v>
      </c>
      <c r="C223" s="41" t="s">
        <v>184</v>
      </c>
      <c r="D223" s="20">
        <v>7</v>
      </c>
      <c r="E223" s="16">
        <f t="shared" si="10"/>
        <v>2.1</v>
      </c>
      <c r="F223" s="17">
        <v>3.59</v>
      </c>
      <c r="G223" s="17"/>
      <c r="H223" s="16">
        <f t="shared" si="9"/>
        <v>1.606</v>
      </c>
      <c r="I223" s="38">
        <v>1.168</v>
      </c>
      <c r="J223" s="1">
        <v>0.438</v>
      </c>
    </row>
    <row r="224" ht="14.25" spans="1:10">
      <c r="A224" s="13">
        <v>214</v>
      </c>
      <c r="B224" s="21" t="s">
        <v>179</v>
      </c>
      <c r="C224" s="41" t="s">
        <v>185</v>
      </c>
      <c r="D224" s="20">
        <v>8</v>
      </c>
      <c r="E224" s="16">
        <f t="shared" si="10"/>
        <v>2.4</v>
      </c>
      <c r="F224" s="17">
        <v>2.16</v>
      </c>
      <c r="G224" s="17"/>
      <c r="H224" s="16">
        <f t="shared" si="9"/>
        <v>1.095</v>
      </c>
      <c r="I224" s="38">
        <v>0.657</v>
      </c>
      <c r="J224" s="1">
        <v>0.438</v>
      </c>
    </row>
    <row r="225" ht="14.25" spans="1:10">
      <c r="A225" s="13">
        <v>215</v>
      </c>
      <c r="B225" s="21" t="s">
        <v>179</v>
      </c>
      <c r="C225" s="22" t="s">
        <v>186</v>
      </c>
      <c r="D225" s="20">
        <v>4</v>
      </c>
      <c r="E225" s="16">
        <f t="shared" si="10"/>
        <v>1.2</v>
      </c>
      <c r="F225" s="17">
        <v>3.26</v>
      </c>
      <c r="G225" s="17"/>
      <c r="H225" s="16">
        <f t="shared" si="9"/>
        <v>2.044</v>
      </c>
      <c r="I225" s="38">
        <v>1.168</v>
      </c>
      <c r="J225" s="1">
        <v>0.876</v>
      </c>
    </row>
    <row r="226" ht="14.25" spans="1:9">
      <c r="A226" s="13">
        <v>216</v>
      </c>
      <c r="B226" s="21" t="s">
        <v>179</v>
      </c>
      <c r="C226" s="22" t="s">
        <v>187</v>
      </c>
      <c r="D226" s="20">
        <v>9</v>
      </c>
      <c r="E226" s="16">
        <f t="shared" si="10"/>
        <v>2.7</v>
      </c>
      <c r="F226" s="17">
        <v>6.04</v>
      </c>
      <c r="G226" s="17"/>
      <c r="H226" s="16">
        <f t="shared" si="9"/>
        <v>0</v>
      </c>
      <c r="I226" s="38"/>
    </row>
    <row r="227" ht="14.25" spans="1:10">
      <c r="A227" s="13">
        <v>217</v>
      </c>
      <c r="B227" s="21" t="s">
        <v>179</v>
      </c>
      <c r="C227" s="22" t="s">
        <v>188</v>
      </c>
      <c r="D227" s="20">
        <v>3</v>
      </c>
      <c r="E227" s="16">
        <f t="shared" si="10"/>
        <v>0.9</v>
      </c>
      <c r="F227" s="17">
        <v>3.63</v>
      </c>
      <c r="G227" s="17"/>
      <c r="H227" s="16">
        <f t="shared" si="9"/>
        <v>2.993</v>
      </c>
      <c r="I227" s="38">
        <v>1.679</v>
      </c>
      <c r="J227" s="1">
        <v>1.314</v>
      </c>
    </row>
    <row r="228" ht="14.25" spans="1:12">
      <c r="A228" s="13">
        <v>218</v>
      </c>
      <c r="B228" s="21" t="s">
        <v>179</v>
      </c>
      <c r="C228" s="41" t="s">
        <v>189</v>
      </c>
      <c r="D228" s="20">
        <v>25</v>
      </c>
      <c r="E228" s="16">
        <f t="shared" si="10"/>
        <v>7.5</v>
      </c>
      <c r="F228" s="17"/>
      <c r="G228" s="17"/>
      <c r="H228" s="16">
        <f t="shared" si="9"/>
        <v>2.847</v>
      </c>
      <c r="I228" s="38"/>
      <c r="K228" s="4">
        <v>1.533</v>
      </c>
      <c r="L228">
        <v>1.314</v>
      </c>
    </row>
    <row r="229" ht="14.25" spans="1:10">
      <c r="A229" s="13">
        <v>219</v>
      </c>
      <c r="B229" s="21" t="s">
        <v>179</v>
      </c>
      <c r="C229" s="41" t="s">
        <v>190</v>
      </c>
      <c r="D229" s="20">
        <v>7</v>
      </c>
      <c r="E229" s="16">
        <f t="shared" si="10"/>
        <v>2.1</v>
      </c>
      <c r="F229" s="17">
        <v>4.48</v>
      </c>
      <c r="G229" s="17"/>
      <c r="H229" s="16">
        <f t="shared" si="9"/>
        <v>1.898</v>
      </c>
      <c r="I229" s="38">
        <v>1.022</v>
      </c>
      <c r="J229" s="1">
        <v>0.876</v>
      </c>
    </row>
    <row r="230" ht="14.25" spans="1:10">
      <c r="A230" s="13">
        <v>220</v>
      </c>
      <c r="B230" s="21" t="s">
        <v>179</v>
      </c>
      <c r="C230" s="41" t="s">
        <v>191</v>
      </c>
      <c r="D230" s="20">
        <v>1</v>
      </c>
      <c r="E230" s="16">
        <f t="shared" si="10"/>
        <v>0.3</v>
      </c>
      <c r="F230" s="17">
        <v>1.42</v>
      </c>
      <c r="G230" s="17"/>
      <c r="H230" s="16">
        <f t="shared" si="9"/>
        <v>0.949</v>
      </c>
      <c r="I230" s="38">
        <v>0.511</v>
      </c>
      <c r="J230" s="1">
        <v>0.438</v>
      </c>
    </row>
    <row r="231" ht="14.25" spans="1:10">
      <c r="A231" s="13">
        <v>221</v>
      </c>
      <c r="B231" s="21" t="s">
        <v>179</v>
      </c>
      <c r="C231" s="41" t="s">
        <v>192</v>
      </c>
      <c r="D231" s="20">
        <v>4</v>
      </c>
      <c r="E231" s="16">
        <f t="shared" si="10"/>
        <v>1.2</v>
      </c>
      <c r="F231" s="17">
        <v>3.85</v>
      </c>
      <c r="G231" s="17"/>
      <c r="H231" s="16">
        <f t="shared" si="9"/>
        <v>4.891</v>
      </c>
      <c r="I231" s="38">
        <v>2.701</v>
      </c>
      <c r="J231" s="1">
        <v>2.19</v>
      </c>
    </row>
    <row r="232" ht="14.25" spans="1:10">
      <c r="A232" s="13">
        <v>222</v>
      </c>
      <c r="B232" s="24" t="s">
        <v>179</v>
      </c>
      <c r="C232" s="41" t="s">
        <v>193</v>
      </c>
      <c r="D232" s="20">
        <v>11</v>
      </c>
      <c r="E232" s="16">
        <f t="shared" si="10"/>
        <v>3.3</v>
      </c>
      <c r="F232" s="17">
        <v>5.27</v>
      </c>
      <c r="G232" s="17"/>
      <c r="H232" s="16">
        <f t="shared" si="9"/>
        <v>2.044</v>
      </c>
      <c r="I232" s="38">
        <v>1.168</v>
      </c>
      <c r="J232" s="1">
        <v>0.876</v>
      </c>
    </row>
    <row r="233" ht="18.75" spans="1:13">
      <c r="A233" s="12" t="s">
        <v>194</v>
      </c>
      <c r="B233" s="52"/>
      <c r="C233" s="53">
        <v>23</v>
      </c>
      <c r="D233" s="12">
        <v>284</v>
      </c>
      <c r="E233" s="6">
        <f t="shared" si="10"/>
        <v>85.2</v>
      </c>
      <c r="F233" s="6">
        <v>33.77</v>
      </c>
      <c r="G233" s="6">
        <v>7.07</v>
      </c>
      <c r="H233" s="16">
        <f t="shared" si="9"/>
        <v>89.279</v>
      </c>
      <c r="I233" s="37">
        <v>27.156</v>
      </c>
      <c r="J233" s="1">
        <v>19.71</v>
      </c>
      <c r="K233" s="4">
        <v>17.885</v>
      </c>
      <c r="L233">
        <v>15.768</v>
      </c>
      <c r="M233">
        <v>8.76</v>
      </c>
    </row>
    <row r="234" ht="14.25" spans="1:13">
      <c r="A234" s="13">
        <v>223</v>
      </c>
      <c r="B234" s="18" t="s">
        <v>195</v>
      </c>
      <c r="C234" s="22" t="s">
        <v>196</v>
      </c>
      <c r="D234" s="20">
        <v>9</v>
      </c>
      <c r="E234" s="16">
        <f t="shared" ref="E234:E254" si="11">SUM(D234*0.3)</f>
        <v>2.7</v>
      </c>
      <c r="F234" s="17"/>
      <c r="G234" s="17"/>
      <c r="H234" s="16">
        <f t="shared" si="9"/>
        <v>2.993</v>
      </c>
      <c r="I234" s="38"/>
      <c r="K234" s="4">
        <v>1.022</v>
      </c>
      <c r="L234">
        <v>0.876</v>
      </c>
      <c r="M234">
        <v>1.095</v>
      </c>
    </row>
    <row r="235" ht="14.25" spans="1:13">
      <c r="A235" s="13">
        <v>224</v>
      </c>
      <c r="B235" s="21" t="s">
        <v>195</v>
      </c>
      <c r="C235" s="22" t="s">
        <v>197</v>
      </c>
      <c r="D235" s="20">
        <v>3</v>
      </c>
      <c r="E235" s="16">
        <f t="shared" si="11"/>
        <v>0.9</v>
      </c>
      <c r="F235" s="17"/>
      <c r="G235" s="17"/>
      <c r="H235" s="16">
        <f t="shared" si="9"/>
        <v>1.095</v>
      </c>
      <c r="I235" s="38"/>
      <c r="M235">
        <v>1.095</v>
      </c>
    </row>
    <row r="236" ht="14.25" spans="1:12">
      <c r="A236" s="13">
        <v>225</v>
      </c>
      <c r="B236" s="21" t="s">
        <v>195</v>
      </c>
      <c r="C236" s="22" t="s">
        <v>198</v>
      </c>
      <c r="D236" s="20">
        <v>5</v>
      </c>
      <c r="E236" s="16">
        <f t="shared" si="11"/>
        <v>1.5</v>
      </c>
      <c r="F236" s="17"/>
      <c r="G236" s="17"/>
      <c r="H236" s="16">
        <f t="shared" si="9"/>
        <v>0.949</v>
      </c>
      <c r="I236" s="38"/>
      <c r="K236" s="4">
        <v>0.511</v>
      </c>
      <c r="L236">
        <v>0.438</v>
      </c>
    </row>
    <row r="237" ht="14.25" spans="1:12">
      <c r="A237" s="13">
        <v>226</v>
      </c>
      <c r="B237" s="21" t="s">
        <v>195</v>
      </c>
      <c r="C237" s="22" t="s">
        <v>199</v>
      </c>
      <c r="D237" s="20">
        <v>6</v>
      </c>
      <c r="E237" s="16">
        <f t="shared" si="11"/>
        <v>1.8</v>
      </c>
      <c r="F237" s="17"/>
      <c r="G237" s="17"/>
      <c r="H237" s="16">
        <f t="shared" si="9"/>
        <v>2.847</v>
      </c>
      <c r="I237" s="38"/>
      <c r="K237" s="4">
        <v>1.533</v>
      </c>
      <c r="L237">
        <v>1.314</v>
      </c>
    </row>
    <row r="238" ht="14.25" spans="1:13">
      <c r="A238" s="13">
        <v>227</v>
      </c>
      <c r="B238" s="21" t="s">
        <v>195</v>
      </c>
      <c r="C238" s="22" t="s">
        <v>200</v>
      </c>
      <c r="D238" s="20">
        <v>6</v>
      </c>
      <c r="E238" s="16">
        <f t="shared" si="11"/>
        <v>1.8</v>
      </c>
      <c r="F238" s="17"/>
      <c r="G238" s="17"/>
      <c r="H238" s="16">
        <f t="shared" si="9"/>
        <v>2.044</v>
      </c>
      <c r="I238" s="38"/>
      <c r="K238" s="4">
        <v>0.511</v>
      </c>
      <c r="L238">
        <v>0.438</v>
      </c>
      <c r="M238">
        <v>1.095</v>
      </c>
    </row>
    <row r="239" ht="14.25" spans="1:12">
      <c r="A239" s="13">
        <v>228</v>
      </c>
      <c r="B239" s="21" t="s">
        <v>195</v>
      </c>
      <c r="C239" s="22" t="s">
        <v>201</v>
      </c>
      <c r="D239" s="20">
        <v>5</v>
      </c>
      <c r="E239" s="16">
        <f t="shared" si="11"/>
        <v>1.5</v>
      </c>
      <c r="F239" s="17"/>
      <c r="G239" s="17"/>
      <c r="H239" s="16">
        <f t="shared" si="9"/>
        <v>2.847</v>
      </c>
      <c r="I239" s="38"/>
      <c r="K239" s="4">
        <v>1.533</v>
      </c>
      <c r="L239">
        <v>1.314</v>
      </c>
    </row>
    <row r="240" ht="14.25" spans="1:12">
      <c r="A240" s="13">
        <v>229</v>
      </c>
      <c r="B240" s="21" t="s">
        <v>195</v>
      </c>
      <c r="C240" s="22" t="s">
        <v>202</v>
      </c>
      <c r="D240" s="20">
        <v>10</v>
      </c>
      <c r="E240" s="16">
        <f t="shared" si="11"/>
        <v>3</v>
      </c>
      <c r="F240" s="17"/>
      <c r="G240" s="17"/>
      <c r="H240" s="16">
        <f t="shared" si="9"/>
        <v>3.285</v>
      </c>
      <c r="I240" s="38"/>
      <c r="K240" s="4">
        <v>1.533</v>
      </c>
      <c r="L240">
        <v>1.752</v>
      </c>
    </row>
    <row r="241" ht="14.25" spans="1:9">
      <c r="A241" s="13">
        <v>230</v>
      </c>
      <c r="B241" s="21" t="s">
        <v>195</v>
      </c>
      <c r="C241" s="22" t="s">
        <v>203</v>
      </c>
      <c r="D241" s="20">
        <v>2</v>
      </c>
      <c r="E241" s="16">
        <f t="shared" si="11"/>
        <v>0.6</v>
      </c>
      <c r="F241" s="17"/>
      <c r="G241" s="17"/>
      <c r="H241" s="16">
        <f t="shared" si="9"/>
        <v>0</v>
      </c>
      <c r="I241" s="38"/>
    </row>
    <row r="242" ht="14.25" spans="1:9">
      <c r="A242" s="13">
        <v>231</v>
      </c>
      <c r="B242" s="21" t="s">
        <v>195</v>
      </c>
      <c r="C242" s="22" t="s">
        <v>204</v>
      </c>
      <c r="D242" s="20">
        <v>2</v>
      </c>
      <c r="E242" s="16">
        <f t="shared" si="11"/>
        <v>0.6</v>
      </c>
      <c r="F242" s="17"/>
      <c r="G242" s="17"/>
      <c r="H242" s="16">
        <f t="shared" si="9"/>
        <v>0</v>
      </c>
      <c r="I242" s="38"/>
    </row>
    <row r="243" ht="14.25" spans="1:12">
      <c r="A243" s="13">
        <v>232</v>
      </c>
      <c r="B243" s="21" t="s">
        <v>195</v>
      </c>
      <c r="C243" s="22" t="s">
        <v>205</v>
      </c>
      <c r="D243" s="20">
        <v>10</v>
      </c>
      <c r="E243" s="16">
        <f t="shared" si="11"/>
        <v>3</v>
      </c>
      <c r="F243" s="17"/>
      <c r="G243" s="17"/>
      <c r="H243" s="16">
        <f t="shared" si="9"/>
        <v>1.898</v>
      </c>
      <c r="I243" s="38"/>
      <c r="K243" s="4">
        <v>1.022</v>
      </c>
      <c r="L243">
        <v>0.876</v>
      </c>
    </row>
    <row r="244" ht="14.25" spans="1:13">
      <c r="A244" s="13">
        <v>233</v>
      </c>
      <c r="B244" s="21" t="s">
        <v>195</v>
      </c>
      <c r="C244" s="22" t="s">
        <v>206</v>
      </c>
      <c r="D244" s="20">
        <v>15</v>
      </c>
      <c r="E244" s="16">
        <f t="shared" si="11"/>
        <v>4.5</v>
      </c>
      <c r="F244" s="17"/>
      <c r="G244" s="17"/>
      <c r="H244" s="16">
        <f t="shared" si="9"/>
        <v>7.884</v>
      </c>
      <c r="I244" s="38"/>
      <c r="K244" s="4">
        <v>3.066</v>
      </c>
      <c r="L244">
        <v>2.628</v>
      </c>
      <c r="M244">
        <v>2.19</v>
      </c>
    </row>
    <row r="245" ht="14.25" spans="1:13">
      <c r="A245" s="13">
        <v>234</v>
      </c>
      <c r="B245" s="21" t="s">
        <v>195</v>
      </c>
      <c r="C245" s="22" t="s">
        <v>207</v>
      </c>
      <c r="D245" s="20">
        <v>4</v>
      </c>
      <c r="E245" s="16">
        <f t="shared" si="11"/>
        <v>1.2</v>
      </c>
      <c r="F245" s="17"/>
      <c r="G245" s="17"/>
      <c r="H245" s="16">
        <f t="shared" si="9"/>
        <v>1.095</v>
      </c>
      <c r="I245" s="38"/>
      <c r="M245">
        <v>1.095</v>
      </c>
    </row>
    <row r="246" ht="14.25" spans="1:10">
      <c r="A246" s="13">
        <v>235</v>
      </c>
      <c r="B246" s="21" t="s">
        <v>195</v>
      </c>
      <c r="C246" s="22" t="s">
        <v>208</v>
      </c>
      <c r="D246" s="20">
        <v>67</v>
      </c>
      <c r="E246" s="16">
        <f t="shared" si="11"/>
        <v>20.1</v>
      </c>
      <c r="F246" s="17">
        <v>12.29</v>
      </c>
      <c r="G246" s="17"/>
      <c r="H246" s="16">
        <f t="shared" si="9"/>
        <v>10.366</v>
      </c>
      <c r="I246" s="38">
        <v>5.986</v>
      </c>
      <c r="J246" s="1">
        <v>4.38</v>
      </c>
    </row>
    <row r="247" ht="14.25" spans="1:10">
      <c r="A247" s="13">
        <v>236</v>
      </c>
      <c r="B247" s="21" t="s">
        <v>195</v>
      </c>
      <c r="C247" s="22" t="s">
        <v>209</v>
      </c>
      <c r="D247" s="20">
        <v>109</v>
      </c>
      <c r="E247" s="16">
        <f t="shared" si="11"/>
        <v>32.7</v>
      </c>
      <c r="F247" s="17">
        <v>17.14</v>
      </c>
      <c r="G247" s="17"/>
      <c r="H247" s="16">
        <f t="shared" si="9"/>
        <v>15.184</v>
      </c>
      <c r="I247" s="38">
        <v>8.614</v>
      </c>
      <c r="J247" s="1">
        <v>6.57</v>
      </c>
    </row>
    <row r="248" ht="14.25" spans="1:10">
      <c r="A248" s="13">
        <v>237</v>
      </c>
      <c r="B248" s="18" t="s">
        <v>195</v>
      </c>
      <c r="C248" s="19" t="s">
        <v>210</v>
      </c>
      <c r="D248" s="20">
        <v>7</v>
      </c>
      <c r="E248" s="16">
        <f t="shared" si="11"/>
        <v>2.1</v>
      </c>
      <c r="F248" s="17">
        <v>3.4</v>
      </c>
      <c r="G248" s="17"/>
      <c r="H248" s="16">
        <f t="shared" si="9"/>
        <v>15.476</v>
      </c>
      <c r="I248" s="38">
        <v>8.906</v>
      </c>
      <c r="J248" s="1">
        <v>6.57</v>
      </c>
    </row>
    <row r="249" ht="14.25" spans="1:12">
      <c r="A249" s="13">
        <v>238</v>
      </c>
      <c r="B249" s="21" t="s">
        <v>195</v>
      </c>
      <c r="C249" s="22" t="s">
        <v>211</v>
      </c>
      <c r="D249" s="20">
        <v>3</v>
      </c>
      <c r="E249" s="16">
        <f t="shared" si="11"/>
        <v>0.9</v>
      </c>
      <c r="F249" s="17"/>
      <c r="G249" s="17"/>
      <c r="H249" s="16">
        <f t="shared" si="9"/>
        <v>1.898</v>
      </c>
      <c r="I249" s="38"/>
      <c r="K249" s="4">
        <v>1.022</v>
      </c>
      <c r="L249">
        <v>0.876</v>
      </c>
    </row>
    <row r="250" ht="14.25" spans="1:9">
      <c r="A250" s="13">
        <v>239</v>
      </c>
      <c r="B250" s="21" t="s">
        <v>195</v>
      </c>
      <c r="C250" s="22" t="s">
        <v>212</v>
      </c>
      <c r="D250" s="20">
        <v>3</v>
      </c>
      <c r="E250" s="16">
        <f t="shared" si="11"/>
        <v>0.9</v>
      </c>
      <c r="F250" s="17"/>
      <c r="G250" s="17"/>
      <c r="H250" s="16">
        <f t="shared" si="9"/>
        <v>0</v>
      </c>
      <c r="I250" s="38"/>
    </row>
    <row r="251" ht="14.25" spans="1:12">
      <c r="A251" s="13">
        <v>240</v>
      </c>
      <c r="B251" s="21" t="s">
        <v>195</v>
      </c>
      <c r="C251" s="22" t="s">
        <v>213</v>
      </c>
      <c r="D251" s="20">
        <v>1</v>
      </c>
      <c r="E251" s="16">
        <f t="shared" si="11"/>
        <v>0.3</v>
      </c>
      <c r="F251" s="17"/>
      <c r="G251" s="17">
        <v>3.79</v>
      </c>
      <c r="H251" s="16">
        <f t="shared" si="9"/>
        <v>0.949</v>
      </c>
      <c r="I251" s="38"/>
      <c r="K251" s="4">
        <v>0.511</v>
      </c>
      <c r="L251">
        <v>0.438</v>
      </c>
    </row>
    <row r="252" ht="14.25" spans="1:12">
      <c r="A252" s="13">
        <v>241</v>
      </c>
      <c r="B252" s="21" t="s">
        <v>195</v>
      </c>
      <c r="C252" s="22" t="s">
        <v>214</v>
      </c>
      <c r="D252" s="20">
        <v>4</v>
      </c>
      <c r="E252" s="16">
        <f t="shared" si="11"/>
        <v>1.2</v>
      </c>
      <c r="F252" s="17"/>
      <c r="G252" s="17">
        <v>3.28</v>
      </c>
      <c r="H252" s="16">
        <f t="shared" si="9"/>
        <v>1.898</v>
      </c>
      <c r="I252" s="38"/>
      <c r="K252" s="4">
        <v>1.022</v>
      </c>
      <c r="L252">
        <v>0.876</v>
      </c>
    </row>
    <row r="253" ht="14.25" spans="1:13">
      <c r="A253" s="13">
        <v>242</v>
      </c>
      <c r="B253" s="21" t="s">
        <v>195</v>
      </c>
      <c r="C253" s="22" t="s">
        <v>215</v>
      </c>
      <c r="D253" s="20">
        <v>8</v>
      </c>
      <c r="E253" s="16">
        <f t="shared" si="11"/>
        <v>2.4</v>
      </c>
      <c r="F253" s="17"/>
      <c r="G253" s="17"/>
      <c r="H253" s="16">
        <f t="shared" si="9"/>
        <v>5.84</v>
      </c>
      <c r="I253" s="38"/>
      <c r="K253" s="4">
        <v>2.555</v>
      </c>
      <c r="L253">
        <v>2.19</v>
      </c>
      <c r="M253">
        <v>1.095</v>
      </c>
    </row>
    <row r="254" ht="14.25" spans="1:13">
      <c r="A254" s="13">
        <v>243</v>
      </c>
      <c r="B254" s="24" t="s">
        <v>195</v>
      </c>
      <c r="C254" s="22" t="s">
        <v>216</v>
      </c>
      <c r="D254" s="20">
        <v>5</v>
      </c>
      <c r="E254" s="16">
        <f t="shared" si="11"/>
        <v>1.5</v>
      </c>
      <c r="F254" s="17"/>
      <c r="G254" s="17"/>
      <c r="H254" s="16">
        <f t="shared" si="9"/>
        <v>3.942</v>
      </c>
      <c r="I254" s="38"/>
      <c r="K254" s="4">
        <v>1.533</v>
      </c>
      <c r="L254">
        <v>1.314</v>
      </c>
      <c r="M254">
        <v>1.095</v>
      </c>
    </row>
    <row r="255" ht="14.25" spans="1:10">
      <c r="A255" s="13">
        <v>244</v>
      </c>
      <c r="B255" s="24" t="s">
        <v>195</v>
      </c>
      <c r="C255" s="22" t="s">
        <v>391</v>
      </c>
      <c r="D255" s="20"/>
      <c r="E255" s="17"/>
      <c r="F255" s="17">
        <v>0.95</v>
      </c>
      <c r="G255" s="17"/>
      <c r="H255" s="16">
        <f t="shared" si="9"/>
        <v>5.84</v>
      </c>
      <c r="I255" s="38">
        <v>3.65</v>
      </c>
      <c r="J255" s="1">
        <v>2.19</v>
      </c>
    </row>
    <row r="256" ht="14.25" spans="1:12">
      <c r="A256" s="13">
        <v>245</v>
      </c>
      <c r="B256" s="24" t="s">
        <v>195</v>
      </c>
      <c r="C256" s="22" t="s">
        <v>371</v>
      </c>
      <c r="D256" s="20"/>
      <c r="E256" s="17"/>
      <c r="F256" s="17"/>
      <c r="G256" s="17"/>
      <c r="H256" s="16">
        <f t="shared" si="9"/>
        <v>0.949</v>
      </c>
      <c r="I256" s="38"/>
      <c r="K256" s="4">
        <v>0.511</v>
      </c>
      <c r="L256">
        <v>0.438</v>
      </c>
    </row>
    <row r="257" ht="18.75" spans="1:10">
      <c r="A257" s="12" t="s">
        <v>217</v>
      </c>
      <c r="B257" s="52"/>
      <c r="C257" s="47">
        <v>12</v>
      </c>
      <c r="D257" s="12">
        <v>83</v>
      </c>
      <c r="E257" s="6">
        <f>SUM(D257*0.3)</f>
        <v>24.9</v>
      </c>
      <c r="F257" s="6">
        <v>30.17</v>
      </c>
      <c r="G257" s="6">
        <v>0</v>
      </c>
      <c r="H257" s="16">
        <f t="shared" si="9"/>
        <v>34.675</v>
      </c>
      <c r="I257" s="37">
        <v>19.783</v>
      </c>
      <c r="J257" s="1">
        <v>14.892</v>
      </c>
    </row>
    <row r="258" ht="14.25" spans="1:10">
      <c r="A258" s="13">
        <v>246</v>
      </c>
      <c r="B258" s="18" t="s">
        <v>218</v>
      </c>
      <c r="C258" s="41" t="s">
        <v>219</v>
      </c>
      <c r="D258" s="20">
        <v>6</v>
      </c>
      <c r="E258" s="16">
        <f t="shared" ref="E258:E270" si="12">SUM(D258*0.3)</f>
        <v>1.8</v>
      </c>
      <c r="F258" s="17">
        <v>7.59</v>
      </c>
      <c r="G258" s="17"/>
      <c r="H258" s="16">
        <f t="shared" si="9"/>
        <v>3.285</v>
      </c>
      <c r="I258" s="38">
        <v>1.971</v>
      </c>
      <c r="J258" s="1">
        <v>1.314</v>
      </c>
    </row>
    <row r="259" ht="14.25" spans="1:10">
      <c r="A259" s="13">
        <v>247</v>
      </c>
      <c r="B259" s="21" t="s">
        <v>218</v>
      </c>
      <c r="C259" s="41" t="s">
        <v>220</v>
      </c>
      <c r="D259" s="20">
        <v>6</v>
      </c>
      <c r="E259" s="16">
        <f t="shared" si="12"/>
        <v>1.8</v>
      </c>
      <c r="F259" s="17">
        <v>0.67</v>
      </c>
      <c r="G259" s="17"/>
      <c r="H259" s="16">
        <f t="shared" ref="H259:H322" si="13">SUM(I259+J259+K259+L259+M259)</f>
        <v>3.504</v>
      </c>
      <c r="I259" s="38">
        <v>1.752</v>
      </c>
      <c r="J259" s="1">
        <v>1.752</v>
      </c>
    </row>
    <row r="260" ht="14.25" spans="1:9">
      <c r="A260" s="13">
        <v>248</v>
      </c>
      <c r="B260" s="21" t="s">
        <v>218</v>
      </c>
      <c r="C260" s="41" t="s">
        <v>221</v>
      </c>
      <c r="D260" s="20">
        <v>5</v>
      </c>
      <c r="E260" s="16">
        <f t="shared" si="12"/>
        <v>1.5</v>
      </c>
      <c r="F260" s="17">
        <v>0.82</v>
      </c>
      <c r="G260" s="17"/>
      <c r="H260" s="16">
        <f t="shared" si="13"/>
        <v>0</v>
      </c>
      <c r="I260" s="38"/>
    </row>
    <row r="261" ht="14.25" spans="1:10">
      <c r="A261" s="13">
        <v>249</v>
      </c>
      <c r="B261" s="21" t="s">
        <v>218</v>
      </c>
      <c r="C261" s="41" t="s">
        <v>222</v>
      </c>
      <c r="D261" s="20">
        <v>16</v>
      </c>
      <c r="E261" s="16">
        <f t="shared" si="12"/>
        <v>4.8</v>
      </c>
      <c r="F261" s="17">
        <v>0.92</v>
      </c>
      <c r="G261" s="17"/>
      <c r="H261" s="16">
        <f t="shared" si="13"/>
        <v>3.869</v>
      </c>
      <c r="I261" s="38">
        <v>2.117</v>
      </c>
      <c r="J261" s="1">
        <v>1.752</v>
      </c>
    </row>
    <row r="262" ht="14.25" spans="1:10">
      <c r="A262" s="13">
        <v>250</v>
      </c>
      <c r="B262" s="21" t="s">
        <v>218</v>
      </c>
      <c r="C262" s="41" t="s">
        <v>223</v>
      </c>
      <c r="D262" s="20">
        <v>2</v>
      </c>
      <c r="E262" s="16">
        <f t="shared" si="12"/>
        <v>0.6</v>
      </c>
      <c r="F262" s="17">
        <v>3.45</v>
      </c>
      <c r="G262" s="17"/>
      <c r="H262" s="16">
        <f t="shared" si="13"/>
        <v>2.19</v>
      </c>
      <c r="I262" s="38">
        <v>1.314</v>
      </c>
      <c r="J262" s="1">
        <v>0.876</v>
      </c>
    </row>
    <row r="263" ht="14.25" spans="1:10">
      <c r="A263" s="13">
        <v>251</v>
      </c>
      <c r="B263" s="21" t="s">
        <v>218</v>
      </c>
      <c r="C263" s="41" t="s">
        <v>224</v>
      </c>
      <c r="D263" s="20">
        <v>11</v>
      </c>
      <c r="E263" s="16">
        <f t="shared" si="12"/>
        <v>3.3</v>
      </c>
      <c r="F263" s="17">
        <v>6.99</v>
      </c>
      <c r="G263" s="17"/>
      <c r="H263" s="16">
        <f t="shared" si="13"/>
        <v>5.475</v>
      </c>
      <c r="I263" s="38">
        <v>3.285</v>
      </c>
      <c r="J263" s="1">
        <v>2.19</v>
      </c>
    </row>
    <row r="264" ht="14.25" spans="1:9">
      <c r="A264" s="13">
        <v>252</v>
      </c>
      <c r="B264" s="21" t="s">
        <v>218</v>
      </c>
      <c r="C264" s="41" t="s">
        <v>225</v>
      </c>
      <c r="D264" s="20">
        <v>1</v>
      </c>
      <c r="E264" s="16">
        <f t="shared" si="12"/>
        <v>0.3</v>
      </c>
      <c r="F264" s="17">
        <v>0.35</v>
      </c>
      <c r="G264" s="17"/>
      <c r="H264" s="16">
        <f t="shared" si="13"/>
        <v>0</v>
      </c>
      <c r="I264" s="38"/>
    </row>
    <row r="265" ht="14.25" spans="1:10">
      <c r="A265" s="13">
        <v>253</v>
      </c>
      <c r="B265" s="21" t="s">
        <v>218</v>
      </c>
      <c r="C265" s="41" t="s">
        <v>226</v>
      </c>
      <c r="D265" s="20">
        <v>5</v>
      </c>
      <c r="E265" s="16">
        <f t="shared" si="12"/>
        <v>1.5</v>
      </c>
      <c r="F265" s="17">
        <v>0.27</v>
      </c>
      <c r="G265" s="17"/>
      <c r="H265" s="16">
        <f t="shared" si="13"/>
        <v>1.095</v>
      </c>
      <c r="I265" s="38">
        <v>0.657</v>
      </c>
      <c r="J265" s="1">
        <v>0.438</v>
      </c>
    </row>
    <row r="266" ht="14.25" spans="1:10">
      <c r="A266" s="13">
        <v>254</v>
      </c>
      <c r="B266" s="21" t="s">
        <v>218</v>
      </c>
      <c r="C266" s="41" t="s">
        <v>227</v>
      </c>
      <c r="D266" s="20">
        <v>8</v>
      </c>
      <c r="E266" s="16">
        <f t="shared" si="12"/>
        <v>2.4</v>
      </c>
      <c r="F266" s="17">
        <v>0.9</v>
      </c>
      <c r="G266" s="17"/>
      <c r="H266" s="16">
        <f t="shared" si="13"/>
        <v>2.847</v>
      </c>
      <c r="I266" s="38">
        <v>1.533</v>
      </c>
      <c r="J266" s="1">
        <v>1.314</v>
      </c>
    </row>
    <row r="267" ht="14.25" spans="1:9">
      <c r="A267" s="13">
        <v>255</v>
      </c>
      <c r="B267" s="21" t="s">
        <v>218</v>
      </c>
      <c r="C267" s="41" t="s">
        <v>228</v>
      </c>
      <c r="D267" s="20">
        <v>3</v>
      </c>
      <c r="E267" s="16">
        <f t="shared" si="12"/>
        <v>0.9</v>
      </c>
      <c r="F267" s="17">
        <v>5.95</v>
      </c>
      <c r="G267" s="17"/>
      <c r="H267" s="16">
        <f t="shared" si="13"/>
        <v>0</v>
      </c>
      <c r="I267" s="38"/>
    </row>
    <row r="268" ht="14.25" spans="1:10">
      <c r="A268" s="13">
        <v>256</v>
      </c>
      <c r="B268" s="21" t="s">
        <v>218</v>
      </c>
      <c r="C268" s="41" t="s">
        <v>229</v>
      </c>
      <c r="D268" s="20">
        <v>14</v>
      </c>
      <c r="E268" s="16">
        <f t="shared" si="12"/>
        <v>4.2</v>
      </c>
      <c r="F268" s="17">
        <v>1.72</v>
      </c>
      <c r="G268" s="17"/>
      <c r="H268" s="16">
        <f t="shared" si="13"/>
        <v>8.322</v>
      </c>
      <c r="I268" s="38">
        <v>4.818</v>
      </c>
      <c r="J268" s="1">
        <v>3.504</v>
      </c>
    </row>
    <row r="269" ht="14.25" spans="1:10">
      <c r="A269" s="13">
        <v>257</v>
      </c>
      <c r="B269" s="24" t="s">
        <v>218</v>
      </c>
      <c r="C269" s="41" t="s">
        <v>230</v>
      </c>
      <c r="D269" s="20">
        <v>6</v>
      </c>
      <c r="E269" s="16">
        <f t="shared" si="12"/>
        <v>1.8</v>
      </c>
      <c r="F269" s="17">
        <v>0.52</v>
      </c>
      <c r="G269" s="17"/>
      <c r="H269" s="16">
        <f t="shared" si="13"/>
        <v>4.088</v>
      </c>
      <c r="I269" s="38">
        <v>2.336</v>
      </c>
      <c r="J269" s="1">
        <v>1.752</v>
      </c>
    </row>
    <row r="270" ht="18.75" spans="1:13">
      <c r="A270" s="12" t="s">
        <v>231</v>
      </c>
      <c r="B270" s="52"/>
      <c r="C270" s="53">
        <v>13</v>
      </c>
      <c r="D270" s="12">
        <v>66</v>
      </c>
      <c r="E270" s="6">
        <f t="shared" si="12"/>
        <v>19.8</v>
      </c>
      <c r="F270" s="6">
        <v>17.93</v>
      </c>
      <c r="G270" s="6">
        <v>0</v>
      </c>
      <c r="H270" s="16">
        <f t="shared" si="13"/>
        <v>46.72</v>
      </c>
      <c r="I270" s="37">
        <v>20.586</v>
      </c>
      <c r="J270" s="1">
        <v>16.206</v>
      </c>
      <c r="K270" s="4">
        <v>3.577</v>
      </c>
      <c r="L270">
        <v>3.066</v>
      </c>
      <c r="M270">
        <v>3.285</v>
      </c>
    </row>
    <row r="271" ht="14.25" spans="1:10">
      <c r="A271" s="13">
        <v>258</v>
      </c>
      <c r="B271" s="18" t="s">
        <v>232</v>
      </c>
      <c r="C271" s="41" t="s">
        <v>233</v>
      </c>
      <c r="D271" s="20">
        <v>5</v>
      </c>
      <c r="E271" s="16">
        <f t="shared" ref="E271:E278" si="14">SUM(D271*0.3)</f>
        <v>1.5</v>
      </c>
      <c r="F271" s="17">
        <v>0.82</v>
      </c>
      <c r="G271" s="17"/>
      <c r="H271" s="16">
        <f t="shared" si="13"/>
        <v>7.884</v>
      </c>
      <c r="I271" s="38">
        <v>4.38</v>
      </c>
      <c r="J271" s="1">
        <v>3.504</v>
      </c>
    </row>
    <row r="272" ht="14.25" spans="1:10">
      <c r="A272" s="13">
        <v>259</v>
      </c>
      <c r="B272" s="21" t="s">
        <v>232</v>
      </c>
      <c r="C272" s="41" t="s">
        <v>234</v>
      </c>
      <c r="D272" s="20">
        <v>4</v>
      </c>
      <c r="E272" s="16">
        <f t="shared" si="14"/>
        <v>1.2</v>
      </c>
      <c r="F272" s="17">
        <v>0.8</v>
      </c>
      <c r="G272" s="17"/>
      <c r="H272" s="16">
        <f t="shared" si="13"/>
        <v>2.847</v>
      </c>
      <c r="I272" s="38">
        <v>1.533</v>
      </c>
      <c r="J272" s="1">
        <v>1.314</v>
      </c>
    </row>
    <row r="273" ht="14.25" spans="1:10">
      <c r="A273" s="13">
        <v>260</v>
      </c>
      <c r="B273" s="21" t="s">
        <v>232</v>
      </c>
      <c r="C273" s="41" t="s">
        <v>235</v>
      </c>
      <c r="D273" s="20">
        <v>4</v>
      </c>
      <c r="E273" s="16">
        <f t="shared" si="14"/>
        <v>1.2</v>
      </c>
      <c r="F273" s="17">
        <v>1.3</v>
      </c>
      <c r="G273" s="17"/>
      <c r="H273" s="16">
        <f t="shared" si="13"/>
        <v>1.095</v>
      </c>
      <c r="I273" s="38">
        <v>0.657</v>
      </c>
      <c r="J273" s="1">
        <v>0.438</v>
      </c>
    </row>
    <row r="274" ht="14.25" spans="1:10">
      <c r="A274" s="13">
        <v>261</v>
      </c>
      <c r="B274" s="21" t="s">
        <v>232</v>
      </c>
      <c r="C274" s="41" t="s">
        <v>236</v>
      </c>
      <c r="D274" s="20">
        <v>22</v>
      </c>
      <c r="E274" s="16">
        <f t="shared" si="14"/>
        <v>6.6</v>
      </c>
      <c r="F274" s="17">
        <v>4.47</v>
      </c>
      <c r="G274" s="17"/>
      <c r="H274" s="16">
        <f t="shared" si="13"/>
        <v>2.19</v>
      </c>
      <c r="I274" s="38">
        <v>1.314</v>
      </c>
      <c r="J274" s="1">
        <v>0.876</v>
      </c>
    </row>
    <row r="275" ht="14.25" spans="1:10">
      <c r="A275" s="13">
        <v>262</v>
      </c>
      <c r="B275" s="21" t="s">
        <v>232</v>
      </c>
      <c r="C275" s="41" t="s">
        <v>237</v>
      </c>
      <c r="D275" s="20">
        <v>10</v>
      </c>
      <c r="E275" s="16">
        <f t="shared" si="14"/>
        <v>3</v>
      </c>
      <c r="F275" s="17">
        <v>2.75</v>
      </c>
      <c r="G275" s="17"/>
      <c r="H275" s="16">
        <f t="shared" si="13"/>
        <v>4.745</v>
      </c>
      <c r="I275" s="38">
        <v>2.555</v>
      </c>
      <c r="J275" s="1">
        <v>2.19</v>
      </c>
    </row>
    <row r="276" ht="14.25" spans="1:10">
      <c r="A276" s="13">
        <v>263</v>
      </c>
      <c r="B276" s="21" t="s">
        <v>232</v>
      </c>
      <c r="C276" s="41" t="s">
        <v>238</v>
      </c>
      <c r="D276" s="20">
        <v>3</v>
      </c>
      <c r="E276" s="16">
        <f t="shared" si="14"/>
        <v>0.9</v>
      </c>
      <c r="F276" s="17">
        <v>0.77</v>
      </c>
      <c r="G276" s="17"/>
      <c r="H276" s="16">
        <f t="shared" si="13"/>
        <v>2.555</v>
      </c>
      <c r="I276" s="38">
        <v>1.679</v>
      </c>
      <c r="J276" s="1">
        <v>0.876</v>
      </c>
    </row>
    <row r="277" ht="14.25" spans="1:13">
      <c r="A277" s="13">
        <v>264</v>
      </c>
      <c r="B277" s="21" t="s">
        <v>232</v>
      </c>
      <c r="C277" s="41" t="s">
        <v>239</v>
      </c>
      <c r="D277" s="20">
        <v>11</v>
      </c>
      <c r="E277" s="16">
        <f t="shared" si="14"/>
        <v>3.3</v>
      </c>
      <c r="F277" s="17"/>
      <c r="G277" s="17"/>
      <c r="H277" s="16">
        <f t="shared" si="13"/>
        <v>3.942</v>
      </c>
      <c r="I277" s="38"/>
      <c r="K277" s="4">
        <v>1.533</v>
      </c>
      <c r="L277">
        <v>1.314</v>
      </c>
      <c r="M277">
        <v>1.095</v>
      </c>
    </row>
    <row r="278" ht="14.25" spans="1:13">
      <c r="A278" s="13">
        <v>265</v>
      </c>
      <c r="B278" s="24" t="s">
        <v>232</v>
      </c>
      <c r="C278" s="41" t="s">
        <v>240</v>
      </c>
      <c r="D278" s="20">
        <v>7</v>
      </c>
      <c r="E278" s="16">
        <f t="shared" si="14"/>
        <v>2.1</v>
      </c>
      <c r="F278" s="17"/>
      <c r="G278" s="17"/>
      <c r="H278" s="16">
        <f t="shared" si="13"/>
        <v>5.986</v>
      </c>
      <c r="I278" s="38"/>
      <c r="K278" s="4">
        <v>2.044</v>
      </c>
      <c r="L278">
        <v>1.752</v>
      </c>
      <c r="M278">
        <v>2.19</v>
      </c>
    </row>
    <row r="279" ht="14.25" spans="1:10">
      <c r="A279" s="13">
        <v>266</v>
      </c>
      <c r="B279" s="24" t="s">
        <v>232</v>
      </c>
      <c r="C279" s="21" t="s">
        <v>392</v>
      </c>
      <c r="D279" s="20"/>
      <c r="E279" s="17"/>
      <c r="F279" s="17">
        <v>2.82</v>
      </c>
      <c r="G279" s="17"/>
      <c r="H279" s="16">
        <f t="shared" si="13"/>
        <v>0.949</v>
      </c>
      <c r="I279" s="38">
        <v>0.511</v>
      </c>
      <c r="J279" s="1">
        <v>0.438</v>
      </c>
    </row>
    <row r="280" ht="14.25" spans="1:10">
      <c r="A280" s="13">
        <v>267</v>
      </c>
      <c r="B280" s="24" t="s">
        <v>232</v>
      </c>
      <c r="C280" s="45" t="s">
        <v>393</v>
      </c>
      <c r="D280" s="20"/>
      <c r="E280" s="17"/>
      <c r="F280" s="17">
        <v>0.42</v>
      </c>
      <c r="G280" s="17"/>
      <c r="H280" s="16">
        <f t="shared" si="13"/>
        <v>4.088</v>
      </c>
      <c r="I280" s="38">
        <v>2.336</v>
      </c>
      <c r="J280" s="1">
        <v>1.752</v>
      </c>
    </row>
    <row r="281" ht="14.25" spans="1:10">
      <c r="A281" s="13">
        <v>268</v>
      </c>
      <c r="B281" s="24" t="s">
        <v>232</v>
      </c>
      <c r="C281" s="24" t="s">
        <v>394</v>
      </c>
      <c r="D281" s="20"/>
      <c r="E281" s="17"/>
      <c r="F281" s="17">
        <v>0.65</v>
      </c>
      <c r="G281" s="17"/>
      <c r="H281" s="16">
        <f t="shared" si="13"/>
        <v>3.796</v>
      </c>
      <c r="I281" s="38">
        <v>2.044</v>
      </c>
      <c r="J281" s="1">
        <v>1.752</v>
      </c>
    </row>
    <row r="282" ht="14.25" spans="1:10">
      <c r="A282" s="13">
        <v>269</v>
      </c>
      <c r="B282" s="24" t="s">
        <v>232</v>
      </c>
      <c r="C282" s="54" t="s">
        <v>395</v>
      </c>
      <c r="D282" s="20"/>
      <c r="E282" s="17"/>
      <c r="F282" s="17">
        <v>0.55</v>
      </c>
      <c r="G282" s="17"/>
      <c r="H282" s="16">
        <f t="shared" si="13"/>
        <v>5.694</v>
      </c>
      <c r="I282" s="38">
        <v>3.066</v>
      </c>
      <c r="J282" s="1">
        <v>2.628</v>
      </c>
    </row>
    <row r="283" ht="14.25" spans="1:10">
      <c r="A283" s="13">
        <v>270</v>
      </c>
      <c r="B283" s="24" t="s">
        <v>232</v>
      </c>
      <c r="C283" s="54" t="s">
        <v>396</v>
      </c>
      <c r="D283" s="20"/>
      <c r="E283" s="17"/>
      <c r="F283" s="17">
        <v>2.57</v>
      </c>
      <c r="G283" s="17"/>
      <c r="H283" s="16">
        <f t="shared" si="13"/>
        <v>0.949</v>
      </c>
      <c r="I283" s="38">
        <v>0.511</v>
      </c>
      <c r="J283" s="1">
        <v>0.438</v>
      </c>
    </row>
    <row r="284" ht="18.75" spans="1:13">
      <c r="A284" s="12" t="s">
        <v>241</v>
      </c>
      <c r="B284" s="52"/>
      <c r="C284" s="6">
        <v>22</v>
      </c>
      <c r="D284" s="12">
        <v>117</v>
      </c>
      <c r="E284" s="6">
        <f>SUM(D284*0.3)</f>
        <v>35.1</v>
      </c>
      <c r="F284" s="55">
        <v>25.6</v>
      </c>
      <c r="G284" s="6">
        <v>22.32</v>
      </c>
      <c r="H284" s="16">
        <f t="shared" si="13"/>
        <v>87.235</v>
      </c>
      <c r="I284" s="37">
        <v>17.228</v>
      </c>
      <c r="J284" s="1">
        <v>13.578</v>
      </c>
      <c r="K284" s="4">
        <v>25.55</v>
      </c>
      <c r="L284">
        <v>21.024</v>
      </c>
      <c r="M284">
        <v>9.855</v>
      </c>
    </row>
    <row r="285" ht="14.25" spans="1:12">
      <c r="A285" s="13">
        <v>271</v>
      </c>
      <c r="B285" s="18" t="s">
        <v>242</v>
      </c>
      <c r="C285" s="41" t="s">
        <v>243</v>
      </c>
      <c r="D285" s="20">
        <v>7</v>
      </c>
      <c r="E285" s="16">
        <f t="shared" ref="E285:E305" si="15">SUM(D285*0.3)</f>
        <v>2.1</v>
      </c>
      <c r="F285" s="17"/>
      <c r="G285" s="17">
        <v>3.42</v>
      </c>
      <c r="H285" s="16">
        <f t="shared" si="13"/>
        <v>0.949</v>
      </c>
      <c r="I285" s="38"/>
      <c r="K285" s="4">
        <v>0.511</v>
      </c>
      <c r="L285">
        <v>0.438</v>
      </c>
    </row>
    <row r="286" ht="14.25" spans="1:13">
      <c r="A286" s="13">
        <v>272</v>
      </c>
      <c r="B286" s="21" t="s">
        <v>242</v>
      </c>
      <c r="C286" s="41" t="s">
        <v>244</v>
      </c>
      <c r="D286" s="20">
        <v>3</v>
      </c>
      <c r="E286" s="16">
        <f t="shared" si="15"/>
        <v>0.9</v>
      </c>
      <c r="F286" s="17"/>
      <c r="G286" s="17">
        <v>2.6</v>
      </c>
      <c r="H286" s="16">
        <f t="shared" si="13"/>
        <v>1.095</v>
      </c>
      <c r="I286" s="38"/>
      <c r="M286">
        <v>1.095</v>
      </c>
    </row>
    <row r="287" ht="14.25" spans="1:13">
      <c r="A287" s="13">
        <v>273</v>
      </c>
      <c r="B287" s="21" t="s">
        <v>242</v>
      </c>
      <c r="C287" s="41" t="s">
        <v>245</v>
      </c>
      <c r="D287" s="20">
        <v>4</v>
      </c>
      <c r="E287" s="16">
        <f t="shared" si="15"/>
        <v>1.2</v>
      </c>
      <c r="F287" s="17"/>
      <c r="G287" s="17"/>
      <c r="H287" s="16">
        <f t="shared" si="13"/>
        <v>4.891</v>
      </c>
      <c r="I287" s="38"/>
      <c r="K287" s="4">
        <v>2.044</v>
      </c>
      <c r="L287">
        <v>1.752</v>
      </c>
      <c r="M287">
        <v>1.095</v>
      </c>
    </row>
    <row r="288" ht="14.25" spans="1:10">
      <c r="A288" s="13">
        <v>274</v>
      </c>
      <c r="B288" s="21" t="s">
        <v>242</v>
      </c>
      <c r="C288" s="41" t="s">
        <v>246</v>
      </c>
      <c r="D288" s="20">
        <v>3</v>
      </c>
      <c r="E288" s="16">
        <f t="shared" si="15"/>
        <v>0.9</v>
      </c>
      <c r="F288" s="17">
        <v>5.37</v>
      </c>
      <c r="G288" s="17"/>
      <c r="H288" s="16">
        <f t="shared" si="13"/>
        <v>6.789</v>
      </c>
      <c r="I288" s="38">
        <v>3.723</v>
      </c>
      <c r="J288" s="1">
        <v>3.066</v>
      </c>
    </row>
    <row r="289" ht="14.25" spans="1:9">
      <c r="A289" s="13">
        <v>275</v>
      </c>
      <c r="B289" s="21" t="s">
        <v>242</v>
      </c>
      <c r="C289" s="41" t="s">
        <v>247</v>
      </c>
      <c r="D289" s="20">
        <v>1</v>
      </c>
      <c r="E289" s="16">
        <f t="shared" si="15"/>
        <v>0.3</v>
      </c>
      <c r="F289" s="17"/>
      <c r="G289" s="17">
        <v>4</v>
      </c>
      <c r="H289" s="16">
        <f t="shared" si="13"/>
        <v>0</v>
      </c>
      <c r="I289" s="38"/>
    </row>
    <row r="290" ht="14.25" spans="1:12">
      <c r="A290" s="13">
        <v>276</v>
      </c>
      <c r="B290" s="21" t="s">
        <v>242</v>
      </c>
      <c r="C290" s="41" t="s">
        <v>248</v>
      </c>
      <c r="D290" s="20">
        <v>2</v>
      </c>
      <c r="E290" s="16">
        <f t="shared" si="15"/>
        <v>0.6</v>
      </c>
      <c r="F290" s="17"/>
      <c r="G290" s="17">
        <v>0.93</v>
      </c>
      <c r="H290" s="16">
        <f t="shared" si="13"/>
        <v>5.694</v>
      </c>
      <c r="I290" s="38"/>
      <c r="K290" s="4">
        <v>3.066</v>
      </c>
      <c r="L290">
        <v>2.628</v>
      </c>
    </row>
    <row r="291" ht="14.25" spans="1:12">
      <c r="A291" s="13">
        <v>277</v>
      </c>
      <c r="B291" s="21" t="s">
        <v>242</v>
      </c>
      <c r="C291" s="41" t="s">
        <v>249</v>
      </c>
      <c r="D291" s="20">
        <v>5</v>
      </c>
      <c r="E291" s="16">
        <f t="shared" si="15"/>
        <v>1.5</v>
      </c>
      <c r="F291" s="17"/>
      <c r="G291" s="17"/>
      <c r="H291" s="16">
        <f t="shared" si="13"/>
        <v>1.898</v>
      </c>
      <c r="I291" s="38"/>
      <c r="K291" s="4">
        <v>1.022</v>
      </c>
      <c r="L291">
        <v>0.876</v>
      </c>
    </row>
    <row r="292" ht="14.25" spans="1:10">
      <c r="A292" s="13">
        <v>278</v>
      </c>
      <c r="B292" s="29" t="s">
        <v>242</v>
      </c>
      <c r="C292" s="42" t="s">
        <v>250</v>
      </c>
      <c r="D292" s="20">
        <v>25</v>
      </c>
      <c r="E292" s="16">
        <f t="shared" si="15"/>
        <v>7.5</v>
      </c>
      <c r="F292" s="17">
        <v>5.3</v>
      </c>
      <c r="G292" s="17"/>
      <c r="H292" s="16">
        <f t="shared" si="13"/>
        <v>7.738</v>
      </c>
      <c r="I292" s="38">
        <v>4.234</v>
      </c>
      <c r="J292" s="1">
        <v>3.504</v>
      </c>
    </row>
    <row r="293" ht="14.25" spans="1:13">
      <c r="A293" s="13">
        <v>279</v>
      </c>
      <c r="B293" s="18" t="s">
        <v>242</v>
      </c>
      <c r="C293" s="44" t="s">
        <v>251</v>
      </c>
      <c r="D293" s="20">
        <v>6</v>
      </c>
      <c r="E293" s="16">
        <f t="shared" si="15"/>
        <v>1.8</v>
      </c>
      <c r="F293" s="17"/>
      <c r="G293" s="17"/>
      <c r="H293" s="16">
        <f t="shared" si="13"/>
        <v>2.993</v>
      </c>
      <c r="I293" s="38"/>
      <c r="K293" s="4">
        <v>1.022</v>
      </c>
      <c r="L293">
        <v>0.876</v>
      </c>
      <c r="M293">
        <v>1.095</v>
      </c>
    </row>
    <row r="294" ht="14.25" spans="1:13">
      <c r="A294" s="13">
        <v>280</v>
      </c>
      <c r="B294" s="21" t="s">
        <v>242</v>
      </c>
      <c r="C294" s="41" t="s">
        <v>252</v>
      </c>
      <c r="D294" s="20">
        <v>10</v>
      </c>
      <c r="E294" s="16">
        <f t="shared" si="15"/>
        <v>3</v>
      </c>
      <c r="F294" s="17"/>
      <c r="G294" s="17">
        <v>3.34</v>
      </c>
      <c r="H294" s="16">
        <f t="shared" si="13"/>
        <v>12.045</v>
      </c>
      <c r="I294" s="38"/>
      <c r="K294" s="4">
        <v>6.132</v>
      </c>
      <c r="L294">
        <v>4.818</v>
      </c>
      <c r="M294">
        <v>1.095</v>
      </c>
    </row>
    <row r="295" ht="14.25" spans="1:12">
      <c r="A295" s="13">
        <v>281</v>
      </c>
      <c r="B295" s="21" t="s">
        <v>242</v>
      </c>
      <c r="C295" s="41" t="s">
        <v>253</v>
      </c>
      <c r="D295" s="20">
        <v>1</v>
      </c>
      <c r="E295" s="16">
        <f t="shared" si="15"/>
        <v>0.3</v>
      </c>
      <c r="F295" s="17"/>
      <c r="G295" s="17">
        <v>0.97</v>
      </c>
      <c r="H295" s="16">
        <f t="shared" si="13"/>
        <v>2.847</v>
      </c>
      <c r="I295" s="38"/>
      <c r="K295" s="4">
        <v>1.533</v>
      </c>
      <c r="L295">
        <v>1.314</v>
      </c>
    </row>
    <row r="296" ht="14.25" spans="1:12">
      <c r="A296" s="13">
        <v>282</v>
      </c>
      <c r="B296" s="21" t="s">
        <v>242</v>
      </c>
      <c r="C296" s="41" t="s">
        <v>254</v>
      </c>
      <c r="D296" s="20">
        <v>11</v>
      </c>
      <c r="E296" s="16">
        <f t="shared" si="15"/>
        <v>3.3</v>
      </c>
      <c r="F296" s="17"/>
      <c r="G296" s="17"/>
      <c r="H296" s="16">
        <f t="shared" si="13"/>
        <v>5.694</v>
      </c>
      <c r="I296" s="38"/>
      <c r="K296" s="4">
        <v>3.066</v>
      </c>
      <c r="L296">
        <v>2.628</v>
      </c>
    </row>
    <row r="297" ht="14.25" spans="1:13">
      <c r="A297" s="13">
        <v>283</v>
      </c>
      <c r="B297" s="21" t="s">
        <v>242</v>
      </c>
      <c r="C297" s="22" t="s">
        <v>255</v>
      </c>
      <c r="D297" s="20">
        <v>2</v>
      </c>
      <c r="E297" s="16">
        <f t="shared" si="15"/>
        <v>0.6</v>
      </c>
      <c r="F297" s="17"/>
      <c r="G297" s="17">
        <v>0.69</v>
      </c>
      <c r="H297" s="16">
        <f t="shared" si="13"/>
        <v>1.095</v>
      </c>
      <c r="I297" s="38"/>
      <c r="M297">
        <v>1.095</v>
      </c>
    </row>
    <row r="298" ht="14.25" spans="1:11">
      <c r="A298" s="13">
        <v>284</v>
      </c>
      <c r="B298" s="21" t="s">
        <v>242</v>
      </c>
      <c r="C298" s="22" t="s">
        <v>256</v>
      </c>
      <c r="D298" s="20">
        <v>2</v>
      </c>
      <c r="E298" s="16">
        <f t="shared" si="15"/>
        <v>0.6</v>
      </c>
      <c r="F298" s="17"/>
      <c r="G298" s="17">
        <v>3.49</v>
      </c>
      <c r="H298" s="16">
        <f t="shared" si="13"/>
        <v>0.511</v>
      </c>
      <c r="I298" s="38"/>
      <c r="K298" s="4">
        <v>0.511</v>
      </c>
    </row>
    <row r="299" ht="14.25" spans="1:9">
      <c r="A299" s="13">
        <v>285</v>
      </c>
      <c r="B299" s="21" t="s">
        <v>242</v>
      </c>
      <c r="C299" s="41" t="s">
        <v>257</v>
      </c>
      <c r="D299" s="20">
        <v>9</v>
      </c>
      <c r="E299" s="16">
        <f t="shared" si="15"/>
        <v>2.7</v>
      </c>
      <c r="F299" s="17"/>
      <c r="G299" s="17"/>
      <c r="H299" s="16">
        <f t="shared" si="13"/>
        <v>0</v>
      </c>
      <c r="I299" s="38"/>
    </row>
    <row r="300" ht="14.25" spans="1:13">
      <c r="A300" s="13">
        <v>286</v>
      </c>
      <c r="B300" s="21" t="s">
        <v>242</v>
      </c>
      <c r="C300" s="41" t="s">
        <v>258</v>
      </c>
      <c r="D300" s="20">
        <v>7</v>
      </c>
      <c r="E300" s="16">
        <f t="shared" si="15"/>
        <v>2.1</v>
      </c>
      <c r="F300" s="17"/>
      <c r="G300" s="17"/>
      <c r="H300" s="16">
        <f t="shared" si="13"/>
        <v>8.03</v>
      </c>
      <c r="I300" s="38"/>
      <c r="K300" s="4">
        <v>2.555</v>
      </c>
      <c r="L300">
        <v>2.19</v>
      </c>
      <c r="M300">
        <v>3.285</v>
      </c>
    </row>
    <row r="301" ht="14.25" spans="1:10">
      <c r="A301" s="13">
        <v>287</v>
      </c>
      <c r="B301" s="21" t="s">
        <v>242</v>
      </c>
      <c r="C301" s="41" t="s">
        <v>259</v>
      </c>
      <c r="D301" s="20">
        <v>2</v>
      </c>
      <c r="E301" s="16">
        <f t="shared" si="15"/>
        <v>0.6</v>
      </c>
      <c r="F301" s="17">
        <v>5.22</v>
      </c>
      <c r="G301" s="17"/>
      <c r="H301" s="16">
        <f t="shared" si="13"/>
        <v>3.139</v>
      </c>
      <c r="I301" s="38">
        <v>1.825</v>
      </c>
      <c r="J301" s="1">
        <v>1.314</v>
      </c>
    </row>
    <row r="302" ht="14.25" spans="1:10">
      <c r="A302" s="13">
        <v>288</v>
      </c>
      <c r="B302" s="21" t="s">
        <v>242</v>
      </c>
      <c r="C302" s="41" t="s">
        <v>260</v>
      </c>
      <c r="D302" s="20">
        <v>3</v>
      </c>
      <c r="E302" s="16">
        <f t="shared" si="15"/>
        <v>0.9</v>
      </c>
      <c r="F302" s="17">
        <v>5.7</v>
      </c>
      <c r="G302" s="17"/>
      <c r="H302" s="16">
        <f t="shared" si="13"/>
        <v>6.132</v>
      </c>
      <c r="I302" s="38">
        <v>3.504</v>
      </c>
      <c r="J302" s="1">
        <v>2.628</v>
      </c>
    </row>
    <row r="303" ht="14.25" spans="1:12">
      <c r="A303" s="13">
        <v>289</v>
      </c>
      <c r="B303" s="21" t="s">
        <v>242</v>
      </c>
      <c r="C303" s="41" t="s">
        <v>261</v>
      </c>
      <c r="D303" s="20">
        <v>6</v>
      </c>
      <c r="E303" s="16">
        <f t="shared" si="15"/>
        <v>1.8</v>
      </c>
      <c r="F303" s="17"/>
      <c r="G303" s="17">
        <v>1.96</v>
      </c>
      <c r="H303" s="16">
        <f t="shared" si="13"/>
        <v>3.796</v>
      </c>
      <c r="I303" s="38"/>
      <c r="K303" s="4">
        <v>2.044</v>
      </c>
      <c r="L303">
        <v>1.752</v>
      </c>
    </row>
    <row r="304" ht="14.25" spans="1:12">
      <c r="A304" s="13">
        <v>290</v>
      </c>
      <c r="B304" s="21" t="s">
        <v>242</v>
      </c>
      <c r="C304" s="41" t="s">
        <v>262</v>
      </c>
      <c r="D304" s="20">
        <v>2</v>
      </c>
      <c r="E304" s="16">
        <f t="shared" si="15"/>
        <v>0.6</v>
      </c>
      <c r="F304" s="17"/>
      <c r="G304" s="17">
        <v>0.92</v>
      </c>
      <c r="H304" s="16">
        <f t="shared" si="13"/>
        <v>2.847</v>
      </c>
      <c r="I304" s="38"/>
      <c r="K304" s="4">
        <v>1.533</v>
      </c>
      <c r="L304">
        <v>1.314</v>
      </c>
    </row>
    <row r="305" ht="14.25" spans="1:10">
      <c r="A305" s="13">
        <v>291</v>
      </c>
      <c r="B305" s="29" t="s">
        <v>242</v>
      </c>
      <c r="C305" s="42" t="s">
        <v>263</v>
      </c>
      <c r="D305" s="20">
        <v>6</v>
      </c>
      <c r="E305" s="16">
        <f t="shared" si="15"/>
        <v>1.8</v>
      </c>
      <c r="F305" s="17">
        <v>4.02</v>
      </c>
      <c r="G305" s="17"/>
      <c r="H305" s="16">
        <f t="shared" si="13"/>
        <v>7.008</v>
      </c>
      <c r="I305" s="38">
        <v>3.942</v>
      </c>
      <c r="J305" s="1">
        <v>3.066</v>
      </c>
    </row>
    <row r="306" ht="14.25" spans="1:13">
      <c r="A306" s="13">
        <v>292</v>
      </c>
      <c r="B306" s="29" t="s">
        <v>242</v>
      </c>
      <c r="C306" s="42" t="s">
        <v>397</v>
      </c>
      <c r="D306" s="20"/>
      <c r="E306" s="16"/>
      <c r="F306" s="17"/>
      <c r="G306" s="17"/>
      <c r="H306" s="16">
        <f t="shared" si="13"/>
        <v>2.044</v>
      </c>
      <c r="I306" s="38"/>
      <c r="K306" s="4">
        <v>0.511</v>
      </c>
      <c r="L306">
        <v>0.438</v>
      </c>
      <c r="M306">
        <v>1.095</v>
      </c>
    </row>
    <row r="307" ht="18.75" spans="1:12">
      <c r="A307" s="12" t="s">
        <v>264</v>
      </c>
      <c r="B307" s="56"/>
      <c r="C307" s="6">
        <v>13</v>
      </c>
      <c r="D307" s="12">
        <v>42</v>
      </c>
      <c r="E307" s="6">
        <f>SUM(D307*0.3)</f>
        <v>12.6</v>
      </c>
      <c r="F307" s="6">
        <v>20.26</v>
      </c>
      <c r="G307" s="6">
        <v>2.49</v>
      </c>
      <c r="H307" s="16">
        <f t="shared" si="13"/>
        <v>24.09</v>
      </c>
      <c r="I307" s="37">
        <v>11.461</v>
      </c>
      <c r="J307" s="1">
        <v>10.512</v>
      </c>
      <c r="K307" s="4">
        <v>0.803</v>
      </c>
      <c r="L307">
        <v>1.314</v>
      </c>
    </row>
    <row r="308" ht="14.25" spans="1:10">
      <c r="A308" s="17">
        <v>293</v>
      </c>
      <c r="B308" s="57" t="s">
        <v>265</v>
      </c>
      <c r="C308" s="44" t="s">
        <v>266</v>
      </c>
      <c r="D308" s="15">
        <v>2</v>
      </c>
      <c r="E308" s="16">
        <f t="shared" ref="E308:E318" si="16">SUM(D308*0.3)</f>
        <v>0.6</v>
      </c>
      <c r="F308" s="17">
        <v>0.89</v>
      </c>
      <c r="G308" s="17"/>
      <c r="H308" s="16">
        <f t="shared" si="13"/>
        <v>4.307</v>
      </c>
      <c r="I308" s="38">
        <v>2.117</v>
      </c>
      <c r="J308" s="1">
        <v>2.19</v>
      </c>
    </row>
    <row r="309" ht="14.25" spans="1:12">
      <c r="A309" s="17">
        <v>294</v>
      </c>
      <c r="B309" s="57" t="s">
        <v>265</v>
      </c>
      <c r="C309" s="41" t="s">
        <v>267</v>
      </c>
      <c r="D309" s="20">
        <v>7</v>
      </c>
      <c r="E309" s="16">
        <f t="shared" si="16"/>
        <v>2.1</v>
      </c>
      <c r="F309" s="17"/>
      <c r="G309" s="17"/>
      <c r="H309" s="16">
        <f t="shared" si="13"/>
        <v>0.949</v>
      </c>
      <c r="I309" s="38"/>
      <c r="K309" s="4">
        <v>0.511</v>
      </c>
      <c r="L309">
        <v>0.438</v>
      </c>
    </row>
    <row r="310" ht="14.25" spans="1:10">
      <c r="A310" s="17">
        <v>295</v>
      </c>
      <c r="B310" s="57" t="s">
        <v>265</v>
      </c>
      <c r="C310" s="41" t="s">
        <v>268</v>
      </c>
      <c r="D310" s="20">
        <v>6</v>
      </c>
      <c r="E310" s="16">
        <f t="shared" si="16"/>
        <v>1.8</v>
      </c>
      <c r="F310" s="17">
        <v>2.36</v>
      </c>
      <c r="G310" s="17"/>
      <c r="H310" s="16">
        <f t="shared" si="13"/>
        <v>7.154</v>
      </c>
      <c r="I310" s="38">
        <v>3.65</v>
      </c>
      <c r="J310" s="1">
        <v>3.504</v>
      </c>
    </row>
    <row r="311" ht="14.25" spans="1:10">
      <c r="A311" s="17">
        <v>296</v>
      </c>
      <c r="B311" s="57" t="s">
        <v>265</v>
      </c>
      <c r="C311" s="41" t="s">
        <v>269</v>
      </c>
      <c r="D311" s="20">
        <v>2</v>
      </c>
      <c r="E311" s="16">
        <f t="shared" si="16"/>
        <v>0.6</v>
      </c>
      <c r="F311" s="17">
        <v>3.82</v>
      </c>
      <c r="G311" s="17"/>
      <c r="H311" s="16">
        <f t="shared" si="13"/>
        <v>1.898</v>
      </c>
      <c r="I311" s="38">
        <v>1.022</v>
      </c>
      <c r="J311" s="1">
        <v>0.876</v>
      </c>
    </row>
    <row r="312" ht="14.25" spans="1:9">
      <c r="A312" s="17">
        <v>297</v>
      </c>
      <c r="B312" s="57" t="s">
        <v>265</v>
      </c>
      <c r="C312" s="41" t="s">
        <v>270</v>
      </c>
      <c r="D312" s="20">
        <v>3</v>
      </c>
      <c r="E312" s="16">
        <f t="shared" si="16"/>
        <v>0.9</v>
      </c>
      <c r="F312" s="17">
        <v>1.34</v>
      </c>
      <c r="G312" s="17"/>
      <c r="H312" s="16">
        <f t="shared" si="13"/>
        <v>0</v>
      </c>
      <c r="I312" s="38"/>
    </row>
    <row r="313" ht="14.25" spans="1:9">
      <c r="A313" s="17">
        <v>298</v>
      </c>
      <c r="B313" s="57" t="s">
        <v>265</v>
      </c>
      <c r="C313" s="41" t="s">
        <v>271</v>
      </c>
      <c r="D313" s="20">
        <v>4</v>
      </c>
      <c r="E313" s="16">
        <f t="shared" si="16"/>
        <v>1.2</v>
      </c>
      <c r="F313" s="17">
        <v>2.1</v>
      </c>
      <c r="G313" s="17"/>
      <c r="H313" s="16">
        <f t="shared" si="13"/>
        <v>0</v>
      </c>
      <c r="I313" s="38"/>
    </row>
    <row r="314" ht="14.25" spans="1:12">
      <c r="A314" s="17">
        <v>299</v>
      </c>
      <c r="B314" s="57" t="s">
        <v>265</v>
      </c>
      <c r="C314" s="41" t="s">
        <v>272</v>
      </c>
      <c r="D314" s="20">
        <v>1</v>
      </c>
      <c r="E314" s="16">
        <f t="shared" si="16"/>
        <v>0.3</v>
      </c>
      <c r="F314" s="17"/>
      <c r="G314" s="17">
        <v>2.49</v>
      </c>
      <c r="H314" s="16">
        <f t="shared" si="13"/>
        <v>0.584</v>
      </c>
      <c r="I314" s="38"/>
      <c r="K314" s="4">
        <v>0.146</v>
      </c>
      <c r="L314">
        <v>0.438</v>
      </c>
    </row>
    <row r="315" ht="14.25" spans="1:12">
      <c r="A315" s="17">
        <v>300</v>
      </c>
      <c r="B315" s="57" t="s">
        <v>265</v>
      </c>
      <c r="C315" s="41" t="s">
        <v>273</v>
      </c>
      <c r="D315" s="20">
        <v>4</v>
      </c>
      <c r="E315" s="16">
        <f t="shared" si="16"/>
        <v>1.2</v>
      </c>
      <c r="F315" s="17"/>
      <c r="G315" s="17"/>
      <c r="H315" s="16">
        <f t="shared" si="13"/>
        <v>0.584</v>
      </c>
      <c r="I315" s="38"/>
      <c r="K315" s="4">
        <v>0.146</v>
      </c>
      <c r="L315">
        <v>0.438</v>
      </c>
    </row>
    <row r="316" ht="14.25" spans="1:10">
      <c r="A316" s="17">
        <v>301</v>
      </c>
      <c r="B316" s="57" t="s">
        <v>265</v>
      </c>
      <c r="C316" s="41" t="s">
        <v>274</v>
      </c>
      <c r="D316" s="20">
        <v>4</v>
      </c>
      <c r="E316" s="16">
        <f t="shared" si="16"/>
        <v>1.2</v>
      </c>
      <c r="F316" s="17">
        <v>1.33</v>
      </c>
      <c r="G316" s="17"/>
      <c r="H316" s="16">
        <f t="shared" si="13"/>
        <v>1.095</v>
      </c>
      <c r="I316" s="38">
        <v>0.657</v>
      </c>
      <c r="J316" s="1">
        <v>0.438</v>
      </c>
    </row>
    <row r="317" ht="14.25" spans="1:10">
      <c r="A317" s="17">
        <v>302</v>
      </c>
      <c r="B317" s="57" t="s">
        <v>265</v>
      </c>
      <c r="C317" s="41" t="s">
        <v>275</v>
      </c>
      <c r="D317" s="20">
        <v>7</v>
      </c>
      <c r="E317" s="16">
        <f t="shared" si="16"/>
        <v>2.1</v>
      </c>
      <c r="F317" s="17">
        <v>5.66</v>
      </c>
      <c r="G317" s="17"/>
      <c r="H317" s="16">
        <f t="shared" si="13"/>
        <v>3.942</v>
      </c>
      <c r="I317" s="38">
        <v>2.19</v>
      </c>
      <c r="J317" s="1">
        <v>1.752</v>
      </c>
    </row>
    <row r="318" ht="14.25" spans="1:9">
      <c r="A318" s="17">
        <v>303</v>
      </c>
      <c r="B318" s="57" t="s">
        <v>265</v>
      </c>
      <c r="C318" s="41" t="s">
        <v>276</v>
      </c>
      <c r="D318" s="20">
        <v>2</v>
      </c>
      <c r="E318" s="16">
        <f t="shared" si="16"/>
        <v>0.6</v>
      </c>
      <c r="F318" s="17">
        <v>0.96</v>
      </c>
      <c r="G318" s="17"/>
      <c r="H318" s="16">
        <f t="shared" si="13"/>
        <v>0</v>
      </c>
      <c r="I318" s="38"/>
    </row>
    <row r="319" ht="14.25" spans="1:10">
      <c r="A319" s="17">
        <v>304</v>
      </c>
      <c r="B319" s="57" t="s">
        <v>265</v>
      </c>
      <c r="C319" s="42" t="s">
        <v>398</v>
      </c>
      <c r="D319" s="20"/>
      <c r="E319" s="17"/>
      <c r="F319" s="17">
        <v>0.97</v>
      </c>
      <c r="G319" s="17"/>
      <c r="H319" s="16">
        <f t="shared" si="13"/>
        <v>1.898</v>
      </c>
      <c r="I319" s="38">
        <v>1.022</v>
      </c>
      <c r="J319" s="1">
        <v>0.876</v>
      </c>
    </row>
    <row r="320" ht="14.25" spans="1:10">
      <c r="A320" s="17">
        <v>305</v>
      </c>
      <c r="B320" s="57" t="s">
        <v>265</v>
      </c>
      <c r="C320" s="42" t="s">
        <v>399</v>
      </c>
      <c r="D320" s="20"/>
      <c r="E320" s="17"/>
      <c r="F320" s="17">
        <v>0.83</v>
      </c>
      <c r="G320" s="17"/>
      <c r="H320" s="16">
        <f t="shared" si="13"/>
        <v>1.679</v>
      </c>
      <c r="I320" s="38">
        <v>0.803</v>
      </c>
      <c r="J320" s="1">
        <v>0.876</v>
      </c>
    </row>
    <row r="321" ht="18.75" spans="1:13">
      <c r="A321" s="58" t="s">
        <v>277</v>
      </c>
      <c r="B321" s="59"/>
      <c r="C321" s="58">
        <v>26</v>
      </c>
      <c r="D321" s="12">
        <v>111</v>
      </c>
      <c r="E321" s="6">
        <f>SUM(D321*0.3)</f>
        <v>33.3</v>
      </c>
      <c r="F321" s="58">
        <v>11.42</v>
      </c>
      <c r="G321" s="58">
        <v>0</v>
      </c>
      <c r="H321" s="16">
        <f t="shared" si="13"/>
        <v>113.223</v>
      </c>
      <c r="I321" s="73">
        <v>26.645</v>
      </c>
      <c r="J321" s="1">
        <v>23.652</v>
      </c>
      <c r="K321" s="4">
        <v>31.171</v>
      </c>
      <c r="L321">
        <v>19.71</v>
      </c>
      <c r="M321">
        <v>12.045</v>
      </c>
    </row>
    <row r="322" ht="14.25" spans="1:12">
      <c r="A322" s="17">
        <v>306</v>
      </c>
      <c r="B322" s="60" t="s">
        <v>277</v>
      </c>
      <c r="C322" s="61" t="s">
        <v>278</v>
      </c>
      <c r="D322" s="20">
        <v>4</v>
      </c>
      <c r="E322" s="16">
        <f t="shared" ref="E322:E344" si="17">SUM(D322*0.3)</f>
        <v>1.2</v>
      </c>
      <c r="F322" s="17"/>
      <c r="G322" s="17"/>
      <c r="H322" s="16">
        <f t="shared" si="13"/>
        <v>3.796</v>
      </c>
      <c r="I322" s="38"/>
      <c r="K322" s="4">
        <v>2.044</v>
      </c>
      <c r="L322">
        <v>1.752</v>
      </c>
    </row>
    <row r="323" ht="14.25" spans="1:9">
      <c r="A323" s="17">
        <v>307</v>
      </c>
      <c r="B323" s="60" t="s">
        <v>277</v>
      </c>
      <c r="C323" s="61" t="s">
        <v>279</v>
      </c>
      <c r="D323" s="20">
        <v>1</v>
      </c>
      <c r="E323" s="16">
        <f t="shared" si="17"/>
        <v>0.3</v>
      </c>
      <c r="F323" s="17"/>
      <c r="G323" s="17"/>
      <c r="H323" s="16">
        <f t="shared" ref="H323:H375" si="18">SUM(I323+J323+K323+L323+M323)</f>
        <v>0</v>
      </c>
      <c r="I323" s="38"/>
    </row>
    <row r="324" ht="14.25" spans="1:13">
      <c r="A324" s="17">
        <v>308</v>
      </c>
      <c r="B324" s="60" t="s">
        <v>277</v>
      </c>
      <c r="C324" s="61" t="s">
        <v>280</v>
      </c>
      <c r="D324" s="20">
        <v>3</v>
      </c>
      <c r="E324" s="16">
        <f t="shared" si="17"/>
        <v>0.9</v>
      </c>
      <c r="F324" s="17"/>
      <c r="G324" s="17"/>
      <c r="H324" s="16">
        <f t="shared" si="18"/>
        <v>4.161</v>
      </c>
      <c r="I324" s="38"/>
      <c r="K324" s="4">
        <v>1.533</v>
      </c>
      <c r="L324">
        <v>0.438</v>
      </c>
      <c r="M324">
        <v>2.19</v>
      </c>
    </row>
    <row r="325" ht="14.25" spans="1:10">
      <c r="A325" s="17">
        <v>309</v>
      </c>
      <c r="B325" s="60" t="s">
        <v>277</v>
      </c>
      <c r="C325" s="61" t="s">
        <v>281</v>
      </c>
      <c r="D325" s="20">
        <v>5</v>
      </c>
      <c r="E325" s="16">
        <f t="shared" si="17"/>
        <v>1.5</v>
      </c>
      <c r="F325" s="17">
        <v>2.75</v>
      </c>
      <c r="G325" s="17"/>
      <c r="H325" s="16">
        <f t="shared" si="18"/>
        <v>10.877</v>
      </c>
      <c r="I325" s="38">
        <v>5.621</v>
      </c>
      <c r="J325" s="1">
        <v>5.256</v>
      </c>
    </row>
    <row r="326" ht="14.25" spans="1:12">
      <c r="A326" s="17">
        <v>310</v>
      </c>
      <c r="B326" s="60" t="s">
        <v>277</v>
      </c>
      <c r="C326" s="61" t="s">
        <v>282</v>
      </c>
      <c r="D326" s="20">
        <v>3</v>
      </c>
      <c r="E326" s="16">
        <f t="shared" si="17"/>
        <v>0.9</v>
      </c>
      <c r="F326" s="17"/>
      <c r="G326" s="17"/>
      <c r="H326" s="16">
        <f t="shared" si="18"/>
        <v>2.847</v>
      </c>
      <c r="I326" s="38"/>
      <c r="K326" s="4">
        <v>1.533</v>
      </c>
      <c r="L326">
        <v>1.314</v>
      </c>
    </row>
    <row r="327" ht="14.25" spans="1:12">
      <c r="A327" s="17">
        <v>311</v>
      </c>
      <c r="B327" s="60" t="s">
        <v>277</v>
      </c>
      <c r="C327" s="61" t="s">
        <v>283</v>
      </c>
      <c r="D327" s="20">
        <v>4</v>
      </c>
      <c r="E327" s="16">
        <f t="shared" si="17"/>
        <v>1.2</v>
      </c>
      <c r="F327" s="17"/>
      <c r="G327" s="17"/>
      <c r="H327" s="16">
        <f t="shared" si="18"/>
        <v>5.475</v>
      </c>
      <c r="I327" s="38"/>
      <c r="K327" s="4">
        <v>4.599</v>
      </c>
      <c r="L327">
        <v>0.876</v>
      </c>
    </row>
    <row r="328" ht="14.25" spans="1:13">
      <c r="A328" s="17">
        <v>312</v>
      </c>
      <c r="B328" s="60" t="s">
        <v>277</v>
      </c>
      <c r="C328" s="61" t="s">
        <v>284</v>
      </c>
      <c r="D328" s="20">
        <v>2</v>
      </c>
      <c r="E328" s="16">
        <f t="shared" si="17"/>
        <v>0.6</v>
      </c>
      <c r="F328" s="17"/>
      <c r="G328" s="17"/>
      <c r="H328" s="16">
        <f t="shared" si="18"/>
        <v>5.548</v>
      </c>
      <c r="I328" s="38"/>
      <c r="K328" s="4">
        <v>2.044</v>
      </c>
      <c r="L328">
        <v>1.314</v>
      </c>
      <c r="M328">
        <v>2.19</v>
      </c>
    </row>
    <row r="329" ht="14.25" spans="1:9">
      <c r="A329" s="17">
        <v>313</v>
      </c>
      <c r="B329" s="60" t="s">
        <v>277</v>
      </c>
      <c r="C329" s="61" t="s">
        <v>285</v>
      </c>
      <c r="D329" s="20">
        <v>4</v>
      </c>
      <c r="E329" s="16">
        <f t="shared" si="17"/>
        <v>1.2</v>
      </c>
      <c r="F329" s="17"/>
      <c r="G329" s="17"/>
      <c r="H329" s="16">
        <f t="shared" si="18"/>
        <v>0</v>
      </c>
      <c r="I329" s="38"/>
    </row>
    <row r="330" ht="14.25" spans="1:10">
      <c r="A330" s="17">
        <v>314</v>
      </c>
      <c r="B330" s="60" t="s">
        <v>277</v>
      </c>
      <c r="C330" s="62" t="s">
        <v>286</v>
      </c>
      <c r="D330" s="20">
        <v>24</v>
      </c>
      <c r="E330" s="16">
        <f t="shared" si="17"/>
        <v>7.2</v>
      </c>
      <c r="F330" s="17">
        <v>3.15</v>
      </c>
      <c r="G330" s="17"/>
      <c r="H330" s="16">
        <f t="shared" si="18"/>
        <v>9.855</v>
      </c>
      <c r="I330" s="38">
        <v>4.599</v>
      </c>
      <c r="J330" s="1">
        <v>5.256</v>
      </c>
    </row>
    <row r="331" ht="14.25" spans="1:12">
      <c r="A331" s="17">
        <v>315</v>
      </c>
      <c r="B331" s="60" t="s">
        <v>277</v>
      </c>
      <c r="C331" s="61" t="s">
        <v>287</v>
      </c>
      <c r="D331" s="20">
        <v>2</v>
      </c>
      <c r="E331" s="16">
        <f t="shared" si="17"/>
        <v>0.6</v>
      </c>
      <c r="F331" s="17"/>
      <c r="G331" s="17"/>
      <c r="H331" s="16">
        <f t="shared" si="18"/>
        <v>1.898</v>
      </c>
      <c r="I331" s="38"/>
      <c r="K331" s="4">
        <v>1.022</v>
      </c>
      <c r="L331">
        <v>0.876</v>
      </c>
    </row>
    <row r="332" ht="14.25" spans="1:13">
      <c r="A332" s="17">
        <v>316</v>
      </c>
      <c r="B332" s="60" t="s">
        <v>277</v>
      </c>
      <c r="C332" s="61" t="s">
        <v>288</v>
      </c>
      <c r="D332" s="20">
        <v>7</v>
      </c>
      <c r="E332" s="16">
        <f t="shared" si="17"/>
        <v>2.1</v>
      </c>
      <c r="F332" s="17"/>
      <c r="G332" s="17"/>
      <c r="H332" s="16">
        <f t="shared" si="18"/>
        <v>4.672</v>
      </c>
      <c r="I332" s="38"/>
      <c r="K332" s="4">
        <v>2.044</v>
      </c>
      <c r="L332">
        <v>0.438</v>
      </c>
      <c r="M332">
        <v>2.19</v>
      </c>
    </row>
    <row r="333" ht="14.25" spans="1:12">
      <c r="A333" s="17">
        <v>317</v>
      </c>
      <c r="B333" s="60" t="s">
        <v>277</v>
      </c>
      <c r="C333" s="61" t="s">
        <v>289</v>
      </c>
      <c r="D333" s="20">
        <v>11</v>
      </c>
      <c r="E333" s="16">
        <f t="shared" si="17"/>
        <v>3.3</v>
      </c>
      <c r="F333" s="17"/>
      <c r="G333" s="17"/>
      <c r="H333" s="16">
        <f t="shared" si="18"/>
        <v>5.694</v>
      </c>
      <c r="I333" s="38"/>
      <c r="K333" s="4">
        <v>3.066</v>
      </c>
      <c r="L333">
        <v>2.628</v>
      </c>
    </row>
    <row r="334" ht="14.25" spans="1:12">
      <c r="A334" s="17">
        <v>318</v>
      </c>
      <c r="B334" s="60" t="s">
        <v>277</v>
      </c>
      <c r="C334" s="62" t="s">
        <v>290</v>
      </c>
      <c r="D334" s="20">
        <v>4</v>
      </c>
      <c r="E334" s="16">
        <f t="shared" si="17"/>
        <v>1.2</v>
      </c>
      <c r="F334" s="17"/>
      <c r="G334" s="17"/>
      <c r="H334" s="16">
        <f t="shared" si="18"/>
        <v>9.052</v>
      </c>
      <c r="I334" s="38"/>
      <c r="K334" s="4">
        <v>5.11</v>
      </c>
      <c r="L334">
        <v>3.942</v>
      </c>
    </row>
    <row r="335" ht="14.25" spans="1:12">
      <c r="A335" s="17">
        <v>319</v>
      </c>
      <c r="B335" s="60" t="s">
        <v>277</v>
      </c>
      <c r="C335" s="62" t="s">
        <v>291</v>
      </c>
      <c r="D335" s="20">
        <v>3</v>
      </c>
      <c r="E335" s="16">
        <f t="shared" si="17"/>
        <v>0.9</v>
      </c>
      <c r="F335" s="17"/>
      <c r="G335" s="17"/>
      <c r="H335" s="16">
        <f t="shared" si="18"/>
        <v>6.205</v>
      </c>
      <c r="I335" s="38"/>
      <c r="K335" s="4">
        <v>3.577</v>
      </c>
      <c r="L335">
        <v>2.628</v>
      </c>
    </row>
    <row r="336" ht="14.25" spans="1:12">
      <c r="A336" s="17">
        <v>320</v>
      </c>
      <c r="B336" s="60" t="s">
        <v>277</v>
      </c>
      <c r="C336" s="61" t="s">
        <v>292</v>
      </c>
      <c r="D336" s="20">
        <v>1</v>
      </c>
      <c r="E336" s="16">
        <f t="shared" si="17"/>
        <v>0.3</v>
      </c>
      <c r="F336" s="17"/>
      <c r="G336" s="17"/>
      <c r="H336" s="16">
        <f t="shared" si="18"/>
        <v>0.949</v>
      </c>
      <c r="I336" s="38"/>
      <c r="K336" s="4">
        <v>0.511</v>
      </c>
      <c r="L336">
        <v>0.438</v>
      </c>
    </row>
    <row r="337" ht="14.25" spans="1:10">
      <c r="A337" s="17">
        <v>321</v>
      </c>
      <c r="B337" s="60" t="s">
        <v>277</v>
      </c>
      <c r="C337" s="61" t="s">
        <v>293</v>
      </c>
      <c r="D337" s="20">
        <v>14</v>
      </c>
      <c r="E337" s="16">
        <f t="shared" si="17"/>
        <v>4.2</v>
      </c>
      <c r="F337" s="17">
        <v>4.25</v>
      </c>
      <c r="G337" s="17"/>
      <c r="H337" s="16">
        <f t="shared" si="18"/>
        <v>29.565</v>
      </c>
      <c r="I337" s="38">
        <v>16.425</v>
      </c>
      <c r="J337" s="1">
        <v>13.14</v>
      </c>
    </row>
    <row r="338" ht="14.25" spans="1:9">
      <c r="A338" s="17">
        <v>322</v>
      </c>
      <c r="B338" s="60" t="s">
        <v>277</v>
      </c>
      <c r="C338" s="61" t="s">
        <v>246</v>
      </c>
      <c r="D338" s="20">
        <v>1</v>
      </c>
      <c r="E338" s="16">
        <f t="shared" si="17"/>
        <v>0.3</v>
      </c>
      <c r="F338" s="17"/>
      <c r="G338" s="17"/>
      <c r="H338" s="16">
        <f t="shared" si="18"/>
        <v>0</v>
      </c>
      <c r="I338" s="38"/>
    </row>
    <row r="339" ht="14.25" spans="1:9">
      <c r="A339" s="17">
        <v>323</v>
      </c>
      <c r="B339" s="60" t="s">
        <v>277</v>
      </c>
      <c r="C339" s="61" t="s">
        <v>294</v>
      </c>
      <c r="D339" s="20">
        <v>3</v>
      </c>
      <c r="E339" s="16">
        <f t="shared" si="17"/>
        <v>0.9</v>
      </c>
      <c r="F339" s="17"/>
      <c r="G339" s="17"/>
      <c r="H339" s="16">
        <f t="shared" si="18"/>
        <v>0</v>
      </c>
      <c r="I339" s="38"/>
    </row>
    <row r="340" ht="14.25" spans="1:9">
      <c r="A340" s="17">
        <v>324</v>
      </c>
      <c r="B340" s="60" t="s">
        <v>277</v>
      </c>
      <c r="C340" s="61" t="s">
        <v>295</v>
      </c>
      <c r="D340" s="20">
        <v>1</v>
      </c>
      <c r="E340" s="16">
        <f t="shared" si="17"/>
        <v>0.3</v>
      </c>
      <c r="F340" s="17"/>
      <c r="G340" s="17"/>
      <c r="H340" s="16">
        <f t="shared" si="18"/>
        <v>0</v>
      </c>
      <c r="I340" s="38"/>
    </row>
    <row r="341" ht="14.25" spans="1:9">
      <c r="A341" s="17">
        <v>325</v>
      </c>
      <c r="B341" s="60" t="s">
        <v>277</v>
      </c>
      <c r="C341" s="61" t="s">
        <v>296</v>
      </c>
      <c r="D341" s="20">
        <v>5</v>
      </c>
      <c r="E341" s="16">
        <f t="shared" si="17"/>
        <v>1.5</v>
      </c>
      <c r="F341" s="17"/>
      <c r="G341" s="17"/>
      <c r="H341" s="16">
        <f t="shared" si="18"/>
        <v>0</v>
      </c>
      <c r="I341" s="38"/>
    </row>
    <row r="342" ht="14.25" spans="1:13">
      <c r="A342" s="17">
        <v>326</v>
      </c>
      <c r="B342" s="60" t="s">
        <v>277</v>
      </c>
      <c r="C342" s="61" t="s">
        <v>297</v>
      </c>
      <c r="D342" s="20">
        <v>3</v>
      </c>
      <c r="E342" s="16">
        <f t="shared" si="17"/>
        <v>0.9</v>
      </c>
      <c r="F342" s="17"/>
      <c r="G342" s="17"/>
      <c r="H342" s="16">
        <f t="shared" si="18"/>
        <v>1.606</v>
      </c>
      <c r="I342" s="38"/>
      <c r="K342" s="4">
        <v>0.511</v>
      </c>
      <c r="M342">
        <v>1.095</v>
      </c>
    </row>
    <row r="343" ht="14.25" spans="1:13">
      <c r="A343" s="17">
        <v>327</v>
      </c>
      <c r="B343" s="60" t="s">
        <v>277</v>
      </c>
      <c r="C343" s="61" t="s">
        <v>215</v>
      </c>
      <c r="D343" s="20">
        <v>2</v>
      </c>
      <c r="E343" s="16">
        <f t="shared" si="17"/>
        <v>0.6</v>
      </c>
      <c r="F343" s="17"/>
      <c r="G343" s="17"/>
      <c r="H343" s="16">
        <f t="shared" si="18"/>
        <v>2.044</v>
      </c>
      <c r="I343" s="38"/>
      <c r="K343" s="4">
        <v>0.511</v>
      </c>
      <c r="L343">
        <v>0.438</v>
      </c>
      <c r="M343">
        <v>1.095</v>
      </c>
    </row>
    <row r="344" ht="14.25" spans="1:13">
      <c r="A344" s="17">
        <v>328</v>
      </c>
      <c r="B344" s="63" t="s">
        <v>277</v>
      </c>
      <c r="C344" s="64" t="s">
        <v>298</v>
      </c>
      <c r="D344" s="65">
        <v>4</v>
      </c>
      <c r="E344" s="16">
        <f t="shared" si="17"/>
        <v>1.2</v>
      </c>
      <c r="F344" s="17"/>
      <c r="G344" s="17"/>
      <c r="H344" s="16">
        <f t="shared" si="18"/>
        <v>5.037</v>
      </c>
      <c r="I344" s="38"/>
      <c r="K344" s="4">
        <v>1.533</v>
      </c>
      <c r="L344">
        <v>1.314</v>
      </c>
      <c r="M344">
        <v>2.19</v>
      </c>
    </row>
    <row r="345" ht="14.25" spans="1:9">
      <c r="A345" s="17">
        <v>329</v>
      </c>
      <c r="B345" s="63" t="s">
        <v>277</v>
      </c>
      <c r="C345" s="64" t="s">
        <v>400</v>
      </c>
      <c r="D345" s="65"/>
      <c r="E345" s="17"/>
      <c r="F345" s="17">
        <v>1.27</v>
      </c>
      <c r="G345" s="17"/>
      <c r="H345" s="16">
        <f t="shared" si="18"/>
        <v>0</v>
      </c>
      <c r="I345" s="38"/>
    </row>
    <row r="346" ht="14.25" spans="1:13">
      <c r="A346" s="17">
        <v>330</v>
      </c>
      <c r="B346" s="63" t="s">
        <v>277</v>
      </c>
      <c r="C346" s="64" t="s">
        <v>401</v>
      </c>
      <c r="D346" s="65"/>
      <c r="E346" s="17"/>
      <c r="F346" s="17"/>
      <c r="G346" s="17"/>
      <c r="H346" s="16">
        <f t="shared" si="18"/>
        <v>2.044</v>
      </c>
      <c r="I346" s="38"/>
      <c r="K346" s="4">
        <v>0.511</v>
      </c>
      <c r="L346">
        <v>0.438</v>
      </c>
      <c r="M346">
        <v>1.095</v>
      </c>
    </row>
    <row r="347" ht="14.25" spans="1:12">
      <c r="A347" s="17">
        <v>331</v>
      </c>
      <c r="B347" s="63" t="s">
        <v>277</v>
      </c>
      <c r="C347" s="64" t="s">
        <v>402</v>
      </c>
      <c r="D347" s="65"/>
      <c r="E347" s="17"/>
      <c r="F347" s="17"/>
      <c r="G347" s="17"/>
      <c r="H347" s="16">
        <f t="shared" si="18"/>
        <v>1.898</v>
      </c>
      <c r="I347" s="38"/>
      <c r="K347" s="4">
        <v>1.022</v>
      </c>
      <c r="L347">
        <v>0.876</v>
      </c>
    </row>
    <row r="348" ht="18.75" spans="1:13">
      <c r="A348" s="6" t="s">
        <v>299</v>
      </c>
      <c r="B348" s="6"/>
      <c r="C348" s="66">
        <v>20</v>
      </c>
      <c r="D348" s="12">
        <v>96</v>
      </c>
      <c r="E348" s="6">
        <f>SUM(D348*0.3)</f>
        <v>28.8</v>
      </c>
      <c r="F348" s="66">
        <v>25.05</v>
      </c>
      <c r="G348" s="66">
        <v>0.29</v>
      </c>
      <c r="H348" s="16">
        <f t="shared" si="18"/>
        <v>15.987</v>
      </c>
      <c r="I348" s="74">
        <v>5.767</v>
      </c>
      <c r="J348" s="1">
        <v>4.818</v>
      </c>
      <c r="K348" s="4">
        <v>1.46</v>
      </c>
      <c r="L348">
        <v>1.752</v>
      </c>
      <c r="M348">
        <v>2.19</v>
      </c>
    </row>
    <row r="349" ht="14.25" spans="1:10">
      <c r="A349" s="13">
        <v>332</v>
      </c>
      <c r="B349" s="18" t="s">
        <v>300</v>
      </c>
      <c r="C349" s="44" t="s">
        <v>301</v>
      </c>
      <c r="D349" s="15">
        <v>7</v>
      </c>
      <c r="E349" s="16">
        <f t="shared" ref="E349:E373" si="19">SUM(D349*0.3)</f>
        <v>2.1</v>
      </c>
      <c r="F349" s="17">
        <v>3.62</v>
      </c>
      <c r="G349" s="17"/>
      <c r="H349" s="16">
        <f t="shared" si="18"/>
        <v>0.657</v>
      </c>
      <c r="I349" s="38">
        <v>0.219</v>
      </c>
      <c r="J349" s="1">
        <v>0.438</v>
      </c>
    </row>
    <row r="350" ht="14.25" spans="1:12">
      <c r="A350" s="13">
        <v>333</v>
      </c>
      <c r="B350" s="21" t="s">
        <v>300</v>
      </c>
      <c r="C350" s="41" t="s">
        <v>302</v>
      </c>
      <c r="D350" s="20">
        <v>1</v>
      </c>
      <c r="E350" s="16">
        <f t="shared" si="19"/>
        <v>0.3</v>
      </c>
      <c r="F350" s="17"/>
      <c r="G350" s="17"/>
      <c r="H350" s="16">
        <f t="shared" si="18"/>
        <v>0.949</v>
      </c>
      <c r="I350" s="38"/>
      <c r="K350" s="4">
        <v>0.511</v>
      </c>
      <c r="L350">
        <v>0.438</v>
      </c>
    </row>
    <row r="351" ht="14.25" spans="1:9">
      <c r="A351" s="13">
        <v>334</v>
      </c>
      <c r="B351" s="21" t="s">
        <v>300</v>
      </c>
      <c r="C351" s="41" t="s">
        <v>303</v>
      </c>
      <c r="D351" s="20">
        <v>2</v>
      </c>
      <c r="E351" s="16">
        <f t="shared" si="19"/>
        <v>0.6</v>
      </c>
      <c r="F351" s="17">
        <v>1.65</v>
      </c>
      <c r="G351" s="17"/>
      <c r="H351" s="16">
        <f t="shared" si="18"/>
        <v>0</v>
      </c>
      <c r="I351" s="38"/>
    </row>
    <row r="352" ht="14.25" spans="1:9">
      <c r="A352" s="13">
        <v>335</v>
      </c>
      <c r="B352" s="21" t="s">
        <v>300</v>
      </c>
      <c r="C352" s="41" t="s">
        <v>304</v>
      </c>
      <c r="D352" s="20">
        <v>6</v>
      </c>
      <c r="E352" s="16">
        <f t="shared" si="19"/>
        <v>1.8</v>
      </c>
      <c r="F352" s="17"/>
      <c r="G352" s="17"/>
      <c r="H352" s="16">
        <f t="shared" si="18"/>
        <v>0</v>
      </c>
      <c r="I352" s="38"/>
    </row>
    <row r="353" ht="14.25" spans="1:10">
      <c r="A353" s="13">
        <v>336</v>
      </c>
      <c r="B353" s="21" t="s">
        <v>300</v>
      </c>
      <c r="C353" s="41" t="s">
        <v>305</v>
      </c>
      <c r="D353" s="20">
        <v>4</v>
      </c>
      <c r="E353" s="16">
        <f t="shared" si="19"/>
        <v>1.2</v>
      </c>
      <c r="F353" s="17">
        <v>1.87</v>
      </c>
      <c r="G353" s="17"/>
      <c r="H353" s="16">
        <f t="shared" si="18"/>
        <v>2.847</v>
      </c>
      <c r="I353" s="38">
        <v>1.533</v>
      </c>
      <c r="J353" s="1">
        <v>1.314</v>
      </c>
    </row>
    <row r="354" ht="14.25" spans="1:12">
      <c r="A354" s="13">
        <v>337</v>
      </c>
      <c r="B354" s="21" t="s">
        <v>300</v>
      </c>
      <c r="C354" s="41" t="s">
        <v>306</v>
      </c>
      <c r="D354" s="20">
        <v>6</v>
      </c>
      <c r="E354" s="16">
        <f t="shared" si="19"/>
        <v>1.8</v>
      </c>
      <c r="F354" s="17"/>
      <c r="G354" s="17"/>
      <c r="H354" s="16">
        <f t="shared" si="18"/>
        <v>0.657</v>
      </c>
      <c r="I354" s="38"/>
      <c r="K354" s="4">
        <v>0.219</v>
      </c>
      <c r="L354">
        <v>0.438</v>
      </c>
    </row>
    <row r="355" ht="14.25" spans="1:9">
      <c r="A355" s="13">
        <v>338</v>
      </c>
      <c r="B355" s="21" t="s">
        <v>300</v>
      </c>
      <c r="C355" s="41" t="s">
        <v>307</v>
      </c>
      <c r="D355" s="20">
        <v>4</v>
      </c>
      <c r="E355" s="16">
        <f t="shared" si="19"/>
        <v>1.2</v>
      </c>
      <c r="F355" s="17">
        <v>1.3</v>
      </c>
      <c r="G355" s="17"/>
      <c r="H355" s="16">
        <f t="shared" si="18"/>
        <v>0</v>
      </c>
      <c r="I355" s="38"/>
    </row>
    <row r="356" ht="14.25" spans="1:9">
      <c r="A356" s="13">
        <v>339</v>
      </c>
      <c r="B356" s="21" t="s">
        <v>300</v>
      </c>
      <c r="C356" s="41" t="s">
        <v>308</v>
      </c>
      <c r="D356" s="20">
        <v>2</v>
      </c>
      <c r="E356" s="16">
        <f t="shared" si="19"/>
        <v>0.6</v>
      </c>
      <c r="F356" s="17"/>
      <c r="G356" s="17"/>
      <c r="H356" s="16">
        <f t="shared" si="18"/>
        <v>0</v>
      </c>
      <c r="I356" s="38"/>
    </row>
    <row r="357" ht="14.25" spans="1:10">
      <c r="A357" s="13">
        <v>340</v>
      </c>
      <c r="B357" s="21" t="s">
        <v>300</v>
      </c>
      <c r="C357" s="41" t="s">
        <v>309</v>
      </c>
      <c r="D357" s="20">
        <v>3</v>
      </c>
      <c r="E357" s="16">
        <f t="shared" si="19"/>
        <v>0.9</v>
      </c>
      <c r="F357" s="17">
        <v>2.95</v>
      </c>
      <c r="G357" s="17"/>
      <c r="H357" s="16">
        <f t="shared" si="18"/>
        <v>0.949</v>
      </c>
      <c r="I357" s="38">
        <v>0.511</v>
      </c>
      <c r="J357" s="1">
        <v>0.438</v>
      </c>
    </row>
    <row r="358" ht="14.25" spans="1:9">
      <c r="A358" s="13">
        <v>341</v>
      </c>
      <c r="B358" s="24" t="s">
        <v>300</v>
      </c>
      <c r="C358" s="67" t="s">
        <v>310</v>
      </c>
      <c r="D358" s="20">
        <v>8</v>
      </c>
      <c r="E358" s="16">
        <f t="shared" si="19"/>
        <v>2.4</v>
      </c>
      <c r="F358" s="17">
        <v>1.97</v>
      </c>
      <c r="G358" s="17"/>
      <c r="H358" s="16">
        <f t="shared" si="18"/>
        <v>0</v>
      </c>
      <c r="I358" s="38"/>
    </row>
    <row r="359" ht="14.25" spans="1:9">
      <c r="A359" s="13">
        <v>342</v>
      </c>
      <c r="B359" s="21" t="s">
        <v>300</v>
      </c>
      <c r="C359" s="22" t="s">
        <v>311</v>
      </c>
      <c r="D359" s="20">
        <v>6</v>
      </c>
      <c r="E359" s="16">
        <f t="shared" si="19"/>
        <v>1.8</v>
      </c>
      <c r="F359" s="17">
        <v>2.25</v>
      </c>
      <c r="G359" s="17"/>
      <c r="H359" s="16">
        <f t="shared" si="18"/>
        <v>0</v>
      </c>
      <c r="I359" s="38"/>
    </row>
    <row r="360" ht="14.25" spans="1:10">
      <c r="A360" s="13">
        <v>343</v>
      </c>
      <c r="B360" s="21" t="s">
        <v>300</v>
      </c>
      <c r="C360" s="41" t="s">
        <v>312</v>
      </c>
      <c r="D360" s="20">
        <v>7</v>
      </c>
      <c r="E360" s="16">
        <f t="shared" si="19"/>
        <v>2.1</v>
      </c>
      <c r="F360" s="17">
        <v>1.95</v>
      </c>
      <c r="G360" s="17"/>
      <c r="H360" s="16">
        <f t="shared" si="18"/>
        <v>3.139</v>
      </c>
      <c r="I360" s="38">
        <v>1.825</v>
      </c>
      <c r="J360" s="1">
        <v>1.314</v>
      </c>
    </row>
    <row r="361" ht="14.25" spans="1:9">
      <c r="A361" s="13">
        <v>344</v>
      </c>
      <c r="B361" s="21" t="s">
        <v>300</v>
      </c>
      <c r="C361" s="41" t="s">
        <v>313</v>
      </c>
      <c r="D361" s="20">
        <v>6</v>
      </c>
      <c r="E361" s="16">
        <f t="shared" si="19"/>
        <v>1.8</v>
      </c>
      <c r="F361" s="17"/>
      <c r="G361" s="17"/>
      <c r="H361" s="16">
        <f t="shared" si="18"/>
        <v>0</v>
      </c>
      <c r="I361" s="38"/>
    </row>
    <row r="362" ht="14.25" spans="1:10">
      <c r="A362" s="13">
        <v>345</v>
      </c>
      <c r="B362" s="21" t="s">
        <v>300</v>
      </c>
      <c r="C362" s="22" t="s">
        <v>314</v>
      </c>
      <c r="D362" s="20">
        <v>4</v>
      </c>
      <c r="E362" s="16">
        <f t="shared" si="19"/>
        <v>1.2</v>
      </c>
      <c r="F362" s="17">
        <v>0.75</v>
      </c>
      <c r="G362" s="17"/>
      <c r="H362" s="16">
        <f t="shared" si="18"/>
        <v>0.949</v>
      </c>
      <c r="I362" s="38">
        <v>0.511</v>
      </c>
      <c r="J362" s="1">
        <v>0.438</v>
      </c>
    </row>
    <row r="363" ht="14.25" spans="1:10">
      <c r="A363" s="13">
        <v>346</v>
      </c>
      <c r="B363" s="21" t="s">
        <v>300</v>
      </c>
      <c r="C363" s="41" t="s">
        <v>315</v>
      </c>
      <c r="D363" s="20">
        <v>7</v>
      </c>
      <c r="E363" s="16">
        <f t="shared" si="19"/>
        <v>2.1</v>
      </c>
      <c r="F363" s="17">
        <v>1.52</v>
      </c>
      <c r="G363" s="17"/>
      <c r="H363" s="16">
        <f t="shared" si="18"/>
        <v>1.095</v>
      </c>
      <c r="I363" s="38">
        <v>0.657</v>
      </c>
      <c r="J363" s="1">
        <v>0.438</v>
      </c>
    </row>
    <row r="364" ht="14.25" spans="1:12">
      <c r="A364" s="13">
        <v>347</v>
      </c>
      <c r="B364" s="21" t="s">
        <v>300</v>
      </c>
      <c r="C364" s="41" t="s">
        <v>316</v>
      </c>
      <c r="D364" s="20">
        <v>5</v>
      </c>
      <c r="E364" s="16">
        <f t="shared" si="19"/>
        <v>1.5</v>
      </c>
      <c r="F364" s="17"/>
      <c r="G364" s="17"/>
      <c r="H364" s="16">
        <f t="shared" si="18"/>
        <v>0.949</v>
      </c>
      <c r="I364" s="38"/>
      <c r="K364" s="4">
        <v>0.511</v>
      </c>
      <c r="L364">
        <v>0.438</v>
      </c>
    </row>
    <row r="365" ht="14.25" spans="1:12">
      <c r="A365" s="13">
        <v>348</v>
      </c>
      <c r="B365" s="21" t="s">
        <v>300</v>
      </c>
      <c r="C365" s="41" t="s">
        <v>317</v>
      </c>
      <c r="D365" s="20">
        <v>4</v>
      </c>
      <c r="E365" s="16">
        <f t="shared" si="19"/>
        <v>1.2</v>
      </c>
      <c r="F365" s="17"/>
      <c r="G365" s="17">
        <v>0.29</v>
      </c>
      <c r="H365" s="16">
        <f t="shared" si="18"/>
        <v>0.657</v>
      </c>
      <c r="I365" s="38"/>
      <c r="K365" s="4">
        <v>0.219</v>
      </c>
      <c r="L365">
        <v>0.438</v>
      </c>
    </row>
    <row r="366" ht="14.25" spans="1:9">
      <c r="A366" s="13">
        <v>349</v>
      </c>
      <c r="B366" s="21" t="s">
        <v>300</v>
      </c>
      <c r="C366" s="41" t="s">
        <v>318</v>
      </c>
      <c r="D366" s="20">
        <v>5</v>
      </c>
      <c r="E366" s="16">
        <f t="shared" si="19"/>
        <v>1.5</v>
      </c>
      <c r="F366" s="17">
        <v>1.62</v>
      </c>
      <c r="G366" s="17"/>
      <c r="H366" s="16">
        <f t="shared" si="18"/>
        <v>0</v>
      </c>
      <c r="I366" s="38"/>
    </row>
    <row r="367" ht="14.25" spans="1:10">
      <c r="A367" s="13">
        <v>350</v>
      </c>
      <c r="B367" s="21" t="s">
        <v>300</v>
      </c>
      <c r="C367" s="41" t="s">
        <v>319</v>
      </c>
      <c r="D367" s="20">
        <v>6</v>
      </c>
      <c r="E367" s="16">
        <f t="shared" si="19"/>
        <v>1.8</v>
      </c>
      <c r="F367" s="17">
        <v>3.6</v>
      </c>
      <c r="G367" s="17"/>
      <c r="H367" s="16">
        <f t="shared" si="18"/>
        <v>0.949</v>
      </c>
      <c r="I367" s="38">
        <v>0.511</v>
      </c>
      <c r="J367" s="1">
        <v>0.438</v>
      </c>
    </row>
    <row r="368" ht="14.25" spans="1:13">
      <c r="A368" s="13">
        <v>351</v>
      </c>
      <c r="B368" s="24" t="s">
        <v>300</v>
      </c>
      <c r="C368" s="22" t="s">
        <v>403</v>
      </c>
      <c r="D368" s="20">
        <v>3</v>
      </c>
      <c r="E368" s="16">
        <f t="shared" si="19"/>
        <v>0.9</v>
      </c>
      <c r="F368" s="17"/>
      <c r="G368" s="17"/>
      <c r="H368" s="16">
        <f t="shared" si="18"/>
        <v>2.19</v>
      </c>
      <c r="I368" s="38"/>
      <c r="M368">
        <v>2.19</v>
      </c>
    </row>
    <row r="369" ht="18.75" spans="1:12">
      <c r="A369" s="12" t="s">
        <v>321</v>
      </c>
      <c r="B369" s="68"/>
      <c r="C369" s="10">
        <v>6</v>
      </c>
      <c r="D369" s="12">
        <v>5</v>
      </c>
      <c r="E369" s="6">
        <f t="shared" si="19"/>
        <v>1.5</v>
      </c>
      <c r="F369" s="6">
        <v>5.82</v>
      </c>
      <c r="G369" s="6">
        <v>0</v>
      </c>
      <c r="H369" s="16">
        <f t="shared" si="18"/>
        <v>6.643</v>
      </c>
      <c r="I369" s="37">
        <v>2.555</v>
      </c>
      <c r="J369" s="1">
        <v>2.19</v>
      </c>
      <c r="K369" s="4">
        <v>1.022</v>
      </c>
      <c r="L369">
        <v>0.876</v>
      </c>
    </row>
    <row r="370" ht="14.25" spans="1:10">
      <c r="A370" s="17">
        <v>352</v>
      </c>
      <c r="B370" s="29" t="s">
        <v>322</v>
      </c>
      <c r="C370" s="42" t="s">
        <v>323</v>
      </c>
      <c r="D370" s="20">
        <v>2</v>
      </c>
      <c r="E370" s="16">
        <f t="shared" si="19"/>
        <v>0.6</v>
      </c>
      <c r="F370" s="17">
        <v>2.02</v>
      </c>
      <c r="G370" s="17"/>
      <c r="H370" s="16">
        <f t="shared" si="18"/>
        <v>0.949</v>
      </c>
      <c r="I370" s="38">
        <v>0.511</v>
      </c>
      <c r="J370" s="1">
        <v>0.438</v>
      </c>
    </row>
    <row r="371" ht="14.25" spans="1:12">
      <c r="A371" s="17">
        <v>353</v>
      </c>
      <c r="B371" s="21" t="s">
        <v>322</v>
      </c>
      <c r="C371" s="41" t="s">
        <v>324</v>
      </c>
      <c r="D371" s="20">
        <v>1</v>
      </c>
      <c r="E371" s="16">
        <f t="shared" si="19"/>
        <v>0.3</v>
      </c>
      <c r="F371" s="17"/>
      <c r="G371" s="17"/>
      <c r="H371" s="16">
        <f t="shared" si="18"/>
        <v>0.949</v>
      </c>
      <c r="I371" s="38"/>
      <c r="K371" s="4">
        <v>0.511</v>
      </c>
      <c r="L371">
        <v>0.438</v>
      </c>
    </row>
    <row r="372" ht="14.25" spans="1:9">
      <c r="A372" s="17">
        <v>354</v>
      </c>
      <c r="B372" s="24" t="s">
        <v>322</v>
      </c>
      <c r="C372" s="69" t="s">
        <v>325</v>
      </c>
      <c r="D372" s="20">
        <v>1</v>
      </c>
      <c r="E372" s="16">
        <f t="shared" si="19"/>
        <v>0.3</v>
      </c>
      <c r="F372" s="17">
        <v>0.2</v>
      </c>
      <c r="G372" s="17"/>
      <c r="H372" s="16">
        <f t="shared" si="18"/>
        <v>0</v>
      </c>
      <c r="I372" s="38"/>
    </row>
    <row r="373" ht="14.25" spans="1:10">
      <c r="A373" s="17">
        <v>355</v>
      </c>
      <c r="B373" s="70" t="s">
        <v>322</v>
      </c>
      <c r="C373" s="71" t="s">
        <v>326</v>
      </c>
      <c r="D373" s="65">
        <v>1</v>
      </c>
      <c r="E373" s="16">
        <f t="shared" si="19"/>
        <v>0.3</v>
      </c>
      <c r="F373" s="17">
        <v>2.1</v>
      </c>
      <c r="G373" s="17"/>
      <c r="H373" s="16">
        <f t="shared" si="18"/>
        <v>1.898</v>
      </c>
      <c r="I373" s="38">
        <v>1.022</v>
      </c>
      <c r="J373" s="1">
        <v>0.876</v>
      </c>
    </row>
    <row r="374" ht="14.25" spans="1:10">
      <c r="A374" s="17">
        <v>356</v>
      </c>
      <c r="B374" s="51" t="s">
        <v>322</v>
      </c>
      <c r="C374" s="17" t="s">
        <v>404</v>
      </c>
      <c r="D374" s="72"/>
      <c r="E374" s="17"/>
      <c r="F374" s="17">
        <v>1.5</v>
      </c>
      <c r="G374" s="17"/>
      <c r="H374" s="16">
        <f t="shared" si="18"/>
        <v>1.898</v>
      </c>
      <c r="I374" s="38">
        <v>1.022</v>
      </c>
      <c r="J374" s="1">
        <v>0.876</v>
      </c>
    </row>
    <row r="375" ht="14.25" spans="1:12">
      <c r="A375" s="17">
        <v>357</v>
      </c>
      <c r="B375" s="51" t="s">
        <v>322</v>
      </c>
      <c r="C375" s="17" t="s">
        <v>405</v>
      </c>
      <c r="D375" s="72"/>
      <c r="E375" s="17"/>
      <c r="F375" s="17"/>
      <c r="G375" s="17"/>
      <c r="H375" s="16">
        <f t="shared" si="18"/>
        <v>0.949</v>
      </c>
      <c r="I375" s="38"/>
      <c r="K375" s="4">
        <v>0.511</v>
      </c>
      <c r="L375">
        <v>0.438</v>
      </c>
    </row>
  </sheetData>
  <mergeCells count="17">
    <mergeCell ref="A1:I1"/>
    <mergeCell ref="A3:B3"/>
    <mergeCell ref="A4:B4"/>
    <mergeCell ref="A49:B49"/>
    <mergeCell ref="A94:B94"/>
    <mergeCell ref="A122:B122"/>
    <mergeCell ref="A159:B159"/>
    <mergeCell ref="A183:B183"/>
    <mergeCell ref="A218:B218"/>
    <mergeCell ref="A233:B233"/>
    <mergeCell ref="A257:B257"/>
    <mergeCell ref="A270:B270"/>
    <mergeCell ref="A284:B284"/>
    <mergeCell ref="A307:B307"/>
    <mergeCell ref="A321:B321"/>
    <mergeCell ref="A348:B348"/>
    <mergeCell ref="A369:B369"/>
  </mergeCells>
  <pageMargins left="0.75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每户3000元</vt:lpstr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2020-11-01T08:41:00Z</dcterms:created>
  <dcterms:modified xsi:type="dcterms:W3CDTF">2021-09-01T02:36:05Z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D041A6CA9A8947659B66714A451833A8</vt:lpwstr>
  </property>
</Properties>
</file>