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Sheet!$1:$6</definedName>
  </definedNames>
  <calcPr calcId="125725"/>
</workbook>
</file>

<file path=xl/sharedStrings.xml><?xml version="1.0" encoding="utf-8"?>
<sst xmlns="http://schemas.openxmlformats.org/spreadsheetml/2006/main">
  <si>
    <t>新一轮退耕还林现金补助清册</t>
  </si>
  <si>
    <t>行政区划：</t>
  </si>
  <si>
    <t xml:space="preserve">  土城子乡.束龙沟</t>
  </si>
  <si>
    <t>序号</t>
  </si>
  <si>
    <t>农牧户编码</t>
  </si>
  <si>
    <t>户主姓名</t>
  </si>
  <si>
    <t>退耕还林合同编号</t>
  </si>
  <si>
    <t>验收证号</t>
  </si>
  <si>
    <t>退耕还林(草)证号</t>
  </si>
  <si>
    <t>还林</t>
  </si>
  <si>
    <t>还草</t>
  </si>
  <si>
    <t>补助总金额</t>
  </si>
  <si>
    <t>合计金额</t>
  </si>
  <si>
    <t>还草补助金额</t>
  </si>
  <si>
    <t>还林补助金额</t>
  </si>
  <si>
    <t>清册明细ID</t>
  </si>
  <si>
    <t>户ID</t>
  </si>
  <si>
    <t>人员ID</t>
  </si>
  <si>
    <t>身份证号</t>
  </si>
  <si>
    <t>人员姓名</t>
  </si>
  <si>
    <t>户主身份证号</t>
  </si>
  <si>
    <t>现金补助标准</t>
  </si>
  <si>
    <t>补助面积</t>
  </si>
  <si>
    <t>补助金额</t>
  </si>
  <si>
    <t>合格</t>
  </si>
  <si>
    <t>不合格</t>
  </si>
  <si>
    <t>1505251604010002001</t>
  </si>
  <si>
    <t>张志文</t>
  </si>
  <si>
    <t>48b26affbcbe4980b19e98a671096c60</t>
  </si>
  <si>
    <t>f9d7fffb992c11e3b1438b3ed98bd31c_1</t>
  </si>
  <si>
    <t>37AFB6E7-16F4-48EA-B488-EDD4DE4E98B7</t>
  </si>
  <si>
    <t>152326195701305876</t>
  </si>
  <si>
    <t>1505251604010008001</t>
  </si>
  <si>
    <t>张凤存</t>
  </si>
  <si>
    <t>a36abdb000b74b17b8dff91c3650d432</t>
  </si>
  <si>
    <t>004b0041992d11e3b1438b3ed98bd31c_1</t>
  </si>
  <si>
    <t>2E296D4F-A46D-4501-8256-E515EC23BF5D</t>
  </si>
  <si>
    <t>152326196306155876</t>
  </si>
  <si>
    <t>1505251604010016001</t>
  </si>
  <si>
    <t>李广生</t>
  </si>
  <si>
    <t>cdba790417d94a25b545c78d0e85b5b8</t>
  </si>
  <si>
    <t>08e7e569992d11e3b1438b3ed98bd31c_1</t>
  </si>
  <si>
    <t>5E6CE71B-5C3C-430F-A2B9-3907BB6D5C00</t>
  </si>
  <si>
    <t>152326197711275892</t>
  </si>
  <si>
    <t>1505251604010018001</t>
  </si>
  <si>
    <t>李永军</t>
  </si>
  <si>
    <t>5fe2e50438e741c5b5c9aec8fc4537e8</t>
  </si>
  <si>
    <t>0b117c2b992d11e3b1438b3ed98bd31c_1</t>
  </si>
  <si>
    <t>8E16D3DF-4CF2-4057-BAD0-6E7A95FB793F</t>
  </si>
  <si>
    <t>152326196508145879</t>
  </si>
  <si>
    <t>1505251604010025001</t>
  </si>
  <si>
    <t>李树清</t>
  </si>
  <si>
    <t>06ac0f0df7af4170ab4a90ac8bdab472</t>
  </si>
  <si>
    <t>1297e842992d11e3b1438b3ed98bd31c_1</t>
  </si>
  <si>
    <t>FD2249E6-3D21-4092-9639-05782C2BF1B5</t>
  </si>
  <si>
    <t>152326195211085874</t>
  </si>
  <si>
    <t>1505251604010038001</t>
  </si>
  <si>
    <t>黄俊清</t>
  </si>
  <si>
    <t>e15f1c5b41d445afabac846684d2f4f7</t>
  </si>
  <si>
    <t>208853ef992d11e3b1438b3ed98bd31c_1</t>
  </si>
  <si>
    <t>FDC54E75-9E95-4123-9611-2B9419451BD5</t>
  </si>
  <si>
    <t>15232619560722587X</t>
  </si>
  <si>
    <t>1505251604010057001</t>
  </si>
  <si>
    <t>王宝申</t>
  </si>
  <si>
    <t>065a036d2ba743e2a2aba1b3c3301ecb</t>
  </si>
  <si>
    <t>34d6ff62992d11e3b1438b3ed98bd31c_1</t>
  </si>
  <si>
    <t>A0FDF913-8A88-4246-AECB-CBF0A3016BA9</t>
  </si>
  <si>
    <t>152326197004235875</t>
  </si>
  <si>
    <t>1505251604010058001</t>
  </si>
  <si>
    <t>王宝合</t>
  </si>
  <si>
    <t>767c071f0e4347adae3803a67b922137</t>
  </si>
  <si>
    <t>35e9cef3992d11e3b1438b3ed98bd31c_1</t>
  </si>
  <si>
    <t>3018DD34-302F-4BBE-9668-00FD77EA861B</t>
  </si>
  <si>
    <t>152326196009165875</t>
  </si>
  <si>
    <t>1505251604010060001</t>
  </si>
  <si>
    <t>王镇</t>
  </si>
  <si>
    <t>328cc54fde6e400bbf17a36226f0c018</t>
  </si>
  <si>
    <t>3807f405992d11e3b1438b3ed98bd31c_1</t>
  </si>
  <si>
    <t>72C0B6C3-799C-4DE8-8A87-7FE65C9C2922</t>
  </si>
  <si>
    <t>152326196303045911</t>
  </si>
  <si>
    <t>1505251604010084001</t>
  </si>
  <si>
    <t>杨宝玲</t>
  </si>
  <si>
    <t>a515a419b77c44ba822c2c093393eb49</t>
  </si>
  <si>
    <t>ac5f6e7c992d11e3b1438b3ed98bd31c_1</t>
  </si>
  <si>
    <t>DA4F7F8B-633C-4949-A683-9D8C908653C1</t>
  </si>
  <si>
    <t>152326197110185875</t>
  </si>
  <si>
    <t>1505251604010098001</t>
  </si>
  <si>
    <t>刘永平</t>
  </si>
  <si>
    <t>001a4e49879942bfbdbcaf939a6e5210</t>
  </si>
  <si>
    <t>bbbc135c992d11e3b1438b3ed98bd31c_1</t>
  </si>
  <si>
    <t>0C968EA8-ACF9-4BA5-BBCC-5973D8151D81</t>
  </si>
  <si>
    <t>152326196110075874</t>
  </si>
  <si>
    <t>1505251604010165001</t>
  </si>
  <si>
    <t>王树兴</t>
  </si>
  <si>
    <t>b0c700ad61044d7283ffeb57d9ed0857</t>
  </si>
  <si>
    <t>ae806ddd993711e3b1438b3ed98bd31c_1</t>
  </si>
  <si>
    <t>6AD96063-F6EF-41C5-B7DA-6BE223D82621</t>
  </si>
  <si>
    <t>152326197001225874</t>
  </si>
  <si>
    <t>1505251604010176001</t>
  </si>
  <si>
    <t>王福明</t>
  </si>
  <si>
    <t>b22b0f3be5534da986e5a8e7d9fefe2c</t>
  </si>
  <si>
    <t>bdad784a993711e3b1438b3ed98bd31c_1</t>
  </si>
  <si>
    <t>0010971A-1AB8-43F2-B7AF-E03733EF15F2</t>
  </si>
  <si>
    <t>152326197802285893</t>
  </si>
  <si>
    <t>1505251604010203001</t>
  </si>
  <si>
    <t>王福星</t>
  </si>
  <si>
    <t>17f80c7d63204d46bc6b36d41143ae76</t>
  </si>
  <si>
    <t>dadfd5e6993711e3b1438b3ed98bd31c_1</t>
  </si>
  <si>
    <t>496C8A5F-E32F-4EE1-B6BB-B4F1323DF089</t>
  </si>
  <si>
    <t>152326198107215871</t>
  </si>
  <si>
    <t>1505251604010204001</t>
  </si>
  <si>
    <t>张庆武</t>
  </si>
  <si>
    <t>bd8a91a62c004883913b4c106cdea5f5</t>
  </si>
  <si>
    <t>dc039567993711e3b1438b3ed98bd31c_1</t>
  </si>
  <si>
    <t>4D5E6521-90D2-423E-BA9B-9AB67F6F1FCA</t>
  </si>
  <si>
    <t>15232619810912587X</t>
  </si>
</sst>
</file>

<file path=xl/styles.xml><?xml version="1.0" encoding="utf-8"?>
<styleSheet xmlns="http://schemas.openxmlformats.org/spreadsheetml/2006/main">
  <numFmts count="1">
    <numFmt numFmtId="176" formatCode="#,##0.0000_ "/>
  </numFmts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>
	</right>
      <top>
	</top>
      <bottom>
	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13" applyBorder="1" fillId="0" fontId="2" applyFont="1" numFmtId="0" xfId="0" applyAlignment="1">
      <alignment horizontal="center" vertical="center" wrapText="1"/>
    </xf>
    <xf borderId="14" applyBorder="1" fillId="0" fontId="2" applyFont="1" numFmtId="0" xfId="0" applyAlignment="1">
      <alignment horizontal="center" vertical="center" wrapText="1"/>
    </xf>
    <xf borderId="15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76" xfId="0" applyAlignment="1">
      <alignment horizontal="right" vertical="center" wrapText="1"/>
    </xf>
    <xf borderId="9" applyBorder="1" fillId="0" fontId="2" applyFont="1" numFmtId="4" xfId="0" applyAlignment="1">
      <alignment horizontal="right" vertical="center" wrapText="1"/>
    </xf>
    <xf borderId="16" applyBorder="1" fillId="0" fontId="2" applyFont="1" numFmtId="4" xfId="0" applyAlignment="1">
      <alignment horizontal="right" vertical="center" wrapText="1"/>
    </xf>
    <xf borderId="17" applyBorder="1" fillId="0" fontId="2" applyFont="1" numFmtId="4" xfId="0" applyAlignment="1">
      <alignment horizontal="right" vertical="center" wrapText="1"/>
    </xf>
    <xf borderId="17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8" applyBorder="1" fillId="0" fontId="2" applyFont="1" numFmtId="0" xfId="0" applyAlignment="1">
      <alignment horizontal="left" vertical="center" wrapText="1"/>
    </xf>
    <xf borderId="1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8" state="frozen" ySplit="7" xSplit="3" activePane="bottomRight"/>
    </sheetView>
  </sheetViews>
  <sheetFormatPr defaultRowHeight="13.5"/>
  <cols>
    <col customWidth="1" width="8.375" max="1" min="1"/>
    <col customWidth="1" width="14.875" max="2" min="2"/>
    <col customWidth="1" width="13.875" max="3" min="3"/>
    <col customWidth="1" width="13.5" max="4" min="4"/>
    <col customWidth="1" width="9.75" max="5" min="5"/>
    <col customWidth="1" width="13.5" max="6" min="6"/>
    <col customWidth="1" width="10" max="7" min="7"/>
    <col customWidth="1" width="10" max="8" min="8"/>
    <col customWidth="1" width="10" max="9" min="9"/>
    <col customWidth="1" width="10" max="10" min="10"/>
    <col customWidth="1" width="10" max="11" min="11"/>
    <col customWidth="1" width="10" max="12" min="12"/>
    <col customWidth="1" width="10" max="13" min="13"/>
    <col customWidth="1" width="10" max="14" min="14"/>
    <col customWidth="1" width="10" max="15" min="15"/>
    <col customWidth="1" width="10" max="16" min="16"/>
    <col customWidth="1" width="10" max="17" min="17"/>
    <col customWidth="1" width="0" max="18" min="18"/>
    <col customWidth="1" width="0" max="19" min="19"/>
    <col customWidth="1" width="0" max="20" min="20"/>
    <col customWidth="1" width="0" max="21" min="21"/>
    <col customWidth="1" width="0" max="22" min="22"/>
    <col customWidth="1" width="0" max="23" min="23"/>
    <col customWidth="1" width="0" max="24" min="24"/>
    <col customWidth="1" width="0" max="25" min="25"/>
    <col customWidth="1" width="0" max="26" min="26"/>
    <col customWidth="1" width="1.875" max="27" min="27"/>
  </cols>
  <sheetData>
    <row r="1" customHeight="1" ht="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S1" s="4"/>
      <c r="T1" s="4"/>
      <c r="U1" s="4"/>
      <c r="V1" s="4"/>
      <c r="W1" s="4"/>
      <c r="X1" s="4"/>
      <c r="Y1" s="4"/>
      <c r="Z1" s="4"/>
      <c r="AA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customHeight="1" ht="19.5">
      <c r="A3" s="6" t="s">
        <v>1</v>
      </c>
      <c r="B3" s="7" t="s">
        <v>2</v>
      </c>
      <c r="C3" s="8"/>
      <c r="D3" s="8"/>
      <c r="E3" s="8"/>
      <c r="F3" s="9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10"/>
      <c r="S3" s="10"/>
      <c r="T3" s="10"/>
      <c r="U3" s="10"/>
      <c r="V3" s="10"/>
      <c r="W3" s="10"/>
      <c r="X3" s="10"/>
      <c r="Y3" s="10"/>
      <c r="Z3" s="10"/>
      <c r="AA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/>
      <c r="I4" s="11"/>
      <c r="J4" s="11"/>
      <c r="K4" s="11"/>
      <c r="L4" s="11" t="s">
        <v>10</v>
      </c>
      <c r="M4" s="11"/>
      <c r="N4" s="11"/>
      <c r="O4" s="11"/>
      <c r="P4" s="11"/>
      <c r="Q4" s="11" t="s">
        <v>11</v>
      </c>
      <c r="R4" s="12" t="s">
        <v>12</v>
      </c>
      <c r="S4" s="13" t="s">
        <v>13</v>
      </c>
      <c r="T4" s="13" t="s">
        <v>14</v>
      </c>
      <c r="U4" s="13" t="s">
        <v>15</v>
      </c>
      <c r="V4" s="13" t="s">
        <v>16</v>
      </c>
      <c r="W4" s="13" t="s">
        <v>17</v>
      </c>
      <c r="X4" s="13" t="s">
        <v>18</v>
      </c>
      <c r="Y4" s="13" t="s">
        <v>19</v>
      </c>
      <c r="Z4" s="13" t="s">
        <v>20</v>
      </c>
      <c r="AA4" s="14"/>
    </row>
    <row r="5" customHeight="1" ht="18">
      <c r="A5" s="11"/>
      <c r="B5" s="11"/>
      <c r="C5" s="11"/>
      <c r="D5" s="11"/>
      <c r="E5" s="11"/>
      <c r="F5" s="11"/>
      <c r="G5" s="11" t="s">
        <v>21</v>
      </c>
      <c r="H5" s="11"/>
      <c r="I5" s="11" t="s">
        <v>22</v>
      </c>
      <c r="J5" s="11"/>
      <c r="K5" s="11" t="s">
        <v>23</v>
      </c>
      <c r="L5" s="11" t="s">
        <v>21</v>
      </c>
      <c r="M5" s="11"/>
      <c r="N5" s="11" t="s">
        <v>22</v>
      </c>
      <c r="O5" s="11"/>
      <c r="P5" s="11" t="s">
        <v>23</v>
      </c>
      <c r="Q5" s="11"/>
      <c r="R5" s="11"/>
      <c r="S5" s="11"/>
      <c r="T5" s="11"/>
      <c r="U5" s="11"/>
      <c r="V5" s="11"/>
      <c r="W5" s="11"/>
      <c r="X5" s="11"/>
      <c r="Y5" s="11"/>
      <c r="Z5" s="15"/>
      <c r="AA5" s="14"/>
    </row>
    <row r="6" customHeight="1" ht="18">
      <c r="A6" s="11"/>
      <c r="B6" s="11"/>
      <c r="C6" s="11"/>
      <c r="D6" s="11"/>
      <c r="E6" s="11"/>
      <c r="F6" s="11"/>
      <c r="G6" s="11" t="s">
        <v>24</v>
      </c>
      <c r="H6" s="11" t="s">
        <v>25</v>
      </c>
      <c r="I6" s="11" t="s">
        <v>24</v>
      </c>
      <c r="J6" s="11" t="s">
        <v>25</v>
      </c>
      <c r="K6" s="11"/>
      <c r="L6" s="11" t="s">
        <v>24</v>
      </c>
      <c r="M6" s="11" t="s">
        <v>25</v>
      </c>
      <c r="N6" s="11" t="s">
        <v>24</v>
      </c>
      <c r="O6" s="11" t="s">
        <v>25</v>
      </c>
      <c r="P6" s="11"/>
      <c r="Q6" s="11"/>
      <c r="R6" s="16"/>
      <c r="S6" s="16"/>
      <c r="T6" s="16"/>
      <c r="U6" s="16"/>
      <c r="V6" s="16"/>
      <c r="W6" s="16"/>
      <c r="X6" s="16"/>
      <c r="Y6" s="16"/>
      <c r="Z6" s="17"/>
      <c r="AA6" s="14"/>
    </row>
    <row r="7" customHeight="1" ht="0">
      <c r="A7" s="18"/>
      <c r="B7" s="19"/>
      <c r="C7" s="19"/>
      <c r="D7" s="19"/>
      <c r="E7" s="19"/>
      <c r="F7" s="19"/>
      <c r="G7" s="20"/>
      <c r="H7" s="20"/>
      <c r="I7" s="20"/>
      <c r="J7" s="20"/>
      <c r="K7" s="21"/>
      <c r="L7" s="20"/>
      <c r="M7" s="20"/>
      <c r="N7" s="20"/>
      <c r="O7" s="20"/>
      <c r="P7" s="21"/>
      <c r="Q7" s="21"/>
      <c r="R7" s="22"/>
      <c r="S7" s="23"/>
      <c r="T7" s="23"/>
      <c r="U7" s="24"/>
      <c r="V7" s="24"/>
      <c r="W7" s="24"/>
      <c r="X7" s="24"/>
      <c r="Y7" s="24"/>
      <c r="Z7" s="24"/>
      <c r="AA7" s="25"/>
    </row>
    <row r="8" customHeight="1" ht="18">
      <c r="A8" s="18">
        <v>959</v>
      </c>
      <c r="B8" s="19" t="s">
        <v>26</v>
      </c>
      <c r="C8" s="19" t="s">
        <v>27</v>
      </c>
      <c r="D8" s="19"/>
      <c r="E8" s="19"/>
      <c r="F8" s="19"/>
      <c r="G8" s="20">
        <v>300</v>
      </c>
      <c r="H8" s="20"/>
      <c r="I8" s="20">
        <v>16</v>
      </c>
      <c r="J8" s="20"/>
      <c r="K8" s="21">
        <f>round((round(G8,4)*round(I8,4)),2)+round((round(H8,4)*round(J8,4)),2)</f>
        <v>4800</v>
      </c>
      <c r="L8" s="20"/>
      <c r="M8" s="20"/>
      <c r="N8" s="20"/>
      <c r="O8" s="20"/>
      <c r="P8" s="21">
        <f>round((round(L8,4)*round(N8,4)),2)+round((round(M8,4)*round(O8,4)),2)</f>
        <v/>
      </c>
      <c r="Q8" s="21">
        <f>round((K8+P8),2)</f>
        <v>4800</v>
      </c>
      <c r="R8" s="22">
        <v>4800</v>
      </c>
      <c r="S8" s="23"/>
      <c r="T8" s="23">
        <v>4800</v>
      </c>
      <c r="U8" s="24" t="s">
        <v>28</v>
      </c>
      <c r="V8" s="24" t="s">
        <v>29</v>
      </c>
      <c r="W8" s="24" t="s">
        <v>30</v>
      </c>
      <c r="X8" s="24" t="s">
        <v>31</v>
      </c>
      <c r="Y8" s="24" t="s">
        <v>27</v>
      </c>
      <c r="Z8" s="24" t="s">
        <v>31</v>
      </c>
      <c r="AA8" s="25"/>
    </row>
    <row r="9" customHeight="1" ht="18">
      <c r="A9" s="18">
        <v>960</v>
      </c>
      <c r="B9" s="19" t="s">
        <v>32</v>
      </c>
      <c r="C9" s="19" t="s">
        <v>33</v>
      </c>
      <c r="D9" s="19"/>
      <c r="E9" s="19"/>
      <c r="F9" s="19"/>
      <c r="G9" s="20">
        <v>300</v>
      </c>
      <c r="H9" s="20"/>
      <c r="I9" s="20">
        <v>2</v>
      </c>
      <c r="J9" s="20"/>
      <c r="K9" s="21">
        <f>round((round(G9,4)*round(I9,4)),2)+round((round(H9,4)*round(J9,4)),2)</f>
        <v>600</v>
      </c>
      <c r="L9" s="20"/>
      <c r="M9" s="20"/>
      <c r="N9" s="20"/>
      <c r="O9" s="20"/>
      <c r="P9" s="21">
        <f>round((round(L9,4)*round(N9,4)),2)+round((round(M9,4)*round(O9,4)),2)</f>
        <v/>
      </c>
      <c r="Q9" s="21">
        <f>round((K9+P9),2)</f>
        <v>600</v>
      </c>
      <c r="R9" s="22">
        <v>600</v>
      </c>
      <c r="S9" s="23"/>
      <c r="T9" s="23">
        <v>600</v>
      </c>
      <c r="U9" s="24" t="s">
        <v>34</v>
      </c>
      <c r="V9" s="24" t="s">
        <v>35</v>
      </c>
      <c r="W9" s="24" t="s">
        <v>36</v>
      </c>
      <c r="X9" s="24" t="s">
        <v>37</v>
      </c>
      <c r="Y9" s="24" t="s">
        <v>33</v>
      </c>
      <c r="Z9" s="24" t="s">
        <v>37</v>
      </c>
      <c r="AA9" s="25"/>
    </row>
    <row r="10" customHeight="1" ht="18">
      <c r="A10" s="18">
        <v>961</v>
      </c>
      <c r="B10" s="19" t="s">
        <v>38</v>
      </c>
      <c r="C10" s="19" t="s">
        <v>39</v>
      </c>
      <c r="D10" s="19"/>
      <c r="E10" s="19"/>
      <c r="F10" s="19"/>
      <c r="G10" s="20">
        <v>300</v>
      </c>
      <c r="H10" s="20"/>
      <c r="I10" s="20">
        <v>3</v>
      </c>
      <c r="J10" s="20"/>
      <c r="K10" s="21">
        <f>round((round(G10,4)*round(I10,4)),2)+round((round(H10,4)*round(J10,4)),2)</f>
        <v>900</v>
      </c>
      <c r="L10" s="20"/>
      <c r="M10" s="20"/>
      <c r="N10" s="20"/>
      <c r="O10" s="20"/>
      <c r="P10" s="21">
        <f>round((round(L10,4)*round(N10,4)),2)+round((round(M10,4)*round(O10,4)),2)</f>
        <v/>
      </c>
      <c r="Q10" s="21">
        <f>round((K10+P10),2)</f>
        <v>900</v>
      </c>
      <c r="R10" s="22">
        <v>900</v>
      </c>
      <c r="S10" s="23"/>
      <c r="T10" s="23">
        <v>900</v>
      </c>
      <c r="U10" s="24" t="s">
        <v>40</v>
      </c>
      <c r="V10" s="24" t="s">
        <v>41</v>
      </c>
      <c r="W10" s="24" t="s">
        <v>42</v>
      </c>
      <c r="X10" s="24" t="s">
        <v>43</v>
      </c>
      <c r="Y10" s="24" t="s">
        <v>39</v>
      </c>
      <c r="Z10" s="24" t="s">
        <v>43</v>
      </c>
      <c r="AA10" s="25"/>
    </row>
    <row r="11" customHeight="1" ht="18">
      <c r="A11" s="18">
        <v>962</v>
      </c>
      <c r="B11" s="19" t="s">
        <v>44</v>
      </c>
      <c r="C11" s="19" t="s">
        <v>45</v>
      </c>
      <c r="D11" s="19"/>
      <c r="E11" s="19"/>
      <c r="F11" s="19"/>
      <c r="G11" s="20">
        <v>300</v>
      </c>
      <c r="H11" s="20"/>
      <c r="I11" s="20">
        <v>15</v>
      </c>
      <c r="J11" s="20"/>
      <c r="K11" s="21">
        <f>round((round(G11,4)*round(I11,4)),2)+round((round(H11,4)*round(J11,4)),2)</f>
        <v>4500</v>
      </c>
      <c r="L11" s="20"/>
      <c r="M11" s="20"/>
      <c r="N11" s="20"/>
      <c r="O11" s="20"/>
      <c r="P11" s="21">
        <f>round((round(L11,4)*round(N11,4)),2)+round((round(M11,4)*round(O11,4)),2)</f>
        <v/>
      </c>
      <c r="Q11" s="21">
        <f>round((K11+P11),2)</f>
        <v>4500</v>
      </c>
      <c r="R11" s="22">
        <v>4500</v>
      </c>
      <c r="S11" s="23"/>
      <c r="T11" s="23">
        <v>4500</v>
      </c>
      <c r="U11" s="24" t="s">
        <v>46</v>
      </c>
      <c r="V11" s="24" t="s">
        <v>47</v>
      </c>
      <c r="W11" s="24" t="s">
        <v>48</v>
      </c>
      <c r="X11" s="24" t="s">
        <v>49</v>
      </c>
      <c r="Y11" s="24" t="s">
        <v>45</v>
      </c>
      <c r="Z11" s="24" t="s">
        <v>49</v>
      </c>
      <c r="AA11" s="25"/>
    </row>
    <row r="12" customHeight="1" ht="18">
      <c r="A12" s="18">
        <v>963</v>
      </c>
      <c r="B12" s="19" t="s">
        <v>50</v>
      </c>
      <c r="C12" s="19" t="s">
        <v>51</v>
      </c>
      <c r="D12" s="19"/>
      <c r="E12" s="19"/>
      <c r="F12" s="19"/>
      <c r="G12" s="20">
        <v>300</v>
      </c>
      <c r="H12" s="20"/>
      <c r="I12" s="20">
        <v>5.4</v>
      </c>
      <c r="J12" s="20"/>
      <c r="K12" s="21">
        <f>round((round(G12,4)*round(I12,4)),2)+round((round(H12,4)*round(J12,4)),2)</f>
        <v>1620</v>
      </c>
      <c r="L12" s="20"/>
      <c r="M12" s="20"/>
      <c r="N12" s="20"/>
      <c r="O12" s="20"/>
      <c r="P12" s="21">
        <f>round((round(L12,4)*round(N12,4)),2)+round((round(M12,4)*round(O12,4)),2)</f>
        <v/>
      </c>
      <c r="Q12" s="21">
        <f>round((K12+P12),2)</f>
        <v>1620</v>
      </c>
      <c r="R12" s="22">
        <v>1620</v>
      </c>
      <c r="S12" s="23"/>
      <c r="T12" s="23">
        <v>1620</v>
      </c>
      <c r="U12" s="24" t="s">
        <v>52</v>
      </c>
      <c r="V12" s="24" t="s">
        <v>53</v>
      </c>
      <c r="W12" s="24" t="s">
        <v>54</v>
      </c>
      <c r="X12" s="24" t="s">
        <v>55</v>
      </c>
      <c r="Y12" s="24" t="s">
        <v>51</v>
      </c>
      <c r="Z12" s="24" t="s">
        <v>55</v>
      </c>
      <c r="AA12" s="25"/>
    </row>
    <row r="13" customHeight="1" ht="18">
      <c r="A13" s="18">
        <v>964</v>
      </c>
      <c r="B13" s="19" t="s">
        <v>56</v>
      </c>
      <c r="C13" s="19" t="s">
        <v>57</v>
      </c>
      <c r="D13" s="19"/>
      <c r="E13" s="19"/>
      <c r="F13" s="19"/>
      <c r="G13" s="20">
        <v>300</v>
      </c>
      <c r="H13" s="20"/>
      <c r="I13" s="20">
        <v>2</v>
      </c>
      <c r="J13" s="20"/>
      <c r="K13" s="21">
        <f>round((round(G13,4)*round(I13,4)),2)+round((round(H13,4)*round(J13,4)),2)</f>
        <v>600</v>
      </c>
      <c r="L13" s="20"/>
      <c r="M13" s="20"/>
      <c r="N13" s="20"/>
      <c r="O13" s="20"/>
      <c r="P13" s="21">
        <f>round((round(L13,4)*round(N13,4)),2)+round((round(M13,4)*round(O13,4)),2)</f>
        <v/>
      </c>
      <c r="Q13" s="21">
        <f>round((K13+P13),2)</f>
        <v>600</v>
      </c>
      <c r="R13" s="22">
        <v>600</v>
      </c>
      <c r="S13" s="23"/>
      <c r="T13" s="23">
        <v>600</v>
      </c>
      <c r="U13" s="24" t="s">
        <v>58</v>
      </c>
      <c r="V13" s="24" t="s">
        <v>59</v>
      </c>
      <c r="W13" s="24" t="s">
        <v>60</v>
      </c>
      <c r="X13" s="24" t="s">
        <v>61</v>
      </c>
      <c r="Y13" s="24" t="s">
        <v>57</v>
      </c>
      <c r="Z13" s="24" t="s">
        <v>61</v>
      </c>
      <c r="AA13" s="25"/>
    </row>
    <row r="14" customHeight="1" ht="18">
      <c r="A14" s="18">
        <v>965</v>
      </c>
      <c r="B14" s="19" t="s">
        <v>62</v>
      </c>
      <c r="C14" s="19" t="s">
        <v>63</v>
      </c>
      <c r="D14" s="19"/>
      <c r="E14" s="19"/>
      <c r="F14" s="19"/>
      <c r="G14" s="20">
        <v>300</v>
      </c>
      <c r="H14" s="20"/>
      <c r="I14" s="20">
        <v>24.2</v>
      </c>
      <c r="J14" s="20"/>
      <c r="K14" s="21">
        <f>round((round(G14,4)*round(I14,4)),2)+round((round(H14,4)*round(J14,4)),2)</f>
        <v>7260</v>
      </c>
      <c r="L14" s="20"/>
      <c r="M14" s="20"/>
      <c r="N14" s="20"/>
      <c r="O14" s="20"/>
      <c r="P14" s="21">
        <f>round((round(L14,4)*round(N14,4)),2)+round((round(M14,4)*round(O14,4)),2)</f>
        <v/>
      </c>
      <c r="Q14" s="21">
        <f>round((K14+P14),2)</f>
        <v>7260</v>
      </c>
      <c r="R14" s="22">
        <v>7260</v>
      </c>
      <c r="S14" s="23"/>
      <c r="T14" s="23">
        <v>7260</v>
      </c>
      <c r="U14" s="24" t="s">
        <v>64</v>
      </c>
      <c r="V14" s="24" t="s">
        <v>65</v>
      </c>
      <c r="W14" s="24" t="s">
        <v>66</v>
      </c>
      <c r="X14" s="24" t="s">
        <v>67</v>
      </c>
      <c r="Y14" s="24" t="s">
        <v>63</v>
      </c>
      <c r="Z14" s="24" t="s">
        <v>67</v>
      </c>
      <c r="AA14" s="25"/>
    </row>
    <row r="15" customHeight="1" ht="18">
      <c r="A15" s="18">
        <v>966</v>
      </c>
      <c r="B15" s="19" t="s">
        <v>68</v>
      </c>
      <c r="C15" s="19" t="s">
        <v>69</v>
      </c>
      <c r="D15" s="19"/>
      <c r="E15" s="19"/>
      <c r="F15" s="19"/>
      <c r="G15" s="20">
        <v>300</v>
      </c>
      <c r="H15" s="20"/>
      <c r="I15" s="20">
        <v>3</v>
      </c>
      <c r="J15" s="20"/>
      <c r="K15" s="21">
        <f>round((round(G15,4)*round(I15,4)),2)+round((round(H15,4)*round(J15,4)),2)</f>
        <v>900</v>
      </c>
      <c r="L15" s="20"/>
      <c r="M15" s="20"/>
      <c r="N15" s="20"/>
      <c r="O15" s="20"/>
      <c r="P15" s="21">
        <f>round((round(L15,4)*round(N15,4)),2)+round((round(M15,4)*round(O15,4)),2)</f>
        <v/>
      </c>
      <c r="Q15" s="21">
        <f>round((K15+P15),2)</f>
        <v>900</v>
      </c>
      <c r="R15" s="22">
        <v>900</v>
      </c>
      <c r="S15" s="23"/>
      <c r="T15" s="23">
        <v>900</v>
      </c>
      <c r="U15" s="24" t="s">
        <v>70</v>
      </c>
      <c r="V15" s="24" t="s">
        <v>71</v>
      </c>
      <c r="W15" s="24" t="s">
        <v>72</v>
      </c>
      <c r="X15" s="24" t="s">
        <v>73</v>
      </c>
      <c r="Y15" s="24" t="s">
        <v>69</v>
      </c>
      <c r="Z15" s="24" t="s">
        <v>73</v>
      </c>
      <c r="AA15" s="25"/>
    </row>
    <row r="16" customHeight="1" ht="18">
      <c r="A16" s="18">
        <v>967</v>
      </c>
      <c r="B16" s="19" t="s">
        <v>74</v>
      </c>
      <c r="C16" s="19" t="s">
        <v>75</v>
      </c>
      <c r="D16" s="19"/>
      <c r="E16" s="19"/>
      <c r="F16" s="19"/>
      <c r="G16" s="20">
        <v>300</v>
      </c>
      <c r="H16" s="20"/>
      <c r="I16" s="20">
        <v>10.8</v>
      </c>
      <c r="J16" s="20"/>
      <c r="K16" s="21">
        <f>round((round(G16,4)*round(I16,4)),2)+round((round(H16,4)*round(J16,4)),2)</f>
        <v>3240</v>
      </c>
      <c r="L16" s="20"/>
      <c r="M16" s="20"/>
      <c r="N16" s="20"/>
      <c r="O16" s="20"/>
      <c r="P16" s="21">
        <f>round((round(L16,4)*round(N16,4)),2)+round((round(M16,4)*round(O16,4)),2)</f>
        <v/>
      </c>
      <c r="Q16" s="21">
        <f>round((K16+P16),2)</f>
        <v>3240</v>
      </c>
      <c r="R16" s="22">
        <v>3240</v>
      </c>
      <c r="S16" s="23"/>
      <c r="T16" s="23">
        <v>3240</v>
      </c>
      <c r="U16" s="24" t="s">
        <v>76</v>
      </c>
      <c r="V16" s="24" t="s">
        <v>77</v>
      </c>
      <c r="W16" s="24" t="s">
        <v>78</v>
      </c>
      <c r="X16" s="24" t="s">
        <v>79</v>
      </c>
      <c r="Y16" s="24" t="s">
        <v>75</v>
      </c>
      <c r="Z16" s="24" t="s">
        <v>79</v>
      </c>
      <c r="AA16" s="25"/>
    </row>
    <row r="17" customHeight="1" ht="18">
      <c r="A17" s="18">
        <v>968</v>
      </c>
      <c r="B17" s="19" t="s">
        <v>80</v>
      </c>
      <c r="C17" s="19" t="s">
        <v>81</v>
      </c>
      <c r="D17" s="19"/>
      <c r="E17" s="19"/>
      <c r="F17" s="19"/>
      <c r="G17" s="20">
        <v>300</v>
      </c>
      <c r="H17" s="20"/>
      <c r="I17" s="20">
        <v>49.1</v>
      </c>
      <c r="J17" s="20"/>
      <c r="K17" s="21">
        <f>round((round(G17,4)*round(I17,4)),2)+round((round(H17,4)*round(J17,4)),2)</f>
        <v>14730</v>
      </c>
      <c r="L17" s="20"/>
      <c r="M17" s="20"/>
      <c r="N17" s="20"/>
      <c r="O17" s="20"/>
      <c r="P17" s="21">
        <f>round((round(L17,4)*round(N17,4)),2)+round((round(M17,4)*round(O17,4)),2)</f>
        <v/>
      </c>
      <c r="Q17" s="21">
        <f>round((K17+P17),2)</f>
        <v>14730</v>
      </c>
      <c r="R17" s="22">
        <v>14730</v>
      </c>
      <c r="S17" s="23"/>
      <c r="T17" s="23">
        <v>14730</v>
      </c>
      <c r="U17" s="24" t="s">
        <v>82</v>
      </c>
      <c r="V17" s="24" t="s">
        <v>83</v>
      </c>
      <c r="W17" s="24" t="s">
        <v>84</v>
      </c>
      <c r="X17" s="24" t="s">
        <v>85</v>
      </c>
      <c r="Y17" s="24" t="s">
        <v>81</v>
      </c>
      <c r="Z17" s="24" t="s">
        <v>85</v>
      </c>
      <c r="AA17" s="25"/>
    </row>
    <row r="18" customHeight="1" ht="18">
      <c r="A18" s="18">
        <v>969</v>
      </c>
      <c r="B18" s="19" t="s">
        <v>86</v>
      </c>
      <c r="C18" s="19" t="s">
        <v>87</v>
      </c>
      <c r="D18" s="19"/>
      <c r="E18" s="19"/>
      <c r="F18" s="19"/>
      <c r="G18" s="20">
        <v>300</v>
      </c>
      <c r="H18" s="20"/>
      <c r="I18" s="20">
        <v>40</v>
      </c>
      <c r="J18" s="20"/>
      <c r="K18" s="21">
        <f>round((round(G18,4)*round(I18,4)),2)+round((round(H18,4)*round(J18,4)),2)</f>
        <v>12000</v>
      </c>
      <c r="L18" s="20"/>
      <c r="M18" s="20"/>
      <c r="N18" s="20"/>
      <c r="O18" s="20"/>
      <c r="P18" s="21">
        <f>round((round(L18,4)*round(N18,4)),2)+round((round(M18,4)*round(O18,4)),2)</f>
        <v/>
      </c>
      <c r="Q18" s="21">
        <f>round((K18+P18),2)</f>
        <v>12000</v>
      </c>
      <c r="R18" s="22">
        <v>12000</v>
      </c>
      <c r="S18" s="23"/>
      <c r="T18" s="23">
        <v>12000</v>
      </c>
      <c r="U18" s="24" t="s">
        <v>88</v>
      </c>
      <c r="V18" s="24" t="s">
        <v>89</v>
      </c>
      <c r="W18" s="24" t="s">
        <v>90</v>
      </c>
      <c r="X18" s="24" t="s">
        <v>91</v>
      </c>
      <c r="Y18" s="24" t="s">
        <v>87</v>
      </c>
      <c r="Z18" s="24" t="s">
        <v>91</v>
      </c>
      <c r="AA18" s="25"/>
    </row>
    <row r="19" customHeight="1" ht="18">
      <c r="A19" s="18">
        <v>970</v>
      </c>
      <c r="B19" s="19" t="s">
        <v>92</v>
      </c>
      <c r="C19" s="19" t="s">
        <v>93</v>
      </c>
      <c r="D19" s="19"/>
      <c r="E19" s="19"/>
      <c r="F19" s="19"/>
      <c r="G19" s="20">
        <v>300</v>
      </c>
      <c r="H19" s="20"/>
      <c r="I19" s="20">
        <v>30.8</v>
      </c>
      <c r="J19" s="20"/>
      <c r="K19" s="21">
        <f>round((round(G19,4)*round(I19,4)),2)+round((round(H19,4)*round(J19,4)),2)</f>
        <v>9240</v>
      </c>
      <c r="L19" s="20"/>
      <c r="M19" s="20"/>
      <c r="N19" s="20"/>
      <c r="O19" s="20"/>
      <c r="P19" s="21">
        <f>round((round(L19,4)*round(N19,4)),2)+round((round(M19,4)*round(O19,4)),2)</f>
        <v/>
      </c>
      <c r="Q19" s="21">
        <f>round((K19+P19),2)</f>
        <v>9240</v>
      </c>
      <c r="R19" s="22">
        <v>9240</v>
      </c>
      <c r="S19" s="23"/>
      <c r="T19" s="23">
        <v>9240</v>
      </c>
      <c r="U19" s="24" t="s">
        <v>94</v>
      </c>
      <c r="V19" s="24" t="s">
        <v>95</v>
      </c>
      <c r="W19" s="24" t="s">
        <v>96</v>
      </c>
      <c r="X19" s="24" t="s">
        <v>97</v>
      </c>
      <c r="Y19" s="24" t="s">
        <v>93</v>
      </c>
      <c r="Z19" s="24" t="s">
        <v>97</v>
      </c>
      <c r="AA19" s="25"/>
    </row>
    <row r="20" customHeight="1" ht="18">
      <c r="A20" s="18">
        <v>971</v>
      </c>
      <c r="B20" s="19" t="s">
        <v>98</v>
      </c>
      <c r="C20" s="19" t="s">
        <v>99</v>
      </c>
      <c r="D20" s="19"/>
      <c r="E20" s="19"/>
      <c r="F20" s="19"/>
      <c r="G20" s="20">
        <v>300</v>
      </c>
      <c r="H20" s="20"/>
      <c r="I20" s="20">
        <v>29.5</v>
      </c>
      <c r="J20" s="20"/>
      <c r="K20" s="21">
        <f>round((round(G20,4)*round(I20,4)),2)+round((round(H20,4)*round(J20,4)),2)</f>
        <v>8850</v>
      </c>
      <c r="L20" s="20"/>
      <c r="M20" s="20"/>
      <c r="N20" s="20"/>
      <c r="O20" s="20"/>
      <c r="P20" s="21">
        <f>round((round(L20,4)*round(N20,4)),2)+round((round(M20,4)*round(O20,4)),2)</f>
        <v/>
      </c>
      <c r="Q20" s="21">
        <f>round((K20+P20),2)</f>
        <v>8850</v>
      </c>
      <c r="R20" s="22">
        <v>8850</v>
      </c>
      <c r="S20" s="23"/>
      <c r="T20" s="23">
        <v>8850</v>
      </c>
      <c r="U20" s="24" t="s">
        <v>100</v>
      </c>
      <c r="V20" s="24" t="s">
        <v>101</v>
      </c>
      <c r="W20" s="24" t="s">
        <v>102</v>
      </c>
      <c r="X20" s="24" t="s">
        <v>103</v>
      </c>
      <c r="Y20" s="24" t="s">
        <v>99</v>
      </c>
      <c r="Z20" s="24" t="s">
        <v>103</v>
      </c>
      <c r="AA20" s="25"/>
    </row>
    <row r="21" customHeight="1" ht="18">
      <c r="A21" s="18">
        <v>972</v>
      </c>
      <c r="B21" s="19" t="s">
        <v>104</v>
      </c>
      <c r="C21" s="19" t="s">
        <v>105</v>
      </c>
      <c r="D21" s="19"/>
      <c r="E21" s="19"/>
      <c r="F21" s="19"/>
      <c r="G21" s="20">
        <v>300</v>
      </c>
      <c r="H21" s="20"/>
      <c r="I21" s="20">
        <v>2</v>
      </c>
      <c r="J21" s="20"/>
      <c r="K21" s="21">
        <f>round((round(G21,4)*round(I21,4)),2)+round((round(H21,4)*round(J21,4)),2)</f>
        <v>600</v>
      </c>
      <c r="L21" s="20"/>
      <c r="M21" s="20"/>
      <c r="N21" s="20"/>
      <c r="O21" s="20"/>
      <c r="P21" s="21">
        <f>round((round(L21,4)*round(N21,4)),2)+round((round(M21,4)*round(O21,4)),2)</f>
        <v/>
      </c>
      <c r="Q21" s="21">
        <f>round((K21+P21),2)</f>
        <v>600</v>
      </c>
      <c r="R21" s="22">
        <v>600</v>
      </c>
      <c r="S21" s="23"/>
      <c r="T21" s="23">
        <v>600</v>
      </c>
      <c r="U21" s="24" t="s">
        <v>106</v>
      </c>
      <c r="V21" s="24" t="s">
        <v>107</v>
      </c>
      <c r="W21" s="24" t="s">
        <v>108</v>
      </c>
      <c r="X21" s="24" t="s">
        <v>109</v>
      </c>
      <c r="Y21" s="24" t="s">
        <v>105</v>
      </c>
      <c r="Z21" s="24" t="s">
        <v>109</v>
      </c>
      <c r="AA21" s="25"/>
    </row>
    <row r="22" customHeight="1" ht="18">
      <c r="A22" s="18">
        <v>973</v>
      </c>
      <c r="B22" s="19" t="s">
        <v>110</v>
      </c>
      <c r="C22" s="19" t="s">
        <v>111</v>
      </c>
      <c r="D22" s="19"/>
      <c r="E22" s="19"/>
      <c r="F22" s="19"/>
      <c r="G22" s="20">
        <v>300</v>
      </c>
      <c r="H22" s="20"/>
      <c r="I22" s="20">
        <v>5</v>
      </c>
      <c r="J22" s="20"/>
      <c r="K22" s="21">
        <f>round((round(G22,4)*round(I22,4)),2)+round((round(H22,4)*round(J22,4)),2)</f>
        <v>1500</v>
      </c>
      <c r="L22" s="20"/>
      <c r="M22" s="20"/>
      <c r="N22" s="20"/>
      <c r="O22" s="20"/>
      <c r="P22" s="21">
        <f>round((round(L22,4)*round(N22,4)),2)+round((round(M22,4)*round(O22,4)),2)</f>
        <v/>
      </c>
      <c r="Q22" s="21">
        <f>round((K22+P22),2)</f>
        <v>1500</v>
      </c>
      <c r="R22" s="22">
        <v>1500</v>
      </c>
      <c r="S22" s="23"/>
      <c r="T22" s="23">
        <v>1500</v>
      </c>
      <c r="U22" s="24" t="s">
        <v>112</v>
      </c>
      <c r="V22" s="24" t="s">
        <v>113</v>
      </c>
      <c r="W22" s="24" t="s">
        <v>114</v>
      </c>
      <c r="X22" s="24" t="s">
        <v>115</v>
      </c>
      <c r="Y22" s="24" t="s">
        <v>111</v>
      </c>
      <c r="Z22" s="24" t="s">
        <v>115</v>
      </c>
      <c r="AA22" s="25"/>
    </row>
    <row r="23" customHeight="1" ht="11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7"/>
      <c r="S23" s="27"/>
      <c r="T23" s="27"/>
      <c r="U23" s="27"/>
      <c r="V23" s="27"/>
      <c r="W23" s="27"/>
      <c r="X23" s="27"/>
      <c r="Y23" s="27"/>
      <c r="Z23" s="27"/>
      <c r="AA23" s="5"/>
    </row>
  </sheetData>
  <mergeCells count="26">
    <mergeCell ref="A1:Q1"/>
    <mergeCell ref="A4:A6"/>
    <mergeCell ref="B4:B6"/>
    <mergeCell ref="C4:C6"/>
    <mergeCell ref="D4:D6"/>
    <mergeCell ref="E4:E6"/>
    <mergeCell ref="F4:F6"/>
    <mergeCell ref="G4:K4"/>
    <mergeCell ref="G5:H5"/>
    <mergeCell ref="I5:J5"/>
    <mergeCell ref="K5:K6"/>
    <mergeCell ref="L4:P4"/>
    <mergeCell ref="L5:M5"/>
    <mergeCell ref="N5:O5"/>
    <mergeCell ref="P5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