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Sheet1!$A$4:$N$122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<sst xmlns="http://schemas.openxmlformats.org/spreadsheetml/2006/main" count="606" uniqueCount="499">
  <si>
    <t>附件：</t>
  </si>
  <si>
    <t>奈曼旗2021年入围社会化服务组织基本情况表</t>
  </si>
  <si>
    <t>序号</t>
  </si>
  <si>
    <t>服务组织名称</t>
  </si>
  <si>
    <t>所属
乡镇</t>
  </si>
  <si>
    <t>成立时间</t>
  </si>
  <si>
    <t>现有农机具数量（台、
马力）</t>
  </si>
  <si>
    <t>环节面积</t>
  </si>
  <si>
    <t>年均服
务能力
（亩）</t>
  </si>
  <si>
    <t>2021年
服务的
面积（亩）</t>
  </si>
  <si>
    <t>法人
代表</t>
  </si>
  <si>
    <t>联系电话</t>
  </si>
  <si>
    <t>耕</t>
  </si>
  <si>
    <t>种</t>
  </si>
  <si>
    <t>防</t>
  </si>
  <si>
    <t>收</t>
  </si>
  <si>
    <t>奈曼旗振伟农机
服务专业合作社</t>
  </si>
  <si>
    <t>白音他
拉苏木</t>
  </si>
  <si>
    <t>2014.3.31</t>
  </si>
  <si>
    <t>巨明452收割机1台、东方红904拖拉机1台、1504旱沃拖拉机1台、龙工855铲车1台、顺邦打包机1台、牧神青储机1台、播种箱1台、旋耕机1台</t>
  </si>
  <si>
    <t>张振伟</t>
  </si>
  <si>
    <t>奈曼旗聚粮农机专业合作社</t>
  </si>
  <si>
    <t>2019.8.27</t>
  </si>
  <si>
    <t>迪马玉米收1台、牧神玉米收1台、康弘2104拖拉机1台、904雷沃拖拉机1台、1504泰山拖拉机1台、迪尔1204拖拉机1台、936鲁工铲车1台、天朗打包机1台、青储机1台、条犁1台、旋耕机2.2米4台2.5米1台3米1台、黄储机2台、青黄储运输斗4辆、秸秆还田机1台、220马力拖拉机1辆、顺邦打包机1台</t>
  </si>
  <si>
    <t>于伟</t>
  </si>
  <si>
    <t>奈曼旗百旺种
植专业合作社</t>
  </si>
  <si>
    <t>2017.3.1</t>
  </si>
  <si>
    <t>2004泰山拖拉机1台，华德打捆机
1台，华建930铲车1台，玉米收割机2台，304拖拉机4台，旋耕机1台，
254拖拉机2台，覆膜机1台，
播种箱2台</t>
  </si>
  <si>
    <t>李宏文</t>
  </si>
  <si>
    <t>奈曼旗源野种植专业合作社</t>
  </si>
  <si>
    <t>义隆永镇</t>
  </si>
  <si>
    <t>2014.03.29</t>
  </si>
  <si>
    <t>勇猛玉米收割机一台160马力，福田雷沃2004一台，200马力，巨明收割机一台180马力，泰山2104一台</t>
  </si>
  <si>
    <t>杨国中</t>
  </si>
  <si>
    <t>奈曼旗农利达种植专业合作社</t>
  </si>
  <si>
    <t>2014.03.24</t>
  </si>
  <si>
    <t>雷沃谷神玉米收割机一台，160马力、英轩2204一台、时风1504一台、勇猛收割机一台，180马力</t>
  </si>
  <si>
    <t>侯国军</t>
  </si>
  <si>
    <t>奈曼起太农机服务专业合作社</t>
  </si>
  <si>
    <t>2019.01.10</t>
  </si>
  <si>
    <t>2204两台、1104两台、304四台</t>
  </si>
  <si>
    <t>侯向伟</t>
  </si>
  <si>
    <t>奈曼旗仁达农机服务专业合作社</t>
  </si>
  <si>
    <t>2017.5.22</t>
  </si>
  <si>
    <t>东方红1804一台</t>
  </si>
  <si>
    <t>张占利</t>
  </si>
  <si>
    <t>奈曼旗五丰种植专业合作社</t>
  </si>
  <si>
    <t>2014.3.28</t>
  </si>
  <si>
    <t>收割机2台、1104一台、1854一台</t>
  </si>
  <si>
    <t>李琢</t>
  </si>
  <si>
    <t>奈曼旗润禾种植专业合作社</t>
  </si>
  <si>
    <t>2016.12.23</t>
  </si>
  <si>
    <t>1354拖拉机一台、牧神巨明收割机两台、黄海金马304三台</t>
  </si>
  <si>
    <t>李冬波</t>
  </si>
  <si>
    <t>奈曼旗广惠农机服务专业合作社</t>
  </si>
  <si>
    <t>2017.12.14</t>
  </si>
  <si>
    <t>收割机5台、华夏1504、2104各一台、东方红904一台、354、304</t>
  </si>
  <si>
    <t>潘亚风</t>
  </si>
  <si>
    <t>奈曼旗天资利源农机服务专业合作社</t>
  </si>
  <si>
    <t>2017.4.18</t>
  </si>
  <si>
    <t>收割机3台、英轩2204一台、津拖迪尔2104一台</t>
  </si>
  <si>
    <t>王小立</t>
  </si>
  <si>
    <t>奈曼旗青华种植专业合作社</t>
  </si>
  <si>
    <t>2017.2.17</t>
  </si>
  <si>
    <t>旋耕机1台、1304、秸秆粉碎机1台</t>
  </si>
  <si>
    <t>刘新华</t>
  </si>
  <si>
    <t>奈曼旗好哥们种养殖专业合作社</t>
  </si>
  <si>
    <t>2014.2.14</t>
  </si>
  <si>
    <t>迪马飞龙玉米收割机一台，190马力、东方红604一台、华夏604一台、勇猛五行收割机一台，140马力、东方红404一台、东风304一台、东方红拖拉机，160马力、东方红90马力一台、华夏2204一台、春雨五行收割机一台、东方红904一台、四行播种机三台、大疆无人机T20两台、新疆牧神7行收割机一台</t>
  </si>
  <si>
    <t>郭海</t>
  </si>
  <si>
    <t>奈曼旗新益民种植专业合作社</t>
  </si>
  <si>
    <t>2016.1.7</t>
  </si>
  <si>
    <t>春雨收割机一台200马力，雷沃904一台，免耕播种机五台每台30马力，药材联合播种机两台，60马力，无人机一驾，喷药机五台，每台30马力，</t>
  </si>
  <si>
    <t>韩庆国</t>
  </si>
  <si>
    <t>奈曼旗崔晓军农民专业合作社</t>
  </si>
  <si>
    <t>2019.3.25</t>
  </si>
  <si>
    <t>深松机5台、东方红1204雷沃2204计7台、杂粮收割机1台、玉米收割机4台、播种机14台、平犁7台、打药机11台、铲车1台、大型脱粒机1台、农柴一台、无人机一台</t>
  </si>
  <si>
    <t>崔晓军</t>
  </si>
  <si>
    <t>奈曼旗义隆永镇王树生家庭农场</t>
  </si>
  <si>
    <t>2018.11.13</t>
  </si>
  <si>
    <t>农机具704一台、254一台、28马力一台、大型玉米收割机一台、五征大五行一台</t>
  </si>
  <si>
    <t>王树生</t>
  </si>
  <si>
    <t>奈曼旗达林农机专业合作社</t>
  </si>
  <si>
    <t>2020.8.7</t>
  </si>
  <si>
    <t>雷沃1404一台、玉米收割机二台、五征2104一台</t>
  </si>
  <si>
    <t>林大林</t>
  </si>
  <si>
    <t>奈曼旗朱家杖子种养殖专业合作社</t>
  </si>
  <si>
    <t>2020.6.3</t>
  </si>
  <si>
    <t>春雨牌455B型玉米收割机一台、猛勇牌5550型玉米收割机一台、瑞泽富沃RZ1104型拖拉机带翻地犁一台、康弘1804F型收草机一台</t>
  </si>
  <si>
    <t>嵇海林</t>
  </si>
  <si>
    <t>奈曼旗方盈种植养殖专业合作社</t>
  </si>
  <si>
    <t>2020.4.22</t>
  </si>
  <si>
    <t>新疆牧神一台2400马力、巨明一台1800马力、东方红904一台、雷沃1804一台、铁牛1504一台、旋耕机3台</t>
  </si>
  <si>
    <t>刘民</t>
  </si>
  <si>
    <t>奈曼旗米行种养殖专业合作社</t>
  </si>
  <si>
    <t>2021.3.24</t>
  </si>
  <si>
    <t>2104一台、巨明452收割机两台、迪马八行一台、无人机两台</t>
  </si>
  <si>
    <t>王志民</t>
  </si>
  <si>
    <t>奈曼旗东福种植专业合作社</t>
  </si>
  <si>
    <t>2016.6.27</t>
  </si>
  <si>
    <t>雷沃2004一台、津托2104、东方红504、华夏354、东风304</t>
  </si>
  <si>
    <t>季彬</t>
  </si>
  <si>
    <t>奈曼旗朱桂恩农机服务专业合作社</t>
  </si>
  <si>
    <t>2017.7.21</t>
  </si>
  <si>
    <t>新疆牧神一台、勇猛收割两台、华夏1204、东方红1104两台、2104、瑞泽1104</t>
  </si>
  <si>
    <t>朱桂恩</t>
  </si>
  <si>
    <t>奈曼旗旺民种植专业合作社</t>
  </si>
  <si>
    <t>2020.1.10</t>
  </si>
  <si>
    <t>1504拖拉机三台、2204拖拉机三台、玉米收割机三台</t>
  </si>
  <si>
    <t>孙桂发</t>
  </si>
  <si>
    <t>奈曼旗明艳农机服务专业合作社</t>
  </si>
  <si>
    <t>大沁他拉镇</t>
  </si>
  <si>
    <t>2009.02.28</t>
  </si>
  <si>
    <t>拖拉机804三台、1054一台、1404一台、1354一台、小四轮704一台、304一台、玉米收一台、植保机一台</t>
  </si>
  <si>
    <t>张宏伟</t>
  </si>
  <si>
    <t>奈曼旗麒星农机服务专业合作社</t>
  </si>
  <si>
    <t>2014.04.16</t>
  </si>
  <si>
    <t>迪马飞龙玉米收一台、黄海金马一台、五征284一台、时风四轮车一台、农柴车一辆、玉米播种机四台、中耕犁四台、喷药车四台</t>
  </si>
  <si>
    <t>柳志学</t>
  </si>
  <si>
    <t>奈曼旗猛峰农机服务专业合作社</t>
  </si>
  <si>
    <t>2018.06.27</t>
  </si>
  <si>
    <t>华夏2204拖拉机一台、东风254拖拉机一台、顺邦打草机一台、旋耕机一台、大犁一台</t>
  </si>
  <si>
    <t>张海峰</t>
  </si>
  <si>
    <t>奈曼旗佳和农机服务专业合作社</t>
  </si>
  <si>
    <t>2011.11.21</t>
  </si>
  <si>
    <t>牧神牌玉米收割机一台、勇猛牌收割机两台、五征牌收割机一台、迪尔2104拖拉机一台、迪尔1404拖拉机一台、东方红1354一台、顺邦牌打包机两台、旋耕机三台、大犁两台、打捆机两台、迪尔2104一台、迪尔1404一台、</t>
  </si>
  <si>
    <t>李显民</t>
  </si>
  <si>
    <t>奈曼旗利峰农机服务专业合作社</t>
  </si>
  <si>
    <t>2014.03.17</t>
  </si>
  <si>
    <t>泰山2104一台、雷沃1204两台、904一台、新疆牧神两台马力190、铁牛收割机140一台、五征收割机140一台、打药车254四台、播种机五台、东方红2204一台、收草机一台</t>
  </si>
  <si>
    <t>吴利锋</t>
  </si>
  <si>
    <t>奈曼旗健利农机服务专业合作社</t>
  </si>
  <si>
    <t>2013.03.17</t>
  </si>
  <si>
    <t>拖拉机2104/1304/1004共四台、玉米收割机两台、旋耕机五台、深松机一台、打捆机两台、收草机一套、翻转犁一台、无人机一架、谷王收割机一台</t>
  </si>
  <si>
    <t>刁志强</t>
  </si>
  <si>
    <t>奈曼旗双东农机服务专业合作社</t>
  </si>
  <si>
    <t>2016.11.04</t>
  </si>
  <si>
    <t>黄海金马1254一台、华夏1504一台、收割机新疆牧人一台、254两台、大犁一台、收散草机器一套、旋耕机两台、深松机一台、播种箱两台</t>
  </si>
  <si>
    <t>沈福波</t>
  </si>
  <si>
    <t>奈曼旗农丰农机服务专业合作社</t>
  </si>
  <si>
    <t>2012.12.11</t>
  </si>
  <si>
    <t>拖拉机1804/1404/1304共五台、新疆牧神青储收割机两台、新疆牧神玉米收割机五台、雷肯翻转一台、旋耕机五台、深松机四台、打捆机五台、雨帆无人机两架、旋耕机两台、播种机两台、东方红1504两台</t>
  </si>
  <si>
    <t>王凤春</t>
  </si>
  <si>
    <t>奈曼旗海龙农机服务专业合作社</t>
  </si>
  <si>
    <t>2013.07.10</t>
  </si>
  <si>
    <t>泰山2104一台、东方红1604一台、耕王1804一台、华夏1504一台、旋耕机五台、深松犁两台、霸道王350大犁一台、打捆机三台、宇田青黄储收割机两台、牧神玉米收割机两台、勇猛玉米收割机一台、小麦收割机一台</t>
  </si>
  <si>
    <t>于海龙</t>
  </si>
  <si>
    <t>奈曼旗马文连农机服务专业合作社</t>
  </si>
  <si>
    <t>2017.01.10</t>
  </si>
  <si>
    <t>巨明四驱收割机一台、1504拖拉机一台、深松犁一台、旋耕机一台、打捆机一台、翰沃404一台</t>
  </si>
  <si>
    <t>马文连</t>
  </si>
  <si>
    <t>奈曼旗联丰种植专业合作社</t>
  </si>
  <si>
    <t>2017.04.18</t>
  </si>
  <si>
    <t>华夏1804一台、迪尔824一台、海马304一台、四轮单驱一台、播种机两台、旋耕机两台、打捆机一台、雷沃1354一台、扇条犁一台</t>
  </si>
  <si>
    <t>王海波</t>
  </si>
  <si>
    <t>奈曼旗继伟农机服务专业合作社</t>
  </si>
  <si>
    <t>2013.11.21</t>
  </si>
  <si>
    <t>拖拉机三台、东汽1504一台、雷沃1804一台、旋耕机六台、雷沃904一台、大犁三台、深松机一台、还田机两台、撒粪车一台、撒肥机一台、开沟机一台、打草机一台</t>
  </si>
  <si>
    <t>侯继伟</t>
  </si>
  <si>
    <t>奈曼旗微农红干椒种植专业合作社</t>
  </si>
  <si>
    <t>2019.01.17</t>
  </si>
  <si>
    <t>巨明收割机一台、五征收割机三台、春雨收割机两台、无人机两架、旋耕机两台、黄海金马304两台</t>
  </si>
  <si>
    <t>姚永强</t>
  </si>
  <si>
    <t>奈曼旗裕民种养殖专业合作社</t>
  </si>
  <si>
    <t>2018.09.18</t>
  </si>
  <si>
    <t>收割机两台、拖拉机两台、</t>
  </si>
  <si>
    <t>苏志刚</t>
  </si>
  <si>
    <t>奈曼旗鑫兴农机服务专业合作社</t>
  </si>
  <si>
    <t>六号农场</t>
  </si>
  <si>
    <t>2013.4.22</t>
  </si>
  <si>
    <t>新疆牧神Y8、勇猛550收割机2台、东方红1504、华夏1504、迪尔1054、东风404、东风304拖拉机5台</t>
  </si>
  <si>
    <t>郝树波</t>
  </si>
  <si>
    <t>奈曼旗树存农机服务专业合作社</t>
  </si>
  <si>
    <t>2013.3.21</t>
  </si>
  <si>
    <t>迪马、谷王收割机2台、华夏2204、华夏1504、常发304拖拉机共3台，无人机1台</t>
  </si>
  <si>
    <t>王树存</t>
  </si>
  <si>
    <t>奈曼旗禾鑫农机服务专业合作社</t>
  </si>
  <si>
    <t>2013.5.18</t>
  </si>
  <si>
    <t>迪尔135一台、迪马飞龙收割机2台、华夏2214、华夏130、黄海金马304一台、泰山1204</t>
  </si>
  <si>
    <t>王凤军</t>
  </si>
  <si>
    <t>奈曼旗富农农机服务专业合作社</t>
  </si>
  <si>
    <t>2017.1.20</t>
  </si>
  <si>
    <t>迪尔165、东方红100、华夏160、黄海金马304共4台拖拉机，新疆牧神、春雨共2台收割机</t>
  </si>
  <si>
    <t>苗晓东</t>
  </si>
  <si>
    <t>奈曼旗国有六号农恳有限公司</t>
  </si>
  <si>
    <t>2019.1.21</t>
  </si>
  <si>
    <t>凯斯2104（3台）、凯斯180（1台）、久保田130（4台）久保田收割机（8台）、凯斯4088籽粒收割机（2台）</t>
  </si>
  <si>
    <t>张敏</t>
  </si>
  <si>
    <t>奈曼旗嘉联农机服务专业合作社</t>
  </si>
  <si>
    <t>明仁苏木</t>
  </si>
  <si>
    <t>2020.12.04</t>
  </si>
  <si>
    <t>200马力拖拉机1台、80马力拖拉机1台、玉米联合收割机1台、青贮机1台、深松机1台、大犁1台、播种机1台、旋耕机1台、打捆机1台、</t>
  </si>
  <si>
    <t>于连柱</t>
  </si>
  <si>
    <t>奈曼旗拓实农机服务专业合作社</t>
  </si>
  <si>
    <t>2015.3.9</t>
  </si>
  <si>
    <t>雷沃谷神收割机1台160马力勇猛收割机1台130马力，东方红1004拖拉机1台，东风1104拖拉机1台，大犁2台，旋耕机4台，秸秆还田机2台。</t>
  </si>
  <si>
    <t>胡宝</t>
  </si>
  <si>
    <t>奈曼旗玉豪农机服务专业合作社</t>
  </si>
  <si>
    <t>2015.12.18</t>
  </si>
  <si>
    <t>勇猛4550收割机1台，新疆牧神5560收割机1台，维美德2014拖拉机1台，迪尔1654拖拉机1台，东方红904拖拉机1台，打捆机2台，青储收割机2台，植树机2台，深松机3台</t>
  </si>
  <si>
    <t>白玉桩</t>
  </si>
  <si>
    <t>奈曼旗长河农机服务专业合作社</t>
  </si>
  <si>
    <t>2016.8.9</t>
  </si>
  <si>
    <t>新疆牧神8300玉米收割机180马力1台，东方红2204拖拉机1台，东风554拖拉机3台，高架打药机1台，旋耕机1台，深松机1台，真霸道大犁1台，甜菜移栽机10台，打叶机5台，顺帮打捆机1台，甜菜起收机3台,青储机收割机一台</t>
  </si>
  <si>
    <t>王兆辉</t>
  </si>
  <si>
    <t>奈曼旗英杰农机服务专业合作社</t>
  </si>
  <si>
    <t>2014.3.24</t>
  </si>
  <si>
    <t>华夏2204拖拉机1台，华夏1804拖拉机1台，天朗打包机1台，通田2。2米秸秆收获机1台，双力3.6米深松犁1台，凯丰350删条犁1台，3米旋耕机2台，液压刮板1台</t>
  </si>
  <si>
    <t>吴限国</t>
  </si>
  <si>
    <t>奈曼旗本草药材种植专业合作社</t>
  </si>
  <si>
    <t>沙日浩来</t>
  </si>
  <si>
    <t>2013.7.3</t>
  </si>
  <si>
    <t>华夏1354一台、雷沃1854一台、泰山2004一台、华夏2104一台、华夏454一台、东风454一台、春雨籽粒收割机1台、勇猛玉米收割机4台、深松机2台、旋耕机3台、秸秆还田机1台、条犁2台、药材播种机5台、插秧机1台、玉米播种机4台、喷药机4套、药材收获机6台、</t>
  </si>
  <si>
    <t>刘国安</t>
  </si>
  <si>
    <t>奈曼旗博妍种植专业合作社</t>
  </si>
  <si>
    <t>2013.12.30</t>
  </si>
  <si>
    <t>华夏1804-3台，华夏135-2台，条铧5台，雷沃收割机5台，灭茬机5台，304-27台，354-25，播种机52台</t>
  </si>
  <si>
    <t>贾志新</t>
  </si>
  <si>
    <t>奈曼旗畅裕种植专业合作社</t>
  </si>
  <si>
    <t>2020.3.30</t>
  </si>
  <si>
    <t>四轮3台；东方红2204一台</t>
  </si>
  <si>
    <t>刘海霞</t>
  </si>
  <si>
    <t>奈曼旗春旺农机服务专业合作社</t>
  </si>
  <si>
    <t>2020.3.31</t>
  </si>
  <si>
    <t>联合深松整地机2台;   
旋耕机2台；               
 收草机1台；
 拖拉机3台；                
四轮车3台；               
收割机1台</t>
  </si>
  <si>
    <t>张福才</t>
  </si>
  <si>
    <t>奈曼旗东风利农机服务专业合作社</t>
  </si>
  <si>
    <t>2014.8.7</t>
  </si>
  <si>
    <t>耕王1804一台、凯特1504一台、四轮车2台、深松机1台、整地机1台、条犁2台、播种机2台、收草机1台、喷药机1台、玉米收1台、春雨四行1台、谷王大五行1台、康弘2104  2台、免耕播种机2台</t>
  </si>
  <si>
    <t>东风利</t>
  </si>
  <si>
    <t>奈曼旗海周农机服务专业合作社</t>
  </si>
  <si>
    <t>2014.3.8</t>
  </si>
  <si>
    <t>福克森玉米收1台、雷沃谷神玉米收1台、东汽农庄拖拉机1台、1354雷沃拖拉机2台、1354泰山拖拉机1台、304赤峰顺通旋耕机2台、翻地条铧2套、打药泵3套、播种机4套、东方红1304一台、泰山2104一台、天拖1404一台</t>
  </si>
  <si>
    <t>张玉东</t>
  </si>
  <si>
    <t>奈曼旗祥泰种植专业合作社</t>
  </si>
  <si>
    <t>苇莲苏乡</t>
  </si>
  <si>
    <t>2016.12.28</t>
  </si>
  <si>
    <t>华夏1504一台、五征山拖一台
华夏1354一台、勇猛玉米收割机一台、山东常林玉米收割机一台、旋耕机3台、翻转犁一台、打捆机两台。</t>
  </si>
  <si>
    <t>佟永辉</t>
  </si>
  <si>
    <t>奈曼旗和威农机服务专业合作社</t>
  </si>
  <si>
    <t>2013.7.10</t>
  </si>
  <si>
    <t>迪尔1204拖拉机两台、旋耕机4台、翻转犁2台、顺邦秸秆打捆机二套、久保田水稻插秧机一台、久保田水稻收割机2台，播种机4台、植保机1架、萨丁2104拖拉机一台、牧神收割机一台、黄海金马304二台、四轮打药机一套、东方红1504一台。</t>
  </si>
  <si>
    <t>谢文辉</t>
  </si>
  <si>
    <t>奈曼旗绿达种植专业合作社</t>
  </si>
  <si>
    <t>2020.5.22</t>
  </si>
  <si>
    <t>华夏1804共4台，1004共计1台，404拖拉机4台，354拖拉机1台，打包机4台，水稻收割机1台，大型插秧机1台。</t>
  </si>
  <si>
    <t>秦玉山</t>
  </si>
  <si>
    <t>奈曼旗万利农机服务专业合作社</t>
  </si>
  <si>
    <t>2017.12.22</t>
  </si>
  <si>
    <t>牧神y8玉米收割机、华夏2104拖拉机、顺邦打捆机、旋耕机一台、大犁一台、播种机一台、长发354一台、雷沃904拖拉机一台、打浆机一台。</t>
  </si>
  <si>
    <t>韩金良</t>
  </si>
  <si>
    <t>奈曼旗双雨种植专业合作社</t>
  </si>
  <si>
    <t>2016.12.30</t>
  </si>
  <si>
    <t>东方红804旋耕机一套、双华伦深松机一套、404拖拉机3台、万万家播种机3台、东方红454防虫设备2套、新疆牧神玉米收一套。</t>
  </si>
  <si>
    <t>于宝民</t>
  </si>
  <si>
    <t>奈曼旗乡源农机服务专业合作社</t>
  </si>
  <si>
    <t>2017.3.17</t>
  </si>
  <si>
    <t xml:space="preserve">凯斯140马力一台、配套真霸道450秸秆还田犁一台，大华宝来深松机一台，华夏2204一台、配套顺邦2.2秸秆回收机一台，通辽瑞丰2.8米双轴灭茬机一台，洋马1180收割机一台、站，常发农装CFC704配套精量播种机。
</t>
  </si>
  <si>
    <t>刘殿虎</t>
  </si>
  <si>
    <t>奈曼旗宪波种养殖专业合作社</t>
  </si>
  <si>
    <t>土城子乡</t>
  </si>
  <si>
    <t>2017.3.15</t>
  </si>
  <si>
    <t>凯特1504拖拉机一台，
东风1604一台
东风1354一台
萨丁604一台
双力504一台
巨明玉米收割机三台，
弗格森玉米收割机一台，
迪尔215玉米收割机一台</t>
  </si>
  <si>
    <t>任宪波</t>
  </si>
  <si>
    <t>奈曼旗溢赢农机服务专业合作社</t>
  </si>
  <si>
    <t>2021.3.2</t>
  </si>
  <si>
    <t>华夏2204两台
潍坊泰山一台
条梨三台
旋耕机三台
播种两台
收割机两台
304拖拉机两台
深松机一台
904一台
天朗220型
顺帮220</t>
  </si>
  <si>
    <t>杨兴军</t>
  </si>
  <si>
    <t>奈曼旗海军农机服务合作社</t>
  </si>
  <si>
    <t>2014.1.14</t>
  </si>
  <si>
    <t>2204两台-220马力
1504四台-150马力
207旋耕机四台
445翻地犁两台
收割机一台
打杆机两台</t>
  </si>
  <si>
    <t>史庆龙</t>
  </si>
  <si>
    <t>奈曼旗冀金全农机
服务专业合作社</t>
  </si>
  <si>
    <t>黄花塔拉苏木
东太山木头嘎查</t>
  </si>
  <si>
    <t>2017.7.20</t>
  </si>
  <si>
    <t>五行免耕播种机1台、双印四行两台、704拖拉机两台、1404一台、1354一台、2104一台、收割机两台</t>
  </si>
  <si>
    <t>冀金全</t>
  </si>
  <si>
    <t>奈曼旗海涵农民
专业合作社</t>
  </si>
  <si>
    <t>黄花塔拉苏木
毛敦艾勒嘎查</t>
  </si>
  <si>
    <t>2019.3.24</t>
  </si>
  <si>
    <t>四行免耕播种机五台、
504拖拉机1台、404拖拉机2台、304拖拉机2台、
雷沃MG2004一台、萨丁CD2104两台、收割机2台</t>
  </si>
  <si>
    <t>杨海桩</t>
  </si>
  <si>
    <t>奈曼旗安硕种养殖
专业合作社</t>
  </si>
  <si>
    <t>黄花塔拉苏木
泊和乌素嘎查</t>
  </si>
  <si>
    <t>2019.12.18</t>
  </si>
  <si>
    <t>1304一台、1004两台、
2104两台、804一台、
收割机五行两台</t>
  </si>
  <si>
    <t>宝常山</t>
  </si>
  <si>
    <t>奈曼旗白金泉种植
专业合作社</t>
  </si>
  <si>
    <t>黄花塔拉苏木
前乌兰额日格嘎查</t>
  </si>
  <si>
    <t>2014.4.8</t>
  </si>
  <si>
    <t>华夏504两台、华夏604一台、华夏704一台、灭茬机一台、收割机一台、精良播种机3台、覆膜机一台、打药机两台</t>
  </si>
  <si>
    <t>白金泉</t>
  </si>
  <si>
    <t>奈曼旗再远种养殖
专业合作社</t>
  </si>
  <si>
    <t>黄花塔拉苏木
腰营子村</t>
  </si>
  <si>
    <t>2020.6.28</t>
  </si>
  <si>
    <t>2204拖拉机两台、2004拖拉机四台、1804拖拉机一台、五行收割机一台、四行收割机一台、小八行收割机两台</t>
  </si>
  <si>
    <t>王向林</t>
  </si>
  <si>
    <t>奈曼旗利根种植
专业合作社</t>
  </si>
  <si>
    <t>黄花塔拉苏木
合热营子嘎查</t>
  </si>
  <si>
    <t>2020.5.25</t>
  </si>
  <si>
    <t>210马力耕种机一台、
140马力耕种机一台、
180马力收割机一台</t>
  </si>
  <si>
    <t xml:space="preserve">
王德
力根</t>
  </si>
  <si>
    <t>奈曼旗堃鑫农民专业合作社</t>
  </si>
  <si>
    <t>青龙
山镇</t>
  </si>
  <si>
    <t>2019.5.15</t>
  </si>
  <si>
    <t>拖拉机4台、玉米收割机5台、小型拖拉机4台、铲车1台、脱粒机1台、大犁3套、播种机6套、打药机6套</t>
  </si>
  <si>
    <t>莫子成</t>
  </si>
  <si>
    <t>118547552588</t>
  </si>
  <si>
    <t>奈曼旗博曼农机服务专业合作社</t>
  </si>
  <si>
    <t>2019.8.26</t>
  </si>
  <si>
    <t>华夏2台、收割机1台、拖拉机1台</t>
  </si>
  <si>
    <t>张建</t>
  </si>
  <si>
    <t>奈曼旗顺子农机服务专业合作社</t>
  </si>
  <si>
    <t>2020.3.13</t>
  </si>
  <si>
    <t>1504一台，收草机一台，旋耕机一台，开沟机一台</t>
  </si>
  <si>
    <t>卜繁杰</t>
  </si>
  <si>
    <t>奈曼旗下洼扶贫种植专业合作社</t>
  </si>
  <si>
    <t>2018.9.10</t>
  </si>
  <si>
    <t>1504拖拉机1台、490玉米收割机2台、180农柴1台、打捆机2台、打药机1台、钩机1台、灭茬机2台、翻地犁1台、打秧机1台、收薯机1台</t>
  </si>
  <si>
    <t>丛日恒</t>
  </si>
  <si>
    <t>奈曼旗满仓种植专业
合作社</t>
  </si>
  <si>
    <t>2016.2.22</t>
  </si>
  <si>
    <t>2104旋耕机3台、收割机1台、拉草机3台、254型2台</t>
  </si>
  <si>
    <t>王汉波</t>
  </si>
  <si>
    <t>奈曼旗下地扶贫种植专业合作社</t>
  </si>
  <si>
    <t>2018.08.20</t>
  </si>
  <si>
    <t>小型收草机1台、604拖拉机1台、
旋耕机1台</t>
  </si>
  <si>
    <t>张志强</t>
  </si>
  <si>
    <t>奈曼旗鲁孟和农机服务专业合作社</t>
  </si>
  <si>
    <t>固日班花苏木</t>
  </si>
  <si>
    <t>2015.5.22</t>
  </si>
  <si>
    <t>120马力拖拉机4台、160马力收割机1台、180马力收割机1台、30马力拖拉机4台</t>
  </si>
  <si>
    <t>鲁孟乌力吉</t>
  </si>
  <si>
    <t>奈曼旗白音呼德农机服务专业合作社</t>
  </si>
  <si>
    <t>304、804、824、1004、雷诺曼2104浇水车大型脱粒机收割机青贮机各一台，1204、栽树机、拉草机各两台，旋耕机4台。</t>
  </si>
  <si>
    <t>尹金龙</t>
  </si>
  <si>
    <t>奈曼旗龙台种植专业合作社</t>
  </si>
  <si>
    <t>2013.10.14</t>
  </si>
  <si>
    <t>陈海军</t>
  </si>
  <si>
    <t>奈曼旗海刚农机服务专业合作社</t>
  </si>
  <si>
    <t>2021.3.1</t>
  </si>
  <si>
    <t>五征收割机2台，170马力，凯旋王旋耕机2台，太阳升收草机2台，瑞泽1104拖拉机一台，110马力，华夏1504拖拉机一台，150马力，双鹰435翻转犁1台，六行播种机一台</t>
  </si>
  <si>
    <t>五十八</t>
  </si>
  <si>
    <t>奈曼旗玛拉沁农机服务专业合作社</t>
  </si>
  <si>
    <t>2016.12.27</t>
  </si>
  <si>
    <t>旋耕机两台，1354两台，收草机一台，收割机一台</t>
  </si>
  <si>
    <t>宝那仁德力根</t>
  </si>
  <si>
    <t>奈曼旗众鑫种植专业合作社</t>
  </si>
  <si>
    <t>八仙筒镇</t>
  </si>
  <si>
    <t>2016.2.1</t>
  </si>
  <si>
    <t>收割机2台，旋耕机2台，拖拉机304，6台</t>
  </si>
  <si>
    <t>王玉红</t>
  </si>
  <si>
    <t>奈曼旗农兴农机服务专业合作社</t>
  </si>
  <si>
    <t>2014.8.14</t>
  </si>
  <si>
    <t>玉米收割机4台，青储收割机机一台，拖拉机120马力以上5台</t>
  </si>
  <si>
    <t>武建华</t>
  </si>
  <si>
    <t>13488552408</t>
  </si>
  <si>
    <t>奈曼旗同利农机服务专业合作社</t>
  </si>
  <si>
    <t>2009.6.23</t>
  </si>
  <si>
    <t>拖拉机904两台，拖拉机1504一台，拖拉机1604一台，收割机3台，一台高架喷药机，3台旋耕机</t>
  </si>
  <si>
    <t>冯庆民</t>
  </si>
  <si>
    <t>15148715518</t>
  </si>
  <si>
    <t>奈曼旗同富种植专业合作社</t>
  </si>
  <si>
    <t>2017.9.22</t>
  </si>
  <si>
    <t>收割机2台，大型拖拉机2台，小型2个旋耕机4个，播种机2个</t>
  </si>
  <si>
    <t>马同力嘎</t>
  </si>
  <si>
    <t>奈曼旗法禄寺种植专业合作社</t>
  </si>
  <si>
    <t>拖拉机304，5台，旋耕机一台，高架喷药机机一个，收割机一台</t>
  </si>
  <si>
    <t>王伟利</t>
  </si>
  <si>
    <t>15848655822</t>
  </si>
  <si>
    <t>奈曼旗润隆沣种植专业合作社</t>
  </si>
  <si>
    <t>2019.12.16</t>
  </si>
  <si>
    <t>904拖拉机一台，304拖拉机两台，喷药机一台</t>
  </si>
  <si>
    <t>张喜龙</t>
  </si>
  <si>
    <t>奈曼旗全秋无籽西瓜种植专业合作社</t>
  </si>
  <si>
    <t>2008.2.26</t>
  </si>
  <si>
    <t>旋耕机3台，播种机3台，收割机3台</t>
  </si>
  <si>
    <t>于兴全</t>
  </si>
  <si>
    <t>奈曼旗众丰种养殖专业合作社</t>
  </si>
  <si>
    <t>2020.3.19</t>
  </si>
  <si>
    <t>拖拉机904一台，拖拉机1304一台，拖拉机1604一台，收割机2台</t>
  </si>
  <si>
    <t>李春</t>
  </si>
  <si>
    <t>奈曼旗乡情种植专业合作社</t>
  </si>
  <si>
    <t>2017.1.9</t>
  </si>
  <si>
    <t>拖拉机904一台，拖拉机304一台，旋耕机</t>
  </si>
  <si>
    <t>石玉龙</t>
  </si>
  <si>
    <t>奈曼旗巨丰农机服务专业合作社</t>
  </si>
  <si>
    <t>2014.1.6</t>
  </si>
  <si>
    <t>1404一台，1204一台，304两台，4个收割机</t>
  </si>
  <si>
    <t>王世文</t>
  </si>
  <si>
    <t>奈曼旗春蕾农机服务专业合作社</t>
  </si>
  <si>
    <t>2016.2.3</t>
  </si>
  <si>
    <t>旋耕机3台，大捆机2台，收割机一个，种地机械3台</t>
  </si>
  <si>
    <t>王冠辉</t>
  </si>
  <si>
    <t>奈曼旗衙门营子种养殖专业合作社</t>
  </si>
  <si>
    <t>2020.6.1</t>
  </si>
  <si>
    <t>收割机2台，104拖拉机一台，无人机一台</t>
  </si>
  <si>
    <t>田凤阁</t>
  </si>
  <si>
    <t>奈曼旗诚众农机服务专业合作社</t>
  </si>
  <si>
    <t>新镇</t>
  </si>
  <si>
    <t>6台、180马力一台、160马力一台、120马力一台、90马力一台、55马力一台、35马力一台</t>
  </si>
  <si>
    <t>王景国</t>
  </si>
  <si>
    <t>奈曼旗荣新种植专业合作社</t>
  </si>
  <si>
    <t>2017.6.19</t>
  </si>
  <si>
    <t>吉林康达免耕机10台、240马力东方红拖拉机2台、1804一台、1654一台、雷沃1504拖拉机2台、华夏2204一台、304托拉机10台、自走式喷药车2台、收割机8台</t>
  </si>
  <si>
    <t>田春艳</t>
  </si>
  <si>
    <t>奈曼旗海伟农机服务专业合作社</t>
  </si>
  <si>
    <t>2014.3.27</t>
  </si>
  <si>
    <t>牧神4YzB-8B玉米收割机2台、谷王4yzB-4B玉米收割机一台、6B约翰迪尔1404拖拉机2台、雷沃2004－Q拖拉机一台、东方红904拖拉机一台、雷沃904拖拉机一台、东方红304拖拉机两台、高架自走式喷雾植保机一台、玉米脱粒机一台、土地深松机三台、深翻大犁四台、旋耕机四台、顺邦秸秆饲料打困机三台、液压重耙一台、玉米免耕播种机四台、秸秆粉碎还田机两台</t>
  </si>
  <si>
    <t>叶彦东</t>
  </si>
  <si>
    <t>奈曼旗东曼农机服务专业合作社</t>
  </si>
  <si>
    <t>2019.05.06</t>
  </si>
  <si>
    <t>东方红2004一台、华夏1354两台、东方红354一台、东方红254一台、翻转犁三个、旋耕机三台、车载喷雾机两台、谷王收割机一台、雷沃谷神收割机一台</t>
  </si>
  <si>
    <t>于松岩</t>
  </si>
  <si>
    <t>奈曼旗沐博农机服务专业合作社</t>
  </si>
  <si>
    <t>2020.01.02</t>
  </si>
  <si>
    <t>4台：约翰迪尔1654一台、东风拖拉机一台、牧神4YzB-8B玉米收割机一台、约翰迪尔1054一台</t>
  </si>
  <si>
    <t>王伟刚</t>
  </si>
  <si>
    <t>奈曼旗铭贺农机服务合作社</t>
  </si>
  <si>
    <t>2019.07.12</t>
  </si>
  <si>
    <t>华夏2204两台、东方红1304一台、华夏1504一台</t>
  </si>
  <si>
    <t>王明星</t>
  </si>
  <si>
    <t>奈曼旗兴程农机服务专业合作社</t>
  </si>
  <si>
    <t>2014.4.16</t>
  </si>
  <si>
    <t>7台:雷沃2004一台、东方红904一台、华夏2204一台、牧神4Y2B-8玉米收割机2台、巨明452玉米收割机1台、顺邦打包机1台</t>
  </si>
  <si>
    <t>刘华</t>
  </si>
  <si>
    <t>奈曼旗易国农机服务专业合作社</t>
  </si>
  <si>
    <t>2020.01.10</t>
  </si>
  <si>
    <t>东风2204一台、东风1804一台、东风1604一台、904一台、华夏604带康发播种相一台、404带播种相一台、大江T30无人机一台、玉米收、谷王一台、牧神精锐兼收一台</t>
  </si>
  <si>
    <t>王海辉</t>
  </si>
  <si>
    <t>奈曼旗嘉成农机服务专业合作社</t>
  </si>
  <si>
    <t>2015.11.18</t>
  </si>
  <si>
    <t>勇猛五行收割机170马力一台、时田四行收割机120马力一台、耕王1804两台、雷沃1204一台、捆草机2台、小型354五台、深松犁2台、翻转犁3个、旋耕机3台。</t>
  </si>
  <si>
    <t>李海军</t>
  </si>
  <si>
    <t>奈曼旗新时代种植专业合作社</t>
  </si>
  <si>
    <t>2016.03.09</t>
  </si>
  <si>
    <t>中联2104一台、萨丁2204一台、收草机顺邦一台、 天朗一台</t>
  </si>
  <si>
    <t>王庚</t>
  </si>
  <si>
    <t>奈曼旗鑫垚农机专业服务合作社</t>
  </si>
  <si>
    <t>2020.09.17</t>
  </si>
  <si>
    <t>雷沃2204一台、雷沃1804 一台、春雨收割机2台、天朗打包机1台、打草机开元刀神一台、真霸道大犁2台、  天丰铁牛1台、小型354和404各2台</t>
  </si>
  <si>
    <t>杨怀振</t>
  </si>
  <si>
    <t>奈曼旗华玉农机专业服务合作社</t>
  </si>
  <si>
    <t>2020.01.04</t>
  </si>
  <si>
    <t>华夏1604一台、 雷沃1204一台、中联2104一台、牧神玉米收一台、凯斯法尔704一台 中免耕机一台</t>
  </si>
  <si>
    <t>卜庆华</t>
  </si>
  <si>
    <t>奈曼旗包氏农机专业服务合作社</t>
  </si>
  <si>
    <t>2021.01.07</t>
  </si>
  <si>
    <t>翻地：东方红2204一台、种地打药：迪尔484一台、雷沃504一台</t>
  </si>
  <si>
    <t>包金洋</t>
  </si>
  <si>
    <t>奈曼旗志军种植专业合作社</t>
  </si>
  <si>
    <t>东明镇</t>
  </si>
  <si>
    <t>2016.12.15</t>
  </si>
  <si>
    <t>3台、170</t>
  </si>
  <si>
    <t>左志军</t>
  </si>
  <si>
    <t>奈曼旗东明镇代筒村颜青家庭牧场</t>
  </si>
  <si>
    <t>2017.2.23</t>
  </si>
  <si>
    <t>2台、125</t>
  </si>
  <si>
    <t>李颜青</t>
  </si>
  <si>
    <t>奈曼旗春秋农机服务专业合作社</t>
  </si>
  <si>
    <t>2017.3.30</t>
  </si>
  <si>
    <t>5台、485</t>
  </si>
  <si>
    <t>罗晓光</t>
  </si>
  <si>
    <t>奈曼旗利国农机合作社</t>
  </si>
  <si>
    <t>2014.3.17</t>
  </si>
  <si>
    <t>蔺常明</t>
  </si>
  <si>
    <t>奈曼旗朝鲁图农机合作社</t>
  </si>
  <si>
    <t>2013.6.17</t>
  </si>
  <si>
    <t>7台、650</t>
  </si>
  <si>
    <t>张林青</t>
  </si>
  <si>
    <t>奈曼旗宏顺丰土地托管服务有限公司</t>
  </si>
  <si>
    <t>2017.5.15</t>
  </si>
  <si>
    <t>3台、245</t>
  </si>
  <si>
    <t>王志国</t>
  </si>
  <si>
    <t xml:space="preserve">奈曼旗双利农机服务专业合作社（东明镇）
</t>
  </si>
  <si>
    <t>2011.1.17</t>
  </si>
  <si>
    <t>7台、785</t>
  </si>
  <si>
    <t>唐玉山</t>
  </si>
  <si>
    <t>奈曼旗东顺种植专业合作社</t>
  </si>
  <si>
    <t>2013.8.2</t>
  </si>
  <si>
    <t>5台、535</t>
  </si>
  <si>
    <t>徐国宏</t>
  </si>
  <si>
    <t>奈曼旗旭发农机合作社</t>
  </si>
  <si>
    <t>2017.1.16</t>
  </si>
  <si>
    <t>王海龙</t>
  </si>
  <si>
    <t>奈曼旗顺众农机 
专业合作社</t>
  </si>
  <si>
    <t>2018.1.3</t>
  </si>
  <si>
    <t>4台、365</t>
  </si>
  <si>
    <t>孟祥文</t>
  </si>
  <si>
    <t>奈曼旗大胜农机服务专业合作社</t>
  </si>
  <si>
    <t>2020.1.7</t>
  </si>
  <si>
    <t>蔡广付</t>
  </si>
  <si>
    <t>奈曼旗合发种植专业合作社</t>
  </si>
  <si>
    <t>2010.10.27</t>
  </si>
  <si>
    <t>李小宇</t>
  </si>
  <si>
    <t>奈曼旗荣生农机服务专业合作社</t>
  </si>
  <si>
    <t>2015.2.10</t>
  </si>
  <si>
    <t>刘东华</t>
  </si>
  <si>
    <t>合  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</si>
</sst>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d&quot;日&quot;;@"/>
    <numFmt numFmtId="177" formatCode="yyyy&quot;年&quot;m&quot;月&quot;;@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黑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2"/>
  <sheetViews>
    <sheetView tabSelected="1" workbookViewId="0">
      <selection activeCell="O122" sqref="O122"/>
    </sheetView>
  </sheetViews>
  <sheetFormatPr defaultColWidth="9" defaultRowHeight="13.5"/>
  <cols>
    <col min="1" max="1" width="7.25" style="3" customWidth="1"/>
    <col min="2" max="2" width="14.875" style="3" customWidth="1"/>
    <col min="3" max="3" width="6.775" style="3" customWidth="1"/>
    <col min="4" max="4" width="12.375" style="3" customWidth="1"/>
    <col min="5" max="5" width="35.125" style="3" customWidth="1"/>
    <col min="6" max="6" width="10.375" style="3" customWidth="1"/>
    <col min="7" max="9" width="6.775" style="3" customWidth="1"/>
    <col min="10" max="11" width="7.775" style="3" customWidth="1"/>
    <col min="12" max="12" width="9" style="3" customWidth="1"/>
    <col min="13" max="13" width="13.225" style="3" hidden="1" customWidth="1"/>
    <col min="14" max="14" width="10.375" style="3"/>
    <col min="15" max="15" width="12.625" style="3"/>
    <col min="16" max="16384" width="9" style="3"/>
  </cols>
  <sheetData>
    <row r="1" ht="18.75" spans="1:1">
      <c r="A1" s="4" t="s">
        <v>0</v>
      </c>
    </row>
    <row r="2" ht="41.25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30" customHeight="1" spans="1:13">
      <c r="A3" s="6" t="s">
        <v>2</v>
      </c>
      <c r="B3" s="6" t="s">
        <v>3</v>
      </c>
      <c r="C3" s="7" t="s">
        <v>4</v>
      </c>
      <c r="D3" s="6" t="s">
        <v>5</v>
      </c>
      <c r="E3" s="7" t="s">
        <v>6</v>
      </c>
      <c r="F3" s="6" t="s">
        <v>7</v>
      </c>
      <c r="G3" s="6"/>
      <c r="H3" s="6"/>
      <c r="I3" s="6"/>
      <c r="J3" s="7" t="s">
        <v>8</v>
      </c>
      <c r="K3" s="7" t="s">
        <v>9</v>
      </c>
      <c r="L3" s="7" t="s">
        <v>10</v>
      </c>
      <c r="M3" s="7" t="s">
        <v>11</v>
      </c>
    </row>
    <row r="4" ht="27" customHeight="1" spans="1:13">
      <c r="A4" s="6"/>
      <c r="B4" s="6"/>
      <c r="C4" s="6"/>
      <c r="D4" s="6"/>
      <c r="E4" s="6"/>
      <c r="F4" s="6" t="s">
        <v>12</v>
      </c>
      <c r="G4" s="6" t="s">
        <v>13</v>
      </c>
      <c r="H4" s="6" t="s">
        <v>14</v>
      </c>
      <c r="I4" s="6" t="s">
        <v>15</v>
      </c>
      <c r="J4" s="6"/>
      <c r="K4" s="6"/>
      <c r="L4" s="6"/>
      <c r="M4" s="6"/>
    </row>
    <row r="5" s="1" customFormat="1" ht="80" customHeight="1" spans="1:13">
      <c r="A5" s="7">
        <v>1</v>
      </c>
      <c r="B5" s="7" t="s">
        <v>16</v>
      </c>
      <c r="C5" s="7" t="s">
        <v>17</v>
      </c>
      <c r="D5" s="8" t="s">
        <v>18</v>
      </c>
      <c r="E5" s="7" t="s">
        <v>19</v>
      </c>
      <c r="F5" s="7">
        <v>4500</v>
      </c>
      <c r="G5" s="7"/>
      <c r="H5" s="7"/>
      <c r="I5" s="7">
        <v>4500</v>
      </c>
      <c r="J5" s="7">
        <v>4500</v>
      </c>
      <c r="K5" s="15">
        <f>F5*0.36+G5*0.27+H5*0.1+I5*0.27</f>
        <v>2835</v>
      </c>
      <c r="L5" s="7" t="s">
        <v>20</v>
      </c>
      <c r="M5" s="7"/>
    </row>
    <row r="6" s="1" customFormat="1" ht="98" customHeight="1" spans="1:13">
      <c r="A6" s="7">
        <v>2</v>
      </c>
      <c r="B6" s="7" t="s">
        <v>21</v>
      </c>
      <c r="C6" s="7" t="s">
        <v>17</v>
      </c>
      <c r="D6" s="9" t="s">
        <v>22</v>
      </c>
      <c r="E6" s="7" t="s">
        <v>23</v>
      </c>
      <c r="F6" s="7">
        <v>10000</v>
      </c>
      <c r="G6" s="7">
        <v>10000</v>
      </c>
      <c r="H6" s="7">
        <v>10000</v>
      </c>
      <c r="I6" s="7">
        <v>10000</v>
      </c>
      <c r="J6" s="7">
        <v>10000</v>
      </c>
      <c r="K6" s="15">
        <f t="shared" ref="K6:K39" si="0">F6*0.36+G6*0.27+H6*0.1+I6*0.27</f>
        <v>10000</v>
      </c>
      <c r="L6" s="7" t="s">
        <v>24</v>
      </c>
      <c r="M6" s="7"/>
    </row>
    <row r="7" s="1" customFormat="1" ht="80" customHeight="1" spans="1:13">
      <c r="A7" s="7">
        <v>3</v>
      </c>
      <c r="B7" s="7" t="s">
        <v>25</v>
      </c>
      <c r="C7" s="7" t="s">
        <v>17</v>
      </c>
      <c r="D7" s="8" t="s">
        <v>26</v>
      </c>
      <c r="E7" s="7" t="s">
        <v>27</v>
      </c>
      <c r="F7" s="7">
        <v>5500</v>
      </c>
      <c r="G7" s="7">
        <v>5500</v>
      </c>
      <c r="H7" s="7">
        <v>5500</v>
      </c>
      <c r="I7" s="7">
        <v>5500</v>
      </c>
      <c r="J7" s="7">
        <v>5500</v>
      </c>
      <c r="K7" s="15">
        <f t="shared" si="0"/>
        <v>5500</v>
      </c>
      <c r="L7" s="7" t="s">
        <v>28</v>
      </c>
      <c r="M7" s="7"/>
    </row>
    <row r="8" s="1" customFormat="1" ht="80" customHeight="1" spans="1:13">
      <c r="A8" s="7">
        <v>4</v>
      </c>
      <c r="B8" s="7" t="s">
        <v>29</v>
      </c>
      <c r="C8" s="7" t="s">
        <v>30</v>
      </c>
      <c r="D8" s="7" t="s">
        <v>31</v>
      </c>
      <c r="E8" s="7" t="s">
        <v>32</v>
      </c>
      <c r="F8" s="7">
        <v>4000</v>
      </c>
      <c r="G8" s="7">
        <v>4000</v>
      </c>
      <c r="H8" s="7">
        <v>4000</v>
      </c>
      <c r="I8" s="7">
        <v>4000</v>
      </c>
      <c r="J8" s="7">
        <v>12000</v>
      </c>
      <c r="K8" s="15">
        <f t="shared" si="0"/>
        <v>4000</v>
      </c>
      <c r="L8" s="7" t="s">
        <v>33</v>
      </c>
      <c r="M8" s="7">
        <v>15947052832</v>
      </c>
    </row>
    <row r="9" s="1" customFormat="1" ht="80" customHeight="1" spans="1:13">
      <c r="A9" s="7">
        <v>5</v>
      </c>
      <c r="B9" s="7" t="s">
        <v>34</v>
      </c>
      <c r="C9" s="7" t="s">
        <v>30</v>
      </c>
      <c r="D9" s="7" t="s">
        <v>35</v>
      </c>
      <c r="E9" s="7" t="s">
        <v>36</v>
      </c>
      <c r="F9" s="7">
        <v>3000</v>
      </c>
      <c r="G9" s="7">
        <v>3000</v>
      </c>
      <c r="H9" s="7"/>
      <c r="I9" s="7">
        <v>3000</v>
      </c>
      <c r="J9" s="7">
        <v>9000</v>
      </c>
      <c r="K9" s="15">
        <f t="shared" si="0"/>
        <v>2700</v>
      </c>
      <c r="L9" s="7" t="s">
        <v>37</v>
      </c>
      <c r="M9" s="7">
        <v>13664004361</v>
      </c>
    </row>
    <row r="10" s="2" customFormat="1" ht="80" customHeight="1" spans="1:13">
      <c r="A10" s="7">
        <v>6</v>
      </c>
      <c r="B10" s="10" t="s">
        <v>38</v>
      </c>
      <c r="C10" s="10" t="s">
        <v>30</v>
      </c>
      <c r="D10" s="11" t="s">
        <v>39</v>
      </c>
      <c r="E10" s="10" t="s">
        <v>40</v>
      </c>
      <c r="F10" s="10">
        <v>8000</v>
      </c>
      <c r="G10" s="10"/>
      <c r="H10" s="10">
        <v>2000</v>
      </c>
      <c r="I10" s="10"/>
      <c r="J10" s="10">
        <v>10000</v>
      </c>
      <c r="K10" s="16">
        <f t="shared" si="0"/>
        <v>3080</v>
      </c>
      <c r="L10" s="10" t="s">
        <v>41</v>
      </c>
      <c r="M10" s="10">
        <v>15947781347</v>
      </c>
    </row>
    <row r="11" s="2" customFormat="1" ht="80" customHeight="1" spans="1:13">
      <c r="A11" s="7">
        <v>7</v>
      </c>
      <c r="B11" s="10" t="s">
        <v>42</v>
      </c>
      <c r="C11" s="10" t="s">
        <v>30</v>
      </c>
      <c r="D11" s="10" t="s">
        <v>43</v>
      </c>
      <c r="E11" s="10" t="s">
        <v>44</v>
      </c>
      <c r="F11" s="10">
        <v>2500</v>
      </c>
      <c r="G11" s="10"/>
      <c r="H11" s="10"/>
      <c r="I11" s="10">
        <v>3000</v>
      </c>
      <c r="J11" s="10">
        <v>4000</v>
      </c>
      <c r="K11" s="16">
        <f t="shared" si="0"/>
        <v>1710</v>
      </c>
      <c r="L11" s="10" t="s">
        <v>45</v>
      </c>
      <c r="M11" s="10">
        <v>18747379160</v>
      </c>
    </row>
    <row r="12" s="1" customFormat="1" ht="80" customHeight="1" spans="1:13">
      <c r="A12" s="7">
        <v>8</v>
      </c>
      <c r="B12" s="7" t="s">
        <v>46</v>
      </c>
      <c r="C12" s="7" t="s">
        <v>30</v>
      </c>
      <c r="D12" s="7" t="s">
        <v>47</v>
      </c>
      <c r="E12" s="7" t="s">
        <v>48</v>
      </c>
      <c r="F12" s="7">
        <v>5000</v>
      </c>
      <c r="G12" s="7">
        <v>3000</v>
      </c>
      <c r="H12" s="7"/>
      <c r="I12" s="7">
        <v>4500</v>
      </c>
      <c r="J12" s="7">
        <v>2500</v>
      </c>
      <c r="K12" s="15">
        <f t="shared" si="0"/>
        <v>3825</v>
      </c>
      <c r="L12" s="7" t="s">
        <v>49</v>
      </c>
      <c r="M12" s="7">
        <v>15924470852</v>
      </c>
    </row>
    <row r="13" s="2" customFormat="1" ht="80" customHeight="1" spans="1:13">
      <c r="A13" s="7">
        <v>9</v>
      </c>
      <c r="B13" s="10" t="s">
        <v>50</v>
      </c>
      <c r="C13" s="10" t="s">
        <v>30</v>
      </c>
      <c r="D13" s="10" t="s">
        <v>51</v>
      </c>
      <c r="E13" s="10" t="s">
        <v>52</v>
      </c>
      <c r="F13" s="10">
        <v>3000</v>
      </c>
      <c r="G13" s="10">
        <v>2000</v>
      </c>
      <c r="H13" s="10"/>
      <c r="I13" s="10">
        <v>4000</v>
      </c>
      <c r="J13" s="10">
        <v>4000</v>
      </c>
      <c r="K13" s="16">
        <f t="shared" si="0"/>
        <v>2700</v>
      </c>
      <c r="L13" s="10" t="s">
        <v>53</v>
      </c>
      <c r="M13" s="10">
        <v>13947586521</v>
      </c>
    </row>
    <row r="14" s="2" customFormat="1" ht="80" customHeight="1" spans="1:13">
      <c r="A14" s="7">
        <v>10</v>
      </c>
      <c r="B14" s="10" t="s">
        <v>54</v>
      </c>
      <c r="C14" s="10" t="s">
        <v>30</v>
      </c>
      <c r="D14" s="10" t="s">
        <v>55</v>
      </c>
      <c r="E14" s="10" t="s">
        <v>56</v>
      </c>
      <c r="F14" s="10">
        <v>10000</v>
      </c>
      <c r="G14" s="10">
        <v>1000</v>
      </c>
      <c r="H14" s="10">
        <v>8000</v>
      </c>
      <c r="I14" s="10">
        <v>15000</v>
      </c>
      <c r="J14" s="10">
        <v>34000</v>
      </c>
      <c r="K14" s="16">
        <f t="shared" si="0"/>
        <v>8720</v>
      </c>
      <c r="L14" s="10" t="s">
        <v>57</v>
      </c>
      <c r="M14" s="10">
        <v>13624859533</v>
      </c>
    </row>
    <row r="15" s="2" customFormat="1" ht="80" customHeight="1" spans="1:13">
      <c r="A15" s="7">
        <v>11</v>
      </c>
      <c r="B15" s="10" t="s">
        <v>58</v>
      </c>
      <c r="C15" s="10" t="s">
        <v>30</v>
      </c>
      <c r="D15" s="10" t="s">
        <v>59</v>
      </c>
      <c r="E15" s="10" t="s">
        <v>60</v>
      </c>
      <c r="F15" s="10">
        <v>7000</v>
      </c>
      <c r="G15" s="10"/>
      <c r="H15" s="10"/>
      <c r="I15" s="10">
        <v>8000</v>
      </c>
      <c r="J15" s="10">
        <v>8000</v>
      </c>
      <c r="K15" s="16">
        <f t="shared" si="0"/>
        <v>4680</v>
      </c>
      <c r="L15" s="10" t="s">
        <v>61</v>
      </c>
      <c r="M15" s="10">
        <v>15147552119</v>
      </c>
    </row>
    <row r="16" s="2" customFormat="1" ht="80" customHeight="1" spans="1:13">
      <c r="A16" s="7">
        <v>12</v>
      </c>
      <c r="B16" s="10" t="s">
        <v>62</v>
      </c>
      <c r="C16" s="10" t="s">
        <v>30</v>
      </c>
      <c r="D16" s="10" t="s">
        <v>63</v>
      </c>
      <c r="E16" s="10" t="s">
        <v>64</v>
      </c>
      <c r="F16" s="10">
        <v>1000</v>
      </c>
      <c r="G16" s="10">
        <v>1500</v>
      </c>
      <c r="H16" s="10"/>
      <c r="I16" s="10"/>
      <c r="J16" s="10">
        <v>1000</v>
      </c>
      <c r="K16" s="16">
        <f t="shared" si="0"/>
        <v>765</v>
      </c>
      <c r="L16" s="10" t="s">
        <v>65</v>
      </c>
      <c r="M16" s="10">
        <v>13514863500</v>
      </c>
    </row>
    <row r="17" s="2" customFormat="1" ht="80" customHeight="1" spans="1:13">
      <c r="A17" s="7">
        <v>13</v>
      </c>
      <c r="B17" s="10" t="s">
        <v>66</v>
      </c>
      <c r="C17" s="10" t="s">
        <v>30</v>
      </c>
      <c r="D17" s="10" t="s">
        <v>67</v>
      </c>
      <c r="E17" s="10" t="s">
        <v>68</v>
      </c>
      <c r="F17" s="10">
        <v>12000</v>
      </c>
      <c r="G17" s="10">
        <v>4000</v>
      </c>
      <c r="H17" s="10">
        <v>15000</v>
      </c>
      <c r="I17" s="10">
        <v>8000</v>
      </c>
      <c r="J17" s="10">
        <v>40000</v>
      </c>
      <c r="K17" s="16">
        <f t="shared" si="0"/>
        <v>9060</v>
      </c>
      <c r="L17" s="10" t="s">
        <v>69</v>
      </c>
      <c r="M17" s="10">
        <v>15947454488</v>
      </c>
    </row>
    <row r="18" s="1" customFormat="1" ht="80" customHeight="1" spans="1:13">
      <c r="A18" s="7">
        <v>14</v>
      </c>
      <c r="B18" s="7" t="s">
        <v>70</v>
      </c>
      <c r="C18" s="7" t="s">
        <v>30</v>
      </c>
      <c r="D18" s="7" t="s">
        <v>71</v>
      </c>
      <c r="E18" s="7" t="s">
        <v>72</v>
      </c>
      <c r="F18" s="7">
        <v>2000</v>
      </c>
      <c r="G18" s="7">
        <v>2000</v>
      </c>
      <c r="H18" s="7">
        <v>2000</v>
      </c>
      <c r="I18" s="7">
        <v>2000</v>
      </c>
      <c r="J18" s="7">
        <v>4000</v>
      </c>
      <c r="K18" s="15">
        <f t="shared" si="0"/>
        <v>2000</v>
      </c>
      <c r="L18" s="7" t="s">
        <v>73</v>
      </c>
      <c r="M18" s="7">
        <v>15304756508</v>
      </c>
    </row>
    <row r="19" s="1" customFormat="1" ht="80" customHeight="1" spans="1:13">
      <c r="A19" s="7">
        <v>15</v>
      </c>
      <c r="B19" s="7" t="s">
        <v>74</v>
      </c>
      <c r="C19" s="7" t="s">
        <v>30</v>
      </c>
      <c r="D19" s="7" t="s">
        <v>75</v>
      </c>
      <c r="E19" s="7" t="s">
        <v>76</v>
      </c>
      <c r="F19" s="7">
        <v>14000</v>
      </c>
      <c r="G19" s="7">
        <v>4000</v>
      </c>
      <c r="H19" s="7">
        <v>4000</v>
      </c>
      <c r="I19" s="7">
        <v>6000</v>
      </c>
      <c r="J19" s="7">
        <v>7000</v>
      </c>
      <c r="K19" s="15">
        <f t="shared" si="0"/>
        <v>8140</v>
      </c>
      <c r="L19" s="7" t="s">
        <v>77</v>
      </c>
      <c r="M19" s="7">
        <v>15047525150</v>
      </c>
    </row>
    <row r="20" s="2" customFormat="1" ht="80" customHeight="1" spans="1:13">
      <c r="A20" s="7">
        <v>16</v>
      </c>
      <c r="B20" s="10" t="s">
        <v>78</v>
      </c>
      <c r="C20" s="10" t="s">
        <v>30</v>
      </c>
      <c r="D20" s="10" t="s">
        <v>79</v>
      </c>
      <c r="E20" s="10" t="s">
        <v>80</v>
      </c>
      <c r="F20" s="10"/>
      <c r="G20" s="10">
        <v>1000</v>
      </c>
      <c r="H20" s="10">
        <v>2000</v>
      </c>
      <c r="I20" s="10">
        <v>3500</v>
      </c>
      <c r="J20" s="10">
        <v>2500</v>
      </c>
      <c r="K20" s="16">
        <f t="shared" si="0"/>
        <v>1415</v>
      </c>
      <c r="L20" s="10" t="s">
        <v>81</v>
      </c>
      <c r="M20" s="10">
        <v>13948546309</v>
      </c>
    </row>
    <row r="21" s="2" customFormat="1" ht="80" customHeight="1" spans="1:13">
      <c r="A21" s="7">
        <v>17</v>
      </c>
      <c r="B21" s="10" t="s">
        <v>82</v>
      </c>
      <c r="C21" s="10" t="s">
        <v>30</v>
      </c>
      <c r="D21" s="10" t="s">
        <v>83</v>
      </c>
      <c r="E21" s="10" t="s">
        <v>84</v>
      </c>
      <c r="F21" s="10">
        <v>6000</v>
      </c>
      <c r="G21" s="10"/>
      <c r="H21" s="10"/>
      <c r="I21" s="10">
        <v>8000</v>
      </c>
      <c r="J21" s="10">
        <v>8000</v>
      </c>
      <c r="K21" s="16">
        <f t="shared" si="0"/>
        <v>4320</v>
      </c>
      <c r="L21" s="10" t="s">
        <v>85</v>
      </c>
      <c r="M21" s="10">
        <v>13847568323</v>
      </c>
    </row>
    <row r="22" s="2" customFormat="1" ht="80" customHeight="1" spans="1:13">
      <c r="A22" s="7">
        <v>18</v>
      </c>
      <c r="B22" s="10" t="s">
        <v>86</v>
      </c>
      <c r="C22" s="10" t="s">
        <v>30</v>
      </c>
      <c r="D22" s="10" t="s">
        <v>87</v>
      </c>
      <c r="E22" s="10" t="s">
        <v>88</v>
      </c>
      <c r="F22" s="10">
        <v>2000</v>
      </c>
      <c r="G22" s="10"/>
      <c r="H22" s="10"/>
      <c r="I22" s="10">
        <v>6000</v>
      </c>
      <c r="J22" s="10">
        <v>8000</v>
      </c>
      <c r="K22" s="16">
        <f t="shared" si="0"/>
        <v>2340</v>
      </c>
      <c r="L22" s="10" t="s">
        <v>89</v>
      </c>
      <c r="M22" s="10">
        <v>13500653986</v>
      </c>
    </row>
    <row r="23" s="2" customFormat="1" ht="80" customHeight="1" spans="1:13">
      <c r="A23" s="7">
        <v>19</v>
      </c>
      <c r="B23" s="10" t="s">
        <v>90</v>
      </c>
      <c r="C23" s="10" t="s">
        <v>30</v>
      </c>
      <c r="D23" s="10" t="s">
        <v>91</v>
      </c>
      <c r="E23" s="10" t="s">
        <v>92</v>
      </c>
      <c r="F23" s="10">
        <v>2800</v>
      </c>
      <c r="G23" s="10">
        <v>2800</v>
      </c>
      <c r="H23" s="10">
        <v>2800</v>
      </c>
      <c r="I23" s="10">
        <v>8000</v>
      </c>
      <c r="J23" s="10">
        <v>20000</v>
      </c>
      <c r="K23" s="16">
        <f t="shared" si="0"/>
        <v>4204</v>
      </c>
      <c r="L23" s="10" t="s">
        <v>93</v>
      </c>
      <c r="M23" s="10">
        <v>15847526451</v>
      </c>
    </row>
    <row r="24" s="1" customFormat="1" ht="80" customHeight="1" spans="1:13">
      <c r="A24" s="7">
        <v>20</v>
      </c>
      <c r="B24" s="7" t="s">
        <v>94</v>
      </c>
      <c r="C24" s="7" t="s">
        <v>30</v>
      </c>
      <c r="D24" s="10" t="s">
        <v>95</v>
      </c>
      <c r="E24" s="7" t="s">
        <v>96</v>
      </c>
      <c r="F24" s="7">
        <v>10000</v>
      </c>
      <c r="G24" s="7">
        <v>1000</v>
      </c>
      <c r="H24" s="7">
        <v>8000</v>
      </c>
      <c r="I24" s="7">
        <v>5500</v>
      </c>
      <c r="J24" s="7">
        <v>24500</v>
      </c>
      <c r="K24" s="15">
        <f t="shared" si="0"/>
        <v>6155</v>
      </c>
      <c r="L24" s="7" t="s">
        <v>97</v>
      </c>
      <c r="M24" s="7">
        <v>13304756498</v>
      </c>
    </row>
    <row r="25" s="2" customFormat="1" ht="80" customHeight="1" spans="1:13">
      <c r="A25" s="7">
        <v>21</v>
      </c>
      <c r="B25" s="10" t="s">
        <v>98</v>
      </c>
      <c r="C25" s="10" t="s">
        <v>30</v>
      </c>
      <c r="D25" s="10" t="s">
        <v>99</v>
      </c>
      <c r="E25" s="10" t="s">
        <v>100</v>
      </c>
      <c r="F25" s="10">
        <v>1500</v>
      </c>
      <c r="G25" s="10">
        <v>1000</v>
      </c>
      <c r="H25" s="10">
        <v>1000</v>
      </c>
      <c r="I25" s="10">
        <v>2000</v>
      </c>
      <c r="J25" s="10">
        <v>5000</v>
      </c>
      <c r="K25" s="16">
        <f t="shared" si="0"/>
        <v>1450</v>
      </c>
      <c r="L25" s="10" t="s">
        <v>101</v>
      </c>
      <c r="M25" s="10">
        <v>13848456758</v>
      </c>
    </row>
    <row r="26" s="1" customFormat="1" ht="80" customHeight="1" spans="1:13">
      <c r="A26" s="7">
        <v>22</v>
      </c>
      <c r="B26" s="7" t="s">
        <v>102</v>
      </c>
      <c r="C26" s="7" t="s">
        <v>30</v>
      </c>
      <c r="D26" s="7" t="s">
        <v>103</v>
      </c>
      <c r="E26" s="7" t="s">
        <v>104</v>
      </c>
      <c r="F26" s="7">
        <v>15000</v>
      </c>
      <c r="G26" s="7">
        <v>2000</v>
      </c>
      <c r="H26" s="7"/>
      <c r="I26" s="7">
        <v>7000</v>
      </c>
      <c r="J26" s="7">
        <v>25000</v>
      </c>
      <c r="K26" s="15">
        <f t="shared" si="0"/>
        <v>7830</v>
      </c>
      <c r="L26" s="7" t="s">
        <v>105</v>
      </c>
      <c r="M26" s="7">
        <v>15894879666</v>
      </c>
    </row>
    <row r="27" s="1" customFormat="1" ht="80" customHeight="1" spans="1:13">
      <c r="A27" s="7">
        <v>23</v>
      </c>
      <c r="B27" s="7" t="s">
        <v>106</v>
      </c>
      <c r="C27" s="7" t="s">
        <v>30</v>
      </c>
      <c r="D27" s="10" t="s">
        <v>107</v>
      </c>
      <c r="E27" s="7" t="s">
        <v>108</v>
      </c>
      <c r="F27" s="7">
        <v>2000</v>
      </c>
      <c r="G27" s="7"/>
      <c r="H27" s="7"/>
      <c r="I27" s="7">
        <v>2000</v>
      </c>
      <c r="J27" s="7">
        <v>4000</v>
      </c>
      <c r="K27" s="15">
        <f t="shared" si="0"/>
        <v>1260</v>
      </c>
      <c r="L27" s="7" t="s">
        <v>109</v>
      </c>
      <c r="M27" s="7">
        <v>13847569807</v>
      </c>
    </row>
    <row r="28" s="1" customFormat="1" ht="80" customHeight="1" spans="1:13">
      <c r="A28" s="7">
        <v>24</v>
      </c>
      <c r="B28" s="7" t="s">
        <v>110</v>
      </c>
      <c r="C28" s="7" t="s">
        <v>111</v>
      </c>
      <c r="D28" s="7" t="s">
        <v>112</v>
      </c>
      <c r="E28" s="7" t="s">
        <v>113</v>
      </c>
      <c r="F28" s="7">
        <v>4000</v>
      </c>
      <c r="G28" s="7">
        <v>2000</v>
      </c>
      <c r="H28" s="7">
        <v>2000</v>
      </c>
      <c r="I28" s="7">
        <v>4000</v>
      </c>
      <c r="J28" s="7">
        <v>10000</v>
      </c>
      <c r="K28" s="15">
        <f t="shared" si="0"/>
        <v>3260</v>
      </c>
      <c r="L28" s="7" t="s">
        <v>114</v>
      </c>
      <c r="M28" s="7">
        <v>13847582183</v>
      </c>
    </row>
    <row r="29" s="1" customFormat="1" ht="80" customHeight="1" spans="1:13">
      <c r="A29" s="7">
        <v>25</v>
      </c>
      <c r="B29" s="7" t="s">
        <v>115</v>
      </c>
      <c r="C29" s="7" t="s">
        <v>111</v>
      </c>
      <c r="D29" s="7" t="s">
        <v>116</v>
      </c>
      <c r="E29" s="7" t="s">
        <v>117</v>
      </c>
      <c r="F29" s="7">
        <v>15000</v>
      </c>
      <c r="G29" s="7">
        <v>10000</v>
      </c>
      <c r="H29" s="7">
        <v>10000</v>
      </c>
      <c r="I29" s="7">
        <v>15000</v>
      </c>
      <c r="J29" s="7">
        <v>10000</v>
      </c>
      <c r="K29" s="15">
        <f t="shared" si="0"/>
        <v>13150</v>
      </c>
      <c r="L29" s="7" t="s">
        <v>118</v>
      </c>
      <c r="M29" s="7">
        <v>13734752380</v>
      </c>
    </row>
    <row r="30" s="1" customFormat="1" ht="80" customHeight="1" spans="1:13">
      <c r="A30" s="7">
        <v>26</v>
      </c>
      <c r="B30" s="7" t="s">
        <v>119</v>
      </c>
      <c r="C30" s="7" t="s">
        <v>111</v>
      </c>
      <c r="D30" s="7" t="s">
        <v>120</v>
      </c>
      <c r="E30" s="7" t="s">
        <v>121</v>
      </c>
      <c r="F30" s="7">
        <v>4500</v>
      </c>
      <c r="G30" s="7">
        <v>1500</v>
      </c>
      <c r="H30" s="7">
        <v>1000</v>
      </c>
      <c r="I30" s="7">
        <v>3000</v>
      </c>
      <c r="J30" s="7">
        <v>9000</v>
      </c>
      <c r="K30" s="15">
        <f t="shared" si="0"/>
        <v>2935</v>
      </c>
      <c r="L30" s="7" t="s">
        <v>122</v>
      </c>
      <c r="M30" s="7">
        <v>13847572962</v>
      </c>
    </row>
    <row r="31" s="1" customFormat="1" ht="80" customHeight="1" spans="1:13">
      <c r="A31" s="7">
        <v>27</v>
      </c>
      <c r="B31" s="7" t="s">
        <v>123</v>
      </c>
      <c r="C31" s="7" t="s">
        <v>111</v>
      </c>
      <c r="D31" s="7" t="s">
        <v>124</v>
      </c>
      <c r="E31" s="7" t="s">
        <v>125</v>
      </c>
      <c r="F31" s="7">
        <v>20000</v>
      </c>
      <c r="G31" s="7"/>
      <c r="H31" s="7"/>
      <c r="I31" s="7">
        <v>20000</v>
      </c>
      <c r="J31" s="7">
        <v>20000</v>
      </c>
      <c r="K31" s="15">
        <f t="shared" si="0"/>
        <v>12600</v>
      </c>
      <c r="L31" s="7" t="s">
        <v>126</v>
      </c>
      <c r="M31" s="7">
        <v>15848583851</v>
      </c>
    </row>
    <row r="32" s="1" customFormat="1" ht="80" customHeight="1" spans="1:13">
      <c r="A32" s="7">
        <v>28</v>
      </c>
      <c r="B32" s="7" t="s">
        <v>127</v>
      </c>
      <c r="C32" s="7" t="s">
        <v>111</v>
      </c>
      <c r="D32" s="7" t="s">
        <v>128</v>
      </c>
      <c r="E32" s="7" t="s">
        <v>129</v>
      </c>
      <c r="F32" s="7">
        <v>6500</v>
      </c>
      <c r="G32" s="7">
        <v>2000</v>
      </c>
      <c r="H32" s="7">
        <v>2000</v>
      </c>
      <c r="I32" s="7">
        <v>6500</v>
      </c>
      <c r="J32" s="7">
        <v>8000</v>
      </c>
      <c r="K32" s="15">
        <f t="shared" si="0"/>
        <v>4835</v>
      </c>
      <c r="L32" s="7" t="s">
        <v>130</v>
      </c>
      <c r="M32" s="7">
        <v>15849537849</v>
      </c>
    </row>
    <row r="33" s="1" customFormat="1" ht="80" customHeight="1" spans="1:13">
      <c r="A33" s="7">
        <v>29</v>
      </c>
      <c r="B33" s="7" t="s">
        <v>131</v>
      </c>
      <c r="C33" s="7" t="s">
        <v>111</v>
      </c>
      <c r="D33" s="7" t="s">
        <v>132</v>
      </c>
      <c r="E33" s="7" t="s">
        <v>133</v>
      </c>
      <c r="F33" s="7">
        <v>6000</v>
      </c>
      <c r="G33" s="7">
        <v>1000</v>
      </c>
      <c r="H33" s="7">
        <v>6000</v>
      </c>
      <c r="I33" s="7">
        <v>6000</v>
      </c>
      <c r="J33" s="7">
        <v>6000</v>
      </c>
      <c r="K33" s="15">
        <f t="shared" si="0"/>
        <v>4650</v>
      </c>
      <c r="L33" s="7" t="s">
        <v>134</v>
      </c>
      <c r="M33" s="7">
        <v>15047536528</v>
      </c>
    </row>
    <row r="34" s="1" customFormat="1" ht="80" customHeight="1" spans="1:13">
      <c r="A34" s="7">
        <v>30</v>
      </c>
      <c r="B34" s="7" t="s">
        <v>135</v>
      </c>
      <c r="C34" s="7" t="s">
        <v>111</v>
      </c>
      <c r="D34" s="7" t="s">
        <v>136</v>
      </c>
      <c r="E34" s="7" t="s">
        <v>137</v>
      </c>
      <c r="F34" s="7">
        <v>6000</v>
      </c>
      <c r="G34" s="7">
        <v>1000</v>
      </c>
      <c r="H34" s="7">
        <v>500</v>
      </c>
      <c r="I34" s="7">
        <v>5000</v>
      </c>
      <c r="J34" s="7">
        <v>4000</v>
      </c>
      <c r="K34" s="15">
        <f t="shared" si="0"/>
        <v>3830</v>
      </c>
      <c r="L34" s="7" t="s">
        <v>138</v>
      </c>
      <c r="M34" s="7">
        <v>13847546755</v>
      </c>
    </row>
    <row r="35" s="1" customFormat="1" ht="80" customHeight="1" spans="1:13">
      <c r="A35" s="7">
        <v>31</v>
      </c>
      <c r="B35" s="7" t="s">
        <v>139</v>
      </c>
      <c r="C35" s="7" t="s">
        <v>111</v>
      </c>
      <c r="D35" s="7" t="s">
        <v>140</v>
      </c>
      <c r="E35" s="7" t="s">
        <v>141</v>
      </c>
      <c r="F35" s="7">
        <v>23000</v>
      </c>
      <c r="G35" s="7">
        <v>7000</v>
      </c>
      <c r="H35" s="7">
        <v>7000</v>
      </c>
      <c r="I35" s="7">
        <v>23000</v>
      </c>
      <c r="J35" s="7">
        <v>35000</v>
      </c>
      <c r="K35" s="15">
        <f t="shared" si="0"/>
        <v>17080</v>
      </c>
      <c r="L35" s="7" t="s">
        <v>142</v>
      </c>
      <c r="M35" s="7">
        <v>13948580079</v>
      </c>
    </row>
    <row r="36" s="1" customFormat="1" ht="80" customHeight="1" spans="1:13">
      <c r="A36" s="7">
        <v>32</v>
      </c>
      <c r="B36" s="7" t="s">
        <v>143</v>
      </c>
      <c r="C36" s="7" t="s">
        <v>111</v>
      </c>
      <c r="D36" s="7" t="s">
        <v>144</v>
      </c>
      <c r="E36" s="7" t="s">
        <v>145</v>
      </c>
      <c r="F36" s="7">
        <v>8000</v>
      </c>
      <c r="G36" s="7">
        <v>2000</v>
      </c>
      <c r="H36" s="7">
        <v>3000</v>
      </c>
      <c r="I36" s="7">
        <v>8000</v>
      </c>
      <c r="J36" s="7">
        <v>5250</v>
      </c>
      <c r="K36" s="15">
        <f t="shared" si="0"/>
        <v>5880</v>
      </c>
      <c r="L36" s="7" t="s">
        <v>146</v>
      </c>
      <c r="M36" s="7">
        <v>15047542170</v>
      </c>
    </row>
    <row r="37" s="1" customFormat="1" ht="80" customHeight="1" spans="1:13">
      <c r="A37" s="7">
        <v>33</v>
      </c>
      <c r="B37" s="7" t="s">
        <v>147</v>
      </c>
      <c r="C37" s="7" t="s">
        <v>111</v>
      </c>
      <c r="D37" s="7" t="s">
        <v>148</v>
      </c>
      <c r="E37" s="7" t="s">
        <v>149</v>
      </c>
      <c r="F37" s="7">
        <v>3000</v>
      </c>
      <c r="G37" s="7">
        <v>2500</v>
      </c>
      <c r="H37" s="7">
        <v>3000</v>
      </c>
      <c r="I37" s="7">
        <v>3000</v>
      </c>
      <c r="J37" s="7">
        <v>3000</v>
      </c>
      <c r="K37" s="15">
        <f t="shared" si="0"/>
        <v>2865</v>
      </c>
      <c r="L37" s="7" t="s">
        <v>150</v>
      </c>
      <c r="M37" s="7">
        <v>15848532658</v>
      </c>
    </row>
    <row r="38" s="1" customFormat="1" ht="80" customHeight="1" spans="1:13">
      <c r="A38" s="7">
        <v>34</v>
      </c>
      <c r="B38" s="7" t="s">
        <v>151</v>
      </c>
      <c r="C38" s="7" t="s">
        <v>111</v>
      </c>
      <c r="D38" s="7" t="s">
        <v>152</v>
      </c>
      <c r="E38" s="7" t="s">
        <v>153</v>
      </c>
      <c r="F38" s="7">
        <v>10000</v>
      </c>
      <c r="G38" s="7">
        <v>10000</v>
      </c>
      <c r="H38" s="7">
        <v>10000</v>
      </c>
      <c r="I38" s="7">
        <v>10000</v>
      </c>
      <c r="J38" s="7">
        <v>10000</v>
      </c>
      <c r="K38" s="15">
        <f t="shared" si="0"/>
        <v>10000</v>
      </c>
      <c r="L38" s="7" t="s">
        <v>154</v>
      </c>
      <c r="M38" s="7">
        <v>15847582517</v>
      </c>
    </row>
    <row r="39" s="1" customFormat="1" ht="80" customHeight="1" spans="1:13">
      <c r="A39" s="7">
        <v>35</v>
      </c>
      <c r="B39" s="7" t="s">
        <v>155</v>
      </c>
      <c r="C39" s="7" t="s">
        <v>111</v>
      </c>
      <c r="D39" s="7" t="s">
        <v>156</v>
      </c>
      <c r="E39" s="7" t="s">
        <v>157</v>
      </c>
      <c r="F39" s="7">
        <v>10000</v>
      </c>
      <c r="G39" s="7"/>
      <c r="H39" s="7">
        <v>3000</v>
      </c>
      <c r="I39" s="7"/>
      <c r="J39" s="7">
        <v>14000</v>
      </c>
      <c r="K39" s="15">
        <f t="shared" si="0"/>
        <v>3900</v>
      </c>
      <c r="L39" s="7" t="s">
        <v>158</v>
      </c>
      <c r="M39" s="7">
        <v>18347379777</v>
      </c>
    </row>
    <row r="40" s="1" customFormat="1" ht="80" customHeight="1" spans="1:13">
      <c r="A40" s="7">
        <v>36</v>
      </c>
      <c r="B40" s="7" t="s">
        <v>159</v>
      </c>
      <c r="C40" s="7" t="s">
        <v>111</v>
      </c>
      <c r="D40" s="7" t="s">
        <v>160</v>
      </c>
      <c r="E40" s="7" t="s">
        <v>161</v>
      </c>
      <c r="F40" s="7">
        <v>20000</v>
      </c>
      <c r="G40" s="7">
        <v>3000</v>
      </c>
      <c r="H40" s="7">
        <v>20000</v>
      </c>
      <c r="I40" s="7">
        <v>20000</v>
      </c>
      <c r="J40" s="7">
        <v>20000</v>
      </c>
      <c r="K40" s="15">
        <v>10810</v>
      </c>
      <c r="L40" s="7" t="s">
        <v>162</v>
      </c>
      <c r="M40" s="12">
        <v>18604850881</v>
      </c>
    </row>
    <row r="41" s="1" customFormat="1" ht="80" customHeight="1" spans="1:13">
      <c r="A41" s="7">
        <v>37</v>
      </c>
      <c r="B41" s="7" t="s">
        <v>163</v>
      </c>
      <c r="C41" s="7" t="s">
        <v>111</v>
      </c>
      <c r="D41" s="7" t="s">
        <v>164</v>
      </c>
      <c r="E41" s="7" t="s">
        <v>165</v>
      </c>
      <c r="F41" s="12"/>
      <c r="G41" s="12">
        <v>3500</v>
      </c>
      <c r="H41" s="12"/>
      <c r="I41" s="12">
        <v>3500</v>
      </c>
      <c r="J41" s="12">
        <v>2500</v>
      </c>
      <c r="K41" s="12">
        <v>1485</v>
      </c>
      <c r="L41" s="12" t="s">
        <v>166</v>
      </c>
      <c r="M41" s="12">
        <v>13948552585</v>
      </c>
    </row>
    <row r="42" s="1" customFormat="1" ht="80" customHeight="1" spans="1:13">
      <c r="A42" s="7">
        <v>38</v>
      </c>
      <c r="B42" s="7" t="s">
        <v>167</v>
      </c>
      <c r="C42" s="7" t="s">
        <v>168</v>
      </c>
      <c r="D42" s="7" t="s">
        <v>169</v>
      </c>
      <c r="E42" s="7" t="s">
        <v>170</v>
      </c>
      <c r="F42" s="7">
        <v>8000</v>
      </c>
      <c r="G42" s="7">
        <v>8000</v>
      </c>
      <c r="H42" s="7"/>
      <c r="I42" s="7">
        <v>8000</v>
      </c>
      <c r="J42" s="7">
        <v>8000</v>
      </c>
      <c r="K42" s="15">
        <f t="shared" ref="K42:K76" si="1">F42*0.36+G42*0.27+H42*0.1+I42*0.27</f>
        <v>7200</v>
      </c>
      <c r="L42" s="7" t="s">
        <v>171</v>
      </c>
      <c r="M42" s="7"/>
    </row>
    <row r="43" s="1" customFormat="1" ht="80" customHeight="1" spans="1:13">
      <c r="A43" s="7">
        <v>39</v>
      </c>
      <c r="B43" s="7" t="s">
        <v>172</v>
      </c>
      <c r="C43" s="7" t="s">
        <v>168</v>
      </c>
      <c r="D43" s="7" t="s">
        <v>173</v>
      </c>
      <c r="E43" s="7" t="s">
        <v>174</v>
      </c>
      <c r="F43" s="7">
        <v>8000</v>
      </c>
      <c r="G43" s="7">
        <v>8000</v>
      </c>
      <c r="H43" s="7">
        <v>8000</v>
      </c>
      <c r="I43" s="7">
        <v>8000</v>
      </c>
      <c r="J43" s="7">
        <v>8000</v>
      </c>
      <c r="K43" s="15">
        <f t="shared" si="1"/>
        <v>8000</v>
      </c>
      <c r="L43" s="7" t="s">
        <v>175</v>
      </c>
      <c r="M43" s="7"/>
    </row>
    <row r="44" s="1" customFormat="1" ht="80" customHeight="1" spans="1:13">
      <c r="A44" s="7">
        <v>40</v>
      </c>
      <c r="B44" s="7" t="s">
        <v>176</v>
      </c>
      <c r="C44" s="7" t="s">
        <v>168</v>
      </c>
      <c r="D44" s="7" t="s">
        <v>177</v>
      </c>
      <c r="E44" s="7" t="s">
        <v>178</v>
      </c>
      <c r="F44" s="7">
        <v>3000</v>
      </c>
      <c r="G44" s="7"/>
      <c r="H44" s="7"/>
      <c r="I44" s="7">
        <v>3000</v>
      </c>
      <c r="J44" s="7">
        <v>3000</v>
      </c>
      <c r="K44" s="15">
        <f t="shared" si="1"/>
        <v>1890</v>
      </c>
      <c r="L44" s="7" t="s">
        <v>179</v>
      </c>
      <c r="M44" s="7"/>
    </row>
    <row r="45" s="1" customFormat="1" ht="80" customHeight="1" spans="1:13">
      <c r="A45" s="7">
        <v>41</v>
      </c>
      <c r="B45" s="7" t="s">
        <v>180</v>
      </c>
      <c r="C45" s="7" t="s">
        <v>168</v>
      </c>
      <c r="D45" s="7" t="s">
        <v>181</v>
      </c>
      <c r="E45" s="7" t="s">
        <v>182</v>
      </c>
      <c r="F45" s="7">
        <v>7000</v>
      </c>
      <c r="G45" s="7">
        <v>7000</v>
      </c>
      <c r="H45" s="7"/>
      <c r="I45" s="7">
        <v>7000</v>
      </c>
      <c r="J45" s="7">
        <v>7000</v>
      </c>
      <c r="K45" s="15">
        <f t="shared" si="1"/>
        <v>6300</v>
      </c>
      <c r="L45" s="7" t="s">
        <v>183</v>
      </c>
      <c r="M45" s="7"/>
    </row>
    <row r="46" s="1" customFormat="1" ht="80" customHeight="1" spans="1:13">
      <c r="A46" s="7">
        <v>42</v>
      </c>
      <c r="B46" s="7" t="s">
        <v>184</v>
      </c>
      <c r="C46" s="7" t="s">
        <v>168</v>
      </c>
      <c r="D46" s="7" t="s">
        <v>185</v>
      </c>
      <c r="E46" s="7" t="s">
        <v>186</v>
      </c>
      <c r="F46" s="7">
        <v>12000</v>
      </c>
      <c r="G46" s="7">
        <v>12000</v>
      </c>
      <c r="H46" s="7">
        <v>12000</v>
      </c>
      <c r="I46" s="7">
        <v>12000</v>
      </c>
      <c r="J46" s="7">
        <v>12000</v>
      </c>
      <c r="K46" s="15">
        <f t="shared" si="1"/>
        <v>12000</v>
      </c>
      <c r="L46" s="7" t="s">
        <v>187</v>
      </c>
      <c r="M46" s="7"/>
    </row>
    <row r="47" s="1" customFormat="1" ht="80" customHeight="1" spans="1:13">
      <c r="A47" s="7">
        <v>43</v>
      </c>
      <c r="B47" s="7" t="s">
        <v>188</v>
      </c>
      <c r="C47" s="7" t="s">
        <v>189</v>
      </c>
      <c r="D47" s="10" t="s">
        <v>190</v>
      </c>
      <c r="E47" s="7" t="s">
        <v>191</v>
      </c>
      <c r="F47" s="7">
        <v>10000</v>
      </c>
      <c r="G47" s="7">
        <v>3000</v>
      </c>
      <c r="H47" s="7">
        <v>2000</v>
      </c>
      <c r="I47" s="7">
        <v>5000</v>
      </c>
      <c r="J47" s="7">
        <v>20000</v>
      </c>
      <c r="K47" s="15">
        <f t="shared" si="1"/>
        <v>5960</v>
      </c>
      <c r="L47" s="7" t="s">
        <v>192</v>
      </c>
      <c r="M47" s="7">
        <v>15804757202</v>
      </c>
    </row>
    <row r="48" s="1" customFormat="1" ht="80" customHeight="1" spans="1:13">
      <c r="A48" s="7">
        <v>44</v>
      </c>
      <c r="B48" s="7" t="s">
        <v>193</v>
      </c>
      <c r="C48" s="7" t="s">
        <v>189</v>
      </c>
      <c r="D48" s="7" t="s">
        <v>194</v>
      </c>
      <c r="E48" s="7" t="s">
        <v>195</v>
      </c>
      <c r="F48" s="7">
        <v>4500</v>
      </c>
      <c r="G48" s="7">
        <v>1200</v>
      </c>
      <c r="H48" s="7">
        <v>1300</v>
      </c>
      <c r="I48" s="7">
        <v>3800</v>
      </c>
      <c r="J48" s="7">
        <v>10800</v>
      </c>
      <c r="K48" s="15">
        <f t="shared" si="1"/>
        <v>3100</v>
      </c>
      <c r="L48" s="7" t="s">
        <v>196</v>
      </c>
      <c r="M48" s="7">
        <v>13500632745</v>
      </c>
    </row>
    <row r="49" s="1" customFormat="1" ht="80" customHeight="1" spans="1:13">
      <c r="A49" s="7">
        <v>45</v>
      </c>
      <c r="B49" s="7" t="s">
        <v>197</v>
      </c>
      <c r="C49" s="7" t="s">
        <v>189</v>
      </c>
      <c r="D49" s="7" t="s">
        <v>198</v>
      </c>
      <c r="E49" s="7" t="s">
        <v>199</v>
      </c>
      <c r="F49" s="7">
        <v>8000</v>
      </c>
      <c r="G49" s="7">
        <v>2000</v>
      </c>
      <c r="H49" s="7"/>
      <c r="I49" s="7">
        <v>6000</v>
      </c>
      <c r="J49" s="7">
        <v>14000</v>
      </c>
      <c r="K49" s="15">
        <f t="shared" si="1"/>
        <v>5040</v>
      </c>
      <c r="L49" s="7" t="s">
        <v>200</v>
      </c>
      <c r="M49" s="7">
        <v>13789658197</v>
      </c>
    </row>
    <row r="50" s="1" customFormat="1" ht="80" customHeight="1" spans="1:13">
      <c r="A50" s="7">
        <v>46</v>
      </c>
      <c r="B50" s="7" t="s">
        <v>201</v>
      </c>
      <c r="C50" s="7" t="s">
        <v>189</v>
      </c>
      <c r="D50" s="7" t="s">
        <v>202</v>
      </c>
      <c r="E50" s="7" t="s">
        <v>203</v>
      </c>
      <c r="F50" s="7">
        <v>15000</v>
      </c>
      <c r="G50" s="7">
        <v>8000</v>
      </c>
      <c r="H50" s="7">
        <v>10000</v>
      </c>
      <c r="I50" s="7">
        <v>10000</v>
      </c>
      <c r="J50" s="7">
        <v>43000</v>
      </c>
      <c r="K50" s="15">
        <f t="shared" si="1"/>
        <v>11260</v>
      </c>
      <c r="L50" s="7" t="s">
        <v>204</v>
      </c>
      <c r="M50" s="7">
        <v>15148773222</v>
      </c>
    </row>
    <row r="51" s="1" customFormat="1" ht="80" customHeight="1" spans="1:13">
      <c r="A51" s="7">
        <v>47</v>
      </c>
      <c r="B51" s="7" t="s">
        <v>205</v>
      </c>
      <c r="C51" s="7" t="s">
        <v>189</v>
      </c>
      <c r="D51" s="7" t="s">
        <v>206</v>
      </c>
      <c r="E51" s="7" t="s">
        <v>207</v>
      </c>
      <c r="F51" s="7">
        <v>5000</v>
      </c>
      <c r="G51" s="7">
        <v>2000</v>
      </c>
      <c r="H51" s="7">
        <v>2000</v>
      </c>
      <c r="I51" s="7">
        <v>5000</v>
      </c>
      <c r="J51" s="7">
        <v>14000</v>
      </c>
      <c r="K51" s="15">
        <f t="shared" si="1"/>
        <v>3890</v>
      </c>
      <c r="L51" s="7" t="s">
        <v>208</v>
      </c>
      <c r="M51" s="7">
        <v>15149963332</v>
      </c>
    </row>
    <row r="52" s="1" customFormat="1" ht="80" customHeight="1" spans="1:13">
      <c r="A52" s="7">
        <v>48</v>
      </c>
      <c r="B52" s="7" t="s">
        <v>209</v>
      </c>
      <c r="C52" s="7" t="s">
        <v>210</v>
      </c>
      <c r="D52" s="7" t="s">
        <v>211</v>
      </c>
      <c r="E52" s="7" t="s">
        <v>212</v>
      </c>
      <c r="F52" s="7">
        <v>14000</v>
      </c>
      <c r="G52" s="7">
        <v>12000</v>
      </c>
      <c r="H52" s="7">
        <v>7000</v>
      </c>
      <c r="I52" s="7">
        <v>12000</v>
      </c>
      <c r="J52" s="7">
        <f t="shared" ref="J52:J57" si="2">F52+G52+H52+I52</f>
        <v>45000</v>
      </c>
      <c r="K52" s="15">
        <f t="shared" si="1"/>
        <v>12220</v>
      </c>
      <c r="L52" s="7" t="s">
        <v>213</v>
      </c>
      <c r="M52" s="7"/>
    </row>
    <row r="53" s="1" customFormat="1" ht="80" customHeight="1" spans="1:13">
      <c r="A53" s="7">
        <v>49</v>
      </c>
      <c r="B53" s="7" t="s">
        <v>214</v>
      </c>
      <c r="C53" s="7" t="s">
        <v>210</v>
      </c>
      <c r="D53" s="7" t="s">
        <v>215</v>
      </c>
      <c r="E53" s="7" t="s">
        <v>216</v>
      </c>
      <c r="F53" s="7">
        <v>10700</v>
      </c>
      <c r="G53" s="7">
        <v>10700</v>
      </c>
      <c r="H53" s="7">
        <v>5000</v>
      </c>
      <c r="I53" s="7">
        <v>10700</v>
      </c>
      <c r="J53" s="7">
        <f t="shared" si="2"/>
        <v>37100</v>
      </c>
      <c r="K53" s="15">
        <f t="shared" si="1"/>
        <v>10130</v>
      </c>
      <c r="L53" s="7" t="s">
        <v>217</v>
      </c>
      <c r="M53" s="7"/>
    </row>
    <row r="54" s="1" customFormat="1" ht="80" customHeight="1" spans="1:13">
      <c r="A54" s="7">
        <v>50</v>
      </c>
      <c r="B54" s="7" t="s">
        <v>218</v>
      </c>
      <c r="C54" s="7" t="s">
        <v>210</v>
      </c>
      <c r="D54" s="7" t="s">
        <v>219</v>
      </c>
      <c r="E54" s="7" t="s">
        <v>220</v>
      </c>
      <c r="F54" s="7">
        <v>6000</v>
      </c>
      <c r="G54" s="7">
        <v>6000</v>
      </c>
      <c r="H54" s="7">
        <v>0</v>
      </c>
      <c r="I54" s="7">
        <v>0</v>
      </c>
      <c r="J54" s="7">
        <v>6000</v>
      </c>
      <c r="K54" s="15">
        <f t="shared" si="1"/>
        <v>3780</v>
      </c>
      <c r="L54" s="7" t="s">
        <v>221</v>
      </c>
      <c r="M54" s="7"/>
    </row>
    <row r="55" s="1" customFormat="1" ht="80" customHeight="1" spans="1:13">
      <c r="A55" s="7">
        <v>51</v>
      </c>
      <c r="B55" s="7" t="s">
        <v>222</v>
      </c>
      <c r="C55" s="7" t="s">
        <v>210</v>
      </c>
      <c r="D55" s="10" t="s">
        <v>223</v>
      </c>
      <c r="E55" s="7" t="s">
        <v>224</v>
      </c>
      <c r="F55" s="7">
        <v>8000</v>
      </c>
      <c r="G55" s="7">
        <v>6000</v>
      </c>
      <c r="H55" s="7">
        <v>8000</v>
      </c>
      <c r="I55" s="7">
        <v>4000</v>
      </c>
      <c r="J55" s="7">
        <f t="shared" si="2"/>
        <v>26000</v>
      </c>
      <c r="K55" s="15">
        <f t="shared" si="1"/>
        <v>6380</v>
      </c>
      <c r="L55" s="7" t="s">
        <v>225</v>
      </c>
      <c r="M55" s="7"/>
    </row>
    <row r="56" s="1" customFormat="1" ht="80" customHeight="1" spans="1:13">
      <c r="A56" s="7">
        <v>52</v>
      </c>
      <c r="B56" s="7" t="s">
        <v>226</v>
      </c>
      <c r="C56" s="7" t="s">
        <v>210</v>
      </c>
      <c r="D56" s="7" t="s">
        <v>227</v>
      </c>
      <c r="E56" s="7" t="s">
        <v>228</v>
      </c>
      <c r="F56" s="7">
        <v>18000</v>
      </c>
      <c r="G56" s="7">
        <v>5000</v>
      </c>
      <c r="H56" s="7">
        <v>14000</v>
      </c>
      <c r="I56" s="7">
        <v>17800</v>
      </c>
      <c r="J56" s="7">
        <f t="shared" si="2"/>
        <v>54800</v>
      </c>
      <c r="K56" s="15">
        <f t="shared" si="1"/>
        <v>14036</v>
      </c>
      <c r="L56" s="7" t="s">
        <v>229</v>
      </c>
      <c r="M56" s="7"/>
    </row>
    <row r="57" s="2" customFormat="1" ht="80" customHeight="1" spans="1:13">
      <c r="A57" s="7">
        <v>53</v>
      </c>
      <c r="B57" s="10" t="s">
        <v>230</v>
      </c>
      <c r="C57" s="10" t="s">
        <v>210</v>
      </c>
      <c r="D57" s="10" t="s">
        <v>231</v>
      </c>
      <c r="E57" s="10" t="s">
        <v>232</v>
      </c>
      <c r="F57" s="10">
        <v>9000</v>
      </c>
      <c r="G57" s="10">
        <v>5000</v>
      </c>
      <c r="H57" s="10">
        <v>5000</v>
      </c>
      <c r="I57" s="10">
        <v>9000</v>
      </c>
      <c r="J57" s="10">
        <f t="shared" si="2"/>
        <v>28000</v>
      </c>
      <c r="K57" s="16">
        <f t="shared" si="1"/>
        <v>7520</v>
      </c>
      <c r="L57" s="10" t="s">
        <v>233</v>
      </c>
      <c r="M57" s="10"/>
    </row>
    <row r="58" s="1" customFormat="1" ht="80" customHeight="1" spans="1:13">
      <c r="A58" s="7">
        <v>54</v>
      </c>
      <c r="B58" s="7" t="s">
        <v>234</v>
      </c>
      <c r="C58" s="7" t="s">
        <v>235</v>
      </c>
      <c r="D58" s="13" t="s">
        <v>236</v>
      </c>
      <c r="E58" s="7" t="s">
        <v>237</v>
      </c>
      <c r="F58" s="7">
        <v>6000</v>
      </c>
      <c r="G58" s="7">
        <v>3000</v>
      </c>
      <c r="H58" s="7">
        <v>3000</v>
      </c>
      <c r="I58" s="7">
        <v>3500</v>
      </c>
      <c r="J58" s="7">
        <v>3500</v>
      </c>
      <c r="K58" s="15">
        <f t="shared" si="1"/>
        <v>4215</v>
      </c>
      <c r="L58" s="7" t="s">
        <v>238</v>
      </c>
      <c r="M58" s="7"/>
    </row>
    <row r="59" s="1" customFormat="1" ht="80" customHeight="1" spans="1:13">
      <c r="A59" s="7">
        <v>55</v>
      </c>
      <c r="B59" s="7" t="s">
        <v>239</v>
      </c>
      <c r="C59" s="7" t="s">
        <v>235</v>
      </c>
      <c r="D59" s="7" t="s">
        <v>240</v>
      </c>
      <c r="E59" s="7" t="s">
        <v>241</v>
      </c>
      <c r="F59" s="7">
        <v>7000</v>
      </c>
      <c r="G59" s="7">
        <v>3000</v>
      </c>
      <c r="H59" s="7">
        <v>4000</v>
      </c>
      <c r="I59" s="7">
        <v>6000</v>
      </c>
      <c r="J59" s="7">
        <v>4000</v>
      </c>
      <c r="K59" s="15">
        <f t="shared" si="1"/>
        <v>5350</v>
      </c>
      <c r="L59" s="7" t="s">
        <v>242</v>
      </c>
      <c r="M59" s="7"/>
    </row>
    <row r="60" s="1" customFormat="1" ht="80" customHeight="1" spans="1:13">
      <c r="A60" s="7">
        <v>56</v>
      </c>
      <c r="B60" s="7" t="s">
        <v>243</v>
      </c>
      <c r="C60" s="7" t="s">
        <v>235</v>
      </c>
      <c r="D60" s="14" t="s">
        <v>244</v>
      </c>
      <c r="E60" s="7" t="s">
        <v>245</v>
      </c>
      <c r="F60" s="7">
        <v>7000</v>
      </c>
      <c r="G60" s="7">
        <v>2600</v>
      </c>
      <c r="H60" s="7">
        <v>2300</v>
      </c>
      <c r="I60" s="7">
        <v>300</v>
      </c>
      <c r="J60" s="7">
        <v>2000</v>
      </c>
      <c r="K60" s="15">
        <f t="shared" si="1"/>
        <v>3533</v>
      </c>
      <c r="L60" s="7" t="s">
        <v>246</v>
      </c>
      <c r="M60" s="7"/>
    </row>
    <row r="61" s="1" customFormat="1" ht="80" customHeight="1" spans="1:13">
      <c r="A61" s="7">
        <v>57</v>
      </c>
      <c r="B61" s="7" t="s">
        <v>247</v>
      </c>
      <c r="C61" s="7" t="s">
        <v>235</v>
      </c>
      <c r="D61" s="7" t="s">
        <v>248</v>
      </c>
      <c r="E61" s="7" t="s">
        <v>249</v>
      </c>
      <c r="F61" s="7">
        <v>5000</v>
      </c>
      <c r="G61" s="7">
        <v>2500</v>
      </c>
      <c r="H61" s="7">
        <v>2000</v>
      </c>
      <c r="I61" s="7">
        <v>5000</v>
      </c>
      <c r="J61" s="7">
        <v>3500</v>
      </c>
      <c r="K61" s="15">
        <f t="shared" si="1"/>
        <v>4025</v>
      </c>
      <c r="L61" s="7" t="s">
        <v>250</v>
      </c>
      <c r="M61" s="7"/>
    </row>
    <row r="62" s="2" customFormat="1" ht="80" customHeight="1" spans="1:13">
      <c r="A62" s="7">
        <v>58</v>
      </c>
      <c r="B62" s="10" t="s">
        <v>251</v>
      </c>
      <c r="C62" s="10" t="s">
        <v>235</v>
      </c>
      <c r="D62" s="10" t="s">
        <v>252</v>
      </c>
      <c r="E62" s="10" t="s">
        <v>253</v>
      </c>
      <c r="F62" s="10">
        <v>3000</v>
      </c>
      <c r="G62" s="10">
        <v>3000</v>
      </c>
      <c r="H62" s="10">
        <v>3000</v>
      </c>
      <c r="I62" s="10">
        <v>5000</v>
      </c>
      <c r="J62" s="10">
        <v>3000</v>
      </c>
      <c r="K62" s="16">
        <f t="shared" si="1"/>
        <v>3540</v>
      </c>
      <c r="L62" s="10" t="s">
        <v>254</v>
      </c>
      <c r="M62" s="10"/>
    </row>
    <row r="63" s="1" customFormat="1" ht="80" customHeight="1" spans="1:13">
      <c r="A63" s="7">
        <v>59</v>
      </c>
      <c r="B63" s="7" t="s">
        <v>255</v>
      </c>
      <c r="C63" s="7" t="s">
        <v>235</v>
      </c>
      <c r="D63" s="7" t="s">
        <v>256</v>
      </c>
      <c r="E63" s="7" t="s">
        <v>257</v>
      </c>
      <c r="F63" s="7">
        <v>5000</v>
      </c>
      <c r="G63" s="7">
        <v>2000</v>
      </c>
      <c r="H63" s="7">
        <v>1000</v>
      </c>
      <c r="I63" s="7">
        <v>2000</v>
      </c>
      <c r="J63" s="7">
        <v>2500</v>
      </c>
      <c r="K63" s="15">
        <f t="shared" si="1"/>
        <v>2980</v>
      </c>
      <c r="L63" s="7" t="s">
        <v>258</v>
      </c>
      <c r="M63" s="7"/>
    </row>
    <row r="64" s="1" customFormat="1" ht="118" customHeight="1" spans="1:13">
      <c r="A64" s="7">
        <v>60</v>
      </c>
      <c r="B64" s="7" t="s">
        <v>259</v>
      </c>
      <c r="C64" s="7" t="s">
        <v>260</v>
      </c>
      <c r="D64" s="7" t="s">
        <v>261</v>
      </c>
      <c r="E64" s="7" t="s">
        <v>262</v>
      </c>
      <c r="F64" s="7">
        <v>15000</v>
      </c>
      <c r="G64" s="7">
        <v>2000</v>
      </c>
      <c r="H64" s="7">
        <v>2000</v>
      </c>
      <c r="I64" s="7">
        <v>15000</v>
      </c>
      <c r="J64" s="7">
        <v>8500</v>
      </c>
      <c r="K64" s="15">
        <f t="shared" si="1"/>
        <v>10190</v>
      </c>
      <c r="L64" s="7" t="s">
        <v>263</v>
      </c>
      <c r="M64" s="7"/>
    </row>
    <row r="65" s="1" customFormat="1" ht="108" customHeight="1" spans="1:13">
      <c r="A65" s="7">
        <v>61</v>
      </c>
      <c r="B65" s="7" t="s">
        <v>264</v>
      </c>
      <c r="C65" s="7" t="s">
        <v>260</v>
      </c>
      <c r="D65" s="10" t="s">
        <v>265</v>
      </c>
      <c r="E65" s="7" t="s">
        <v>266</v>
      </c>
      <c r="F65" s="7">
        <v>9000</v>
      </c>
      <c r="G65" s="7">
        <v>1000</v>
      </c>
      <c r="H65" s="7">
        <v>4000</v>
      </c>
      <c r="I65" s="7">
        <v>8000</v>
      </c>
      <c r="J65" s="7">
        <v>6000</v>
      </c>
      <c r="K65" s="15">
        <f t="shared" si="1"/>
        <v>6070</v>
      </c>
      <c r="L65" s="7" t="s">
        <v>267</v>
      </c>
      <c r="M65" s="7"/>
    </row>
    <row r="66" s="1" customFormat="1" ht="80" customHeight="1" spans="1:13">
      <c r="A66" s="7">
        <v>62</v>
      </c>
      <c r="B66" s="7" t="s">
        <v>268</v>
      </c>
      <c r="C66" s="7" t="s">
        <v>260</v>
      </c>
      <c r="D66" s="7" t="s">
        <v>269</v>
      </c>
      <c r="E66" s="7" t="s">
        <v>270</v>
      </c>
      <c r="F66" s="7">
        <v>9000</v>
      </c>
      <c r="G66" s="7">
        <v>4000</v>
      </c>
      <c r="H66" s="7">
        <v>2000</v>
      </c>
      <c r="I66" s="7">
        <v>6000</v>
      </c>
      <c r="J66" s="7">
        <v>8000</v>
      </c>
      <c r="K66" s="15">
        <f t="shared" si="1"/>
        <v>6140</v>
      </c>
      <c r="L66" s="7" t="s">
        <v>271</v>
      </c>
      <c r="M66" s="7"/>
    </row>
    <row r="67" s="1" customFormat="1" ht="80" customHeight="1" spans="1:13">
      <c r="A67" s="7">
        <v>63</v>
      </c>
      <c r="B67" s="7" t="s">
        <v>272</v>
      </c>
      <c r="C67" s="7" t="s">
        <v>273</v>
      </c>
      <c r="D67" s="7" t="s">
        <v>274</v>
      </c>
      <c r="E67" s="7" t="s">
        <v>275</v>
      </c>
      <c r="F67" s="7">
        <v>12000</v>
      </c>
      <c r="G67" s="7">
        <v>8000</v>
      </c>
      <c r="H67" s="7">
        <v>8000</v>
      </c>
      <c r="I67" s="7">
        <v>8000</v>
      </c>
      <c r="J67" s="7">
        <v>30000</v>
      </c>
      <c r="K67" s="15">
        <f t="shared" si="1"/>
        <v>9440</v>
      </c>
      <c r="L67" s="7" t="s">
        <v>276</v>
      </c>
      <c r="M67" s="7">
        <v>13947504471</v>
      </c>
    </row>
    <row r="68" s="1" customFormat="1" ht="80" customHeight="1" spans="1:13">
      <c r="A68" s="7">
        <v>64</v>
      </c>
      <c r="B68" s="7" t="s">
        <v>277</v>
      </c>
      <c r="C68" s="7" t="s">
        <v>278</v>
      </c>
      <c r="D68" s="17" t="s">
        <v>279</v>
      </c>
      <c r="E68" s="7" t="s">
        <v>280</v>
      </c>
      <c r="F68" s="7">
        <v>5800</v>
      </c>
      <c r="G68" s="7">
        <v>5800</v>
      </c>
      <c r="H68" s="7"/>
      <c r="I68" s="7">
        <v>5800</v>
      </c>
      <c r="J68" s="7">
        <v>10000</v>
      </c>
      <c r="K68" s="15">
        <f t="shared" si="1"/>
        <v>5220</v>
      </c>
      <c r="L68" s="7" t="s">
        <v>281</v>
      </c>
      <c r="M68" s="7">
        <v>13947528224</v>
      </c>
    </row>
    <row r="69" s="1" customFormat="1" ht="80" customHeight="1" spans="1:13">
      <c r="A69" s="7">
        <v>65</v>
      </c>
      <c r="B69" s="7" t="s">
        <v>282</v>
      </c>
      <c r="C69" s="7" t="s">
        <v>283</v>
      </c>
      <c r="D69" s="11" t="s">
        <v>284</v>
      </c>
      <c r="E69" s="7" t="s">
        <v>285</v>
      </c>
      <c r="F69" s="7">
        <v>10000</v>
      </c>
      <c r="G69" s="7">
        <v>10000</v>
      </c>
      <c r="H69" s="7">
        <v>10000</v>
      </c>
      <c r="I69" s="7">
        <v>10000</v>
      </c>
      <c r="J69" s="7">
        <v>15000</v>
      </c>
      <c r="K69" s="15">
        <f t="shared" si="1"/>
        <v>10000</v>
      </c>
      <c r="L69" s="7" t="s">
        <v>286</v>
      </c>
      <c r="M69" s="7">
        <v>13451356539</v>
      </c>
    </row>
    <row r="70" s="1" customFormat="1" ht="80" customHeight="1" spans="1:13">
      <c r="A70" s="7">
        <v>66</v>
      </c>
      <c r="B70" s="7" t="s">
        <v>287</v>
      </c>
      <c r="C70" s="7" t="s">
        <v>288</v>
      </c>
      <c r="D70" s="17" t="s">
        <v>289</v>
      </c>
      <c r="E70" s="7" t="s">
        <v>290</v>
      </c>
      <c r="F70" s="7">
        <v>2000</v>
      </c>
      <c r="G70" s="7">
        <v>2000</v>
      </c>
      <c r="H70" s="7">
        <v>2000</v>
      </c>
      <c r="I70" s="7">
        <v>2000</v>
      </c>
      <c r="J70" s="7">
        <v>3000</v>
      </c>
      <c r="K70" s="15">
        <f t="shared" si="1"/>
        <v>2000</v>
      </c>
      <c r="L70" s="7" t="s">
        <v>291</v>
      </c>
      <c r="M70" s="7">
        <v>15847590378</v>
      </c>
    </row>
    <row r="71" s="1" customFormat="1" ht="80" customHeight="1" spans="1:13">
      <c r="A71" s="7">
        <v>67</v>
      </c>
      <c r="B71" s="7" t="s">
        <v>292</v>
      </c>
      <c r="C71" s="7" t="s">
        <v>293</v>
      </c>
      <c r="D71" s="11" t="s">
        <v>294</v>
      </c>
      <c r="E71" s="7" t="s">
        <v>295</v>
      </c>
      <c r="F71" s="7">
        <v>6000</v>
      </c>
      <c r="G71" s="7"/>
      <c r="H71" s="7"/>
      <c r="I71" s="7">
        <v>6000</v>
      </c>
      <c r="J71" s="7">
        <v>10000</v>
      </c>
      <c r="K71" s="15">
        <f t="shared" si="1"/>
        <v>3780</v>
      </c>
      <c r="L71" s="7" t="s">
        <v>296</v>
      </c>
      <c r="M71" s="7">
        <v>13948752075</v>
      </c>
    </row>
    <row r="72" s="1" customFormat="1" ht="80" customHeight="1" spans="1:13">
      <c r="A72" s="7">
        <v>68</v>
      </c>
      <c r="B72" s="7" t="s">
        <v>297</v>
      </c>
      <c r="C72" s="7" t="s">
        <v>298</v>
      </c>
      <c r="D72" s="11" t="s">
        <v>299</v>
      </c>
      <c r="E72" s="7" t="s">
        <v>300</v>
      </c>
      <c r="F72" s="7">
        <v>3500</v>
      </c>
      <c r="G72" s="7">
        <v>3500</v>
      </c>
      <c r="H72" s="7"/>
      <c r="I72" s="7">
        <v>3500</v>
      </c>
      <c r="J72" s="7">
        <v>7500</v>
      </c>
      <c r="K72" s="15">
        <f t="shared" si="1"/>
        <v>3150</v>
      </c>
      <c r="L72" s="7" t="s">
        <v>301</v>
      </c>
      <c r="M72" s="7">
        <v>15247573307</v>
      </c>
    </row>
    <row r="73" s="1" customFormat="1" ht="80" customHeight="1" spans="1:13">
      <c r="A73" s="7">
        <v>69</v>
      </c>
      <c r="B73" s="7" t="s">
        <v>302</v>
      </c>
      <c r="C73" s="7" t="s">
        <v>303</v>
      </c>
      <c r="D73" s="14" t="s">
        <v>304</v>
      </c>
      <c r="E73" s="7" t="s">
        <v>305</v>
      </c>
      <c r="F73" s="7">
        <v>12801</v>
      </c>
      <c r="G73" s="7">
        <v>5435</v>
      </c>
      <c r="H73" s="7">
        <v>1850</v>
      </c>
      <c r="I73" s="7">
        <v>12230</v>
      </c>
      <c r="J73" s="7">
        <f t="shared" ref="J73:J75" si="3">SUM(F73:I73)</f>
        <v>32316</v>
      </c>
      <c r="K73" s="15">
        <f t="shared" si="1"/>
        <v>9562.91</v>
      </c>
      <c r="L73" s="7" t="s">
        <v>306</v>
      </c>
      <c r="M73" s="25" t="s">
        <v>307</v>
      </c>
    </row>
    <row r="74" s="1" customFormat="1" ht="80" customHeight="1" spans="1:13">
      <c r="A74" s="7">
        <v>70</v>
      </c>
      <c r="B74" s="7" t="s">
        <v>308</v>
      </c>
      <c r="C74" s="7" t="s">
        <v>303</v>
      </c>
      <c r="D74" s="10" t="s">
        <v>309</v>
      </c>
      <c r="E74" s="7" t="s">
        <v>310</v>
      </c>
      <c r="F74" s="7">
        <v>8000</v>
      </c>
      <c r="G74" s="7">
        <v>0</v>
      </c>
      <c r="H74" s="7">
        <v>0</v>
      </c>
      <c r="I74" s="7">
        <v>4100</v>
      </c>
      <c r="J74" s="7">
        <f t="shared" si="3"/>
        <v>12100</v>
      </c>
      <c r="K74" s="15">
        <f t="shared" si="1"/>
        <v>3987</v>
      </c>
      <c r="L74" s="7" t="s">
        <v>311</v>
      </c>
      <c r="M74" s="7">
        <v>13848455825</v>
      </c>
    </row>
    <row r="75" s="1" customFormat="1" ht="80" customHeight="1" spans="1:13">
      <c r="A75" s="7">
        <v>71</v>
      </c>
      <c r="B75" s="7" t="s">
        <v>312</v>
      </c>
      <c r="C75" s="7" t="s">
        <v>303</v>
      </c>
      <c r="D75" s="10" t="s">
        <v>313</v>
      </c>
      <c r="E75" s="7" t="s">
        <v>314</v>
      </c>
      <c r="F75" s="7">
        <v>3850</v>
      </c>
      <c r="G75" s="7">
        <v>1200</v>
      </c>
      <c r="H75" s="7">
        <v>0</v>
      </c>
      <c r="I75" s="7">
        <v>0</v>
      </c>
      <c r="J75" s="7">
        <f t="shared" si="3"/>
        <v>5050</v>
      </c>
      <c r="K75" s="15">
        <f t="shared" si="1"/>
        <v>1710</v>
      </c>
      <c r="L75" s="7" t="s">
        <v>315</v>
      </c>
      <c r="M75" s="7">
        <v>15134704797</v>
      </c>
    </row>
    <row r="76" s="1" customFormat="1" ht="80" customHeight="1" spans="1:13">
      <c r="A76" s="7">
        <v>72</v>
      </c>
      <c r="B76" s="7" t="s">
        <v>316</v>
      </c>
      <c r="C76" s="7" t="s">
        <v>303</v>
      </c>
      <c r="D76" s="18" t="s">
        <v>317</v>
      </c>
      <c r="E76" s="7" t="s">
        <v>318</v>
      </c>
      <c r="F76" s="7">
        <v>8000</v>
      </c>
      <c r="G76" s="7">
        <v>0</v>
      </c>
      <c r="H76" s="7">
        <v>0</v>
      </c>
      <c r="I76" s="7">
        <v>1500</v>
      </c>
      <c r="J76" s="7">
        <v>12000</v>
      </c>
      <c r="K76" s="15">
        <f t="shared" si="1"/>
        <v>3285</v>
      </c>
      <c r="L76" s="7" t="s">
        <v>319</v>
      </c>
      <c r="M76" s="7">
        <v>15947785315</v>
      </c>
    </row>
    <row r="77" s="1" customFormat="1" ht="80" customHeight="1" spans="1:13">
      <c r="A77" s="7">
        <v>73</v>
      </c>
      <c r="B77" s="7" t="s">
        <v>320</v>
      </c>
      <c r="C77" s="7" t="s">
        <v>303</v>
      </c>
      <c r="D77" s="18" t="s">
        <v>321</v>
      </c>
      <c r="E77" s="7" t="s">
        <v>322</v>
      </c>
      <c r="F77" s="7">
        <v>5000</v>
      </c>
      <c r="G77" s="7">
        <v>2000</v>
      </c>
      <c r="H77" s="7">
        <v>0</v>
      </c>
      <c r="I77" s="7">
        <v>1500</v>
      </c>
      <c r="J77" s="7">
        <f>SUM(F77:I77)</f>
        <v>8500</v>
      </c>
      <c r="K77" s="15">
        <f t="shared" ref="K77:K102" si="4">F77*0.36+G77*0.27+H77*0.1+I77*0.27</f>
        <v>2745</v>
      </c>
      <c r="L77" s="7" t="s">
        <v>323</v>
      </c>
      <c r="M77" s="7">
        <v>13948757296</v>
      </c>
    </row>
    <row r="78" s="2" customFormat="1" ht="80" customHeight="1" spans="1:13">
      <c r="A78" s="7">
        <v>74</v>
      </c>
      <c r="B78" s="10" t="s">
        <v>324</v>
      </c>
      <c r="C78" s="10" t="s">
        <v>303</v>
      </c>
      <c r="D78" s="19" t="s">
        <v>325</v>
      </c>
      <c r="E78" s="10" t="s">
        <v>326</v>
      </c>
      <c r="F78" s="10">
        <v>600</v>
      </c>
      <c r="G78" s="10">
        <v>800</v>
      </c>
      <c r="H78" s="10">
        <v>1000</v>
      </c>
      <c r="I78" s="10">
        <v>3200</v>
      </c>
      <c r="J78" s="10">
        <f>SUM(F78:I78)</f>
        <v>5600</v>
      </c>
      <c r="K78" s="16">
        <f t="shared" si="4"/>
        <v>1396</v>
      </c>
      <c r="L78" s="10" t="s">
        <v>327</v>
      </c>
      <c r="M78" s="10">
        <v>13500656965</v>
      </c>
    </row>
    <row r="79" s="1" customFormat="1" ht="80" customHeight="1" spans="1:13">
      <c r="A79" s="7">
        <v>75</v>
      </c>
      <c r="B79" s="7" t="s">
        <v>328</v>
      </c>
      <c r="C79" s="7" t="s">
        <v>329</v>
      </c>
      <c r="D79" s="13" t="s">
        <v>330</v>
      </c>
      <c r="E79" s="7" t="s">
        <v>331</v>
      </c>
      <c r="F79" s="7">
        <v>7000</v>
      </c>
      <c r="G79" s="7">
        <v>3000</v>
      </c>
      <c r="H79" s="7">
        <v>1000</v>
      </c>
      <c r="I79" s="7">
        <v>6000</v>
      </c>
      <c r="J79" s="7">
        <v>5000</v>
      </c>
      <c r="K79" s="15">
        <f t="shared" si="4"/>
        <v>5050</v>
      </c>
      <c r="L79" s="7" t="s">
        <v>332</v>
      </c>
      <c r="M79" s="7"/>
    </row>
    <row r="80" s="2" customFormat="1" ht="80" customHeight="1" spans="1:13">
      <c r="A80" s="7">
        <v>76</v>
      </c>
      <c r="B80" s="10" t="s">
        <v>333</v>
      </c>
      <c r="C80" s="10" t="s">
        <v>329</v>
      </c>
      <c r="D80" s="10" t="s">
        <v>236</v>
      </c>
      <c r="E80" s="10" t="s">
        <v>334</v>
      </c>
      <c r="F80" s="10">
        <v>500</v>
      </c>
      <c r="G80" s="10">
        <v>1000</v>
      </c>
      <c r="H80" s="10">
        <v>1000</v>
      </c>
      <c r="I80" s="10">
        <v>5000</v>
      </c>
      <c r="J80" s="10">
        <v>2000</v>
      </c>
      <c r="K80" s="16">
        <f t="shared" si="4"/>
        <v>1900</v>
      </c>
      <c r="L80" s="10" t="s">
        <v>335</v>
      </c>
      <c r="M80" s="10"/>
    </row>
    <row r="81" s="2" customFormat="1" ht="80" customHeight="1" spans="1:13">
      <c r="A81" s="7">
        <v>77</v>
      </c>
      <c r="B81" s="10" t="s">
        <v>336</v>
      </c>
      <c r="C81" s="10" t="s">
        <v>329</v>
      </c>
      <c r="D81" s="10" t="s">
        <v>337</v>
      </c>
      <c r="E81" s="10" t="s">
        <v>314</v>
      </c>
      <c r="F81" s="10">
        <v>3000</v>
      </c>
      <c r="G81" s="10">
        <v>3500</v>
      </c>
      <c r="H81" s="10">
        <v>1500</v>
      </c>
      <c r="I81" s="10">
        <v>3400</v>
      </c>
      <c r="J81" s="10">
        <v>3000</v>
      </c>
      <c r="K81" s="16">
        <f t="shared" si="4"/>
        <v>3093</v>
      </c>
      <c r="L81" s="10" t="s">
        <v>338</v>
      </c>
      <c r="M81" s="10"/>
    </row>
    <row r="82" s="1" customFormat="1" ht="80" customHeight="1" spans="1:13">
      <c r="A82" s="7">
        <v>78</v>
      </c>
      <c r="B82" s="7" t="s">
        <v>339</v>
      </c>
      <c r="C82" s="7" t="s">
        <v>329</v>
      </c>
      <c r="D82" s="20" t="s">
        <v>340</v>
      </c>
      <c r="E82" s="7" t="s">
        <v>341</v>
      </c>
      <c r="F82" s="7">
        <v>6500</v>
      </c>
      <c r="G82" s="7">
        <v>1500</v>
      </c>
      <c r="H82" s="7"/>
      <c r="I82" s="7">
        <v>6000</v>
      </c>
      <c r="J82" s="7">
        <v>4000</v>
      </c>
      <c r="K82" s="15">
        <f t="shared" si="4"/>
        <v>4365</v>
      </c>
      <c r="L82" s="7" t="s">
        <v>342</v>
      </c>
      <c r="M82" s="7"/>
    </row>
    <row r="83" s="1" customFormat="1" ht="80" customHeight="1" spans="1:13">
      <c r="A83" s="7">
        <v>79</v>
      </c>
      <c r="B83" s="7" t="s">
        <v>343</v>
      </c>
      <c r="C83" s="7" t="s">
        <v>329</v>
      </c>
      <c r="D83" s="7" t="s">
        <v>344</v>
      </c>
      <c r="E83" s="7" t="s">
        <v>345</v>
      </c>
      <c r="F83" s="7">
        <v>5000</v>
      </c>
      <c r="G83" s="7"/>
      <c r="H83" s="7"/>
      <c r="I83" s="7">
        <v>1000</v>
      </c>
      <c r="J83" s="7">
        <v>2000</v>
      </c>
      <c r="K83" s="15">
        <f t="shared" si="4"/>
        <v>2070</v>
      </c>
      <c r="L83" s="7" t="s">
        <v>346</v>
      </c>
      <c r="M83" s="7"/>
    </row>
    <row r="84" s="1" customFormat="1" ht="80" customHeight="1" spans="1:13">
      <c r="A84" s="7">
        <v>80</v>
      </c>
      <c r="B84" s="7" t="s">
        <v>347</v>
      </c>
      <c r="C84" s="7" t="s">
        <v>348</v>
      </c>
      <c r="D84" s="21" t="s">
        <v>349</v>
      </c>
      <c r="E84" s="7" t="s">
        <v>350</v>
      </c>
      <c r="F84" s="7">
        <v>1993</v>
      </c>
      <c r="G84" s="7"/>
      <c r="H84" s="7"/>
      <c r="I84" s="7">
        <v>1993</v>
      </c>
      <c r="J84" s="7">
        <v>5000</v>
      </c>
      <c r="K84" s="15">
        <f t="shared" si="4"/>
        <v>1255.59</v>
      </c>
      <c r="L84" s="7" t="s">
        <v>351</v>
      </c>
      <c r="M84" s="7">
        <v>13947352849</v>
      </c>
    </row>
    <row r="85" s="1" customFormat="1" ht="80" customHeight="1" spans="1:13">
      <c r="A85" s="7">
        <v>81</v>
      </c>
      <c r="B85" s="7" t="s">
        <v>352</v>
      </c>
      <c r="C85" s="7" t="s">
        <v>348</v>
      </c>
      <c r="D85" s="21" t="s">
        <v>353</v>
      </c>
      <c r="E85" s="7" t="s">
        <v>354</v>
      </c>
      <c r="F85" s="7">
        <v>19882</v>
      </c>
      <c r="G85" s="7"/>
      <c r="H85" s="7"/>
      <c r="I85" s="7">
        <v>9451</v>
      </c>
      <c r="J85" s="7">
        <v>9451</v>
      </c>
      <c r="K85" s="15">
        <f t="shared" si="4"/>
        <v>9709.29</v>
      </c>
      <c r="L85" s="7" t="s">
        <v>355</v>
      </c>
      <c r="M85" s="7" t="s">
        <v>356</v>
      </c>
    </row>
    <row r="86" s="1" customFormat="1" ht="80" customHeight="1" spans="1:13">
      <c r="A86" s="7">
        <v>82</v>
      </c>
      <c r="B86" s="7" t="s">
        <v>357</v>
      </c>
      <c r="C86" s="7" t="s">
        <v>348</v>
      </c>
      <c r="D86" s="21" t="s">
        <v>358</v>
      </c>
      <c r="E86" s="7" t="s">
        <v>359</v>
      </c>
      <c r="F86" s="7">
        <v>9435</v>
      </c>
      <c r="G86" s="7"/>
      <c r="H86" s="7"/>
      <c r="I86" s="7">
        <v>9435</v>
      </c>
      <c r="J86" s="7">
        <v>9435</v>
      </c>
      <c r="K86" s="15">
        <f t="shared" si="4"/>
        <v>5944.05</v>
      </c>
      <c r="L86" s="7" t="s">
        <v>360</v>
      </c>
      <c r="M86" s="7" t="s">
        <v>361</v>
      </c>
    </row>
    <row r="87" s="1" customFormat="1" ht="80" customHeight="1" spans="1:13">
      <c r="A87" s="7">
        <v>83</v>
      </c>
      <c r="B87" s="7" t="s">
        <v>362</v>
      </c>
      <c r="C87" s="7" t="s">
        <v>348</v>
      </c>
      <c r="D87" s="21" t="s">
        <v>363</v>
      </c>
      <c r="E87" s="7" t="s">
        <v>364</v>
      </c>
      <c r="F87" s="7">
        <v>3453</v>
      </c>
      <c r="G87" s="7"/>
      <c r="H87" s="7">
        <v>3453</v>
      </c>
      <c r="I87" s="7"/>
      <c r="J87" s="7">
        <v>5000</v>
      </c>
      <c r="K87" s="15">
        <f t="shared" si="4"/>
        <v>1588.38</v>
      </c>
      <c r="L87" s="7" t="s">
        <v>365</v>
      </c>
      <c r="M87" s="7">
        <v>13664008248</v>
      </c>
    </row>
    <row r="88" s="1" customFormat="1" ht="80" customHeight="1" spans="1:13">
      <c r="A88" s="7">
        <v>84</v>
      </c>
      <c r="B88" s="7" t="s">
        <v>366</v>
      </c>
      <c r="C88" s="7" t="s">
        <v>348</v>
      </c>
      <c r="D88" s="21" t="s">
        <v>256</v>
      </c>
      <c r="E88" s="7" t="s">
        <v>367</v>
      </c>
      <c r="F88" s="7">
        <v>4000</v>
      </c>
      <c r="G88" s="7">
        <v>4000</v>
      </c>
      <c r="H88" s="7">
        <v>4000</v>
      </c>
      <c r="I88" s="7">
        <v>4000</v>
      </c>
      <c r="J88" s="7">
        <v>4000</v>
      </c>
      <c r="K88" s="15">
        <f t="shared" si="4"/>
        <v>4000</v>
      </c>
      <c r="L88" s="7" t="s">
        <v>368</v>
      </c>
      <c r="M88" s="7" t="s">
        <v>369</v>
      </c>
    </row>
    <row r="89" s="1" customFormat="1" ht="80" customHeight="1" spans="1:13">
      <c r="A89" s="7">
        <v>85</v>
      </c>
      <c r="B89" s="7" t="s">
        <v>370</v>
      </c>
      <c r="C89" s="7" t="s">
        <v>348</v>
      </c>
      <c r="D89" s="22" t="s">
        <v>371</v>
      </c>
      <c r="E89" s="7" t="s">
        <v>372</v>
      </c>
      <c r="F89" s="7">
        <v>1000</v>
      </c>
      <c r="G89" s="7">
        <v>1000</v>
      </c>
      <c r="H89" s="7">
        <v>1000</v>
      </c>
      <c r="I89" s="7">
        <v>1000</v>
      </c>
      <c r="J89" s="7">
        <v>1000</v>
      </c>
      <c r="K89" s="15">
        <f t="shared" si="4"/>
        <v>1000</v>
      </c>
      <c r="L89" s="7" t="s">
        <v>373</v>
      </c>
      <c r="M89" s="7">
        <v>13947575787</v>
      </c>
    </row>
    <row r="90" s="1" customFormat="1" ht="80" customHeight="1" spans="1:13">
      <c r="A90" s="7">
        <v>86</v>
      </c>
      <c r="B90" s="7" t="s">
        <v>374</v>
      </c>
      <c r="C90" s="7" t="s">
        <v>348</v>
      </c>
      <c r="D90" s="21" t="s">
        <v>375</v>
      </c>
      <c r="E90" s="7" t="s">
        <v>376</v>
      </c>
      <c r="F90" s="7">
        <v>1600</v>
      </c>
      <c r="G90" s="7">
        <v>1600</v>
      </c>
      <c r="H90" s="7">
        <v>1600</v>
      </c>
      <c r="I90" s="7">
        <v>1600</v>
      </c>
      <c r="J90" s="7">
        <v>1600</v>
      </c>
      <c r="K90" s="15">
        <f t="shared" si="4"/>
        <v>1600</v>
      </c>
      <c r="L90" s="7" t="s">
        <v>377</v>
      </c>
      <c r="M90" s="7">
        <v>15047563111</v>
      </c>
    </row>
    <row r="91" s="1" customFormat="1" ht="80" customHeight="1" spans="1:13">
      <c r="A91" s="7">
        <v>87</v>
      </c>
      <c r="B91" s="7" t="s">
        <v>378</v>
      </c>
      <c r="C91" s="7" t="s">
        <v>348</v>
      </c>
      <c r="D91" s="22" t="s">
        <v>379</v>
      </c>
      <c r="E91" s="7" t="s">
        <v>380</v>
      </c>
      <c r="F91" s="7">
        <v>1502.1</v>
      </c>
      <c r="G91" s="7">
        <v>1502.1</v>
      </c>
      <c r="H91" s="7">
        <v>1502.1</v>
      </c>
      <c r="I91" s="7">
        <v>1502.1</v>
      </c>
      <c r="J91" s="7">
        <v>1502.1</v>
      </c>
      <c r="K91" s="15">
        <f t="shared" si="4"/>
        <v>1502.1</v>
      </c>
      <c r="L91" s="7" t="s">
        <v>381</v>
      </c>
      <c r="M91" s="7">
        <v>15247549088</v>
      </c>
    </row>
    <row r="92" s="1" customFormat="1" ht="80" customHeight="1" spans="1:13">
      <c r="A92" s="7">
        <v>88</v>
      </c>
      <c r="B92" s="7" t="s">
        <v>382</v>
      </c>
      <c r="C92" s="7" t="s">
        <v>348</v>
      </c>
      <c r="D92" s="21" t="s">
        <v>383</v>
      </c>
      <c r="E92" s="7" t="s">
        <v>384</v>
      </c>
      <c r="F92" s="7">
        <v>4000</v>
      </c>
      <c r="G92" s="7">
        <v>3000</v>
      </c>
      <c r="H92" s="7"/>
      <c r="I92" s="7">
        <v>3600</v>
      </c>
      <c r="J92" s="7">
        <v>3000</v>
      </c>
      <c r="K92" s="15">
        <f t="shared" si="4"/>
        <v>3222</v>
      </c>
      <c r="L92" s="7" t="s">
        <v>385</v>
      </c>
      <c r="M92" s="7">
        <v>15848659909</v>
      </c>
    </row>
    <row r="93" s="1" customFormat="1" ht="80" customHeight="1" spans="1:13">
      <c r="A93" s="7">
        <v>89</v>
      </c>
      <c r="B93" s="7" t="s">
        <v>386</v>
      </c>
      <c r="C93" s="7" t="s">
        <v>348</v>
      </c>
      <c r="D93" s="21" t="s">
        <v>387</v>
      </c>
      <c r="E93" s="7" t="s">
        <v>388</v>
      </c>
      <c r="F93" s="7">
        <v>7526.34</v>
      </c>
      <c r="G93" s="7"/>
      <c r="H93" s="7">
        <v>3122.34</v>
      </c>
      <c r="I93" s="7">
        <v>7449.34</v>
      </c>
      <c r="J93" s="7">
        <v>5000</v>
      </c>
      <c r="K93" s="15">
        <f t="shared" si="4"/>
        <v>5033.0382</v>
      </c>
      <c r="L93" s="7" t="s">
        <v>389</v>
      </c>
      <c r="M93" s="7">
        <v>13847561578</v>
      </c>
    </row>
    <row r="94" s="1" customFormat="1" ht="80" customHeight="1" spans="1:13">
      <c r="A94" s="7">
        <v>90</v>
      </c>
      <c r="B94" s="7" t="s">
        <v>390</v>
      </c>
      <c r="C94" s="7" t="s">
        <v>348</v>
      </c>
      <c r="D94" s="21" t="s">
        <v>391</v>
      </c>
      <c r="E94" s="7" t="s">
        <v>392</v>
      </c>
      <c r="F94" s="7">
        <v>3000</v>
      </c>
      <c r="G94" s="7">
        <v>2000</v>
      </c>
      <c r="H94" s="7"/>
      <c r="I94" s="7">
        <v>3000</v>
      </c>
      <c r="J94" s="7">
        <v>5000</v>
      </c>
      <c r="K94" s="15">
        <f t="shared" si="4"/>
        <v>2430</v>
      </c>
      <c r="L94" s="7" t="s">
        <v>393</v>
      </c>
      <c r="M94" s="7">
        <v>15048512511</v>
      </c>
    </row>
    <row r="95" s="1" customFormat="1" ht="80" customHeight="1" spans="1:13">
      <c r="A95" s="7">
        <v>91</v>
      </c>
      <c r="B95" s="7" t="s">
        <v>394</v>
      </c>
      <c r="C95" s="7" t="s">
        <v>348</v>
      </c>
      <c r="D95" s="21" t="s">
        <v>395</v>
      </c>
      <c r="E95" s="7" t="s">
        <v>396</v>
      </c>
      <c r="F95" s="7">
        <v>3000</v>
      </c>
      <c r="G95" s="7"/>
      <c r="H95" s="7">
        <v>2000</v>
      </c>
      <c r="I95" s="7">
        <v>3000</v>
      </c>
      <c r="J95" s="7">
        <v>3000</v>
      </c>
      <c r="K95" s="15">
        <f t="shared" si="4"/>
        <v>2090</v>
      </c>
      <c r="L95" s="7" t="s">
        <v>397</v>
      </c>
      <c r="M95" s="7">
        <v>18604753896</v>
      </c>
    </row>
    <row r="96" s="1" customFormat="1" ht="80" customHeight="1" spans="1:13">
      <c r="A96" s="7">
        <v>92</v>
      </c>
      <c r="B96" s="7" t="s">
        <v>398</v>
      </c>
      <c r="C96" s="7" t="s">
        <v>399</v>
      </c>
      <c r="D96" s="13" t="s">
        <v>344</v>
      </c>
      <c r="E96" s="7" t="s">
        <v>400</v>
      </c>
      <c r="F96" s="7">
        <v>5000</v>
      </c>
      <c r="G96" s="7">
        <v>4000</v>
      </c>
      <c r="H96" s="7">
        <v>4000</v>
      </c>
      <c r="I96" s="7">
        <v>2000</v>
      </c>
      <c r="J96" s="7">
        <v>16000</v>
      </c>
      <c r="K96" s="15">
        <f t="shared" si="4"/>
        <v>3820</v>
      </c>
      <c r="L96" s="7" t="s">
        <v>401</v>
      </c>
      <c r="M96" s="7"/>
    </row>
    <row r="97" s="1" customFormat="1" ht="80" customHeight="1" spans="1:13">
      <c r="A97" s="7">
        <v>93</v>
      </c>
      <c r="B97" s="7" t="s">
        <v>402</v>
      </c>
      <c r="C97" s="7" t="s">
        <v>399</v>
      </c>
      <c r="D97" s="8" t="s">
        <v>403</v>
      </c>
      <c r="E97" s="7" t="s">
        <v>404</v>
      </c>
      <c r="F97" s="7">
        <v>15000</v>
      </c>
      <c r="G97" s="7">
        <v>15000</v>
      </c>
      <c r="H97" s="7">
        <v>15000</v>
      </c>
      <c r="I97" s="7">
        <v>15000</v>
      </c>
      <c r="J97" s="7">
        <v>60000</v>
      </c>
      <c r="K97" s="15">
        <f t="shared" si="4"/>
        <v>15000</v>
      </c>
      <c r="L97" s="7" t="s">
        <v>405</v>
      </c>
      <c r="M97" s="7"/>
    </row>
    <row r="98" s="1" customFormat="1" ht="111" customHeight="1" spans="1:13">
      <c r="A98" s="7">
        <v>94</v>
      </c>
      <c r="B98" s="7" t="s">
        <v>406</v>
      </c>
      <c r="C98" s="7" t="s">
        <v>399</v>
      </c>
      <c r="D98" s="8" t="s">
        <v>407</v>
      </c>
      <c r="E98" s="7" t="s">
        <v>408</v>
      </c>
      <c r="F98" s="7">
        <v>9500</v>
      </c>
      <c r="G98" s="7">
        <v>9500</v>
      </c>
      <c r="H98" s="7">
        <v>9500</v>
      </c>
      <c r="I98" s="7">
        <v>9500</v>
      </c>
      <c r="J98" s="7">
        <v>39000</v>
      </c>
      <c r="K98" s="15">
        <f t="shared" si="4"/>
        <v>9500</v>
      </c>
      <c r="L98" s="7" t="s">
        <v>409</v>
      </c>
      <c r="M98" s="7"/>
    </row>
    <row r="99" s="1" customFormat="1" ht="80" customHeight="1" spans="1:13">
      <c r="A99" s="7">
        <v>95</v>
      </c>
      <c r="B99" s="7" t="s">
        <v>410</v>
      </c>
      <c r="C99" s="7" t="s">
        <v>399</v>
      </c>
      <c r="D99" s="9" t="s">
        <v>411</v>
      </c>
      <c r="E99" s="7" t="s">
        <v>412</v>
      </c>
      <c r="F99" s="7">
        <v>8000</v>
      </c>
      <c r="G99" s="7">
        <v>5000</v>
      </c>
      <c r="H99" s="7">
        <v>5000</v>
      </c>
      <c r="I99" s="7">
        <v>7000</v>
      </c>
      <c r="J99" s="7">
        <v>26000</v>
      </c>
      <c r="K99" s="15">
        <f t="shared" si="4"/>
        <v>6620</v>
      </c>
      <c r="L99" s="7" t="s">
        <v>413</v>
      </c>
      <c r="M99" s="7"/>
    </row>
    <row r="100" s="2" customFormat="1" ht="80" customHeight="1" spans="1:13">
      <c r="A100" s="7">
        <v>96</v>
      </c>
      <c r="B100" s="10" t="s">
        <v>414</v>
      </c>
      <c r="C100" s="10" t="s">
        <v>399</v>
      </c>
      <c r="D100" s="9" t="s">
        <v>415</v>
      </c>
      <c r="E100" s="10" t="s">
        <v>416</v>
      </c>
      <c r="F100" s="7">
        <v>10000</v>
      </c>
      <c r="G100" s="7">
        <v>5000</v>
      </c>
      <c r="H100" s="7">
        <v>4000</v>
      </c>
      <c r="I100" s="7">
        <v>8000</v>
      </c>
      <c r="J100" s="10">
        <v>28000</v>
      </c>
      <c r="K100" s="16">
        <f t="shared" si="4"/>
        <v>7510</v>
      </c>
      <c r="L100" s="10" t="s">
        <v>417</v>
      </c>
      <c r="M100" s="10"/>
    </row>
    <row r="101" s="1" customFormat="1" ht="80" customHeight="1" spans="1:13">
      <c r="A101" s="7">
        <v>97</v>
      </c>
      <c r="B101" s="7" t="s">
        <v>418</v>
      </c>
      <c r="C101" s="7" t="s">
        <v>399</v>
      </c>
      <c r="D101" s="9" t="s">
        <v>419</v>
      </c>
      <c r="E101" s="7" t="s">
        <v>420</v>
      </c>
      <c r="F101" s="7">
        <v>10000</v>
      </c>
      <c r="G101" s="7">
        <v>4000</v>
      </c>
      <c r="H101" s="7">
        <v>3000</v>
      </c>
      <c r="I101" s="7">
        <v>5000</v>
      </c>
      <c r="J101" s="7">
        <v>23000</v>
      </c>
      <c r="K101" s="15">
        <f t="shared" si="4"/>
        <v>6330</v>
      </c>
      <c r="L101" s="7" t="s">
        <v>421</v>
      </c>
      <c r="M101" s="7"/>
    </row>
    <row r="102" s="1" customFormat="1" ht="80" customHeight="1" spans="1:13">
      <c r="A102" s="7">
        <v>98</v>
      </c>
      <c r="B102" s="7" t="s">
        <v>422</v>
      </c>
      <c r="C102" s="7" t="s">
        <v>399</v>
      </c>
      <c r="D102" s="8" t="s">
        <v>423</v>
      </c>
      <c r="E102" s="7" t="s">
        <v>424</v>
      </c>
      <c r="F102" s="7">
        <v>10000</v>
      </c>
      <c r="G102" s="7">
        <v>8000</v>
      </c>
      <c r="H102" s="7">
        <v>8000</v>
      </c>
      <c r="I102" s="7">
        <v>10000</v>
      </c>
      <c r="J102" s="7">
        <v>36000</v>
      </c>
      <c r="K102" s="15">
        <f t="shared" ref="K102:K121" si="5">F102*0.36+G102*0.27+H102*0.1+I102*0.27</f>
        <v>9260</v>
      </c>
      <c r="L102" s="7" t="s">
        <v>425</v>
      </c>
      <c r="M102" s="7"/>
    </row>
    <row r="103" s="1" customFormat="1" ht="80" customHeight="1" spans="1:13">
      <c r="A103" s="7">
        <v>99</v>
      </c>
      <c r="B103" s="7" t="s">
        <v>426</v>
      </c>
      <c r="C103" s="7" t="s">
        <v>399</v>
      </c>
      <c r="D103" s="9" t="s">
        <v>427</v>
      </c>
      <c r="E103" s="7" t="s">
        <v>428</v>
      </c>
      <c r="F103" s="7">
        <v>9000</v>
      </c>
      <c r="G103" s="7">
        <v>4000</v>
      </c>
      <c r="H103" s="7">
        <v>10000</v>
      </c>
      <c r="I103" s="7">
        <v>8000</v>
      </c>
      <c r="J103" s="7">
        <v>32000</v>
      </c>
      <c r="K103" s="15">
        <f t="shared" si="5"/>
        <v>7480</v>
      </c>
      <c r="L103" s="7" t="s">
        <v>429</v>
      </c>
      <c r="M103" s="7"/>
    </row>
    <row r="104" s="1" customFormat="1" ht="80" customHeight="1" spans="1:13">
      <c r="A104" s="7">
        <v>100</v>
      </c>
      <c r="B104" s="7" t="s">
        <v>430</v>
      </c>
      <c r="C104" s="7" t="s">
        <v>399</v>
      </c>
      <c r="D104" s="8" t="s">
        <v>431</v>
      </c>
      <c r="E104" s="7" t="s">
        <v>432</v>
      </c>
      <c r="F104" s="7">
        <v>9600</v>
      </c>
      <c r="G104" s="7">
        <v>9600</v>
      </c>
      <c r="H104" s="7">
        <v>9600</v>
      </c>
      <c r="I104" s="7">
        <v>7000</v>
      </c>
      <c r="J104" s="7">
        <v>36000</v>
      </c>
      <c r="K104" s="15">
        <f t="shared" si="5"/>
        <v>8898</v>
      </c>
      <c r="L104" s="7" t="s">
        <v>433</v>
      </c>
      <c r="M104" s="7"/>
    </row>
    <row r="105" s="1" customFormat="1" ht="80" customHeight="1" spans="1:13">
      <c r="A105" s="7">
        <v>101</v>
      </c>
      <c r="B105" s="7" t="s">
        <v>434</v>
      </c>
      <c r="C105" s="7" t="s">
        <v>399</v>
      </c>
      <c r="D105" s="8" t="s">
        <v>435</v>
      </c>
      <c r="E105" s="7" t="s">
        <v>436</v>
      </c>
      <c r="F105" s="7">
        <v>10000</v>
      </c>
      <c r="G105" s="7"/>
      <c r="H105" s="7">
        <v>10000</v>
      </c>
      <c r="I105" s="7"/>
      <c r="J105" s="7">
        <v>20000</v>
      </c>
      <c r="K105" s="15">
        <f t="shared" si="5"/>
        <v>4600</v>
      </c>
      <c r="L105" s="7" t="s">
        <v>437</v>
      </c>
      <c r="M105" s="7"/>
    </row>
    <row r="106" s="1" customFormat="1" ht="80" customHeight="1" spans="1:13">
      <c r="A106" s="7">
        <v>102</v>
      </c>
      <c r="B106" s="7" t="s">
        <v>438</v>
      </c>
      <c r="C106" s="7" t="s">
        <v>399</v>
      </c>
      <c r="D106" s="9" t="s">
        <v>439</v>
      </c>
      <c r="E106" s="7" t="s">
        <v>440</v>
      </c>
      <c r="F106" s="7">
        <v>9000</v>
      </c>
      <c r="G106" s="7">
        <v>4000</v>
      </c>
      <c r="H106" s="7">
        <v>4000</v>
      </c>
      <c r="I106" s="7">
        <v>6000</v>
      </c>
      <c r="J106" s="7">
        <v>23000</v>
      </c>
      <c r="K106" s="15">
        <f t="shared" si="5"/>
        <v>6340</v>
      </c>
      <c r="L106" s="7" t="s">
        <v>441</v>
      </c>
      <c r="M106" s="7"/>
    </row>
    <row r="107" s="2" customFormat="1" ht="80" customHeight="1" spans="1:13">
      <c r="A107" s="7">
        <v>103</v>
      </c>
      <c r="B107" s="10" t="s">
        <v>442</v>
      </c>
      <c r="C107" s="10" t="s">
        <v>399</v>
      </c>
      <c r="D107" s="9" t="s">
        <v>443</v>
      </c>
      <c r="E107" s="10" t="s">
        <v>444</v>
      </c>
      <c r="F107" s="7">
        <v>7000</v>
      </c>
      <c r="G107" s="7">
        <v>2000</v>
      </c>
      <c r="H107" s="7">
        <v>3000</v>
      </c>
      <c r="I107" s="7">
        <v>5000</v>
      </c>
      <c r="J107" s="10">
        <v>18000</v>
      </c>
      <c r="K107" s="16">
        <f t="shared" si="5"/>
        <v>4710</v>
      </c>
      <c r="L107" s="10" t="s">
        <v>445</v>
      </c>
      <c r="M107" s="10"/>
    </row>
    <row r="108" s="2" customFormat="1" ht="80" customHeight="1" spans="1:13">
      <c r="A108" s="7">
        <v>104</v>
      </c>
      <c r="B108" s="10" t="s">
        <v>446</v>
      </c>
      <c r="C108" s="10" t="s">
        <v>399</v>
      </c>
      <c r="D108" s="9" t="s">
        <v>447</v>
      </c>
      <c r="E108" s="10" t="s">
        <v>448</v>
      </c>
      <c r="F108" s="10">
        <v>5000</v>
      </c>
      <c r="G108" s="10">
        <v>4000</v>
      </c>
      <c r="H108" s="10">
        <v>5000</v>
      </c>
      <c r="I108" s="10"/>
      <c r="J108" s="10">
        <v>15000</v>
      </c>
      <c r="K108" s="16">
        <f t="shared" si="5"/>
        <v>3380</v>
      </c>
      <c r="L108" s="10" t="s">
        <v>449</v>
      </c>
      <c r="M108" s="10"/>
    </row>
    <row r="109" s="1" customFormat="1" ht="80" customHeight="1" spans="1:13">
      <c r="A109" s="7">
        <v>105</v>
      </c>
      <c r="B109" s="7" t="s">
        <v>450</v>
      </c>
      <c r="C109" s="7" t="s">
        <v>451</v>
      </c>
      <c r="D109" s="7" t="s">
        <v>452</v>
      </c>
      <c r="E109" s="7" t="s">
        <v>453</v>
      </c>
      <c r="F109" s="7">
        <v>2000</v>
      </c>
      <c r="G109" s="7">
        <v>2000</v>
      </c>
      <c r="H109" s="7">
        <v>2000</v>
      </c>
      <c r="I109" s="7">
        <v>2000</v>
      </c>
      <c r="J109" s="7">
        <v>2000</v>
      </c>
      <c r="K109" s="15">
        <f t="shared" si="5"/>
        <v>2000</v>
      </c>
      <c r="L109" s="7" t="s">
        <v>454</v>
      </c>
      <c r="M109" s="7"/>
    </row>
    <row r="110" s="1" customFormat="1" ht="80" customHeight="1" spans="1:13">
      <c r="A110" s="7">
        <v>106</v>
      </c>
      <c r="B110" s="7" t="s">
        <v>455</v>
      </c>
      <c r="C110" s="7" t="s">
        <v>451</v>
      </c>
      <c r="D110" s="7" t="s">
        <v>456</v>
      </c>
      <c r="E110" s="7" t="s">
        <v>457</v>
      </c>
      <c r="F110" s="7">
        <v>1500</v>
      </c>
      <c r="G110" s="7">
        <v>1500</v>
      </c>
      <c r="H110" s="7">
        <v>1500</v>
      </c>
      <c r="I110" s="7">
        <v>1500</v>
      </c>
      <c r="J110" s="7">
        <v>1500</v>
      </c>
      <c r="K110" s="15">
        <f t="shared" si="5"/>
        <v>1500</v>
      </c>
      <c r="L110" s="7" t="s">
        <v>458</v>
      </c>
      <c r="M110" s="7"/>
    </row>
    <row r="111" s="1" customFormat="1" ht="80" customHeight="1" spans="1:13">
      <c r="A111" s="7">
        <v>107</v>
      </c>
      <c r="B111" s="7" t="s">
        <v>459</v>
      </c>
      <c r="C111" s="7" t="s">
        <v>451</v>
      </c>
      <c r="D111" s="7" t="s">
        <v>460</v>
      </c>
      <c r="E111" s="7" t="s">
        <v>461</v>
      </c>
      <c r="F111" s="7">
        <v>3000</v>
      </c>
      <c r="G111" s="7">
        <v>3000</v>
      </c>
      <c r="H111" s="7">
        <v>3000</v>
      </c>
      <c r="I111" s="7">
        <v>3000</v>
      </c>
      <c r="J111" s="7">
        <v>3000</v>
      </c>
      <c r="K111" s="15">
        <f t="shared" si="5"/>
        <v>3000</v>
      </c>
      <c r="L111" s="7" t="s">
        <v>462</v>
      </c>
      <c r="M111" s="7"/>
    </row>
    <row r="112" s="1" customFormat="1" ht="80" customHeight="1" spans="1:13">
      <c r="A112" s="7">
        <v>108</v>
      </c>
      <c r="B112" s="7" t="s">
        <v>463</v>
      </c>
      <c r="C112" s="7" t="s">
        <v>451</v>
      </c>
      <c r="D112" s="7" t="s">
        <v>464</v>
      </c>
      <c r="E112" s="7" t="s">
        <v>461</v>
      </c>
      <c r="F112" s="7">
        <v>6500</v>
      </c>
      <c r="G112" s="7">
        <v>6500</v>
      </c>
      <c r="H112" s="7">
        <v>6500</v>
      </c>
      <c r="I112" s="7">
        <v>6500</v>
      </c>
      <c r="J112" s="7">
        <v>6500</v>
      </c>
      <c r="K112" s="15">
        <f t="shared" si="5"/>
        <v>6500</v>
      </c>
      <c r="L112" s="7" t="s">
        <v>465</v>
      </c>
      <c r="M112" s="7"/>
    </row>
    <row r="113" s="1" customFormat="1" ht="80" customHeight="1" spans="1:13">
      <c r="A113" s="7">
        <v>109</v>
      </c>
      <c r="B113" s="7" t="s">
        <v>466</v>
      </c>
      <c r="C113" s="7" t="s">
        <v>451</v>
      </c>
      <c r="D113" s="7" t="s">
        <v>467</v>
      </c>
      <c r="E113" s="7" t="s">
        <v>468</v>
      </c>
      <c r="F113" s="7">
        <v>12000</v>
      </c>
      <c r="G113" s="7">
        <v>12000</v>
      </c>
      <c r="H113" s="7">
        <v>12000</v>
      </c>
      <c r="I113" s="7">
        <v>12000</v>
      </c>
      <c r="J113" s="7">
        <v>12000</v>
      </c>
      <c r="K113" s="15">
        <f t="shared" si="5"/>
        <v>12000</v>
      </c>
      <c r="L113" s="7" t="s">
        <v>469</v>
      </c>
      <c r="M113" s="7"/>
    </row>
    <row r="114" s="1" customFormat="1" ht="80" customHeight="1" spans="1:13">
      <c r="A114" s="7">
        <v>110</v>
      </c>
      <c r="B114" s="7" t="s">
        <v>470</v>
      </c>
      <c r="C114" s="7" t="s">
        <v>451</v>
      </c>
      <c r="D114" s="7" t="s">
        <v>471</v>
      </c>
      <c r="E114" s="7" t="s">
        <v>472</v>
      </c>
      <c r="F114" s="7">
        <v>3500</v>
      </c>
      <c r="G114" s="7">
        <v>3500</v>
      </c>
      <c r="H114" s="7">
        <v>3500</v>
      </c>
      <c r="I114" s="7">
        <v>3500</v>
      </c>
      <c r="J114" s="7">
        <v>3500</v>
      </c>
      <c r="K114" s="15">
        <f t="shared" si="5"/>
        <v>3500</v>
      </c>
      <c r="L114" s="7" t="s">
        <v>473</v>
      </c>
      <c r="M114" s="7"/>
    </row>
    <row r="115" s="1" customFormat="1" ht="80" customHeight="1" spans="1:13">
      <c r="A115" s="7">
        <v>111</v>
      </c>
      <c r="B115" s="7" t="s">
        <v>474</v>
      </c>
      <c r="C115" s="7" t="s">
        <v>451</v>
      </c>
      <c r="D115" s="7" t="s">
        <v>475</v>
      </c>
      <c r="E115" s="7" t="s">
        <v>476</v>
      </c>
      <c r="F115" s="7">
        <v>15000</v>
      </c>
      <c r="G115" s="7">
        <v>15000</v>
      </c>
      <c r="H115" s="7">
        <v>15000</v>
      </c>
      <c r="I115" s="7">
        <v>15000</v>
      </c>
      <c r="J115" s="7">
        <v>15000</v>
      </c>
      <c r="K115" s="15">
        <f t="shared" si="5"/>
        <v>15000</v>
      </c>
      <c r="L115" s="7" t="s">
        <v>477</v>
      </c>
      <c r="M115" s="7"/>
    </row>
    <row r="116" s="1" customFormat="1" ht="80" customHeight="1" spans="1:13">
      <c r="A116" s="7">
        <v>112</v>
      </c>
      <c r="B116" s="7" t="s">
        <v>478</v>
      </c>
      <c r="C116" s="7" t="s">
        <v>451</v>
      </c>
      <c r="D116" s="7" t="s">
        <v>479</v>
      </c>
      <c r="E116" s="7" t="s">
        <v>480</v>
      </c>
      <c r="F116" s="7">
        <v>4000</v>
      </c>
      <c r="G116" s="7">
        <v>4000</v>
      </c>
      <c r="H116" s="7">
        <v>4000</v>
      </c>
      <c r="I116" s="7">
        <v>4000</v>
      </c>
      <c r="J116" s="7">
        <v>4000</v>
      </c>
      <c r="K116" s="15">
        <f t="shared" si="5"/>
        <v>4000</v>
      </c>
      <c r="L116" s="7" t="s">
        <v>481</v>
      </c>
      <c r="M116" s="7"/>
    </row>
    <row r="117" s="1" customFormat="1" ht="80" customHeight="1" spans="1:13">
      <c r="A117" s="7">
        <v>113</v>
      </c>
      <c r="B117" s="7" t="s">
        <v>482</v>
      </c>
      <c r="C117" s="7" t="s">
        <v>451</v>
      </c>
      <c r="D117" s="7" t="s">
        <v>483</v>
      </c>
      <c r="E117" s="7" t="s">
        <v>480</v>
      </c>
      <c r="F117" s="7">
        <v>8000</v>
      </c>
      <c r="G117" s="7">
        <v>8000</v>
      </c>
      <c r="H117" s="7">
        <v>8000</v>
      </c>
      <c r="I117" s="7">
        <v>8000</v>
      </c>
      <c r="J117" s="7">
        <v>8000</v>
      </c>
      <c r="K117" s="15">
        <f t="shared" si="5"/>
        <v>8000</v>
      </c>
      <c r="L117" s="7" t="s">
        <v>484</v>
      </c>
      <c r="M117" s="7"/>
    </row>
    <row r="118" s="1" customFormat="1" ht="80" customHeight="1" spans="1:13">
      <c r="A118" s="7">
        <v>114</v>
      </c>
      <c r="B118" s="7" t="s">
        <v>485</v>
      </c>
      <c r="C118" s="7" t="s">
        <v>451</v>
      </c>
      <c r="D118" s="7" t="s">
        <v>486</v>
      </c>
      <c r="E118" s="7" t="s">
        <v>487</v>
      </c>
      <c r="F118" s="7">
        <v>2500</v>
      </c>
      <c r="G118" s="7">
        <v>2500</v>
      </c>
      <c r="H118" s="7">
        <v>2500</v>
      </c>
      <c r="I118" s="7">
        <v>2500</v>
      </c>
      <c r="J118" s="7">
        <v>2500</v>
      </c>
      <c r="K118" s="15">
        <f t="shared" si="5"/>
        <v>2500</v>
      </c>
      <c r="L118" s="7" t="s">
        <v>488</v>
      </c>
      <c r="M118" s="7"/>
    </row>
    <row r="119" s="1" customFormat="1" ht="80" customHeight="1" spans="1:13">
      <c r="A119" s="7">
        <v>115</v>
      </c>
      <c r="B119" s="7" t="s">
        <v>489</v>
      </c>
      <c r="C119" s="7" t="s">
        <v>451</v>
      </c>
      <c r="D119" s="10" t="s">
        <v>490</v>
      </c>
      <c r="E119" s="7" t="s">
        <v>453</v>
      </c>
      <c r="F119" s="7">
        <v>3000</v>
      </c>
      <c r="G119" s="7">
        <v>3000</v>
      </c>
      <c r="H119" s="7">
        <v>3000</v>
      </c>
      <c r="I119" s="7">
        <v>3000</v>
      </c>
      <c r="J119" s="7">
        <v>3000</v>
      </c>
      <c r="K119" s="15">
        <f t="shared" si="5"/>
        <v>3000</v>
      </c>
      <c r="L119" s="7" t="s">
        <v>491</v>
      </c>
      <c r="M119" s="7"/>
    </row>
    <row r="120" s="1" customFormat="1" ht="80" customHeight="1" spans="1:13">
      <c r="A120" s="7">
        <v>116</v>
      </c>
      <c r="B120" s="7" t="s">
        <v>492</v>
      </c>
      <c r="C120" s="7" t="s">
        <v>451</v>
      </c>
      <c r="D120" s="7" t="s">
        <v>493</v>
      </c>
      <c r="E120" s="7" t="s">
        <v>487</v>
      </c>
      <c r="F120" s="7">
        <v>3000</v>
      </c>
      <c r="G120" s="7">
        <v>3000</v>
      </c>
      <c r="H120" s="7">
        <v>3000</v>
      </c>
      <c r="I120" s="7">
        <v>3000</v>
      </c>
      <c r="J120" s="7">
        <v>3000</v>
      </c>
      <c r="K120" s="15">
        <f t="shared" si="5"/>
        <v>3000</v>
      </c>
      <c r="L120" s="7" t="s">
        <v>494</v>
      </c>
      <c r="M120" s="7"/>
    </row>
    <row r="121" s="1" customFormat="1" ht="80" customHeight="1" spans="1:13">
      <c r="A121" s="7">
        <v>117</v>
      </c>
      <c r="B121" s="7" t="s">
        <v>495</v>
      </c>
      <c r="C121" s="7" t="s">
        <v>451</v>
      </c>
      <c r="D121" s="7" t="s">
        <v>496</v>
      </c>
      <c r="E121" s="7" t="s">
        <v>487</v>
      </c>
      <c r="F121" s="7">
        <v>4500</v>
      </c>
      <c r="G121" s="7">
        <v>4500</v>
      </c>
      <c r="H121" s="7">
        <v>4500</v>
      </c>
      <c r="I121" s="7">
        <v>4500</v>
      </c>
      <c r="J121" s="7">
        <v>4500</v>
      </c>
      <c r="K121" s="15">
        <f t="shared" si="5"/>
        <v>4500</v>
      </c>
      <c r="L121" s="7" t="s">
        <v>497</v>
      </c>
      <c r="M121" s="7"/>
    </row>
    <row r="122" ht="48" customHeight="1" spans="1:13">
      <c r="A122" s="23"/>
      <c r="B122" s="24" t="s">
        <v>498</v>
      </c>
      <c r="C122" s="23"/>
      <c r="D122" s="23"/>
      <c r="E122" s="23"/>
      <c r="F122" s="23">
        <f t="shared" ref="F122:K122" si="6">SUM(F5:F121)</f>
        <v>824542.44</v>
      </c>
      <c r="G122" s="23">
        <f t="shared" si="6"/>
        <v>415737.1</v>
      </c>
      <c r="H122" s="23">
        <f t="shared" si="6"/>
        <v>431027.44</v>
      </c>
      <c r="I122" s="23">
        <f t="shared" si="6"/>
        <v>694860.44</v>
      </c>
      <c r="J122" s="23">
        <f t="shared" si="6"/>
        <v>1447504.1</v>
      </c>
      <c r="K122" s="23">
        <f t="shared" si="6"/>
        <v>634794.3582</v>
      </c>
      <c r="L122" s="23"/>
      <c r="M122" s="23"/>
    </row>
  </sheetData>
  <autoFilter ref="A4:N122">
    <extLst/>
  </autoFilter>
  <mergeCells count="11">
    <mergeCell ref="A2:M2"/>
    <mergeCell ref="F3:I3"/>
    <mergeCell ref="A3:A4"/>
    <mergeCell ref="B3:B4"/>
    <mergeCell ref="C3:C4"/>
    <mergeCell ref="D3:D4"/>
    <mergeCell ref="E3:E4"/>
    <mergeCell ref="J3:J4"/>
    <mergeCell ref="K3:K4"/>
    <mergeCell ref="L3:L4"/>
    <mergeCell ref="M3:M4"/>
  </mergeCells>
  <printOptions horizontalCentered="1"/>
  <pageMargins left="0.700694444444445" right="0.700694444444445" top="0.751388888888889" bottom="0.354166666666667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daohangxitong.com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2021-03-29T00:49:00Z</dcterms:created>
  <dcterms:modified xsi:type="dcterms:W3CDTF">2021-04-13T01:52:43Z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89CB8FE34E42486E8E06FD99274962EB</vt:lpwstr>
  </property>
</Properties>
</file>