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<sst xmlns="http://schemas.openxmlformats.org/spreadsheetml/2006/main">
  <si>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国家造林补贴试点项目补助清册</t>
  </si>
  <si>
    <t>行政区划：</t>
  </si>
  <si>
    <t xml:space="preserve">  土城子乡.七家子</t>
  </si>
  <si>
    <t>序号</t>
  </si>
  <si>
    <t>农牧户编码</t>
  </si>
  <si>
    <t>户主姓名</t>
  </si>
  <si>
    <t>造林面积</t>
  </si>
  <si>
    <t>乔木</t>
  </si>
  <si>
    <t>灌木</t>
  </si>
  <si>
    <t>补助总金额</t>
  </si>
  <si>
    <t>备注</t>
  </si>
  <si>
    <t>合计金额</t>
  </si>
  <si>
    <t>灌木补助金额</t>
  </si>
  <si>
    <t>乔木补助金额</t>
  </si>
  <si>
    <t>清册明细ID</t>
  </si>
  <si>
    <t>户ID</t>
  </si>
  <si>
    <t>人员ID</t>
  </si>
  <si>
    <t>身份证号</t>
  </si>
  <si>
    <t>人员姓名</t>
  </si>
  <si>
    <t>户主身份证号</t>
  </si>
  <si>
    <t>补助标准</t>
  </si>
  <si>
    <t>合格面积</t>
  </si>
  <si>
    <t>补助金额</t>
  </si>
  <si>
    <t>1505251612010093</t>
  </si>
  <si>
    <t>刘爱民</t>
  </si>
  <si>
    <t>31cd9ee5a45611e59e8adf5d13889222</t>
  </si>
  <si>
    <t>d322fdb4887a11e39a81bb04c375523f</t>
  </si>
  <si>
    <t>98C61300-BF10-491D-ADC2-D22302E5EB3D</t>
  </si>
  <si>
    <t>152326195307075873</t>
  </si>
  <si>
    <t>1505251612020006</t>
  </si>
  <si>
    <t>张修文</t>
  </si>
  <si>
    <t>1228bac1a45611e59e8adf5d13889222</t>
  </si>
  <si>
    <t>333e1b54887b11e39a81bb04c375523f</t>
  </si>
  <si>
    <t>7102C00B-D4FC-400F-A82E-FF98689E5DFE</t>
  </si>
  <si>
    <t>152326193706155871</t>
  </si>
  <si>
    <t>1505251612020008</t>
  </si>
  <si>
    <t>宿凤兆</t>
  </si>
  <si>
    <t>5940cd89a45611e59e8adf5d13889222</t>
  </si>
  <si>
    <t>353f1b76887b11e39a81bb04c375523f</t>
  </si>
  <si>
    <t>BF380210-2E11-4194-9D52-D2320F866DA8</t>
  </si>
  <si>
    <t>152326196905045919</t>
  </si>
  <si>
    <t>1505251612020036</t>
  </si>
  <si>
    <t>张亚辉</t>
  </si>
  <si>
    <t>2d4fb7e4a45611e59e8adf5d13889222</t>
  </si>
  <si>
    <t>515e0d42887b11e39a81bb04c375523f</t>
  </si>
  <si>
    <t>ADFB5183-C065-4AE6-A3CE-59EEE5E1A4ED</t>
  </si>
  <si>
    <t>152326196510085879</t>
  </si>
  <si>
    <t>1505251612020049</t>
  </si>
  <si>
    <t>宿凤杰</t>
  </si>
  <si>
    <t>65c85a5ba45611e59e8adf5d13889222</t>
  </si>
  <si>
    <t>5e829d6f887b11e39a81bb04c375523f</t>
  </si>
  <si>
    <t>A3B74015-404C-4817-B20C-58D7AF854A1B</t>
  </si>
  <si>
    <t>152326196510055872</t>
  </si>
  <si>
    <t>1505251612020051</t>
  </si>
  <si>
    <t>王国才</t>
  </si>
  <si>
    <t>78c3f8dea45611e59e8adf5d13889222</t>
  </si>
  <si>
    <t>6083c4a1887b11e39a81bb04c375523f</t>
  </si>
  <si>
    <t>E1780FE7-40B3-4098-BDCE-E8BB30823F58</t>
  </si>
  <si>
    <t>152326196711295872</t>
  </si>
  <si>
    <t>1505251612020061</t>
  </si>
  <si>
    <t>王福民</t>
  </si>
  <si>
    <t>6f2a8b4ca45611e59e8adf5d13889222</t>
  </si>
  <si>
    <t>6a8801fb887b11e39a81bb04c375523f</t>
  </si>
  <si>
    <t>C2691C0F-124B-4209-885E-30309B6971BA</t>
  </si>
  <si>
    <t>152326194910055872</t>
  </si>
  <si>
    <t>1505251612020072</t>
  </si>
  <si>
    <t>宿桂江</t>
  </si>
  <si>
    <t>1e8714b3a45611e59e8adf5d13889222</t>
  </si>
  <si>
    <t>75b92696887b11e39a81bb04c375523f</t>
  </si>
  <si>
    <t>0529D1E8-CD05-47CA-8371-072C60E24F58</t>
  </si>
  <si>
    <t>152326196802205879</t>
  </si>
  <si>
    <t>1505251612020073</t>
  </si>
  <si>
    <t>刘立富</t>
  </si>
  <si>
    <t>747670ada45611e59e8adf5d13889222</t>
  </si>
  <si>
    <t>76b9f4c7887b11e39a81bb04c375523f</t>
  </si>
  <si>
    <t>A9631BB0-737F-4C7B-B7E1-C99E7203B86B</t>
  </si>
  <si>
    <t>152326198709015877</t>
  </si>
  <si>
    <t>1505251612020085</t>
  </si>
  <si>
    <t>徐万令</t>
  </si>
  <si>
    <t>徐俊东父亲</t>
  </si>
  <si>
    <t>397882e6a45611e59e8adf5d13889222</t>
  </si>
  <si>
    <t>830efff3887b11e39a81bb04c375523f</t>
  </si>
  <si>
    <t>C068873B-331D-44BF-9F37-8E5AAE3D7180</t>
  </si>
  <si>
    <t>152326193411075874</t>
  </si>
  <si>
    <t>1505251612020101</t>
  </si>
  <si>
    <t>赵玉明</t>
  </si>
  <si>
    <t>172f32b2a45611e59e8adf5d13889222</t>
  </si>
  <si>
    <t>bf16a645a08311e4b4791d92fec7036e</t>
  </si>
  <si>
    <t>bf16a646a08311e4b4791d92fec7036e</t>
  </si>
  <si>
    <t>152326198410015872</t>
  </si>
  <si>
    <t>1505251612020105</t>
  </si>
  <si>
    <t>宿桂存</t>
  </si>
  <si>
    <t>60a113faa45611e59e8adf5d13889222</t>
  </si>
  <si>
    <t>b9468a8ea0ff11e4b4791d92fec7036e</t>
  </si>
  <si>
    <t>b9468a8fa0ff11e4b4791d92fec7036e</t>
  </si>
  <si>
    <t>152326199307085877</t>
  </si>
  <si>
    <t>1505251612030009</t>
  </si>
  <si>
    <t>王臣</t>
  </si>
  <si>
    <t>7d4959efa45611e59e8adf5d13889222</t>
  </si>
  <si>
    <t>d0535452948511e39a81bb04c375523f</t>
  </si>
  <si>
    <t>E3D78A3E-BF5D-4413-85DC-70F6391D1117</t>
  </si>
  <si>
    <t>15232619560124587X</t>
  </si>
  <si>
    <t>1505251612030025</t>
  </si>
  <si>
    <t>刘立东</t>
  </si>
  <si>
    <t>刘中仪儿子</t>
  </si>
  <si>
    <t>87d8c043a45611e59e8adf5d13889222</t>
  </si>
  <si>
    <t>e06bd022948511e39a81bb04c375523f</t>
  </si>
  <si>
    <t>F9408E1D-67BF-404A-B593-F5C34B85DB0B</t>
  </si>
  <si>
    <t>152326198909265870</t>
  </si>
  <si>
    <t>1505251612030026</t>
  </si>
  <si>
    <t>刘中志</t>
  </si>
  <si>
    <t>826ca8b2a45611e59e8adf5d13889222</t>
  </si>
  <si>
    <t>e1732e03948511e39a81bb04c375523f</t>
  </si>
  <si>
    <t>3DC2DAF5-E0CE-45D4-AE48-F490FF577A58</t>
  </si>
  <si>
    <t>152326197408165877</t>
  </si>
  <si>
    <t>1505251612030073</t>
  </si>
  <si>
    <t>刘中庆</t>
  </si>
  <si>
    <t>8d85ff84a45611e59e8adf5d13889222</t>
  </si>
  <si>
    <t>11d8b4f2948611e39a81bb04c375523f</t>
  </si>
  <si>
    <t>7D137A8A-EE65-4F1D-8542-48DE71BAC604</t>
  </si>
  <si>
    <t>152326196211095874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</si>
</sst>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4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3" applyBorder="1" fillId="0" fontId="3" applyFont="1" numFmtId="4" xfId="0" applyAlignment="1">
      <alignment horizontal="right" vertical="center" wrapText="1"/>
    </xf>
    <xf borderId="13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  <xf borderId="15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10.125" max="1" min="1"/>
    <col customWidth="1" width="17.5" max="2" min="2"/>
    <col customWidth="1" width="15.375" max="3" min="3"/>
    <col customWidth="1" width="12.625" max="4" min="4"/>
    <col customWidth="1" width="14.625" max="5" min="5"/>
    <col customWidth="1" width="16.125" max="6" min="6"/>
    <col customWidth="1" width="14.875" max="7" min="7"/>
    <col customWidth="1" width="16.375" max="8" min="8"/>
    <col customWidth="1" width="16.75" max="9" min="9"/>
    <col customWidth="1" width="17" max="10" min="10"/>
    <col customWidth="1" width="14.875" max="11" min="11"/>
    <col customWidth="1" width="17.125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customHeight="1" ht="18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4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/>
      <c r="G4" s="9"/>
      <c r="H4" s="8" t="s">
        <v>8</v>
      </c>
      <c r="I4" s="9"/>
      <c r="J4" s="9"/>
      <c r="K4" s="8" t="s">
        <v>9</v>
      </c>
      <c r="L4" s="8" t="s">
        <v>10</v>
      </c>
      <c r="M4" s="10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1" t="s">
        <v>17</v>
      </c>
      <c r="T4" s="11" t="s">
        <v>18</v>
      </c>
      <c r="U4" s="11" t="s">
        <v>19</v>
      </c>
      <c r="V4" s="12"/>
    </row>
    <row r="5" customHeight="1" ht="18">
      <c r="A5" s="9"/>
      <c r="B5" s="9"/>
      <c r="C5" s="9"/>
      <c r="D5" s="9"/>
      <c r="E5" s="8" t="s">
        <v>20</v>
      </c>
      <c r="F5" s="8" t="s">
        <v>21</v>
      </c>
      <c r="G5" s="8" t="s">
        <v>22</v>
      </c>
      <c r="H5" s="8" t="s">
        <v>20</v>
      </c>
      <c r="I5" s="8" t="s">
        <v>21</v>
      </c>
      <c r="J5" s="8" t="s">
        <v>22</v>
      </c>
      <c r="K5" s="9"/>
      <c r="L5" s="9"/>
      <c r="M5" s="13"/>
      <c r="N5" s="13"/>
      <c r="O5" s="13"/>
      <c r="P5" s="13"/>
      <c r="Q5" s="13"/>
      <c r="R5" s="13"/>
      <c r="S5" s="13"/>
      <c r="T5" s="13"/>
      <c r="U5" s="14"/>
      <c r="V5" s="12"/>
    </row>
    <row r="6" customHeight="1" ht="0">
      <c r="A6" s="15"/>
      <c r="B6" s="16"/>
      <c r="C6" s="16"/>
      <c r="D6" s="17"/>
      <c r="E6" s="17"/>
      <c r="F6" s="17"/>
      <c r="G6" s="17"/>
      <c r="H6" s="17"/>
      <c r="I6" s="17"/>
      <c r="J6" s="17"/>
      <c r="K6" s="17"/>
      <c r="L6" s="16"/>
      <c r="M6" s="18"/>
      <c r="N6" s="19"/>
      <c r="O6" s="19"/>
      <c r="P6" s="20"/>
      <c r="Q6" s="20"/>
      <c r="R6" s="20"/>
      <c r="S6" s="20"/>
      <c r="T6" s="20"/>
      <c r="U6" s="20"/>
      <c r="V6" s="21"/>
    </row>
    <row r="7" customHeight="1" ht="18">
      <c r="A7" s="15">
        <v>1</v>
      </c>
      <c r="B7" s="16" t="s">
        <v>23</v>
      </c>
      <c r="C7" s="16" t="s">
        <v>24</v>
      </c>
      <c r="D7" s="17">
        <v>28</v>
      </c>
      <c r="E7" s="17">
        <v>200</v>
      </c>
      <c r="F7" s="17">
        <v>28</v>
      </c>
      <c r="G7" s="17">
        <f>round((round(E7,2)*round(F7,2)),2)</f>
        <v>5600</v>
      </c>
      <c r="H7" s="17"/>
      <c r="I7" s="17"/>
      <c r="J7" s="17">
        <f>round(round(H7,2)*round(I7,2),2)</f>
        <v/>
      </c>
      <c r="K7" s="17">
        <f>round((round(G7,2)+round(J7,2)),2)</f>
        <v>5600</v>
      </c>
      <c r="L7" s="16"/>
      <c r="M7" s="18">
        <v>5600</v>
      </c>
      <c r="N7" s="19"/>
      <c r="O7" s="19">
        <v>5600</v>
      </c>
      <c r="P7" s="20" t="s">
        <v>25</v>
      </c>
      <c r="Q7" s="20" t="s">
        <v>26</v>
      </c>
      <c r="R7" s="20" t="s">
        <v>27</v>
      </c>
      <c r="S7" s="20" t="s">
        <v>28</v>
      </c>
      <c r="T7" s="20" t="s">
        <v>24</v>
      </c>
      <c r="U7" s="20" t="s">
        <v>28</v>
      </c>
      <c r="V7" s="21"/>
    </row>
    <row r="8" customHeight="1" ht="18">
      <c r="A8" s="15">
        <v>2</v>
      </c>
      <c r="B8" s="16" t="s">
        <v>29</v>
      </c>
      <c r="C8" s="16" t="s">
        <v>30</v>
      </c>
      <c r="D8" s="17">
        <v>34</v>
      </c>
      <c r="E8" s="17">
        <v>200</v>
      </c>
      <c r="F8" s="17">
        <v>34</v>
      </c>
      <c r="G8" s="17">
        <f>round((round(E8,2)*round(F8,2)),2)</f>
        <v>6800</v>
      </c>
      <c r="H8" s="17"/>
      <c r="I8" s="17"/>
      <c r="J8" s="17">
        <f>round(round(H8,2)*round(I8,2),2)</f>
        <v/>
      </c>
      <c r="K8" s="17">
        <f>round((round(G8,2)+round(J8,2)),2)</f>
        <v>6800</v>
      </c>
      <c r="L8" s="16"/>
      <c r="M8" s="18">
        <v>6800</v>
      </c>
      <c r="N8" s="19"/>
      <c r="O8" s="19">
        <v>6800</v>
      </c>
      <c r="P8" s="20" t="s">
        <v>31</v>
      </c>
      <c r="Q8" s="20" t="s">
        <v>32</v>
      </c>
      <c r="R8" s="20" t="s">
        <v>33</v>
      </c>
      <c r="S8" s="20" t="s">
        <v>34</v>
      </c>
      <c r="T8" s="20" t="s">
        <v>30</v>
      </c>
      <c r="U8" s="20" t="s">
        <v>34</v>
      </c>
      <c r="V8" s="21"/>
    </row>
    <row r="9" customHeight="1" ht="18">
      <c r="A9" s="15">
        <v>3</v>
      </c>
      <c r="B9" s="16" t="s">
        <v>35</v>
      </c>
      <c r="C9" s="16" t="s">
        <v>36</v>
      </c>
      <c r="D9" s="17">
        <v>19</v>
      </c>
      <c r="E9" s="17">
        <v>200</v>
      </c>
      <c r="F9" s="17">
        <v>19</v>
      </c>
      <c r="G9" s="17">
        <f>round((round(E9,2)*round(F9,2)),2)</f>
        <v>3800</v>
      </c>
      <c r="H9" s="17"/>
      <c r="I9" s="17"/>
      <c r="J9" s="17">
        <f>round(round(H9,2)*round(I9,2),2)</f>
        <v/>
      </c>
      <c r="K9" s="17">
        <f>round((round(G9,2)+round(J9,2)),2)</f>
        <v>3800</v>
      </c>
      <c r="L9" s="16"/>
      <c r="M9" s="18">
        <v>3800</v>
      </c>
      <c r="N9" s="19"/>
      <c r="O9" s="19">
        <v>3800</v>
      </c>
      <c r="P9" s="20" t="s">
        <v>37</v>
      </c>
      <c r="Q9" s="20" t="s">
        <v>38</v>
      </c>
      <c r="R9" s="20" t="s">
        <v>39</v>
      </c>
      <c r="S9" s="20" t="s">
        <v>40</v>
      </c>
      <c r="T9" s="20" t="s">
        <v>36</v>
      </c>
      <c r="U9" s="20" t="s">
        <v>40</v>
      </c>
      <c r="V9" s="21"/>
    </row>
    <row r="10" customHeight="1" ht="18">
      <c r="A10" s="15">
        <v>4</v>
      </c>
      <c r="B10" s="16" t="s">
        <v>41</v>
      </c>
      <c r="C10" s="16" t="s">
        <v>42</v>
      </c>
      <c r="D10" s="17">
        <v>56</v>
      </c>
      <c r="E10" s="17">
        <v>200</v>
      </c>
      <c r="F10" s="17">
        <v>56</v>
      </c>
      <c r="G10" s="17">
        <f>round((round(E10,2)*round(F10,2)),2)</f>
        <v>11200</v>
      </c>
      <c r="H10" s="17"/>
      <c r="I10" s="17"/>
      <c r="J10" s="17">
        <f>round(round(H10,2)*round(I10,2),2)</f>
        <v/>
      </c>
      <c r="K10" s="17">
        <f>round((round(G10,2)+round(J10,2)),2)</f>
        <v>11200</v>
      </c>
      <c r="L10" s="16"/>
      <c r="M10" s="18">
        <v>11200</v>
      </c>
      <c r="N10" s="19"/>
      <c r="O10" s="19">
        <v>11200</v>
      </c>
      <c r="P10" s="20" t="s">
        <v>43</v>
      </c>
      <c r="Q10" s="20" t="s">
        <v>44</v>
      </c>
      <c r="R10" s="20" t="s">
        <v>45</v>
      </c>
      <c r="S10" s="20" t="s">
        <v>46</v>
      </c>
      <c r="T10" s="20" t="s">
        <v>42</v>
      </c>
      <c r="U10" s="20" t="s">
        <v>46</v>
      </c>
      <c r="V10" s="21"/>
    </row>
    <row r="11" customHeight="1" ht="18">
      <c r="A11" s="15">
        <v>5</v>
      </c>
      <c r="B11" s="16" t="s">
        <v>47</v>
      </c>
      <c r="C11" s="16" t="s">
        <v>48</v>
      </c>
      <c r="D11" s="17">
        <v>20</v>
      </c>
      <c r="E11" s="17">
        <v>200</v>
      </c>
      <c r="F11" s="17">
        <v>20</v>
      </c>
      <c r="G11" s="17">
        <f>round((round(E11,2)*round(F11,2)),2)</f>
        <v>4000</v>
      </c>
      <c r="H11" s="17"/>
      <c r="I11" s="17"/>
      <c r="J11" s="17">
        <f>round(round(H11,2)*round(I11,2),2)</f>
        <v/>
      </c>
      <c r="K11" s="17">
        <f>round((round(G11,2)+round(J11,2)),2)</f>
        <v>4000</v>
      </c>
      <c r="L11" s="16"/>
      <c r="M11" s="18">
        <v>4000</v>
      </c>
      <c r="N11" s="19"/>
      <c r="O11" s="19">
        <v>4000</v>
      </c>
      <c r="P11" s="20" t="s">
        <v>49</v>
      </c>
      <c r="Q11" s="20" t="s">
        <v>50</v>
      </c>
      <c r="R11" s="20" t="s">
        <v>51</v>
      </c>
      <c r="S11" s="20" t="s">
        <v>52</v>
      </c>
      <c r="T11" s="20" t="s">
        <v>48</v>
      </c>
      <c r="U11" s="20" t="s">
        <v>52</v>
      </c>
      <c r="V11" s="21"/>
    </row>
    <row r="12" customHeight="1" ht="18">
      <c r="A12" s="15">
        <v>6</v>
      </c>
      <c r="B12" s="16" t="s">
        <v>53</v>
      </c>
      <c r="C12" s="16" t="s">
        <v>54</v>
      </c>
      <c r="D12" s="17">
        <v>48</v>
      </c>
      <c r="E12" s="17">
        <v>200</v>
      </c>
      <c r="F12" s="17">
        <v>48</v>
      </c>
      <c r="G12" s="17">
        <f>round((round(E12,2)*round(F12,2)),2)</f>
        <v>9600</v>
      </c>
      <c r="H12" s="17"/>
      <c r="I12" s="17"/>
      <c r="J12" s="17">
        <f>round(round(H12,2)*round(I12,2),2)</f>
        <v/>
      </c>
      <c r="K12" s="17">
        <f>round((round(G12,2)+round(J12,2)),2)</f>
        <v>9600</v>
      </c>
      <c r="L12" s="16"/>
      <c r="M12" s="18">
        <v>9600</v>
      </c>
      <c r="N12" s="19"/>
      <c r="O12" s="19">
        <v>9600</v>
      </c>
      <c r="P12" s="20" t="s">
        <v>55</v>
      </c>
      <c r="Q12" s="20" t="s">
        <v>56</v>
      </c>
      <c r="R12" s="20" t="s">
        <v>57</v>
      </c>
      <c r="S12" s="20" t="s">
        <v>58</v>
      </c>
      <c r="T12" s="20" t="s">
        <v>54</v>
      </c>
      <c r="U12" s="20" t="s">
        <v>58</v>
      </c>
      <c r="V12" s="21"/>
    </row>
    <row r="13" customHeight="1" ht="18">
      <c r="A13" s="15">
        <v>7</v>
      </c>
      <c r="B13" s="16" t="s">
        <v>59</v>
      </c>
      <c r="C13" s="16" t="s">
        <v>60</v>
      </c>
      <c r="D13" s="17">
        <v>77</v>
      </c>
      <c r="E13" s="17">
        <v>200</v>
      </c>
      <c r="F13" s="17">
        <v>77</v>
      </c>
      <c r="G13" s="17">
        <f>round((round(E13,2)*round(F13,2)),2)</f>
        <v>15400</v>
      </c>
      <c r="H13" s="17"/>
      <c r="I13" s="17"/>
      <c r="J13" s="17">
        <f>round(round(H13,2)*round(I13,2),2)</f>
        <v/>
      </c>
      <c r="K13" s="17">
        <f>round((round(G13,2)+round(J13,2)),2)</f>
        <v>15400</v>
      </c>
      <c r="L13" s="16"/>
      <c r="M13" s="18">
        <v>15400</v>
      </c>
      <c r="N13" s="19"/>
      <c r="O13" s="19">
        <v>15400</v>
      </c>
      <c r="P13" s="20" t="s">
        <v>61</v>
      </c>
      <c r="Q13" s="20" t="s">
        <v>62</v>
      </c>
      <c r="R13" s="20" t="s">
        <v>63</v>
      </c>
      <c r="S13" s="20" t="s">
        <v>64</v>
      </c>
      <c r="T13" s="20" t="s">
        <v>60</v>
      </c>
      <c r="U13" s="20" t="s">
        <v>64</v>
      </c>
      <c r="V13" s="21"/>
    </row>
    <row r="14" customHeight="1" ht="18">
      <c r="A14" s="15">
        <v>8</v>
      </c>
      <c r="B14" s="16" t="s">
        <v>65</v>
      </c>
      <c r="C14" s="16" t="s">
        <v>66</v>
      </c>
      <c r="D14" s="17">
        <v>23</v>
      </c>
      <c r="E14" s="17">
        <v>200</v>
      </c>
      <c r="F14" s="17">
        <v>23</v>
      </c>
      <c r="G14" s="17">
        <f>round((round(E14,2)*round(F14,2)),2)</f>
        <v>4600</v>
      </c>
      <c r="H14" s="17"/>
      <c r="I14" s="17"/>
      <c r="J14" s="17">
        <f>round(round(H14,2)*round(I14,2),2)</f>
        <v/>
      </c>
      <c r="K14" s="17">
        <f>round((round(G14,2)+round(J14,2)),2)</f>
        <v>4600</v>
      </c>
      <c r="L14" s="16"/>
      <c r="M14" s="18">
        <v>4600</v>
      </c>
      <c r="N14" s="19"/>
      <c r="O14" s="19">
        <v>4600</v>
      </c>
      <c r="P14" s="20" t="s">
        <v>67</v>
      </c>
      <c r="Q14" s="20" t="s">
        <v>68</v>
      </c>
      <c r="R14" s="20" t="s">
        <v>69</v>
      </c>
      <c r="S14" s="20" t="s">
        <v>70</v>
      </c>
      <c r="T14" s="20" t="s">
        <v>66</v>
      </c>
      <c r="U14" s="20" t="s">
        <v>70</v>
      </c>
      <c r="V14" s="21"/>
    </row>
    <row r="15" customHeight="1" ht="18">
      <c r="A15" s="15">
        <v>9</v>
      </c>
      <c r="B15" s="16" t="s">
        <v>71</v>
      </c>
      <c r="C15" s="16" t="s">
        <v>72</v>
      </c>
      <c r="D15" s="17">
        <v>36</v>
      </c>
      <c r="E15" s="17">
        <v>200</v>
      </c>
      <c r="F15" s="17">
        <v>36</v>
      </c>
      <c r="G15" s="17">
        <f>round((round(E15,2)*round(F15,2)),2)</f>
        <v>7200</v>
      </c>
      <c r="H15" s="17"/>
      <c r="I15" s="17"/>
      <c r="J15" s="17">
        <f>round(round(H15,2)*round(I15,2),2)</f>
        <v/>
      </c>
      <c r="K15" s="17">
        <f>round((round(G15,2)+round(J15,2)),2)</f>
        <v>7200</v>
      </c>
      <c r="L15" s="16"/>
      <c r="M15" s="18">
        <v>7200</v>
      </c>
      <c r="N15" s="19"/>
      <c r="O15" s="19">
        <v>7200</v>
      </c>
      <c r="P15" s="20" t="s">
        <v>73</v>
      </c>
      <c r="Q15" s="20" t="s">
        <v>74</v>
      </c>
      <c r="R15" s="20" t="s">
        <v>75</v>
      </c>
      <c r="S15" s="20" t="s">
        <v>76</v>
      </c>
      <c r="T15" s="20" t="s">
        <v>72</v>
      </c>
      <c r="U15" s="20" t="s">
        <v>76</v>
      </c>
      <c r="V15" s="21"/>
    </row>
    <row r="16" customHeight="1" ht="18">
      <c r="A16" s="15">
        <v>10</v>
      </c>
      <c r="B16" s="16" t="s">
        <v>77</v>
      </c>
      <c r="C16" s="16" t="s">
        <v>78</v>
      </c>
      <c r="D16" s="17">
        <v>56</v>
      </c>
      <c r="E16" s="17">
        <v>200</v>
      </c>
      <c r="F16" s="17">
        <v>56</v>
      </c>
      <c r="G16" s="17">
        <f>round((round(E16,2)*round(F16,2)),2)</f>
        <v>11200</v>
      </c>
      <c r="H16" s="17"/>
      <c r="I16" s="17"/>
      <c r="J16" s="17">
        <f>round(round(H16,2)*round(I16,2),2)</f>
        <v/>
      </c>
      <c r="K16" s="17">
        <f>round((round(G16,2)+round(J16,2)),2)</f>
        <v>11200</v>
      </c>
      <c r="L16" s="16" t="s">
        <v>79</v>
      </c>
      <c r="M16" s="18">
        <v>11200</v>
      </c>
      <c r="N16" s="19"/>
      <c r="O16" s="19">
        <v>11200</v>
      </c>
      <c r="P16" s="20" t="s">
        <v>80</v>
      </c>
      <c r="Q16" s="20" t="s">
        <v>81</v>
      </c>
      <c r="R16" s="20" t="s">
        <v>82</v>
      </c>
      <c r="S16" s="20" t="s">
        <v>83</v>
      </c>
      <c r="T16" s="20" t="s">
        <v>78</v>
      </c>
      <c r="U16" s="20" t="s">
        <v>83</v>
      </c>
      <c r="V16" s="21"/>
    </row>
    <row r="17" customHeight="1" ht="18">
      <c r="A17" s="15">
        <v>11</v>
      </c>
      <c r="B17" s="16" t="s">
        <v>84</v>
      </c>
      <c r="C17" s="16" t="s">
        <v>85</v>
      </c>
      <c r="D17" s="17">
        <v>48</v>
      </c>
      <c r="E17" s="17">
        <v>200</v>
      </c>
      <c r="F17" s="17">
        <v>48</v>
      </c>
      <c r="G17" s="17">
        <f>round((round(E17,2)*round(F17,2)),2)</f>
        <v>9600</v>
      </c>
      <c r="H17" s="17"/>
      <c r="I17" s="17"/>
      <c r="J17" s="17">
        <f>round(round(H17,2)*round(I17,2),2)</f>
        <v/>
      </c>
      <c r="K17" s="17">
        <f>round((round(G17,2)+round(J17,2)),2)</f>
        <v>9600</v>
      </c>
      <c r="L17" s="16"/>
      <c r="M17" s="18">
        <v>9600</v>
      </c>
      <c r="N17" s="19"/>
      <c r="O17" s="19">
        <v>9600</v>
      </c>
      <c r="P17" s="20" t="s">
        <v>86</v>
      </c>
      <c r="Q17" s="20" t="s">
        <v>87</v>
      </c>
      <c r="R17" s="20" t="s">
        <v>88</v>
      </c>
      <c r="S17" s="20" t="s">
        <v>89</v>
      </c>
      <c r="T17" s="20" t="s">
        <v>85</v>
      </c>
      <c r="U17" s="20" t="s">
        <v>89</v>
      </c>
      <c r="V17" s="21"/>
    </row>
    <row r="18" customHeight="1" ht="18">
      <c r="A18" s="15">
        <v>12</v>
      </c>
      <c r="B18" s="16" t="s">
        <v>90</v>
      </c>
      <c r="C18" s="16" t="s">
        <v>91</v>
      </c>
      <c r="D18" s="17">
        <v>19</v>
      </c>
      <c r="E18" s="17">
        <v>200</v>
      </c>
      <c r="F18" s="17">
        <v>19</v>
      </c>
      <c r="G18" s="17">
        <f>round((round(E18,2)*round(F18,2)),2)</f>
        <v>3800</v>
      </c>
      <c r="H18" s="17"/>
      <c r="I18" s="17"/>
      <c r="J18" s="17">
        <f>round(round(H18,2)*round(I18,2),2)</f>
        <v/>
      </c>
      <c r="K18" s="17">
        <f>round((round(G18,2)+round(J18,2)),2)</f>
        <v>3800</v>
      </c>
      <c r="L18" s="16"/>
      <c r="M18" s="18">
        <v>3800</v>
      </c>
      <c r="N18" s="19"/>
      <c r="O18" s="19">
        <v>3800</v>
      </c>
      <c r="P18" s="20" t="s">
        <v>92</v>
      </c>
      <c r="Q18" s="20" t="s">
        <v>93</v>
      </c>
      <c r="R18" s="20" t="s">
        <v>94</v>
      </c>
      <c r="S18" s="20" t="s">
        <v>95</v>
      </c>
      <c r="T18" s="20" t="s">
        <v>91</v>
      </c>
      <c r="U18" s="20" t="s">
        <v>95</v>
      </c>
      <c r="V18" s="21"/>
    </row>
    <row r="19" customHeight="1" ht="18">
      <c r="A19" s="15">
        <v>13</v>
      </c>
      <c r="B19" s="16" t="s">
        <v>96</v>
      </c>
      <c r="C19" s="16" t="s">
        <v>97</v>
      </c>
      <c r="D19" s="17">
        <v>12</v>
      </c>
      <c r="E19" s="17">
        <v>200</v>
      </c>
      <c r="F19" s="17">
        <v>12</v>
      </c>
      <c r="G19" s="17">
        <f>round((round(E19,2)*round(F19,2)),2)</f>
        <v>2400</v>
      </c>
      <c r="H19" s="17"/>
      <c r="I19" s="17"/>
      <c r="J19" s="17">
        <f>round(round(H19,2)*round(I19,2),2)</f>
        <v/>
      </c>
      <c r="K19" s="17">
        <f>round((round(G19,2)+round(J19,2)),2)</f>
        <v>2400</v>
      </c>
      <c r="L19" s="16"/>
      <c r="M19" s="18">
        <v>2400</v>
      </c>
      <c r="N19" s="19"/>
      <c r="O19" s="19">
        <v>2400</v>
      </c>
      <c r="P19" s="20" t="s">
        <v>98</v>
      </c>
      <c r="Q19" s="20" t="s">
        <v>99</v>
      </c>
      <c r="R19" s="20" t="s">
        <v>100</v>
      </c>
      <c r="S19" s="20" t="s">
        <v>101</v>
      </c>
      <c r="T19" s="20" t="s">
        <v>97</v>
      </c>
      <c r="U19" s="20" t="s">
        <v>101</v>
      </c>
      <c r="V19" s="21"/>
    </row>
    <row r="20" customHeight="1" ht="18">
      <c r="A20" s="15">
        <v>14</v>
      </c>
      <c r="B20" s="16" t="s">
        <v>102</v>
      </c>
      <c r="C20" s="16" t="s">
        <v>103</v>
      </c>
      <c r="D20" s="17">
        <v>13</v>
      </c>
      <c r="E20" s="17">
        <v>200</v>
      </c>
      <c r="F20" s="17">
        <v>13</v>
      </c>
      <c r="G20" s="17">
        <f>round((round(E20,2)*round(F20,2)),2)</f>
        <v>2600</v>
      </c>
      <c r="H20" s="17"/>
      <c r="I20" s="17"/>
      <c r="J20" s="17">
        <f>round(round(H20,2)*round(I20,2),2)</f>
        <v/>
      </c>
      <c r="K20" s="17">
        <f>round((round(G20,2)+round(J20,2)),2)</f>
        <v>2600</v>
      </c>
      <c r="L20" s="16" t="s">
        <v>104</v>
      </c>
      <c r="M20" s="18">
        <v>2600</v>
      </c>
      <c r="N20" s="19"/>
      <c r="O20" s="19">
        <v>2600</v>
      </c>
      <c r="P20" s="20" t="s">
        <v>105</v>
      </c>
      <c r="Q20" s="20" t="s">
        <v>106</v>
      </c>
      <c r="R20" s="20" t="s">
        <v>107</v>
      </c>
      <c r="S20" s="20" t="s">
        <v>108</v>
      </c>
      <c r="T20" s="20" t="s">
        <v>103</v>
      </c>
      <c r="U20" s="20" t="s">
        <v>108</v>
      </c>
      <c r="V20" s="21"/>
    </row>
    <row r="21" customHeight="1" ht="18">
      <c r="A21" s="15">
        <v>15</v>
      </c>
      <c r="B21" s="16" t="s">
        <v>109</v>
      </c>
      <c r="C21" s="16" t="s">
        <v>110</v>
      </c>
      <c r="D21" s="17">
        <v>13</v>
      </c>
      <c r="E21" s="17">
        <v>200</v>
      </c>
      <c r="F21" s="17">
        <v>13</v>
      </c>
      <c r="G21" s="17">
        <f>round((round(E21,2)*round(F21,2)),2)</f>
        <v>2600</v>
      </c>
      <c r="H21" s="17"/>
      <c r="I21" s="17"/>
      <c r="J21" s="17">
        <f>round(round(H21,2)*round(I21,2),2)</f>
        <v/>
      </c>
      <c r="K21" s="17">
        <f>round((round(G21,2)+round(J21,2)),2)</f>
        <v>2600</v>
      </c>
      <c r="L21" s="16"/>
      <c r="M21" s="18">
        <v>2600</v>
      </c>
      <c r="N21" s="19"/>
      <c r="O21" s="19">
        <v>2600</v>
      </c>
      <c r="P21" s="20" t="s">
        <v>111</v>
      </c>
      <c r="Q21" s="20" t="s">
        <v>112</v>
      </c>
      <c r="R21" s="20" t="s">
        <v>113</v>
      </c>
      <c r="S21" s="20" t="s">
        <v>114</v>
      </c>
      <c r="T21" s="20" t="s">
        <v>110</v>
      </c>
      <c r="U21" s="20" t="s">
        <v>114</v>
      </c>
      <c r="V21" s="21"/>
    </row>
    <row r="22" customHeight="1" ht="18">
      <c r="A22" s="15">
        <v>16</v>
      </c>
      <c r="B22" s="16" t="s">
        <v>115</v>
      </c>
      <c r="C22" s="16" t="s">
        <v>116</v>
      </c>
      <c r="D22" s="17">
        <v>13</v>
      </c>
      <c r="E22" s="17">
        <v>200</v>
      </c>
      <c r="F22" s="17">
        <v>13</v>
      </c>
      <c r="G22" s="17">
        <f>round((round(E22,2)*round(F22,2)),2)</f>
        <v>2600</v>
      </c>
      <c r="H22" s="17"/>
      <c r="I22" s="17"/>
      <c r="J22" s="17">
        <f>round(round(H22,2)*round(I22,2),2)</f>
        <v/>
      </c>
      <c r="K22" s="17">
        <f>round((round(G22,2)+round(J22,2)),2)</f>
        <v>2600</v>
      </c>
      <c r="L22" s="16"/>
      <c r="M22" s="18">
        <v>2600</v>
      </c>
      <c r="N22" s="19"/>
      <c r="O22" s="19">
        <v>2600</v>
      </c>
      <c r="P22" s="20" t="s">
        <v>117</v>
      </c>
      <c r="Q22" s="20" t="s">
        <v>118</v>
      </c>
      <c r="R22" s="20" t="s">
        <v>119</v>
      </c>
      <c r="S22" s="20" t="s">
        <v>120</v>
      </c>
      <c r="T22" s="20" t="s">
        <v>116</v>
      </c>
      <c r="U22" s="20" t="s">
        <v>120</v>
      </c>
      <c r="V22" s="21"/>
    </row>
    <row r="23" customHeight="1" ht="11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4"/>
    </row>
  </sheetData>
  <mergeCells count="19">
    <mergeCell ref="A1:L1"/>
    <mergeCell ref="A4:A5"/>
    <mergeCell ref="B4:B5"/>
    <mergeCell ref="C4:C5"/>
    <mergeCell ref="D4:D5"/>
    <mergeCell ref="E4:G4"/>
    <mergeCell ref="H4:J4"/>
    <mergeCell ref="K4:K5"/>
    <mergeCell ref="L4:L5"/>
    <mergeCell ref="U4:U5"/>
    <mergeCell ref="T4:T5"/>
    <mergeCell ref="S4:S5"/>
    <mergeCell ref="R4:R5"/>
    <mergeCell ref="Q4:Q5"/>
    <mergeCell ref="P4:P5"/>
    <mergeCell ref="O4:O5"/>
    <mergeCell ref="N4:N5"/>
    <mergeCell ref="M4:M5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