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840" windowHeight="13140" tabRatio="994" firstSheet="39" activeTab="58"/>
  </bookViews>
  <sheets>
    <sheet name="王振军" sheetId="2" r:id="rId1"/>
    <sheet name="高凤学" sheetId="3" r:id="rId2"/>
    <sheet name="王显军" sheetId="4" r:id="rId3"/>
    <sheet name="魏刚" sheetId="5" r:id="rId4"/>
    <sheet name="贺庆霞" sheetId="6" r:id="rId5"/>
    <sheet name="高清" sheetId="7" r:id="rId6"/>
    <sheet name="张建海" sheetId="8" r:id="rId7"/>
    <sheet name="王有" sheetId="9" r:id="rId8"/>
    <sheet name="冯振中" sheetId="10" r:id="rId9"/>
    <sheet name="许怀" sheetId="11" r:id="rId10"/>
    <sheet name="朱振庭" sheetId="12" r:id="rId11"/>
    <sheet name="辛子凤" sheetId="13" r:id="rId12"/>
    <sheet name="王金英" sheetId="14" r:id="rId13"/>
    <sheet name="高凤亮" sheetId="15" r:id="rId14"/>
    <sheet name="李国军" sheetId="16" r:id="rId15"/>
    <sheet name="冯晓琪" sheetId="17" r:id="rId16"/>
    <sheet name="刘振龙" sheetId="18" r:id="rId17"/>
    <sheet name="李广森" sheetId="19" r:id="rId18"/>
    <sheet name="王洪义" sheetId="20" r:id="rId19"/>
    <sheet name="李国良" sheetId="21" r:id="rId20"/>
    <sheet name="刘德亮" sheetId="22" r:id="rId21"/>
    <sheet name="刘春" sheetId="23" r:id="rId22"/>
    <sheet name="刘发" sheetId="24" r:id="rId23"/>
    <sheet name="王桂珍" sheetId="25" r:id="rId24"/>
    <sheet name="卢四海" sheetId="26" r:id="rId25"/>
    <sheet name="姚俊杰" sheetId="27" r:id="rId26"/>
    <sheet name="刘祝" sheetId="28" r:id="rId27"/>
    <sheet name="林国娟" sheetId="29" r:id="rId28"/>
    <sheet name="高志国" sheetId="30" r:id="rId29"/>
    <sheet name="李宝安" sheetId="31" r:id="rId30"/>
    <sheet name="王玉海" sheetId="32" r:id="rId31"/>
    <sheet name="孙富" sheetId="33" r:id="rId32"/>
    <sheet name="高春龙" sheetId="34" r:id="rId33"/>
    <sheet name="白金山改" sheetId="35" r:id="rId34"/>
    <sheet name="林德珍" sheetId="36" r:id="rId35"/>
    <sheet name="毕福奎" sheetId="37" r:id="rId36"/>
    <sheet name="武秀娥" sheetId="38" r:id="rId37"/>
    <sheet name="刘淑珍" sheetId="39" r:id="rId38"/>
    <sheet name="单小均" sheetId="40" r:id="rId39"/>
    <sheet name="毕福永" sheetId="41" r:id="rId40"/>
    <sheet name="马玉霞" sheetId="42" r:id="rId41"/>
    <sheet name="朱凤先" sheetId="43" r:id="rId42"/>
    <sheet name="刘振青改" sheetId="44" r:id="rId43"/>
    <sheet name="李凤明" sheetId="45" r:id="rId44"/>
    <sheet name="祁河" sheetId="46" r:id="rId45"/>
    <sheet name="杨春才" sheetId="47" r:id="rId46"/>
    <sheet name="单忠良" sheetId="48" r:id="rId47"/>
    <sheet name="于春生改" sheetId="49" r:id="rId48"/>
    <sheet name="高云" sheetId="50" r:id="rId49"/>
    <sheet name="曹国军" sheetId="51" r:id="rId50"/>
    <sheet name="聂久林改" sheetId="52" r:id="rId51"/>
    <sheet name="冯小辉" sheetId="53" r:id="rId52"/>
    <sheet name="曹国江" sheetId="54" r:id="rId53"/>
    <sheet name="曹国清" sheetId="55" r:id="rId54"/>
    <sheet name="崔龙" sheetId="56" r:id="rId55"/>
    <sheet name="聂素珍" sheetId="57" r:id="rId56"/>
    <sheet name="刘玉杰" sheetId="58" r:id="rId57"/>
    <sheet name="刘凤" sheetId="59" r:id="rId58"/>
    <sheet name="曹明" sheetId="60" r:id="rId59"/>
    <sheet name="Sheet1" sheetId="61" r:id="rId60"/>
    <sheet name="Sheet2" sheetId="62" r:id="rId61"/>
  </sheets>
  <calcPr calcId="145621"/>
</workbook>
</file>

<file path=xl/calcChain.xml><?xml version="1.0" encoding="utf-8"?>
<calcChain xmlns="http://schemas.openxmlformats.org/spreadsheetml/2006/main">
  <c r="C13" i="35" l="1"/>
  <c r="C15" i="35"/>
  <c r="C14" i="29" l="1"/>
  <c r="C16" i="59" l="1"/>
  <c r="C27" i="61"/>
  <c r="C23" i="61"/>
  <c r="C17" i="60"/>
  <c r="C14" i="60"/>
  <c r="C18" i="58"/>
  <c r="C14" i="58"/>
  <c r="C13" i="57"/>
  <c r="C13" i="56"/>
  <c r="C15" i="55"/>
  <c r="C13" i="55"/>
  <c r="C15" i="54"/>
  <c r="C14" i="53"/>
  <c r="C12" i="53"/>
  <c r="C16" i="52"/>
  <c r="C14" i="52"/>
  <c r="C16" i="51"/>
  <c r="C14" i="51"/>
  <c r="C13" i="50"/>
  <c r="C16" i="49"/>
  <c r="C14" i="49"/>
  <c r="C16" i="48"/>
  <c r="C14" i="48"/>
  <c r="C14" i="47"/>
  <c r="C17" i="46"/>
  <c r="C14" i="46"/>
  <c r="C15" i="45"/>
  <c r="C13" i="45"/>
  <c r="C15" i="44"/>
  <c r="C14" i="43"/>
  <c r="C13" i="42"/>
  <c r="C17" i="41"/>
  <c r="C14" i="41"/>
  <c r="C16" i="40"/>
  <c r="C13" i="40"/>
  <c r="C9" i="39"/>
  <c r="C20" i="38"/>
  <c r="C17" i="38"/>
  <c r="C18" i="37"/>
  <c r="C14" i="37"/>
  <c r="C12" i="36"/>
  <c r="C16" i="34"/>
  <c r="C14" i="34"/>
  <c r="C17" i="33"/>
  <c r="C15" i="33"/>
  <c r="C17" i="32"/>
  <c r="C14" i="32"/>
  <c r="C13" i="31"/>
  <c r="C17" i="30"/>
  <c r="C18" i="28"/>
  <c r="C14" i="28"/>
  <c r="C17" i="27"/>
  <c r="C13" i="27"/>
  <c r="C18" i="26"/>
  <c r="C15" i="26"/>
  <c r="C13" i="25"/>
  <c r="C17" i="24"/>
  <c r="C15" i="24"/>
  <c r="C14" i="23"/>
  <c r="C10" i="22"/>
  <c r="C16" i="21"/>
  <c r="C14" i="21"/>
  <c r="C18" i="20"/>
  <c r="C14" i="20"/>
  <c r="C13" i="19"/>
  <c r="C16" i="18"/>
  <c r="C14" i="18"/>
  <c r="C15" i="17"/>
  <c r="C13" i="17"/>
  <c r="C16" i="16"/>
  <c r="C14" i="16"/>
  <c r="C12" i="15"/>
  <c r="C16" i="14"/>
  <c r="C13" i="14"/>
  <c r="C15" i="13"/>
  <c r="C20" i="12"/>
  <c r="C17" i="12"/>
  <c r="C13" i="11"/>
  <c r="C19" i="8"/>
  <c r="C15" i="8"/>
  <c r="C17" i="7"/>
  <c r="C14" i="7"/>
  <c r="C13" i="6"/>
  <c r="C17" i="5"/>
  <c r="C15" i="5"/>
  <c r="C17" i="4"/>
  <c r="C14" i="4"/>
  <c r="C16" i="3"/>
  <c r="C18" i="2"/>
  <c r="C15" i="2"/>
</calcChain>
</file>

<file path=xl/sharedStrings.xml><?xml version="1.0" encoding="utf-8"?>
<sst xmlns="http://schemas.openxmlformats.org/spreadsheetml/2006/main" count="2223" uniqueCount="616">
  <si>
    <t>2019年度王振军家庭收支明白卡</t>
  </si>
  <si>
    <r>
      <t>第一书记：周福威</t>
    </r>
    <r>
      <rPr>
        <sz val="14"/>
        <rFont val="黑体"/>
        <charset val="134"/>
      </rPr>
      <t xml:space="preserve"> </t>
    </r>
    <r>
      <rPr>
        <sz val="14"/>
        <color rgb="FF000000"/>
        <rFont val="黑体"/>
        <charset val="134"/>
      </rPr>
      <t xml:space="preserve"> 13847504097   帮扶责任人：樊国弟13604757116</t>
    </r>
  </si>
  <si>
    <t>基本信息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</si>
  <si>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王振军</t>
    </r>
  </si>
  <si>
    <r>
      <rPr>
        <b/>
        <sz val="12"/>
        <color rgb="FF000000"/>
        <rFont val="仿宋"/>
        <charset val="134"/>
      </rPr>
      <t>家庭人口</t>
    </r>
    <r>
      <rPr>
        <sz val="12"/>
        <color rgb="FF000000"/>
        <rFont val="仿宋"/>
        <charset val="134"/>
      </rPr>
      <t>：2</t>
    </r>
  </si>
  <si>
    <r>
      <rPr>
        <b/>
        <sz val="12"/>
        <color rgb="FF000000"/>
        <rFont val="仿宋"/>
        <charset val="134"/>
      </rPr>
      <t>劳动力人数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无</t>
    </r>
  </si>
  <si>
    <r>
      <rPr>
        <b/>
        <sz val="10"/>
        <color rgb="FF000000"/>
        <rFont val="仿宋"/>
        <charset val="134"/>
      </rPr>
      <t>贫困户属性</t>
    </r>
    <r>
      <rPr>
        <sz val="10"/>
        <color rgb="FF000000"/>
        <rFont val="仿宋"/>
        <charset val="134"/>
      </rPr>
      <t>：</t>
    </r>
    <r>
      <rPr>
        <sz val="10"/>
        <rFont val="仿宋"/>
        <charset val="134"/>
      </rPr>
      <t>一般贫困户</t>
    </r>
  </si>
  <si>
    <r>
      <rPr>
        <b/>
        <sz val="12"/>
        <color rgb="FF000000"/>
        <rFont val="仿宋"/>
        <charset val="134"/>
      </rPr>
      <t>致贫原因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因病</t>
    </r>
  </si>
  <si>
    <r>
      <rPr>
        <b/>
        <sz val="12"/>
        <color rgb="FF000000"/>
        <rFont val="仿宋"/>
        <charset val="134"/>
      </rPr>
      <t>识别年度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2016年</t>
    </r>
  </si>
  <si>
    <r>
      <rPr>
        <b/>
        <sz val="12"/>
        <color rgb="FF000000"/>
        <rFont val="仿宋"/>
        <charset val="134"/>
      </rPr>
      <t>脱贫年度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2017年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</si>
  <si>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13274848221</t>
    </r>
  </si>
  <si>
    <t>家庭收入信息</t>
  </si>
  <si>
    <t>类别</t>
  </si>
  <si>
    <t>收支项目</t>
  </si>
  <si>
    <t>收益金额（元）</t>
  </si>
  <si>
    <t>具体明细</t>
  </si>
  <si>
    <t>生产经营性
收入</t>
  </si>
  <si>
    <t>种植业收入</t>
  </si>
  <si>
    <t>财产性收入</t>
  </si>
  <si>
    <t>耕地流转收入</t>
  </si>
  <si>
    <t>流转耕地1.7亩，每亩租金360元。</t>
  </si>
  <si>
    <t>转移性收入</t>
  </si>
  <si>
    <t>养老保险金</t>
  </si>
  <si>
    <t>耕地地力
保护补贴</t>
  </si>
  <si>
    <t>种植业                          生产者补贴</t>
  </si>
  <si>
    <t>生态补偿金</t>
  </si>
  <si>
    <t>家庭总收入</t>
  </si>
  <si>
    <t>生产经营性支出</t>
  </si>
  <si>
    <t>承包土地支出</t>
  </si>
  <si>
    <t>种植业支出</t>
  </si>
  <si>
    <t>16亩耕地,每亩支出500元。</t>
  </si>
  <si>
    <t>合计</t>
  </si>
  <si>
    <t>家庭人均纯收入</t>
  </si>
  <si>
    <t>贫困户认可签字：</t>
  </si>
  <si>
    <t>2019年度高凤学家庭收支明白卡</t>
  </si>
  <si>
    <r>
      <t>第一书记：周福威</t>
    </r>
    <r>
      <rPr>
        <sz val="14"/>
        <rFont val="黑体"/>
        <charset val="134"/>
      </rPr>
      <t xml:space="preserve"> </t>
    </r>
    <r>
      <rPr>
        <sz val="14"/>
        <color rgb="FF000000"/>
        <rFont val="黑体"/>
        <charset val="134"/>
      </rPr>
      <t xml:space="preserve"> 13847504097   帮扶责任人：耿世彦13634752340</t>
    </r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</si>
  <si>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高凤学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</si>
  <si>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13624855221</t>
    </r>
  </si>
  <si>
    <t>耕种18亩，种植玉米，毛收入18亩×1200斤/亩×0.75元/斤</t>
  </si>
  <si>
    <t>享受养老保险金高凤学1人，每人每月132.35元*9个月。</t>
  </si>
  <si>
    <t>草牧场143.6亩,每亩补贴9.66元；</t>
  </si>
  <si>
    <t>18亩耕地,每亩支出500元。</t>
  </si>
  <si>
    <t>2019年度王显军家庭收支明白卡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</si>
  <si>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王显军</t>
    </r>
  </si>
  <si>
    <r>
      <rPr>
        <b/>
        <sz val="12"/>
        <color rgb="FF000000"/>
        <rFont val="仿宋"/>
        <charset val="134"/>
      </rPr>
      <t>家庭人口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</t>
    </r>
  </si>
  <si>
    <r>
      <rPr>
        <b/>
        <sz val="12"/>
        <color rgb="FF000000"/>
        <rFont val="仿宋"/>
        <charset val="134"/>
      </rPr>
      <t>劳动力人数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</t>
    </r>
  </si>
  <si>
    <r>
      <rPr>
        <b/>
        <sz val="12"/>
        <color rgb="FF000000"/>
        <rFont val="仿宋"/>
        <charset val="134"/>
      </rPr>
      <t>致贫原因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因残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</si>
  <si>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13191543291</t>
    </r>
  </si>
  <si>
    <t>工资性收入</t>
  </si>
  <si>
    <t>务工收入</t>
  </si>
  <si>
    <t>承包土地4亩，每亩承包费200元。</t>
  </si>
  <si>
    <t>2019年度魏刚家庭收支明白卡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</si>
  <si>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魏刚</t>
    </r>
  </si>
  <si>
    <r>
      <rPr>
        <b/>
        <sz val="12"/>
        <color rgb="FF000000"/>
        <rFont val="仿宋"/>
        <charset val="134"/>
      </rPr>
      <t>致贫原因</t>
    </r>
    <r>
      <rPr>
        <sz val="12"/>
        <color rgb="FF000000"/>
        <rFont val="仿宋"/>
        <charset val="134"/>
      </rPr>
      <t>：因病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</si>
  <si>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13019535938</t>
    </r>
  </si>
  <si>
    <t>耕种9.8亩，种植玉米，毛收入9.8亩×1000斤/亩×0.75元/斤</t>
  </si>
  <si>
    <t>庭院经济收入</t>
  </si>
  <si>
    <t>庭院种植玉米1亩，年纯收入625元。</t>
  </si>
  <si>
    <t xml:space="preserve">魏刚在村内干零活3个月，每月纯收入1500元；                       </t>
  </si>
  <si>
    <t>9.8亩耕地,每亩支出500元。</t>
  </si>
  <si>
    <t>2019年度贺庆霞家庭收支明白卡</t>
  </si>
  <si>
    <r>
      <t>第一书记：周福威</t>
    </r>
    <r>
      <rPr>
        <sz val="14"/>
        <rFont val="黑体"/>
        <charset val="134"/>
      </rPr>
      <t xml:space="preserve"> </t>
    </r>
    <r>
      <rPr>
        <sz val="14"/>
        <color rgb="FF000000"/>
        <rFont val="黑体"/>
        <charset val="134"/>
      </rPr>
      <t xml:space="preserve"> 13847504097   帮扶责任人：周俊波18747336677</t>
    </r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</si>
  <si>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贺庆霞</t>
    </r>
  </si>
  <si>
    <r>
      <rPr>
        <b/>
        <sz val="12"/>
        <color rgb="FF000000"/>
        <rFont val="仿宋"/>
        <charset val="134"/>
      </rPr>
      <t>家庭人口</t>
    </r>
    <r>
      <rPr>
        <sz val="12"/>
        <color rgb="FF000000"/>
        <rFont val="仿宋"/>
        <charset val="134"/>
      </rPr>
      <t>：1</t>
    </r>
  </si>
  <si>
    <r>
      <rPr>
        <b/>
        <sz val="12"/>
        <color rgb="FF000000"/>
        <rFont val="仿宋"/>
        <charset val="134"/>
      </rPr>
      <t>劳动力人数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0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</si>
  <si>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13904757628</t>
    </r>
  </si>
  <si>
    <t>享受养老保险金1人，每人每月133.83元。</t>
  </si>
  <si>
    <t>草牧场11.17亩,每亩补贴9.66元；</t>
  </si>
  <si>
    <t>其他转移性收入</t>
  </si>
  <si>
    <t>2019年度高清家庭收支明白卡</t>
  </si>
  <si>
    <r>
      <t>第一书记：周福威</t>
    </r>
    <r>
      <rPr>
        <sz val="14"/>
        <rFont val="黑体"/>
        <charset val="134"/>
      </rPr>
      <t xml:space="preserve"> </t>
    </r>
    <r>
      <rPr>
        <sz val="14"/>
        <color rgb="FF000000"/>
        <rFont val="黑体"/>
        <charset val="134"/>
      </rPr>
      <t xml:space="preserve"> 13847504097   帮扶责任人：格勃15847518802</t>
    </r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</si>
  <si>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高清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</si>
  <si>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15849500460</t>
    </r>
  </si>
  <si>
    <t xml:space="preserve">高清在村内干零活4个月，每月纯收入1500元；                       </t>
  </si>
  <si>
    <t>以一卡通实际发放金额为准</t>
  </si>
  <si>
    <t>草牧场22.34亩,每亩补贴9.66元；</t>
  </si>
  <si>
    <t>承包土地8亩，每亩承包费400元。</t>
  </si>
  <si>
    <t>13亩耕地,每亩支出500元。</t>
  </si>
  <si>
    <t>2019年度张建海家庭收支明白卡</t>
  </si>
  <si>
    <r>
      <t>第一书记：周福威</t>
    </r>
    <r>
      <rPr>
        <sz val="14"/>
        <rFont val="黑体"/>
        <charset val="134"/>
      </rPr>
      <t xml:space="preserve"> </t>
    </r>
    <r>
      <rPr>
        <sz val="14"/>
        <color rgb="FF000000"/>
        <rFont val="黑体"/>
        <charset val="134"/>
      </rPr>
      <t xml:space="preserve"> 13847504097   帮扶责任人：海山15047574693</t>
    </r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</si>
  <si>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张建海</t>
    </r>
  </si>
  <si>
    <r>
      <rPr>
        <b/>
        <sz val="12"/>
        <color rgb="FF000000"/>
        <rFont val="仿宋"/>
        <charset val="134"/>
      </rPr>
      <t>家庭人口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4</t>
    </r>
  </si>
  <si>
    <r>
      <rPr>
        <b/>
        <sz val="12"/>
        <color rgb="FF000000"/>
        <rFont val="仿宋"/>
        <charset val="134"/>
      </rPr>
      <t>劳动力人数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</t>
    </r>
  </si>
  <si>
    <r>
      <rPr>
        <b/>
        <sz val="10"/>
        <color rgb="FF000000"/>
        <rFont val="仿宋"/>
        <charset val="134"/>
      </rPr>
      <t>贫困户属性：</t>
    </r>
    <r>
      <rPr>
        <sz val="10"/>
        <rFont val="仿宋"/>
        <charset val="134"/>
      </rPr>
      <t>低保贫困户</t>
    </r>
  </si>
  <si>
    <r>
      <rPr>
        <b/>
        <sz val="12"/>
        <color rgb="FF000000"/>
        <rFont val="仿宋"/>
        <charset val="134"/>
      </rPr>
      <t>识别年度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2018年</t>
    </r>
  </si>
  <si>
    <r>
      <rPr>
        <b/>
        <sz val="12"/>
        <color rgb="FF000000"/>
        <rFont val="仿宋"/>
        <charset val="134"/>
      </rPr>
      <t>脱贫年度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2019年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</si>
  <si>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15771509794</t>
    </r>
  </si>
  <si>
    <t>养殖业收入</t>
  </si>
  <si>
    <t>卖1头仔牛11600元</t>
  </si>
  <si>
    <t xml:space="preserve">高爱红在酒厂务工，7个月，每月纯收入1500元；                       </t>
  </si>
  <si>
    <t>承包土地2亩，每亩承包费400元。</t>
  </si>
  <si>
    <t>4亩耕地,每亩支出500元。</t>
  </si>
  <si>
    <t>养殖业支出</t>
  </si>
  <si>
    <t>几头基础母牛饲草料多少元，几个月仔牛机头只，饲草料多少元。</t>
  </si>
  <si>
    <t>2019年度王有家庭收支明白卡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</si>
  <si>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：王有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</si>
  <si>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13898044143</t>
    </r>
  </si>
  <si>
    <t>流转耕地12.56亩，每亩租金400元。</t>
  </si>
  <si>
    <t>草牧场33.51亩,每亩补贴9.66元；</t>
  </si>
  <si>
    <t>2019年度冯振中家庭收支明白卡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</si>
  <si>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冯振中</t>
    </r>
  </si>
  <si>
    <r>
      <rPr>
        <b/>
        <sz val="12"/>
        <color rgb="FF000000"/>
        <rFont val="仿宋"/>
        <charset val="134"/>
      </rPr>
      <t>脱贫年度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2018年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</si>
  <si>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13847501013</t>
    </r>
  </si>
  <si>
    <t>耕种28.25亩，种植玉米，毛收入28.25亩×1200斤/亩×0.75元/斤</t>
  </si>
  <si>
    <t>庭院种植玉米2亩，年纯收入800元。</t>
  </si>
  <si>
    <t>享受养老保险金2人，冯振中每月135.34元，张淑弟每月134.13元。</t>
  </si>
  <si>
    <t>28.25亩耕地,每亩支出500元。</t>
  </si>
  <si>
    <t>2019年度许怀家庭收支明白卡</t>
  </si>
  <si>
    <r>
      <t>第一书记：周福威</t>
    </r>
    <r>
      <rPr>
        <sz val="14"/>
        <rFont val="黑体"/>
        <charset val="134"/>
      </rPr>
      <t xml:space="preserve"> </t>
    </r>
    <r>
      <rPr>
        <sz val="14"/>
        <color rgb="FF000000"/>
        <rFont val="黑体"/>
        <charset val="134"/>
      </rPr>
      <t xml:space="preserve"> 13847504097   帮扶责任人：潘建辉13947574859</t>
    </r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</si>
  <si>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许怀</t>
    </r>
  </si>
  <si>
    <r>
      <rPr>
        <b/>
        <sz val="10"/>
        <color rgb="FF000000"/>
        <rFont val="仿宋"/>
        <charset val="134"/>
      </rPr>
      <t>贫困户属性</t>
    </r>
    <r>
      <rPr>
        <sz val="10"/>
        <color rgb="FF000000"/>
        <rFont val="仿宋"/>
        <charset val="134"/>
      </rPr>
      <t>：</t>
    </r>
    <r>
      <rPr>
        <sz val="10"/>
        <rFont val="仿宋"/>
        <charset val="134"/>
      </rPr>
      <t>低保贫困户</t>
    </r>
  </si>
  <si>
    <r>
      <t>联系电话</t>
    </r>
    <r>
      <rPr>
        <sz val="12"/>
        <color rgb="FF000000"/>
        <rFont val="仿宋"/>
        <charset val="134"/>
      </rPr>
      <t>：13754057874</t>
    </r>
  </si>
  <si>
    <t>流转耕地9亩，每亩租金200元。</t>
  </si>
  <si>
    <t>低保金</t>
  </si>
  <si>
    <t>享受低保金2人，C1，2018年4季度每人800元，2019年1-3季度每人850元/季度。</t>
  </si>
  <si>
    <t>享受养老保险金2人，每人每月138元。</t>
  </si>
  <si>
    <t>2019年度朱振庭家庭收支明白卡</t>
  </si>
  <si>
    <r>
      <t>第一书记：周福威  13847504097       帮扶责任人：</t>
    </r>
    <r>
      <rPr>
        <sz val="14"/>
        <rFont val="黑体"/>
        <charset val="134"/>
      </rPr>
      <t>孟祥杰15947355895</t>
    </r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</si>
  <si>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朱振庭</t>
    </r>
  </si>
  <si>
    <r>
      <t>贫困户属性</t>
    </r>
    <r>
      <rPr>
        <sz val="10"/>
        <color rgb="FF000000"/>
        <rFont val="仿宋"/>
        <charset val="134"/>
      </rPr>
      <t>：</t>
    </r>
    <r>
      <rPr>
        <sz val="10"/>
        <rFont val="仿宋"/>
        <charset val="134"/>
      </rPr>
      <t>一般贫困户</t>
    </r>
  </si>
  <si>
    <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15547551060</t>
    </r>
  </si>
  <si>
    <r>
      <rPr>
        <sz val="14"/>
        <color rgb="FF000000"/>
        <rFont val="黑体"/>
        <charset val="134"/>
      </rPr>
      <t>家庭收入信息</t>
    </r>
    <r>
      <rPr>
        <sz val="11"/>
        <color rgb="FF000000"/>
        <rFont val="黑体"/>
        <charset val="134"/>
      </rPr>
      <t>（2018年10月01日--2019年9月30日）</t>
    </r>
  </si>
  <si>
    <t>耕种5.32亩，种植玉米，毛收入5.32亩×1200斤/亩×0.75元/斤</t>
  </si>
  <si>
    <t>卖1头仔牛9500元</t>
  </si>
  <si>
    <t>庭院种植玉米1.5亩，年纯收入937.5元。</t>
  </si>
  <si>
    <t>5.32亩耕地,每亩支出500元。</t>
  </si>
  <si>
    <t>2019年度辛子凤家庭收支明白卡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</si>
  <si>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辛子凤</t>
    </r>
  </si>
  <si>
    <r>
      <rPr>
        <b/>
        <sz val="12"/>
        <color rgb="FF000000"/>
        <rFont val="仿宋"/>
        <charset val="134"/>
      </rPr>
      <t>家庭人口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</t>
    </r>
  </si>
  <si>
    <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13948582739</t>
    </r>
  </si>
  <si>
    <t>流转耕地5.5亩，每亩租金200元。</t>
  </si>
  <si>
    <t>享受补贴政策耕地面积多少亩,每亩补贴多少元</t>
  </si>
  <si>
    <t>2019年度王金英家庭收支明白卡</t>
  </si>
  <si>
    <r>
      <rPr>
        <sz val="14"/>
        <color rgb="FF000000"/>
        <rFont val="黑体"/>
        <charset val="134"/>
      </rPr>
      <t>第一书记：周福威</t>
    </r>
    <r>
      <rPr>
        <sz val="14"/>
        <rFont val="黑体"/>
        <charset val="134"/>
      </rPr>
      <t xml:space="preserve"> </t>
    </r>
    <r>
      <rPr>
        <sz val="14"/>
        <color rgb="FF000000"/>
        <rFont val="黑体"/>
        <charset val="134"/>
      </rPr>
      <t xml:space="preserve"> 13847504097 帮扶责任人：：周福威  13847504097</t>
    </r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</si>
  <si>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：王金英</t>
    </r>
  </si>
  <si>
    <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13191543961</t>
    </r>
  </si>
  <si>
    <t>耕种12亩（其中承包地9亩），种植玉米，毛收入12亩×1200斤/亩×0.75元/斤</t>
  </si>
  <si>
    <t>庭院种植玉米3亩，年纯收入300元。</t>
  </si>
  <si>
    <t>草牧场287.6亩,每亩补贴9.66元；</t>
  </si>
  <si>
    <t>承包土地9亩，每亩承包费200元。</t>
  </si>
  <si>
    <t>12亩耕地,每亩支出500元。</t>
  </si>
  <si>
    <t>2019年度高凤亮家庭收支明白卡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</si>
  <si>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高凤亮</t>
    </r>
  </si>
  <si>
    <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13aaaaaaaaa</t>
    </r>
  </si>
  <si>
    <t>流转耕地5.24亩，0.84亩*360元/亩，4.41*200元/亩。</t>
  </si>
  <si>
    <t>2019年度李国军家庭收支明白卡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</si>
  <si>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李国军</t>
    </r>
  </si>
  <si>
    <r>
      <t>劳动力人数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</t>
    </r>
  </si>
  <si>
    <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13214860829</t>
    </r>
  </si>
  <si>
    <t>耕种8.96亩，种植玉米，毛收入8.96亩×1500斤/亩×0.75元/斤</t>
  </si>
  <si>
    <t>8.96亩耕地,每亩支出500元。</t>
  </si>
  <si>
    <t>2019年度冯晓琪家庭收支明白卡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</si>
  <si>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冯晓琪</t>
    </r>
  </si>
  <si>
    <r>
      <rPr>
        <b/>
        <sz val="12"/>
        <color rgb="FF000000"/>
        <rFont val="仿宋"/>
        <charset val="134"/>
      </rPr>
      <t>家庭人口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3</t>
    </r>
  </si>
  <si>
    <r>
      <t>劳动力人数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</si>
  <si>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15147583277</t>
    </r>
  </si>
  <si>
    <t>耕种6亩，种植玉米，毛收入6亩×1500斤/亩×0.75元/斤</t>
  </si>
  <si>
    <t>计划生育金</t>
  </si>
  <si>
    <t>享受计划生育金1人，每人每年120元。</t>
  </si>
  <si>
    <t>6亩耕地,每亩支出500元。</t>
  </si>
  <si>
    <t>2019年度刘振龙家庭收支明白卡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</si>
  <si>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：刘振龙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</si>
  <si>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15547583595</t>
    </r>
  </si>
  <si>
    <t>耕种8.35亩，种植玉米，毛收入8.35亩×1500斤/亩×0.75元/斤</t>
  </si>
  <si>
    <t xml:space="preserve">刘海庆在天津务工10月，每月纯收入20000元；                       </t>
  </si>
  <si>
    <t>享受养老保险金刘振龙1人，每月132.75元*10个月。</t>
  </si>
  <si>
    <t>8.35亩耕地,每亩支出500元。</t>
  </si>
  <si>
    <t>2019年度李广森家庭收支明白卡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</si>
  <si>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李广森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</si>
  <si>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15004919047</t>
    </r>
  </si>
  <si>
    <t xml:space="preserve">李广森干零活4个月，每月纯收入1500元；                      </t>
  </si>
  <si>
    <t>流转耕地5.26亩，每亩租金400元。</t>
  </si>
  <si>
    <t>2019年度王洪义家庭收支明白卡</t>
  </si>
  <si>
    <r>
      <t>第一书记：周福威</t>
    </r>
    <r>
      <rPr>
        <sz val="14"/>
        <rFont val="黑体"/>
        <charset val="134"/>
      </rPr>
      <t xml:space="preserve"> </t>
    </r>
    <r>
      <rPr>
        <sz val="14"/>
        <color rgb="FF000000"/>
        <rFont val="黑体"/>
        <charset val="134"/>
      </rPr>
      <t xml:space="preserve"> 13847504097   帮扶责任人：马洪国13947539609</t>
    </r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</si>
  <si>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王洪义</t>
    </r>
  </si>
  <si>
    <r>
      <rPr>
        <b/>
        <sz val="12"/>
        <color rgb="FF000000"/>
        <rFont val="仿宋"/>
        <charset val="134"/>
      </rPr>
      <t>劳动力人数：</t>
    </r>
    <r>
      <rPr>
        <sz val="12"/>
        <color rgb="FF000000"/>
        <rFont val="仿宋"/>
        <charset val="134"/>
      </rPr>
      <t>3</t>
    </r>
  </si>
  <si>
    <r>
      <rPr>
        <b/>
        <sz val="12"/>
        <color rgb="FF000000"/>
        <rFont val="仿宋"/>
        <charset val="134"/>
      </rPr>
      <t>致贫原因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缺资金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</si>
  <si>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15248351753</t>
    </r>
  </si>
  <si>
    <t>耕种17.03亩（其中承包地13亩），种植玉米，毛收入17.03亩×1500斤/亩×0.75元/斤</t>
  </si>
  <si>
    <t>庭院种植玉米5亩，年纯收入3125元。</t>
  </si>
  <si>
    <t>承包土地13亩，每亩承包费400元。</t>
  </si>
  <si>
    <t>17.03亩耕地,每亩支出500元。</t>
  </si>
  <si>
    <t>2019年度李国良家庭收支明白卡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</si>
  <si>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李国良</t>
    </r>
  </si>
  <si>
    <r>
      <rPr>
        <b/>
        <sz val="12"/>
        <color rgb="FF000000"/>
        <rFont val="仿宋"/>
        <charset val="134"/>
      </rPr>
      <t>脱贫年度</t>
    </r>
    <r>
      <rPr>
        <sz val="12"/>
        <color rgb="FF000000"/>
        <rFont val="仿宋"/>
        <charset val="134"/>
      </rPr>
      <t>2017</t>
    </r>
    <r>
      <rPr>
        <sz val="12"/>
        <rFont val="仿宋"/>
        <charset val="134"/>
      </rPr>
      <t>年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</si>
  <si>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14747595749</t>
    </r>
  </si>
  <si>
    <t>耕种5.3亩，种植玉米，毛收入5.3亩×1500斤/亩×0.75元/斤</t>
  </si>
  <si>
    <t>庭院种植玉米3亩，年纯收入1875元。</t>
  </si>
  <si>
    <t>享受养老保险金2人，李国良每月129.91元，赵国芹每月131.49元。</t>
  </si>
  <si>
    <t>草牧场44.68亩,每亩补贴9.66元；</t>
  </si>
  <si>
    <t>5.3亩耕地,每亩支出500元。</t>
  </si>
  <si>
    <t>2019年度***家庭收支明白卡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</si>
  <si>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刘德亮</t>
    </r>
  </si>
  <si>
    <r>
      <rPr>
        <b/>
        <sz val="12"/>
        <color rgb="FF000000"/>
        <rFont val="仿宋"/>
        <charset val="134"/>
      </rPr>
      <t>识别年度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2017年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</si>
  <si>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15847598365</t>
    </r>
  </si>
  <si>
    <r>
      <t>第一书记：周福威</t>
    </r>
    <r>
      <rPr>
        <sz val="14"/>
        <rFont val="黑体"/>
        <charset val="134"/>
      </rPr>
      <t xml:space="preserve"> </t>
    </r>
    <r>
      <rPr>
        <sz val="14"/>
        <color rgb="FF000000"/>
        <rFont val="黑体"/>
        <charset val="134"/>
      </rPr>
      <t xml:space="preserve"> 13847504097   帮扶责任人：孙伟13634758890</t>
    </r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</si>
  <si>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刘春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</si>
  <si>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15248325905</t>
    </r>
  </si>
  <si>
    <t xml:space="preserve">刘春在村内干零活6个月，每月纯收入1500元；                       </t>
  </si>
  <si>
    <t>流转耕地6亩，每亩租金400元。</t>
  </si>
  <si>
    <t>2019年度刘发家庭收支明白卡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</si>
  <si>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刘发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</si>
  <si>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13015147638</t>
    </r>
  </si>
  <si>
    <t>耕种11.32亩，种植玉米，毛收入11.32亩×1500斤/亩×0.75元/斤</t>
  </si>
  <si>
    <t xml:space="preserve">刘发在通辽务工5个月，每月纯收入1500元；                       </t>
  </si>
  <si>
    <t>11.32亩耕地,每亩支出500元。</t>
  </si>
  <si>
    <t>2019年度王桂珍家庭收支明白卡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</si>
  <si>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王桂珍</t>
    </r>
  </si>
  <si>
    <r>
      <t>劳动力人数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无</t>
    </r>
  </si>
  <si>
    <r>
      <t>致贫原因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因病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</si>
  <si>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15204846728</t>
    </r>
  </si>
  <si>
    <t>流转耕地5亩，每亩租金400元。</t>
  </si>
  <si>
    <t>子女赡养费2人，每人每年1800元。</t>
  </si>
  <si>
    <t>2019年度卢四海家庭收支明白卡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</si>
  <si>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卢四海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</si>
  <si>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15204866177</t>
    </r>
  </si>
  <si>
    <t>子女赡养费2人，每人每年1300元。</t>
  </si>
  <si>
    <t>承包土地2.5亩，每亩承包费400元。</t>
  </si>
  <si>
    <t>7.64亩耕地,每亩支出500元。</t>
  </si>
  <si>
    <t>2019年度姚俊杰家庭收支明白卡</t>
  </si>
  <si>
    <r>
      <t>第一书记：周福威</t>
    </r>
    <r>
      <rPr>
        <sz val="14"/>
        <rFont val="黑体"/>
        <charset val="134"/>
      </rPr>
      <t xml:space="preserve"> </t>
    </r>
    <r>
      <rPr>
        <sz val="14"/>
        <color rgb="FF000000"/>
        <rFont val="黑体"/>
        <charset val="134"/>
      </rPr>
      <t xml:space="preserve"> 13847504097   帮扶责任人：刘静波13947557841</t>
    </r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</si>
  <si>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姚俊杰</t>
    </r>
  </si>
  <si>
    <r>
      <rPr>
        <b/>
        <sz val="12"/>
        <color rgb="FF000000"/>
        <rFont val="仿宋"/>
        <charset val="134"/>
      </rPr>
      <t>家庭人口</t>
    </r>
    <r>
      <rPr>
        <sz val="12"/>
        <color rgb="FF000000"/>
        <rFont val="仿宋"/>
        <charset val="134"/>
      </rPr>
      <t>：4</t>
    </r>
  </si>
  <si>
    <r>
      <t>劳动力人数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3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</si>
  <si>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13614852282</t>
    </r>
  </si>
  <si>
    <t>耕种42.51亩（其中承包地25.11亩），种植玉米，毛收入42.51亩×1400斤/亩×0.75元/斤</t>
  </si>
  <si>
    <t>草牧场44.64亩,每亩补贴9.66元；</t>
  </si>
  <si>
    <t>承包土地25.11亩，每亩承包费300元。</t>
  </si>
  <si>
    <t>42.51亩耕地,每亩支出500元。</t>
  </si>
  <si>
    <t>2019年度刘祝家庭收支明白卡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</si>
  <si>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：刘祝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</si>
  <si>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13020495881</t>
    </r>
  </si>
  <si>
    <t>耕种15.98亩（其中承包地7.98亩），种植玉米，毛收入15.98亩×1500斤/亩×0.75元/斤</t>
  </si>
  <si>
    <t>下乳牛犊一头，扩大养殖规模</t>
  </si>
  <si>
    <t>庭院种植玉米2亩，年纯收入1250元。</t>
  </si>
  <si>
    <t>承包土地7.98亩，每亩承包费400元。</t>
  </si>
  <si>
    <t>15.98亩耕地,每亩支出500元。</t>
  </si>
  <si>
    <t>2019年度林国娟家庭收支明白卡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</si>
  <si>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林国娟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</si>
  <si>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13039539865</t>
    </r>
  </si>
  <si>
    <t>享受计划生育金1人，每年120元。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</si>
  <si>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：高志国</t>
    </r>
  </si>
  <si>
    <r>
      <rPr>
        <b/>
        <sz val="12"/>
        <color rgb="FF000000"/>
        <rFont val="仿宋"/>
        <charset val="134"/>
      </rPr>
      <t>劳动力人数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3</t>
    </r>
  </si>
  <si>
    <r>
      <rPr>
        <b/>
        <sz val="12"/>
        <color rgb="FF000000"/>
        <rFont val="仿宋"/>
        <charset val="134"/>
      </rPr>
      <t>致贫原因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因学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</si>
  <si>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15847591899</t>
    </r>
  </si>
  <si>
    <t>耕种17.13亩，种植玉米，毛收入17.13亩×1500斤/亩×0.75元/斤</t>
  </si>
  <si>
    <t>17.13亩耕地,每亩支出500元。</t>
  </si>
  <si>
    <t>2019年度李宝安家庭收支明白卡</t>
  </si>
  <si>
    <r>
      <t>第一书记：周福威</t>
    </r>
    <r>
      <rPr>
        <sz val="14"/>
        <rFont val="黑体"/>
        <charset val="134"/>
      </rPr>
      <t xml:space="preserve"> </t>
    </r>
    <r>
      <rPr>
        <sz val="14"/>
        <color rgb="FF000000"/>
        <rFont val="黑体"/>
        <charset val="134"/>
      </rPr>
      <t xml:space="preserve"> 13847504097   帮扶责任人：潘利辉18647513072</t>
    </r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</si>
  <si>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李宝安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</si>
  <si>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13298086518</t>
    </r>
  </si>
  <si>
    <t>流转耕地5.2亩，每亩租金400元。</t>
  </si>
  <si>
    <t>2019年度王玉海家庭收支明白卡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</si>
  <si>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王玉海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</si>
  <si>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13234854876</t>
    </r>
  </si>
  <si>
    <t>耕种16.42亩（其中承包地10.95亩），种植玉米，毛收入16.42亩×1500斤/亩×0.75元/斤</t>
  </si>
  <si>
    <t>庭院种植玉米1.5亩，年纯收入937元。</t>
  </si>
  <si>
    <t>承包土地10.95亩，每亩承包费400元。</t>
  </si>
  <si>
    <t>16.42亩耕地,每亩支出500元。</t>
  </si>
  <si>
    <t>2019年度孙富家庭收支明白卡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</si>
  <si>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孙富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</si>
  <si>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15134727018</t>
    </r>
  </si>
  <si>
    <t>耕种4亩，种植玉米，毛收入4亩×1500斤/亩×0.75元/斤</t>
  </si>
  <si>
    <t xml:space="preserve">杜文兰、孙富在村内干零活各2个月，每月纯收入2000元；                       </t>
  </si>
  <si>
    <t>2019年度高春龙家庭收支明白卡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</si>
  <si>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高春龙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</si>
  <si>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13145250278</t>
    </r>
  </si>
  <si>
    <t>耕种15.39亩，种植玉米，毛收入15.39亩×1500斤/亩×0.75元/斤</t>
  </si>
  <si>
    <t>高春龙在村内干零活3个月，每月纯收入1500元。宫素敏在开鲁务工12个月每月纯收入1500元。</t>
  </si>
  <si>
    <t>15.39亩耕地,每亩支出500元。</t>
  </si>
  <si>
    <t>2019年度白金山家庭收支明白卡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</si>
  <si>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白金山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</si>
  <si>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17609028403</t>
    </r>
  </si>
  <si>
    <t>耕种15.99亩，种植玉米，毛收入15.99亩×1500斤/亩×0.75元/斤</t>
  </si>
  <si>
    <t xml:space="preserve">白金山在北京务工8个月，每月纯收入3000元；                       </t>
  </si>
  <si>
    <t>15.99亩耕地,每亩支出500元。</t>
  </si>
  <si>
    <t>2019年度林德珍家庭收支明白卡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</si>
  <si>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林德珍</t>
    </r>
  </si>
  <si>
    <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18648505192</t>
    </r>
  </si>
  <si>
    <t>流转耕地6.14亩，每亩租金450元。</t>
  </si>
  <si>
    <t>2019年度毕福奎家庭收支明白卡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</si>
  <si>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毕福奎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</si>
  <si>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13087162512</t>
    </r>
  </si>
  <si>
    <t>耕种20亩（其中承包地11亩），种植玉米，毛收入20亩×1500斤/亩×0.75元/斤</t>
  </si>
  <si>
    <t>毕福奎公益性岗位(保洁员)8个月工资每月730元。</t>
  </si>
  <si>
    <t>承包土地11亩，每亩承包450元。</t>
  </si>
  <si>
    <t>20亩耕地,每亩支出500元。</t>
  </si>
  <si>
    <t>2019年度武秀娥家庭收支明白卡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</si>
  <si>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：武秀娥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</si>
  <si>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15560491427</t>
    </r>
  </si>
  <si>
    <t>耕种6.5亩，种植玉米，毛收入6.5亩×1500斤/亩×0.75元/斤</t>
  </si>
  <si>
    <t>王磊在村内务工6个月，每月纯收入2500元；                       公益性岗位(保洁员)几个月工资,每月多少元。</t>
  </si>
  <si>
    <t>享受低保金武秀娥1人，B2，2018年4季度每人825元，2019年1-3季度每人875元</t>
  </si>
  <si>
    <t>6.5亩耕地,每亩支出500元。</t>
  </si>
  <si>
    <t>2019年度刘淑珍家庭收支明白卡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</si>
  <si>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刘淑珍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</si>
  <si>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13700110748</t>
    </r>
  </si>
  <si>
    <t xml:space="preserve">刘子新在大连务工10个月，每月纯收入1500元；刘淑珍在村内务工2个月，每月纯收入1500元                     </t>
  </si>
  <si>
    <t>2019年度单小均家庭收支明白卡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</si>
  <si>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单小均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</si>
  <si>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13644758826</t>
    </r>
  </si>
  <si>
    <t>耕种12.55亩（其中承包地4亩），种植玉米，毛收入12.55亩×1500斤/亩×0.75元/斤</t>
  </si>
  <si>
    <t xml:space="preserve">王娟娟在村内务工9个月，每月纯收入2000元；                       </t>
  </si>
  <si>
    <t>享受低保金4人，B2，2018年4季度每人825元/人，2019年1季度-3季度每人875元/人。</t>
  </si>
  <si>
    <t>承包土地4亩，每亩承包费400元。</t>
  </si>
  <si>
    <t>12.55亩耕地,每亩支出500元。</t>
  </si>
  <si>
    <t>2019年度毕福永家庭收支明白卡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</si>
  <si>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毕福永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</si>
  <si>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13015130026</t>
    </r>
  </si>
  <si>
    <t>耕种16.44亩（其中承包地10.96亩），种植玉米，毛收入16.44亩×1500斤/亩×0.75元/斤</t>
  </si>
  <si>
    <t>享受养老保险金毕福永1人，每月134.69元。</t>
  </si>
  <si>
    <t>草牧场67.02亩,每亩补贴9.66元；</t>
  </si>
  <si>
    <t>承包土地10.96亩，每亩承包费500元。</t>
  </si>
  <si>
    <t>16.44亩耕地,每亩支出500元。</t>
  </si>
  <si>
    <t>2019年度马玉霞家庭收支明白卡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</si>
  <si>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马玉霞</t>
    </r>
  </si>
  <si>
    <r>
      <rPr>
        <b/>
        <sz val="12"/>
        <color rgb="FF000000"/>
        <rFont val="仿宋"/>
        <charset val="134"/>
      </rPr>
      <t>劳动力人数</t>
    </r>
    <r>
      <rPr>
        <sz val="12"/>
        <color rgb="FF000000"/>
        <rFont val="仿宋"/>
        <charset val="134"/>
      </rPr>
      <t>：无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</si>
  <si>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15148796218</t>
    </r>
  </si>
  <si>
    <t>流转耕地8.7亩，每亩租金400元。</t>
  </si>
  <si>
    <t>享受养老保险金1人，每月133.34元。</t>
  </si>
  <si>
    <t>2019年度朱凤先家庭收支明白卡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</si>
  <si>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朱凤先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</si>
  <si>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15847529502</t>
    </r>
  </si>
  <si>
    <t>流转耕地4.6亩，每亩租金400元。</t>
  </si>
  <si>
    <t>享受养老保险金2人，祁江132.91元*4个月；朱凤先132.91/月*12个月</t>
  </si>
  <si>
    <t>2019年度刘振青家庭收支明白卡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</si>
  <si>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刘振青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</si>
  <si>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13722152280</t>
    </r>
  </si>
  <si>
    <t>耕种6.77亩，种植玉米，毛收入6.77亩×1500斤/亩×0.75元/斤</t>
  </si>
  <si>
    <t>6.77亩耕地,每亩支出500元。</t>
  </si>
  <si>
    <t>2019年度李凤明家庭收支明白卡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</si>
  <si>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李凤明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</si>
  <si>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13080252536</t>
    </r>
  </si>
  <si>
    <t>耕种11.42亩，种植玉米，毛收入11.42亩×1500斤/亩×0.75元/斤</t>
  </si>
  <si>
    <t>李新亮在呼市务工10个月，每月纯收入2000元；                       李凤明公益性岗位(保洁员)8个月工资,每月730元。</t>
  </si>
  <si>
    <t>承包土地多少亩，每亩承包费多少元。</t>
  </si>
  <si>
    <t>2019年度祁河家庭收支明白卡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</si>
  <si>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祁河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</si>
  <si>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13734750912</t>
    </r>
  </si>
  <si>
    <t>耕种32.73亩（承包土地16.36亩），种植玉米，毛收入32.73亩×1500斤/亩×0.75元/斤</t>
  </si>
  <si>
    <t>祁河公益性岗位(保洁员)8个月工资,每月730元。</t>
  </si>
  <si>
    <t>承包土地16.36亩，每亩承包费500元。</t>
  </si>
  <si>
    <t>32.73亩耕地,每亩支出500元。</t>
  </si>
  <si>
    <t>2019年度杨春才家庭收支明白卡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</si>
  <si>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杨春才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</si>
  <si>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13734756267</t>
    </r>
  </si>
  <si>
    <t>流转耕地6.69亩，每亩租金400元。</t>
  </si>
  <si>
    <t>享受养老保险金2人，杨春才每月132.72元。刘秀珍每月133.88元</t>
  </si>
  <si>
    <t>2019年度单忠良家庭收支明白卡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</si>
  <si>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单忠良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</si>
  <si>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13848851136</t>
    </r>
  </si>
  <si>
    <t>耕种11.26亩，种植玉米，毛收入11..26亩×1500斤/亩×0.75元/斤</t>
  </si>
  <si>
    <t>享受养老保险金2人，每人每月138.69元。</t>
  </si>
  <si>
    <t>11.26亩耕地,每亩支出500元。</t>
  </si>
  <si>
    <t>2019年度于春生家庭收支明白卡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</si>
  <si>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于春生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</si>
  <si>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18347519680</t>
    </r>
  </si>
  <si>
    <t>耕种9.68亩，种植玉米，毛收入9.68亩×1500斤/亩×0.75元/斤</t>
  </si>
  <si>
    <t>庭院种植果树1.5亩，年纯收入2000元。</t>
  </si>
  <si>
    <t>于春生在村内干零活5个月；纯收入2000元/月</t>
  </si>
  <si>
    <t>9.68亩耕地,每亩支出500元。</t>
  </si>
  <si>
    <t>2019年度高云家庭收支明白卡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</si>
  <si>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高云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</si>
  <si>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15560880671</t>
    </r>
  </si>
  <si>
    <t>流转耕地6.88亩，每亩租金500元。</t>
  </si>
  <si>
    <t>享受养老保险金1人，每月130.88元。</t>
  </si>
  <si>
    <t>2019年度曹国军家庭收支明白卡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</si>
  <si>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曹国军</t>
    </r>
  </si>
  <si>
    <r>
      <t>家庭人口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3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</si>
  <si>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15924598990</t>
    </r>
  </si>
  <si>
    <t>耕种13.17亩，种植玉米，毛收入13.17亩×1500斤/亩×0.75元/斤</t>
  </si>
  <si>
    <t xml:space="preserve">曹宇在村内干零活4个月，每月纯收入1500元；                       </t>
  </si>
  <si>
    <t>曹国军、朱凤霞享受养老保险金，每人每月133.88元。</t>
  </si>
  <si>
    <t>多少亩×多少元/亩</t>
  </si>
  <si>
    <t>草牧场多少亩,每亩补贴多少元；退耕还林多少亩，每亩补贴多少元；                       公益林多少亩，每亩补贴多少元。</t>
  </si>
  <si>
    <t>13.17亩耕地,每亩支出500元。</t>
  </si>
  <si>
    <t>2019年度聂久林家庭收支明白卡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</si>
  <si>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聂久林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</si>
  <si>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15004953761</t>
    </r>
  </si>
  <si>
    <t>耕种3.96亩，种植玉米，毛收入3.96亩×1500斤/亩×0.75元/斤</t>
  </si>
  <si>
    <t>3.96亩耕地,每亩支出500元。</t>
  </si>
  <si>
    <t>2019年度冯晓辉家庭收支明白卡</t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</si>
  <si>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13298058998</t>
    </r>
  </si>
  <si>
    <t>耕种3亩，种植玉米，毛收入3亩×1500斤/亩×0.75元/斤</t>
  </si>
  <si>
    <t xml:space="preserve">冯晓辉在村内务工9个月，每月纯收入2000元；                       </t>
  </si>
  <si>
    <t>3亩耕地,每亩支出500元。</t>
  </si>
  <si>
    <t>2019年度曹国江家庭收支明白卡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</si>
  <si>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曹国江</t>
    </r>
  </si>
  <si>
    <r>
      <rPr>
        <b/>
        <sz val="12"/>
        <color rgb="FF000000"/>
        <rFont val="仿宋"/>
        <charset val="134"/>
      </rPr>
      <t>脱贫年度</t>
    </r>
    <r>
      <rPr>
        <sz val="12"/>
        <color rgb="FF000000"/>
        <rFont val="仿宋"/>
        <charset val="134"/>
      </rPr>
      <t>：2018</t>
    </r>
    <r>
      <rPr>
        <sz val="12"/>
        <rFont val="仿宋"/>
        <charset val="134"/>
      </rPr>
      <t>年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</si>
  <si>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18604759508</t>
    </r>
  </si>
  <si>
    <t>流转耕地6.63亩，每亩租金400元。</t>
  </si>
  <si>
    <t>享受低保金2人，C1，2018年4季度800元/人；2019年1-3季度850元/人。</t>
  </si>
  <si>
    <t>享受养老保险金1人，曹国江每月134.28元，刘月花每月129.88元。</t>
  </si>
  <si>
    <t>2019年度曹国清家庭收支明白卡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</si>
  <si>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曹国清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</si>
  <si>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13154690456</t>
    </r>
  </si>
  <si>
    <t>耕种8.98亩，种植玉米，毛收入8.98亩×1500斤/亩×0.75元/斤</t>
  </si>
  <si>
    <t>宝红杰糖厂务工6个月，每月纯收入1800元；                       曹国清公益性岗位(保洁员)8个月工资,每月730元。</t>
  </si>
  <si>
    <t>8.98亩耕地,每亩支出500元。</t>
  </si>
  <si>
    <t>2019年度崔龙家庭收支明白卡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</si>
  <si>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崔龙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</si>
  <si>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15848658362</t>
    </r>
  </si>
  <si>
    <t xml:space="preserve">崔龙在大连务工10个月，每月纯收入1800元；                       </t>
  </si>
  <si>
    <t>流转耕地6.41亩，每亩租金400元。</t>
  </si>
  <si>
    <t>2019年度聂素珍家庭收支明白卡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</si>
  <si>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聂素珍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</si>
  <si>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15144751929</t>
    </r>
  </si>
  <si>
    <t>流转耕地多少亩，每亩租金多少元。</t>
  </si>
  <si>
    <t>享受养老保险金1人，每月138元。</t>
  </si>
  <si>
    <t>2019年度刘玉杰家庭收支明白卡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</si>
  <si>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刘玉杰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</si>
  <si>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15847562811</t>
    </r>
  </si>
  <si>
    <t>卖1头仔牛11000元</t>
  </si>
  <si>
    <t>庭院种植玉米7亩，年纯收入4375元。</t>
  </si>
  <si>
    <t>承包4.33亩*350元/亩</t>
  </si>
  <si>
    <t>6.49亩耕地,每亩支出500元。</t>
  </si>
  <si>
    <t>2019年度刘凤家庭收支明白卡</t>
  </si>
  <si>
    <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刘凤</t>
    </r>
  </si>
  <si>
    <r>
      <t>家庭人口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</t>
    </r>
  </si>
  <si>
    <r>
      <t>贫困户属性</t>
    </r>
    <r>
      <rPr>
        <sz val="10"/>
        <color rgb="FF000000"/>
        <rFont val="仿宋"/>
        <charset val="134"/>
      </rPr>
      <t>：</t>
    </r>
    <r>
      <rPr>
        <sz val="10"/>
        <rFont val="仿宋"/>
        <charset val="134"/>
      </rPr>
      <t>低保贫困户</t>
    </r>
  </si>
  <si>
    <r>
      <t>致贫原因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因残</t>
    </r>
  </si>
  <si>
    <r>
      <t>识别年度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2017年</t>
    </r>
  </si>
  <si>
    <r>
      <t>脱贫年度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2018年</t>
    </r>
  </si>
  <si>
    <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13234858180</t>
    </r>
  </si>
  <si>
    <t>刘凤享受低保金1人，B2，2018年4季度825元/人，2019年1季度-3季度875元/人。</t>
  </si>
  <si>
    <t>特困供养金</t>
  </si>
  <si>
    <t>高春华享受特困供养金1人，2018年4季度1675元；2019年1-3季度1775元。</t>
  </si>
  <si>
    <t>享受养老保险金刘凤1人，每人每月128元。</t>
  </si>
  <si>
    <t>残疾人补贴2人：刘凤残疾人补贴2280元/年，残疾人就业扶贫补贴240元/人；高春华残疾人补贴240元/年，残疾人护理补贴240元/人；</t>
  </si>
  <si>
    <r>
      <rPr>
        <sz val="14"/>
        <color rgb="FF000000"/>
        <rFont val="黑体"/>
        <charset val="134"/>
      </rPr>
      <t>第一书记：</t>
    </r>
    <r>
      <rPr>
        <sz val="14"/>
        <rFont val="黑体"/>
        <charset val="134"/>
      </rPr>
      <t>*** 139********</t>
    </r>
    <r>
      <rPr>
        <sz val="14"/>
        <color rgb="FF000000"/>
        <rFont val="黑体"/>
        <charset val="134"/>
      </rPr>
      <t xml:space="preserve">          帮扶责任人：</t>
    </r>
    <r>
      <rPr>
        <sz val="14"/>
        <rFont val="黑体"/>
        <charset val="134"/>
      </rPr>
      <t>*** 138********</t>
    </r>
    <r>
      <rPr>
        <sz val="14"/>
        <color rgb="FFFF0000"/>
        <rFont val="黑体"/>
        <charset val="134"/>
      </rPr>
      <t xml:space="preserve"> </t>
    </r>
  </si>
  <si>
    <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曹明</t>
    </r>
  </si>
  <si>
    <r>
      <t>家庭人口</t>
    </r>
    <r>
      <rPr>
        <sz val="12"/>
        <color rgb="FF000000"/>
        <rFont val="仿宋"/>
        <charset val="134"/>
      </rPr>
      <t>：3</t>
    </r>
  </si>
  <si>
    <r>
      <t>劳动力人数</t>
    </r>
    <r>
      <rPr>
        <sz val="12"/>
        <color rgb="FF000000"/>
        <rFont val="仿宋"/>
        <charset val="134"/>
      </rPr>
      <t>：1</t>
    </r>
  </si>
  <si>
    <r>
      <t>识别年度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2016年</t>
    </r>
  </si>
  <si>
    <r>
      <t>脱贫年度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2017年</t>
    </r>
  </si>
  <si>
    <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13284861778</t>
    </r>
  </si>
  <si>
    <t>耕种3.13亩，种植玉米，毛收入3.13亩×1500斤/亩×0.75元/斤</t>
  </si>
  <si>
    <t>卖1头仔牛8000元</t>
  </si>
  <si>
    <t xml:space="preserve">曹明在镇内干零活4个月，每月纯收入2000元；                       </t>
  </si>
  <si>
    <t>3.13亩耕地,每亩支出500元。</t>
  </si>
  <si>
    <r>
      <rPr>
        <b/>
        <sz val="12"/>
        <color rgb="FF000000"/>
        <rFont val="仿宋"/>
        <charset val="134"/>
      </rP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***</t>
    </r>
  </si>
  <si>
    <r>
      <rPr>
        <b/>
        <sz val="12"/>
        <color rgb="FF000000"/>
        <rFont val="仿宋"/>
        <charset val="134"/>
      </rPr>
      <t>家庭人口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*</t>
    </r>
  </si>
  <si>
    <r>
      <rPr>
        <b/>
        <sz val="12"/>
        <color rgb="FF000000"/>
        <rFont val="仿宋"/>
        <charset val="134"/>
      </rPr>
      <t>劳动力人数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*</t>
    </r>
    <r>
      <rPr>
        <sz val="12"/>
        <color rgb="FFFF0000"/>
        <rFont val="仿宋"/>
        <charset val="134"/>
      </rPr>
      <t>（没有的填无）</t>
    </r>
  </si>
  <si>
    <r>
      <rPr>
        <b/>
        <sz val="10"/>
        <color rgb="FF000000"/>
        <rFont val="仿宋"/>
        <charset val="134"/>
      </rPr>
      <t>贫困户属性</t>
    </r>
    <r>
      <rPr>
        <sz val="10"/>
        <color rgb="FF000000"/>
        <rFont val="仿宋"/>
        <charset val="134"/>
      </rPr>
      <t>：</t>
    </r>
    <r>
      <rPr>
        <sz val="10"/>
        <rFont val="仿宋"/>
        <charset val="134"/>
      </rPr>
      <t>一般（低保）贫困户</t>
    </r>
  </si>
  <si>
    <r>
      <rPr>
        <b/>
        <sz val="12"/>
        <color rgb="FF000000"/>
        <rFont val="仿宋"/>
        <charset val="134"/>
      </rPr>
      <t>致贫原因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**</t>
    </r>
  </si>
  <si>
    <r>
      <rPr>
        <b/>
        <sz val="12"/>
        <color rgb="FF000000"/>
        <rFont val="仿宋"/>
        <charset val="134"/>
      </rPr>
      <t>识别年度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****年</t>
    </r>
  </si>
  <si>
    <r>
      <rPr>
        <b/>
        <sz val="12"/>
        <color rgb="FF000000"/>
        <rFont val="仿宋"/>
        <charset val="134"/>
      </rPr>
      <t>脱贫年度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****年</t>
    </r>
  </si>
  <si>
    <r>
      <rPr>
        <b/>
        <sz val="12"/>
        <color rgb="FF000000"/>
        <rFont val="仿宋"/>
        <charset val="134"/>
      </rPr>
      <t>联系电话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13aaaaaaaaa</t>
    </r>
  </si>
  <si>
    <t>耕种多少亩（其中承包地多少亩），种植玉米，毛收入4.46亩×1500斤/亩×0.8元/斤</t>
  </si>
  <si>
    <t>卖几头仔牛多少元</t>
  </si>
  <si>
    <t>庭院种植什么多少亩，年纯收入多少元。</t>
  </si>
  <si>
    <t>谁在哪里干什么活？几个月？每月纯收入多少元；                       公益性岗位(保洁员)几个月工资,每月多少元。</t>
  </si>
  <si>
    <t>扶贫资产收益分红收入</t>
  </si>
  <si>
    <t>托养基础母牛几头（或羊多少只），收益分红多少元。扶贫资金入股分红多少元。</t>
  </si>
  <si>
    <t>享受计划生育金几人，每人每年多少元。</t>
  </si>
  <si>
    <t>享受低保金几人，哪类，每人每季度多少元。</t>
  </si>
  <si>
    <t>享受特困供养金几人，每人每月多少元。</t>
  </si>
  <si>
    <t>享受养老保险金几人，每人每月多少元。</t>
  </si>
  <si>
    <t>农业保险补贴</t>
  </si>
  <si>
    <t>参保耕地多少亩，多少元/亩。</t>
  </si>
  <si>
    <t>农业保险多少亩，每亩补贴多少元。库区移民补贴几人，每人每年600元。享受高龄津贴几人，每人每年多少元。子女赡养费几人，每人每年多少元。</t>
  </si>
  <si>
    <t>多少亩耕地,每亩支出多少元。</t>
  </si>
  <si>
    <r>
      <t>流转耕地8</t>
    </r>
    <r>
      <rPr>
        <sz val="12"/>
        <color rgb="FF000000"/>
        <rFont val="仿宋"/>
        <family val="3"/>
        <charset val="134"/>
      </rPr>
      <t>.</t>
    </r>
    <r>
      <rPr>
        <sz val="12"/>
        <color rgb="FF000000"/>
        <rFont val="仿宋"/>
        <charset val="134"/>
      </rPr>
      <t>8亩，每亩租金400元。</t>
    </r>
    <phoneticPr fontId="15" type="noConversion"/>
  </si>
  <si>
    <r>
      <t>耕种6.49亩（其中承包地</t>
    </r>
    <r>
      <rPr>
        <sz val="12"/>
        <color rgb="FF000000"/>
        <rFont val="仿宋"/>
        <family val="3"/>
        <charset val="134"/>
      </rPr>
      <t>4.33亩</t>
    </r>
    <r>
      <rPr>
        <sz val="12"/>
        <color rgb="FF000000"/>
        <rFont val="仿宋"/>
        <charset val="134"/>
      </rPr>
      <t>），种植玉米，毛收入6.49亩×1500斤/亩×0.75元/斤</t>
    </r>
    <phoneticPr fontId="15" type="noConversion"/>
  </si>
  <si>
    <t>2019年度高志国家庭收支明白卡</t>
    <phoneticPr fontId="15" type="noConversion"/>
  </si>
  <si>
    <t>生产经营性支出</t>
    <phoneticPr fontId="15" type="noConversion"/>
  </si>
  <si>
    <r>
      <t>流转耕地6.9</t>
    </r>
    <r>
      <rPr>
        <sz val="12"/>
        <color rgb="FF000000"/>
        <rFont val="仿宋"/>
        <charset val="134"/>
      </rPr>
      <t>亩，每亩租金</t>
    </r>
    <r>
      <rPr>
        <sz val="12"/>
        <color rgb="FF000000"/>
        <rFont val="仿宋"/>
        <family val="3"/>
        <charset val="134"/>
      </rPr>
      <t>400</t>
    </r>
    <r>
      <rPr>
        <sz val="12"/>
        <color rgb="FF000000"/>
        <rFont val="仿宋"/>
        <charset val="134"/>
      </rPr>
      <t>元。</t>
    </r>
    <phoneticPr fontId="15" type="noConversion"/>
  </si>
  <si>
    <t>生产经营性支出</t>
    <phoneticPr fontId="15" type="noConversion"/>
  </si>
  <si>
    <r>
      <t>11.4</t>
    </r>
    <r>
      <rPr>
        <sz val="12"/>
        <color rgb="FF000000"/>
        <rFont val="仿宋"/>
        <family val="3"/>
        <charset val="134"/>
      </rPr>
      <t>2</t>
    </r>
    <r>
      <rPr>
        <sz val="12"/>
        <color rgb="FF000000"/>
        <rFont val="仿宋"/>
        <charset val="134"/>
      </rPr>
      <t>亩耕地,每亩支出500元。</t>
    </r>
    <phoneticPr fontId="15" type="noConversion"/>
  </si>
  <si>
    <r>
      <t>一头崽牛饲养6</t>
    </r>
    <r>
      <rPr>
        <sz val="12"/>
        <color rgb="FF000000"/>
        <rFont val="仿宋"/>
        <charset val="134"/>
      </rPr>
      <t>个月，饲草料花费</t>
    </r>
    <r>
      <rPr>
        <sz val="12"/>
        <color rgb="FF000000"/>
        <rFont val="仿宋"/>
        <family val="3"/>
        <charset val="134"/>
      </rPr>
      <t>800元。</t>
    </r>
    <phoneticPr fontId="15" type="noConversion"/>
  </si>
  <si>
    <r>
      <t>一头崽牛饲养7个月，饲草料花费</t>
    </r>
    <r>
      <rPr>
        <sz val="12"/>
        <color rgb="FF000000"/>
        <rFont val="仿宋"/>
        <family val="3"/>
        <charset val="134"/>
      </rPr>
      <t>9</t>
    </r>
    <r>
      <rPr>
        <sz val="12"/>
        <color rgb="FF000000"/>
        <rFont val="仿宋"/>
        <charset val="134"/>
      </rPr>
      <t>00元。</t>
    </r>
    <phoneticPr fontId="15" type="noConversion"/>
  </si>
  <si>
    <t>一头崽牛饲养6个月，饲草料花费800元。</t>
    <phoneticPr fontId="15" type="noConversion"/>
  </si>
  <si>
    <r>
      <t>公益性岗位(护林员)以一卡通截止</t>
    </r>
    <r>
      <rPr>
        <sz val="12"/>
        <color rgb="FF000000"/>
        <rFont val="仿宋"/>
        <family val="3"/>
        <charset val="134"/>
      </rPr>
      <t>2019年9月30日</t>
    </r>
    <r>
      <rPr>
        <sz val="12"/>
        <color rgb="FF000000"/>
        <rFont val="仿宋"/>
        <charset val="134"/>
      </rPr>
      <t>到账为准</t>
    </r>
    <phoneticPr fontId="15" type="noConversion"/>
  </si>
  <si>
    <t xml:space="preserve">李宝安零散务工7个月，每月纯收入1500元；                       </t>
    <phoneticPr fontId="15" type="noConversion"/>
  </si>
  <si>
    <t xml:space="preserve">王洪义在镇内务工10个月，每月纯收入2000元；                      </t>
    <phoneticPr fontId="15" type="noConversion"/>
  </si>
  <si>
    <r>
      <t>王金英北京务工3个月，每月纯收入,4000元；                       王金英公益性岗位(护林员）2300元以一卡通截止</t>
    </r>
    <r>
      <rPr>
        <sz val="12"/>
        <color rgb="FF000000"/>
        <rFont val="仿宋"/>
        <family val="3"/>
        <charset val="134"/>
      </rPr>
      <t>2019年9月30日为测算标准</t>
    </r>
    <r>
      <rPr>
        <sz val="12"/>
        <color rgb="FF000000"/>
        <rFont val="仿宋"/>
        <charset val="134"/>
      </rPr>
      <t>。</t>
    </r>
    <phoneticPr fontId="15" type="noConversion"/>
  </si>
  <si>
    <t>其他转移性收入</t>
    <phoneticPr fontId="15" type="noConversion"/>
  </si>
  <si>
    <t>财产性收入</t>
    <phoneticPr fontId="15" type="noConversion"/>
  </si>
  <si>
    <t>土地流转收入</t>
    <phoneticPr fontId="15" type="noConversion"/>
  </si>
  <si>
    <r>
      <t>聂久林在通辽务工5个月，每月纯收入1500元；  于爱华在村里打零工</t>
    </r>
    <r>
      <rPr>
        <sz val="12"/>
        <color rgb="FF000000"/>
        <rFont val="仿宋"/>
        <family val="3"/>
        <charset val="134"/>
      </rPr>
      <t>2个月，每个月收入1500元。</t>
    </r>
    <r>
      <rPr>
        <sz val="12"/>
        <color rgb="FF000000"/>
        <rFont val="仿宋"/>
        <charset val="134"/>
      </rPr>
      <t xml:space="preserve">                     </t>
    </r>
    <phoneticPr fontId="15" type="noConversion"/>
  </si>
  <si>
    <t>刘玉杰娘家土地流转耕地2亩，每亩租金300元。</t>
    <phoneticPr fontId="15" type="noConversion"/>
  </si>
  <si>
    <t>玉米生产者补贴</t>
    <phoneticPr fontId="15" type="noConversion"/>
  </si>
  <si>
    <t>以一卡通实际发放金额为准</t>
    <phoneticPr fontId="15" type="noConversion"/>
  </si>
  <si>
    <t>以一卡通实际发放金额为准</t>
    <phoneticPr fontId="15" type="noConversion"/>
  </si>
  <si>
    <r>
      <t>草牧场3</t>
    </r>
    <r>
      <rPr>
        <sz val="12"/>
        <color rgb="FF000000"/>
        <rFont val="仿宋"/>
        <family val="3"/>
        <charset val="134"/>
      </rPr>
      <t>3.5</t>
    </r>
    <r>
      <rPr>
        <sz val="12"/>
        <color rgb="FF000000"/>
        <rFont val="仿宋"/>
        <charset val="134"/>
      </rPr>
      <t>亩,每亩补贴9.66元；</t>
    </r>
    <phoneticPr fontId="15" type="noConversion"/>
  </si>
  <si>
    <t>享受低保金2人，B1，2018年4季度850元/人，2019年1-3季度900元/人</t>
    <phoneticPr fontId="15" type="noConversion"/>
  </si>
  <si>
    <t>耕种16亩（承包其姑娘王志红地2.5亩，其姑娘王志娟、王志慧、及其去世母亲三人土地7.5亩为免费种植），种植玉米，毛收入16亩×1200斤/亩×0.75元/斤</t>
    <phoneticPr fontId="15" type="noConversion"/>
  </si>
  <si>
    <t>流转耕地1.7亩，每亩租金360元（王振军、田凤花2010年后分土地一人0.85亩）</t>
    <phoneticPr fontId="15" type="noConversion"/>
  </si>
  <si>
    <t>承包王志红土地2.5亩，每亩承包费200元。</t>
    <phoneticPr fontId="15" type="noConversion"/>
  </si>
  <si>
    <t>以一卡通实际发放金额为准（已将1245.67给予其母夏俊英、其女高红丽、高红萍）</t>
    <phoneticPr fontId="15" type="noConversion"/>
  </si>
  <si>
    <r>
      <t>草牧场143.</t>
    </r>
    <r>
      <rPr>
        <sz val="12"/>
        <color rgb="FF000000"/>
        <rFont val="仿宋"/>
        <family val="3"/>
        <charset val="134"/>
      </rPr>
      <t>8</t>
    </r>
    <r>
      <rPr>
        <sz val="12"/>
        <color rgb="FF000000"/>
        <rFont val="仿宋"/>
        <charset val="134"/>
      </rPr>
      <t>亩,每亩补贴9.66元；</t>
    </r>
    <phoneticPr fontId="15" type="noConversion"/>
  </si>
  <si>
    <r>
      <t>享受养老保险金2人，各12个月。王振军每月136</t>
    </r>
    <r>
      <rPr>
        <sz val="12"/>
        <color rgb="FF000000"/>
        <rFont val="仿宋"/>
        <charset val="134"/>
      </rPr>
      <t>.</t>
    </r>
    <r>
      <rPr>
        <sz val="12"/>
        <color rgb="FF000000"/>
        <rFont val="仿宋"/>
        <family val="3"/>
        <charset val="134"/>
      </rPr>
      <t>95</t>
    </r>
    <r>
      <rPr>
        <sz val="12"/>
        <color rgb="FF000000"/>
        <rFont val="仿宋"/>
        <charset val="134"/>
      </rPr>
      <t>元，田凤荣每月13</t>
    </r>
    <r>
      <rPr>
        <sz val="12"/>
        <color rgb="FF000000"/>
        <rFont val="仿宋"/>
        <family val="3"/>
        <charset val="134"/>
      </rPr>
      <t>8.88</t>
    </r>
    <r>
      <rPr>
        <sz val="12"/>
        <color rgb="FF000000"/>
        <rFont val="仿宋"/>
        <charset val="134"/>
      </rPr>
      <t>元。</t>
    </r>
    <phoneticPr fontId="15" type="noConversion"/>
  </si>
  <si>
    <t>流转耕地1.7亩，每亩租金360元。（高凤学、孙香芹2010年后分土地一人0.85亩）</t>
    <phoneticPr fontId="15" type="noConversion"/>
  </si>
  <si>
    <r>
      <t>流转耕地1.7亩，每亩租金360元。（王显军、曹淑云</t>
    </r>
    <r>
      <rPr>
        <sz val="12"/>
        <color rgb="FF000000"/>
        <rFont val="仿宋"/>
        <family val="3"/>
        <charset val="134"/>
      </rPr>
      <t>2010</t>
    </r>
    <r>
      <rPr>
        <sz val="12"/>
        <color rgb="FF000000"/>
        <rFont val="仿宋"/>
        <charset val="134"/>
      </rPr>
      <t>年后分土地一人</t>
    </r>
    <r>
      <rPr>
        <sz val="12"/>
        <color rgb="FF000000"/>
        <rFont val="仿宋"/>
        <family val="3"/>
        <charset val="134"/>
      </rPr>
      <t>0.85</t>
    </r>
    <r>
      <rPr>
        <sz val="12"/>
        <color rgb="FF000000"/>
        <rFont val="仿宋"/>
        <charset val="134"/>
      </rPr>
      <t>亩）</t>
    </r>
    <phoneticPr fontId="15" type="noConversion"/>
  </si>
  <si>
    <t>以一卡通实际发放金额为准（曹淑云一卡通内分出女儿王泽英一人415.22）</t>
    <phoneticPr fontId="15" type="noConversion"/>
  </si>
  <si>
    <t>草牧场143.8亩,每亩补贴9.66元；（其中曹淑云分出王泽英母子2人，王泽凤母子2人共计2778.99，草牧场共计287.6亩）</t>
    <phoneticPr fontId="15" type="noConversion"/>
  </si>
  <si>
    <r>
      <t>2</t>
    </r>
    <r>
      <rPr>
        <sz val="12"/>
        <color rgb="FF000000"/>
        <rFont val="仿宋"/>
        <family val="3"/>
        <charset val="134"/>
      </rPr>
      <t>3.66</t>
    </r>
    <r>
      <rPr>
        <sz val="12"/>
        <color rgb="FF000000"/>
        <rFont val="仿宋"/>
        <charset val="134"/>
      </rPr>
      <t>亩耕地,每亩支出500元。</t>
    </r>
    <phoneticPr fontId="15" type="noConversion"/>
  </si>
  <si>
    <t>流转耕地28.35亩（8.35亩，每亩租金400元；20亩，每亩租金300元）</t>
    <phoneticPr fontId="15" type="noConversion"/>
  </si>
  <si>
    <r>
      <t>草牧场83.07亩,每亩补贴9.66元；（已给予魏兴华3口人共计33.51亩*9.66=323.61</t>
    </r>
    <r>
      <rPr>
        <sz val="12"/>
        <color rgb="FF000000"/>
        <rFont val="仿宋"/>
        <charset val="134"/>
      </rPr>
      <t>）</t>
    </r>
    <phoneticPr fontId="15" type="noConversion"/>
  </si>
  <si>
    <t>土地流转0.84亩，每亩土地360元。魏刚2010年后分土地一人0.85亩</t>
    <phoneticPr fontId="15" type="noConversion"/>
  </si>
  <si>
    <t>转移性收入</t>
    <phoneticPr fontId="15" type="noConversion"/>
  </si>
  <si>
    <r>
      <t>流转耕地5</t>
    </r>
    <r>
      <rPr>
        <sz val="12"/>
        <color rgb="FF000000"/>
        <rFont val="仿宋"/>
        <family val="3"/>
        <charset val="134"/>
      </rPr>
      <t>.12</t>
    </r>
    <r>
      <rPr>
        <sz val="12"/>
        <color rgb="FF000000"/>
        <rFont val="仿宋"/>
        <charset val="134"/>
      </rPr>
      <t>亩，每亩租金450元。</t>
    </r>
    <phoneticPr fontId="15" type="noConversion"/>
  </si>
  <si>
    <t>耕种13亩（其中承包高志峰地8亩），种植玉米，毛收入13亩×1500斤/亩×0.75元/斤</t>
    <phoneticPr fontId="15" type="noConversion"/>
  </si>
  <si>
    <r>
      <t>高清养老保险金自2</t>
    </r>
    <r>
      <rPr>
        <sz val="12"/>
        <color rgb="FF000000"/>
        <rFont val="仿宋"/>
        <family val="3"/>
        <charset val="134"/>
      </rPr>
      <t>019年9月开始发放</t>
    </r>
    <r>
      <rPr>
        <sz val="12"/>
        <color rgb="FF000000"/>
        <rFont val="仿宋"/>
        <charset val="134"/>
      </rPr>
      <t>，共发一个月养老保险，每月128元。</t>
    </r>
    <phoneticPr fontId="15" type="noConversion"/>
  </si>
  <si>
    <t>流转张建海耕地12亩，每年租金4000元。</t>
    <phoneticPr fontId="15" type="noConversion"/>
  </si>
  <si>
    <t>耕种4亩（高爱红2亩地，承包土地2亩），种植玉米，毛收入4亩×1500斤/亩×0.75元/斤</t>
    <phoneticPr fontId="15" type="noConversion"/>
  </si>
  <si>
    <t>以一卡通实际发放金额为准（张建海一卡通在清河乡）</t>
    <phoneticPr fontId="15" type="noConversion"/>
  </si>
  <si>
    <t>张建海残疾人护理补贴（张建海一卡通在清河乡）</t>
    <phoneticPr fontId="15" type="noConversion"/>
  </si>
  <si>
    <r>
      <t>享受养老保险金2人，王有每月133.83</t>
    </r>
    <r>
      <rPr>
        <sz val="12"/>
        <color rgb="FF000000"/>
        <rFont val="仿宋"/>
        <charset val="134"/>
      </rPr>
      <t>元，刘凤英每月134.9</t>
    </r>
    <r>
      <rPr>
        <sz val="12"/>
        <color rgb="FF000000"/>
        <rFont val="仿宋"/>
        <family val="3"/>
        <charset val="134"/>
      </rPr>
      <t>2</t>
    </r>
    <r>
      <rPr>
        <sz val="12"/>
        <color rgb="FF000000"/>
        <rFont val="仿宋"/>
        <charset val="134"/>
      </rPr>
      <t>元。</t>
    </r>
    <phoneticPr fontId="15" type="noConversion"/>
  </si>
  <si>
    <r>
      <t>草牧场143.8</t>
    </r>
    <r>
      <rPr>
        <sz val="12"/>
        <color rgb="FF000000"/>
        <rFont val="仿宋"/>
        <charset val="134"/>
      </rPr>
      <t>亩,每亩补贴9.66元；（已给予其姑娘许翠英</t>
    </r>
    <r>
      <rPr>
        <sz val="12"/>
        <color rgb="FF000000"/>
        <rFont val="仿宋"/>
        <family val="3"/>
        <charset val="134"/>
      </rPr>
      <t>71.9*9.66=694.75</t>
    </r>
    <r>
      <rPr>
        <sz val="12"/>
        <color rgb="FF000000"/>
        <rFont val="仿宋"/>
        <charset val="134"/>
      </rPr>
      <t>）</t>
    </r>
    <phoneticPr fontId="15" type="noConversion"/>
  </si>
  <si>
    <t>退耕还林</t>
    <phoneticPr fontId="15" type="noConversion"/>
  </si>
  <si>
    <r>
      <t>草牧场143.6亩,每亩补贴9.66元；（已给予儿子朱小明2口人143.6亩*9.66=1389.50</t>
    </r>
    <r>
      <rPr>
        <sz val="12"/>
        <color rgb="FF000000"/>
        <rFont val="仿宋"/>
        <charset val="134"/>
      </rPr>
      <t>）</t>
    </r>
    <phoneticPr fontId="15" type="noConversion"/>
  </si>
  <si>
    <r>
      <t>享受养老保险金2人，每人</t>
    </r>
    <r>
      <rPr>
        <sz val="12"/>
        <color rgb="FF000000"/>
        <rFont val="仿宋"/>
        <family val="3"/>
        <charset val="134"/>
      </rPr>
      <t>12个月，</t>
    </r>
    <r>
      <rPr>
        <sz val="12"/>
        <color rgb="FF000000"/>
        <rFont val="仿宋"/>
        <charset val="134"/>
      </rPr>
      <t>朱振庭每月131.63元；李秀兰每月137.71元。</t>
    </r>
    <phoneticPr fontId="15" type="noConversion"/>
  </si>
  <si>
    <r>
      <t>享受养老保险金1人，享受</t>
    </r>
    <r>
      <rPr>
        <sz val="12"/>
        <color rgb="FF000000"/>
        <rFont val="仿宋"/>
        <family val="3"/>
        <charset val="134"/>
      </rPr>
      <t>12个月，</t>
    </r>
    <r>
      <rPr>
        <sz val="12"/>
        <color rgb="FF000000"/>
        <rFont val="仿宋"/>
        <charset val="134"/>
      </rPr>
      <t>每月136.7元。</t>
    </r>
    <phoneticPr fontId="15" type="noConversion"/>
  </si>
  <si>
    <t>王振清一卡通实到1033.44。给予儿子王金全、女儿王金艳共计516.72</t>
    <phoneticPr fontId="15" type="noConversion"/>
  </si>
  <si>
    <t>退耕还林补贴</t>
    <phoneticPr fontId="15" type="noConversion"/>
  </si>
  <si>
    <t>王振清一卡通实到1224。给予儿子王金全、女儿王金艳共计612。</t>
    <phoneticPr fontId="15" type="noConversion"/>
  </si>
  <si>
    <t>王振清一卡通实到711.2。给予儿子王金全、女儿王金艳共计355.6。</t>
    <phoneticPr fontId="15" type="noConversion"/>
  </si>
  <si>
    <t>流转耕地1.7亩，每亩租金360元（王振清、辛子凤2010年后分土地一人0.85亩）</t>
    <phoneticPr fontId="15" type="noConversion"/>
  </si>
  <si>
    <t>流转耕地7.86亩，租金3.36亩*360元/亩（4口人2010年每人分0.84亩），4.5亩*300元/亩（王艳华娘家分的土地）。</t>
    <phoneticPr fontId="15" type="noConversion"/>
  </si>
  <si>
    <r>
      <t>一卡通实到账1</t>
    </r>
    <r>
      <rPr>
        <sz val="12"/>
        <color rgb="FF000000"/>
        <rFont val="仿宋"/>
        <family val="3"/>
        <charset val="134"/>
      </rPr>
      <t>660.9，</t>
    </r>
    <r>
      <rPr>
        <sz val="12"/>
        <color rgb="FF000000"/>
        <rFont val="仿宋"/>
        <charset val="134"/>
      </rPr>
      <t>给予其姐高凤芝</t>
    </r>
    <r>
      <rPr>
        <sz val="12"/>
        <color rgb="FF000000"/>
        <rFont val="仿宋"/>
        <family val="3"/>
        <charset val="134"/>
      </rPr>
      <t>3口人1245.67元。</t>
    </r>
    <phoneticPr fontId="15" type="noConversion"/>
  </si>
  <si>
    <t>一卡通实到账1389.49元，给其母694.74.</t>
    <phoneticPr fontId="15" type="noConversion"/>
  </si>
  <si>
    <t>享受低保金1人，B2，2018年4季度每人825元，2019年1-3季度每人875元/季度。（一卡通上实到账6900，3450已给予其母。）</t>
    <phoneticPr fontId="15" type="noConversion"/>
  </si>
  <si>
    <t>一卡通实到账1771.62元，给予王志红、王志慧、王志娟三人885.51元。</t>
    <phoneticPr fontId="15" type="noConversion"/>
  </si>
  <si>
    <t>退耕还林补贴</t>
    <phoneticPr fontId="15" type="noConversion"/>
  </si>
  <si>
    <t>以一卡通实际发放金额为准。</t>
    <phoneticPr fontId="15" type="noConversion"/>
  </si>
  <si>
    <t xml:space="preserve">一卡通实到账3473.74元，草牧场358.5亩,每亩补贴9.66元，给予王志娟、王志慧、董浩宇三人2084.25元。                 </t>
    <phoneticPr fontId="15" type="noConversion"/>
  </si>
  <si>
    <r>
      <t>李国军享受养老保险金1人，</t>
    </r>
    <r>
      <rPr>
        <sz val="12"/>
        <color rgb="FF000000"/>
        <rFont val="仿宋"/>
        <family val="3"/>
        <charset val="134"/>
      </rPr>
      <t>12个月，</t>
    </r>
    <r>
      <rPr>
        <sz val="12"/>
        <color rgb="FF000000"/>
        <rFont val="仿宋"/>
        <charset val="134"/>
      </rPr>
      <t>每月133.87元。</t>
    </r>
    <phoneticPr fontId="15" type="noConversion"/>
  </si>
  <si>
    <t>其他经营性收入</t>
    <phoneticPr fontId="15" type="noConversion"/>
  </si>
  <si>
    <t>捡拾废品收入纯收入3000元每年。</t>
    <phoneticPr fontId="15" type="noConversion"/>
  </si>
  <si>
    <t xml:space="preserve">冯晓琪在粮库务工10个月，每月纯收入2000元；                  </t>
    <phoneticPr fontId="15" type="noConversion"/>
  </si>
  <si>
    <t>卖7头羊羔700元/只。</t>
    <phoneticPr fontId="15" type="noConversion"/>
  </si>
  <si>
    <t xml:space="preserve">刘德亮、王泽红在牧原务工各12个月，二人每月纯收入4500元；                       </t>
    <phoneticPr fontId="15" type="noConversion"/>
  </si>
  <si>
    <r>
      <t>享受养老保险金2人各12个月，刘春每月133.88元，杜梅每月134.96</t>
    </r>
    <r>
      <rPr>
        <sz val="12"/>
        <color rgb="FF000000"/>
        <rFont val="仿宋"/>
        <charset val="134"/>
      </rPr>
      <t>元</t>
    </r>
    <phoneticPr fontId="15" type="noConversion"/>
  </si>
  <si>
    <t>一卡通实到账940.25，给予其子刘国明188.05元。</t>
    <phoneticPr fontId="15" type="noConversion"/>
  </si>
  <si>
    <r>
      <t>草牧场44</t>
    </r>
    <r>
      <rPr>
        <sz val="12"/>
        <color rgb="FF000000"/>
        <rFont val="仿宋"/>
        <charset val="134"/>
      </rPr>
      <t>.</t>
    </r>
    <r>
      <rPr>
        <sz val="12"/>
        <color rgb="FF000000"/>
        <rFont val="仿宋"/>
        <family val="3"/>
        <charset val="134"/>
      </rPr>
      <t>67</t>
    </r>
    <r>
      <rPr>
        <sz val="12"/>
        <color rgb="FF000000"/>
        <rFont val="仿宋"/>
        <charset val="134"/>
      </rPr>
      <t>亩,每亩补贴9.66元；给予其子刘国明</t>
    </r>
    <r>
      <rPr>
        <sz val="12"/>
        <color rgb="FF000000"/>
        <rFont val="仿宋"/>
        <family val="3"/>
        <charset val="134"/>
      </rPr>
      <t>217.76</t>
    </r>
    <phoneticPr fontId="15" type="noConversion"/>
  </si>
  <si>
    <r>
      <t>享受养老保险金刘发1人</t>
    </r>
    <r>
      <rPr>
        <sz val="12"/>
        <color rgb="FF000000"/>
        <rFont val="仿宋"/>
        <family val="3"/>
        <charset val="134"/>
      </rPr>
      <t>12个月</t>
    </r>
    <r>
      <rPr>
        <sz val="12"/>
        <color rgb="FF000000"/>
        <rFont val="仿宋"/>
        <charset val="134"/>
      </rPr>
      <t>，每月133.88元。</t>
    </r>
    <phoneticPr fontId="15" type="noConversion"/>
  </si>
  <si>
    <t>享受计划生育金1人，每年120元。</t>
    <phoneticPr fontId="15" type="noConversion"/>
  </si>
  <si>
    <t>一卡通实际发放563.78元，给予刘国立187.93元。</t>
    <phoneticPr fontId="15" type="noConversion"/>
  </si>
  <si>
    <r>
      <t>一卡通实际发放8</t>
    </r>
    <r>
      <rPr>
        <sz val="12"/>
        <color rgb="FF000000"/>
        <rFont val="仿宋"/>
        <family val="3"/>
        <charset val="134"/>
      </rPr>
      <t>76.3</t>
    </r>
    <r>
      <rPr>
        <sz val="12"/>
        <color rgb="FF000000"/>
        <rFont val="仿宋"/>
        <charset val="134"/>
      </rPr>
      <t>元，给予刘国立</t>
    </r>
    <r>
      <rPr>
        <sz val="12"/>
        <color rgb="FF000000"/>
        <rFont val="仿宋"/>
        <family val="3"/>
        <charset val="134"/>
      </rPr>
      <t>292.1</t>
    </r>
    <r>
      <rPr>
        <sz val="12"/>
        <color rgb="FF000000"/>
        <rFont val="仿宋"/>
        <charset val="134"/>
      </rPr>
      <t>元。</t>
    </r>
    <phoneticPr fontId="15" type="noConversion"/>
  </si>
  <si>
    <r>
      <t>享受养老保险金2人各</t>
    </r>
    <r>
      <rPr>
        <sz val="12"/>
        <color rgb="FF000000"/>
        <rFont val="仿宋"/>
        <family val="3"/>
        <charset val="134"/>
      </rPr>
      <t>12个月</t>
    </r>
    <r>
      <rPr>
        <sz val="12"/>
        <color rgb="FF000000"/>
        <rFont val="仿宋"/>
        <charset val="134"/>
      </rPr>
      <t>，每人每月133.64元，。</t>
    </r>
    <phoneticPr fontId="15" type="noConversion"/>
  </si>
  <si>
    <t>一卡通实际到账752.02。（给予卢宗明，卢宗波二人共计376.01）</t>
    <phoneticPr fontId="15" type="noConversion"/>
  </si>
  <si>
    <t>草牧场67亩,每亩补贴9.66元；（给予卢宗明三口人、卢宗波共计4口人，431.51元。）</t>
    <phoneticPr fontId="15" type="noConversion"/>
  </si>
  <si>
    <r>
      <t>耕种7.64亩（承包地</t>
    </r>
    <r>
      <rPr>
        <sz val="12"/>
        <color rgb="FF000000"/>
        <rFont val="仿宋"/>
        <family val="3"/>
        <charset val="134"/>
      </rPr>
      <t>2.5亩</t>
    </r>
    <r>
      <rPr>
        <sz val="12"/>
        <color rgb="FF000000"/>
        <rFont val="仿宋"/>
        <charset val="134"/>
      </rPr>
      <t>），种植玉米，毛收入7.64亩×1500斤/亩×0.75元/斤</t>
    </r>
    <phoneticPr fontId="15" type="noConversion"/>
  </si>
  <si>
    <t>卖2头仔牛共计18000元</t>
    <phoneticPr fontId="15" type="noConversion"/>
  </si>
  <si>
    <t>每头牛养殖10个月，草饲料1000元/头。</t>
    <phoneticPr fontId="15" type="noConversion"/>
  </si>
  <si>
    <r>
      <t>养殖3个月，饲草料</t>
    </r>
    <r>
      <rPr>
        <sz val="12"/>
        <color rgb="FF000000"/>
        <rFont val="仿宋"/>
        <family val="3"/>
        <charset val="134"/>
      </rPr>
      <t>400元。</t>
    </r>
    <phoneticPr fontId="15" type="noConversion"/>
  </si>
  <si>
    <r>
      <t>庭院种植玉米4亩，年纯收入</t>
    </r>
    <r>
      <rPr>
        <sz val="12"/>
        <color rgb="FF000000"/>
        <rFont val="仿宋"/>
        <family val="3"/>
        <charset val="134"/>
      </rPr>
      <t>1900</t>
    </r>
    <r>
      <rPr>
        <sz val="12"/>
        <color rgb="FF000000"/>
        <rFont val="仿宋"/>
        <charset val="134"/>
      </rPr>
      <t>元。</t>
    </r>
    <phoneticPr fontId="15" type="noConversion"/>
  </si>
  <si>
    <t>一卡通实际到账752.02。（给予李岩187.78元）</t>
    <phoneticPr fontId="15" type="noConversion"/>
  </si>
  <si>
    <t>草牧场33.51亩,每亩补贴9.66元；（给予李岩11.17亩*9.66=107.90）</t>
    <phoneticPr fontId="15" type="noConversion"/>
  </si>
  <si>
    <t>一卡通实际到账1128.49（给予王娜、王莹二人共计376.17）</t>
    <phoneticPr fontId="15" type="noConversion"/>
  </si>
  <si>
    <r>
      <t>草牧场44.64亩,每亩补贴9.66元；一卡通实际到账539.41</t>
    </r>
    <r>
      <rPr>
        <sz val="12"/>
        <color rgb="FF000000"/>
        <rFont val="仿宋"/>
        <charset val="134"/>
      </rPr>
      <t>（给予王玉海母亲</t>
    </r>
    <r>
      <rPr>
        <sz val="12"/>
        <color rgb="FF000000"/>
        <rFont val="仿宋"/>
        <family val="3"/>
        <charset val="134"/>
      </rPr>
      <t>107.89</t>
    </r>
    <r>
      <rPr>
        <sz val="12"/>
        <color rgb="FF000000"/>
        <rFont val="仿宋"/>
        <charset val="134"/>
      </rPr>
      <t>）</t>
    </r>
    <phoneticPr fontId="15" type="noConversion"/>
  </si>
  <si>
    <r>
      <t>享受养老保险金孙富1人，每月135.92元*</t>
    </r>
    <r>
      <rPr>
        <sz val="12"/>
        <color rgb="FF000000"/>
        <rFont val="仿宋"/>
        <family val="3"/>
        <charset val="134"/>
      </rPr>
      <t>6</t>
    </r>
    <r>
      <rPr>
        <sz val="12"/>
        <color rgb="FF000000"/>
        <rFont val="仿宋"/>
        <charset val="134"/>
      </rPr>
      <t>个月。</t>
    </r>
    <phoneticPr fontId="15" type="noConversion"/>
  </si>
  <si>
    <r>
      <t>享受养老保险金席淑珍1人，138元/月</t>
    </r>
    <r>
      <rPr>
        <sz val="12"/>
        <color rgb="FF000000"/>
        <rFont val="仿宋"/>
        <family val="3"/>
        <charset val="134"/>
      </rPr>
      <t>*12</t>
    </r>
    <r>
      <rPr>
        <sz val="12"/>
        <color rgb="FF000000"/>
        <rFont val="仿宋"/>
        <charset val="134"/>
      </rPr>
      <t>。</t>
    </r>
    <phoneticPr fontId="15" type="noConversion"/>
  </si>
  <si>
    <r>
      <t>家庭人口</t>
    </r>
    <r>
      <rPr>
        <sz val="12"/>
        <color rgb="FF000000"/>
        <rFont val="仿宋"/>
        <charset val="134"/>
      </rPr>
      <t>：3</t>
    </r>
    <phoneticPr fontId="15" type="noConversion"/>
  </si>
  <si>
    <t>以白松地加布一卡通实际发放金额为准</t>
    <phoneticPr fontId="15" type="noConversion"/>
  </si>
  <si>
    <r>
      <t>享受养老保险金武秀娥1人，134.88*</t>
    </r>
    <r>
      <rPr>
        <sz val="12"/>
        <color rgb="FF000000"/>
        <rFont val="仿宋"/>
        <family val="3"/>
        <charset val="134"/>
      </rPr>
      <t>9</t>
    </r>
    <r>
      <rPr>
        <sz val="12"/>
        <color rgb="FF000000"/>
        <rFont val="仿宋"/>
        <charset val="134"/>
      </rPr>
      <t>。</t>
    </r>
    <phoneticPr fontId="15" type="noConversion"/>
  </si>
  <si>
    <t>养殖8个月，每头牛支出1500元*2。</t>
    <phoneticPr fontId="15" type="noConversion"/>
  </si>
  <si>
    <t>2头仔牛，每头仔牛销售7000元。</t>
    <phoneticPr fontId="15" type="noConversion"/>
  </si>
  <si>
    <r>
      <t>享受低保金2人，B2，祁江2018年4季度、2019年1季度825元于</t>
    </r>
    <r>
      <rPr>
        <sz val="12"/>
        <color rgb="FF000000"/>
        <rFont val="仿宋"/>
        <family val="3"/>
        <charset val="134"/>
      </rPr>
      <t>1季度末死亡</t>
    </r>
    <r>
      <rPr>
        <sz val="12"/>
        <color rgb="FF000000"/>
        <rFont val="仿宋"/>
        <charset val="134"/>
      </rPr>
      <t>；朱凤先2018年4季度825元，2019年1-3季度875元。</t>
    </r>
    <phoneticPr fontId="15" type="noConversion"/>
  </si>
  <si>
    <r>
      <t>家庭人口</t>
    </r>
    <r>
      <rPr>
        <sz val="12"/>
        <color rgb="FF000000"/>
        <rFont val="仿宋"/>
        <charset val="134"/>
      </rPr>
      <t>：2</t>
    </r>
    <phoneticPr fontId="15" type="noConversion"/>
  </si>
  <si>
    <r>
      <t>劳动力人数</t>
    </r>
    <r>
      <rPr>
        <sz val="12"/>
        <color rgb="FF000000"/>
        <rFont val="仿宋"/>
        <charset val="134"/>
      </rPr>
      <t>：2</t>
    </r>
    <phoneticPr fontId="15" type="noConversion"/>
  </si>
  <si>
    <r>
      <t>劳动力人数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1</t>
    </r>
    <phoneticPr fontId="15" type="noConversion"/>
  </si>
  <si>
    <r>
      <t>草牧场5</t>
    </r>
    <r>
      <rPr>
        <sz val="12"/>
        <color rgb="FF000000"/>
        <rFont val="仿宋"/>
        <family val="3"/>
        <charset val="134"/>
      </rPr>
      <t>5.85</t>
    </r>
    <r>
      <rPr>
        <sz val="12"/>
        <color rgb="FF000000"/>
        <rFont val="仿宋"/>
        <charset val="134"/>
      </rPr>
      <t>亩,每亩补贴9.66元；</t>
    </r>
    <phoneticPr fontId="15" type="noConversion"/>
  </si>
  <si>
    <r>
      <t>户主姓名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冯小辉</t>
    </r>
    <phoneticPr fontId="15" type="noConversion"/>
  </si>
  <si>
    <t>残疾人护理补贴</t>
    <phoneticPr fontId="15" type="noConversion"/>
  </si>
  <si>
    <r>
      <t>每季度3</t>
    </r>
    <r>
      <rPr>
        <sz val="12"/>
        <color rgb="FF000000"/>
        <rFont val="仿宋"/>
        <family val="3"/>
        <charset val="134"/>
      </rPr>
      <t>00元，曹国江，刘月花均享受，一卡通只显示前两季度。</t>
    </r>
    <phoneticPr fontId="15" type="noConversion"/>
  </si>
  <si>
    <t>转移性收入</t>
    <phoneticPr fontId="15" type="noConversion"/>
  </si>
  <si>
    <t>转移性收入</t>
    <phoneticPr fontId="15" type="noConversion"/>
  </si>
  <si>
    <t>工资性收入</t>
    <phoneticPr fontId="15" type="noConversion"/>
  </si>
  <si>
    <t>务工性收入</t>
    <phoneticPr fontId="15" type="noConversion"/>
  </si>
  <si>
    <t>3批公益岗保洁员，2000元。</t>
    <phoneticPr fontId="15" type="noConversion"/>
  </si>
  <si>
    <t>以宝红杰一卡通实际发放金额为准</t>
    <phoneticPr fontId="15" type="noConversion"/>
  </si>
  <si>
    <t>以宝红杰和曹国清二人一卡通实际发放金额为准</t>
    <phoneticPr fontId="15" type="noConversion"/>
  </si>
  <si>
    <t>草牧场44.68亩,每亩补贴9.66元；</t>
    <phoneticPr fontId="15" type="noConversion"/>
  </si>
  <si>
    <r>
      <t>享受养老保险金张玉荣1人，每月131.63元</t>
    </r>
    <r>
      <rPr>
        <sz val="12"/>
        <color rgb="FF000000"/>
        <rFont val="仿宋"/>
        <family val="3"/>
        <charset val="134"/>
      </rPr>
      <t>*12</t>
    </r>
    <r>
      <rPr>
        <sz val="12"/>
        <color rgb="FF000000"/>
        <rFont val="仿宋"/>
        <charset val="134"/>
      </rPr>
      <t>。</t>
    </r>
    <phoneticPr fontId="15" type="noConversion"/>
  </si>
  <si>
    <r>
      <t>耕种</t>
    </r>
    <r>
      <rPr>
        <sz val="12"/>
        <color theme="1"/>
        <rFont val="仿宋"/>
        <family val="3"/>
        <charset val="134"/>
      </rPr>
      <t>23.66</t>
    </r>
    <r>
      <rPr>
        <sz val="12"/>
        <color rgb="FF000000"/>
        <rFont val="仿宋"/>
        <family val="3"/>
        <charset val="134"/>
      </rPr>
      <t>亩（其中承包王显军父母地4亩），种植玉米，毛收入23.66亩×1200斤/亩×0.75元/斤</t>
    </r>
    <phoneticPr fontId="15" type="noConversion"/>
  </si>
  <si>
    <r>
      <t>刘德阳在镇内务工10个月，每月纯收入2000元，刘振青干零活3</t>
    </r>
    <r>
      <rPr>
        <sz val="12"/>
        <color rgb="FF000000"/>
        <rFont val="仿宋"/>
        <charset val="134"/>
      </rPr>
      <t xml:space="preserve">个月，每月纯收入1500元；                      </t>
    </r>
    <phoneticPr fontId="15" type="noConversion"/>
  </si>
  <si>
    <r>
      <t>家庭人口</t>
    </r>
    <r>
      <rPr>
        <sz val="12"/>
        <color rgb="FF000000"/>
        <rFont val="仿宋"/>
        <charset val="134"/>
      </rPr>
      <t>：6</t>
    </r>
    <phoneticPr fontId="15" type="noConversion"/>
  </si>
  <si>
    <t>其他转移性收入</t>
    <phoneticPr fontId="15" type="noConversion"/>
  </si>
  <si>
    <r>
      <t>代养牛年收入16000元；</t>
    </r>
    <r>
      <rPr>
        <i/>
        <sz val="12"/>
        <color rgb="FF000000"/>
        <rFont val="仿宋"/>
        <family val="3"/>
        <charset val="134"/>
      </rPr>
      <t>程丽梅在村内干零活务工3个月，纯收入1500/月</t>
    </r>
    <r>
      <rPr>
        <sz val="12"/>
        <color rgb="FF000000"/>
        <rFont val="仿宋"/>
        <family val="3"/>
        <charset val="134"/>
      </rPr>
      <t>。</t>
    </r>
    <phoneticPr fontId="15" type="noConversion"/>
  </si>
  <si>
    <t>倪美华抚养费3000元。</t>
    <phoneticPr fontId="15" type="noConversion"/>
  </si>
  <si>
    <r>
      <t>16000(</t>
    </r>
    <r>
      <rPr>
        <sz val="12"/>
        <color rgb="FF000000"/>
        <rFont val="仿宋"/>
        <charset val="134"/>
      </rPr>
      <t>20500</t>
    </r>
    <r>
      <rPr>
        <sz val="12"/>
        <color rgb="FF000000"/>
        <rFont val="仿宋"/>
        <family val="3"/>
        <charset val="134"/>
      </rPr>
      <t>)</t>
    </r>
    <phoneticPr fontId="15" type="noConversion"/>
  </si>
  <si>
    <t>0(3000)</t>
    <phoneticPr fontId="15" type="noConversion"/>
  </si>
  <si>
    <t>40483.85(47983.85)</t>
    <phoneticPr fontId="15" type="noConversion"/>
  </si>
  <si>
    <r>
      <rPr>
        <sz val="12"/>
        <color rgb="FF000000"/>
        <rFont val="仿宋"/>
        <family val="3"/>
        <charset val="134"/>
      </rPr>
      <t>7979.71</t>
    </r>
    <r>
      <rPr>
        <sz val="12"/>
        <color rgb="FF000000"/>
        <rFont val="仿宋"/>
        <charset val="134"/>
      </rPr>
      <t>(6569.81</t>
    </r>
    <r>
      <rPr>
        <sz val="12"/>
        <color rgb="FF000000"/>
        <rFont val="仿宋"/>
        <family val="3"/>
        <charset val="134"/>
      </rPr>
      <t>)</t>
    </r>
    <phoneticPr fontId="15" type="noConversion"/>
  </si>
  <si>
    <t>转移性收入</t>
    <phoneticPr fontId="15" type="noConversion"/>
  </si>
  <si>
    <t>12115.22（11085.17）</t>
    <phoneticPr fontId="15" type="noConversion"/>
  </si>
  <si>
    <t>白松地加布为2019年底动态调整加入，括号内数字为国网系统按照4口人人均纯收入计算得出的数字。</t>
    <phoneticPr fontId="15" type="noConversion"/>
  </si>
  <si>
    <t>括号内收入为程丽梅，倪美华二人为2019年底动态调整进入计算的收入。高通为2019年11月生人，国网系统按照7人计算。</t>
    <phoneticPr fontId="15" type="noConversion"/>
  </si>
  <si>
    <r>
      <t>4</t>
    </r>
    <r>
      <rPr>
        <sz val="12"/>
        <color rgb="FF000000"/>
        <rFont val="仿宋"/>
        <family val="3"/>
        <charset val="134"/>
      </rPr>
      <t>500</t>
    </r>
    <r>
      <rPr>
        <sz val="12"/>
        <color rgb="FF000000"/>
        <rFont val="仿宋"/>
        <charset val="134"/>
      </rPr>
      <t>（24500）</t>
    </r>
    <phoneticPr fontId="15" type="noConversion"/>
  </si>
  <si>
    <r>
      <t>1</t>
    </r>
    <r>
      <rPr>
        <sz val="12"/>
        <color rgb="FF000000"/>
        <rFont val="仿宋"/>
        <family val="3"/>
        <charset val="134"/>
      </rPr>
      <t>6419.44</t>
    </r>
    <r>
      <rPr>
        <sz val="12"/>
        <color rgb="FF000000"/>
        <rFont val="仿宋"/>
        <charset val="134"/>
      </rPr>
      <t>（36419.44）</t>
    </r>
    <phoneticPr fontId="15" type="noConversion"/>
  </si>
  <si>
    <r>
      <t>6</t>
    </r>
    <r>
      <rPr>
        <sz val="12"/>
        <color rgb="FF000000"/>
        <rFont val="仿宋"/>
        <family val="3"/>
        <charset val="134"/>
      </rPr>
      <t>517.22</t>
    </r>
    <r>
      <rPr>
        <sz val="12"/>
        <color rgb="FF000000"/>
        <rFont val="仿宋"/>
        <charset val="134"/>
      </rPr>
      <t>（6606.88）</t>
    </r>
    <phoneticPr fontId="15" type="noConversion"/>
  </si>
  <si>
    <t>括号内为刘德阳、刘桂廷、刘子寒三口为2019年年底动态调整纳入，按照国网系统5口人计算。</t>
    <phoneticPr fontId="15" type="noConversion"/>
  </si>
  <si>
    <t>7头羊羔3个月饲草料200元/只。</t>
    <phoneticPr fontId="15" type="noConversion"/>
  </si>
  <si>
    <t>以祁河、张玉荣一卡通实际发放金额为准</t>
    <phoneticPr fontId="15" type="noConversion"/>
  </si>
  <si>
    <r>
      <t>草牧场44.67</t>
    </r>
    <r>
      <rPr>
        <sz val="12"/>
        <color rgb="FF000000"/>
        <rFont val="仿宋"/>
        <charset val="134"/>
      </rPr>
      <t>亩,每亩补贴9.66元；</t>
    </r>
    <phoneticPr fontId="15" type="noConversion"/>
  </si>
  <si>
    <t>承包机电井2眼</t>
    <phoneticPr fontId="15" type="noConversion"/>
  </si>
  <si>
    <t>其他生产经营性收入</t>
    <phoneticPr fontId="15" type="noConversion"/>
  </si>
  <si>
    <r>
      <t>致贫原因</t>
    </r>
    <r>
      <rPr>
        <sz val="12"/>
        <color theme="1"/>
        <rFont val="仿宋"/>
        <family val="3"/>
        <charset val="134"/>
      </rPr>
      <t>：因病</t>
    </r>
    <phoneticPr fontId="15" type="noConversion"/>
  </si>
  <si>
    <t>一卡通打入1168.4，给予子女聂国军，聂   584.2</t>
    <phoneticPr fontId="15" type="noConversion"/>
  </si>
  <si>
    <t>一卡通打入752.02，给予子女聂国军，聂   376.01</t>
    <phoneticPr fontId="15" type="noConversion"/>
  </si>
  <si>
    <t>草牧场33.51亩,每亩补贴9.66元；其子聂国军分走11.17亩共计107.90元</t>
    <phoneticPr fontId="15" type="noConversion"/>
  </si>
  <si>
    <t>以崔海林一卡通实际发放金额为准</t>
    <phoneticPr fontId="15" type="noConversion"/>
  </si>
  <si>
    <t>以张朋飞一卡通实际发放金额为准</t>
    <phoneticPr fontId="15" type="noConversion"/>
  </si>
  <si>
    <t>一卡通从高春启分出刘凤，高春华，高明，高春发四口人补贴共计564.24。</t>
    <phoneticPr fontId="15" type="noConversion"/>
  </si>
  <si>
    <t>一卡通从高春启分出刘凤，高春华，高明，高春发四口人补贴共计876.3。</t>
    <phoneticPr fontId="15" type="noConversion"/>
  </si>
  <si>
    <r>
      <t>致贫原因</t>
    </r>
    <r>
      <rPr>
        <sz val="12"/>
        <color theme="1"/>
        <rFont val="仿宋"/>
        <family val="3"/>
        <charset val="134"/>
      </rPr>
      <t>：因学</t>
    </r>
    <phoneticPr fontId="15" type="noConversion"/>
  </si>
  <si>
    <r>
      <t>致贫原因</t>
    </r>
    <r>
      <rPr>
        <sz val="12"/>
        <color rgb="FF000000"/>
        <rFont val="仿宋"/>
        <charset val="134"/>
      </rPr>
      <t>：因学</t>
    </r>
    <phoneticPr fontId="15" type="noConversion"/>
  </si>
  <si>
    <t>2019年度曹明家庭收支明白卡</t>
    <phoneticPr fontId="15" type="noConversion"/>
  </si>
  <si>
    <r>
      <t>致贫原因</t>
    </r>
    <r>
      <rPr>
        <sz val="12"/>
        <color theme="1"/>
        <rFont val="仿宋"/>
        <family val="3"/>
        <charset val="134"/>
      </rPr>
      <t>：因残</t>
    </r>
    <phoneticPr fontId="15" type="noConversion"/>
  </si>
  <si>
    <r>
      <t>致贫原因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因学</t>
    </r>
    <phoneticPr fontId="15" type="noConversion"/>
  </si>
  <si>
    <r>
      <t>致贫原因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因病</t>
    </r>
    <phoneticPr fontId="15" type="noConversion"/>
  </si>
  <si>
    <r>
      <t>劳动力人数</t>
    </r>
    <r>
      <rPr>
        <sz val="12"/>
        <color theme="1"/>
        <rFont val="仿宋"/>
        <family val="3"/>
        <charset val="134"/>
      </rPr>
      <t>：2</t>
    </r>
    <phoneticPr fontId="15" type="noConversion"/>
  </si>
  <si>
    <r>
      <t>劳动力人数</t>
    </r>
    <r>
      <rPr>
        <sz val="12"/>
        <color rgb="FF000000"/>
        <rFont val="仿宋"/>
        <charset val="134"/>
      </rPr>
      <t>：</t>
    </r>
    <r>
      <rPr>
        <sz val="12"/>
        <rFont val="仿宋"/>
        <charset val="134"/>
      </rPr>
      <t>2</t>
    </r>
    <phoneticPr fontId="15" type="noConversion"/>
  </si>
  <si>
    <r>
      <t>贫困户属性</t>
    </r>
    <r>
      <rPr>
        <sz val="10"/>
        <color rgb="FF000000"/>
        <rFont val="仿宋"/>
        <charset val="134"/>
      </rPr>
      <t>：</t>
    </r>
    <r>
      <rPr>
        <sz val="10"/>
        <rFont val="仿宋"/>
        <charset val="134"/>
      </rPr>
      <t>一般贫困户</t>
    </r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</si>
</sst>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25" x14ac:knownFonts="1">
    <font>
      <sz val="11"/>
      <color theme="1"/>
      <name val="宋体"/>
      <charset val="134"/>
      <scheme val="minor"/>
    </font>
    <font>
      <b/>
      <sz val="20"/>
      <color rgb="FF000000"/>
      <name val="黑体"/>
      <charset val="134"/>
    </font>
    <font>
      <sz val="20"/>
      <color rgb="FF000000"/>
      <name val="宋体"/>
      <charset val="134"/>
    </font>
    <font>
      <sz val="14"/>
      <color rgb="FF000000"/>
      <name val="黑体"/>
      <charset val="134"/>
    </font>
    <font>
      <b/>
      <sz val="12"/>
      <color rgb="FF000000"/>
      <name val="仿宋"/>
      <charset val="134"/>
    </font>
    <font>
      <sz val="12"/>
      <color rgb="FF000000"/>
      <name val="仿宋"/>
      <charset val="134"/>
    </font>
    <font>
      <b/>
      <sz val="10"/>
      <color rgb="FF000000"/>
      <name val="仿宋"/>
      <charset val="134"/>
    </font>
    <font>
      <sz val="10"/>
      <color rgb="FF000000"/>
      <name val="仿宋"/>
      <charset val="134"/>
    </font>
    <font>
      <sz val="12"/>
      <color theme="1"/>
      <name val="黑体"/>
      <charset val="134"/>
    </font>
    <font>
      <sz val="14"/>
      <name val="黑体"/>
      <charset val="134"/>
    </font>
    <font>
      <sz val="14"/>
      <color rgb="FFFF0000"/>
      <name val="黑体"/>
      <charset val="134"/>
    </font>
    <font>
      <sz val="12"/>
      <name val="仿宋"/>
      <charset val="134"/>
    </font>
    <font>
      <sz val="12"/>
      <color rgb="FFFF0000"/>
      <name val="仿宋"/>
      <charset val="134"/>
    </font>
    <font>
      <sz val="10"/>
      <name val="仿宋"/>
      <charset val="134"/>
    </font>
    <font>
      <sz val="11"/>
      <color rgb="FF000000"/>
      <name val="黑体"/>
      <charset val="134"/>
    </font>
    <font>
      <sz val="9"/>
      <name val="宋体"/>
      <family val="3"/>
      <charset val="134"/>
      <scheme val="minor"/>
    </font>
    <font>
      <sz val="12"/>
      <color rgb="FF000000"/>
      <name val="仿宋"/>
      <family val="3"/>
      <charset val="134"/>
    </font>
    <font>
      <b/>
      <sz val="20"/>
      <color rgb="FF000000"/>
      <name val="黑体"/>
      <family val="3"/>
      <charset val="134"/>
    </font>
    <font>
      <sz val="10"/>
      <color rgb="FF000000"/>
      <name val="仿宋"/>
      <family val="3"/>
      <charset val="134"/>
    </font>
    <font>
      <b/>
      <sz val="12"/>
      <color rgb="FF000000"/>
      <name val="仿宋"/>
      <family val="3"/>
      <charset val="134"/>
    </font>
    <font>
      <sz val="12"/>
      <color rgb="FFFF0000"/>
      <name val="仿宋"/>
      <family val="3"/>
      <charset val="134"/>
    </font>
    <font>
      <sz val="12"/>
      <color theme="1"/>
      <name val="仿宋"/>
      <family val="3"/>
      <charset val="134"/>
    </font>
    <font>
      <i/>
      <sz val="12"/>
      <color rgb="FF000000"/>
      <name val="仿宋"/>
      <family val="3"/>
      <charset val="134"/>
    </font>
    <font>
      <b/>
      <sz val="12"/>
      <color theme="1"/>
      <name val="仿宋"/>
      <family val="3"/>
      <charset val="134"/>
    </font>
    <font>
      <b/>
      <sz val="10"/>
      <color rgb="FF000000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2">
    <xf numFmtId="0" fontId="0" fillId="0" borderId="0" xfId="0">
      <alignment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176" fontId="5" fillId="0" borderId="21" xfId="0" applyNumberFormat="1" applyFont="1" applyBorder="1" applyAlignment="1">
      <alignment horizontal="center" vertical="center" wrapText="1"/>
    </xf>
    <xf numFmtId="176" fontId="5" fillId="0" borderId="20" xfId="0" applyNumberFormat="1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176" fontId="5" fillId="0" borderId="26" xfId="0" applyNumberFormat="1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176" fontId="5" fillId="0" borderId="26" xfId="0" applyNumberFormat="1" applyFont="1" applyBorder="1" applyAlignment="1">
      <alignment horizontal="center" vertical="center" wrapText="1"/>
    </xf>
    <xf numFmtId="0" fontId="5" fillId="0" borderId="20" xfId="0" applyFont="1" applyBorder="1" applyAlignment="1">
      <alignment vertical="center" wrapText="1"/>
    </xf>
    <xf numFmtId="0" fontId="5" fillId="0" borderId="19" xfId="0" applyFont="1" applyBorder="1" applyAlignment="1">
      <alignment vertical="center"/>
    </xf>
    <xf numFmtId="0" fontId="5" fillId="0" borderId="19" xfId="0" applyFont="1" applyBorder="1" applyAlignment="1">
      <alignment vertical="center" wrapText="1"/>
    </xf>
    <xf numFmtId="0" fontId="16" fillId="0" borderId="25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8" fillId="0" borderId="25" xfId="0" applyFont="1" applyBorder="1" applyAlignment="1">
      <alignment horizontal="center" vertical="center" wrapText="1"/>
    </xf>
    <xf numFmtId="0" fontId="16" fillId="0" borderId="19" xfId="0" applyFont="1" applyBorder="1" applyAlignment="1">
      <alignment vertical="center" wrapText="1"/>
    </xf>
    <xf numFmtId="176" fontId="16" fillId="0" borderId="20" xfId="0" applyNumberFormat="1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176" fontId="16" fillId="0" borderId="26" xfId="0" applyNumberFormat="1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16" fillId="0" borderId="22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 wrapText="1"/>
    </xf>
    <xf numFmtId="0" fontId="8" fillId="0" borderId="3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left" vertical="center" wrapText="1"/>
    </xf>
    <xf numFmtId="0" fontId="5" fillId="0" borderId="34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left" vertical="center" wrapText="1"/>
    </xf>
    <xf numFmtId="0" fontId="22" fillId="0" borderId="22" xfId="0" applyFont="1" applyBorder="1" applyAlignment="1">
      <alignment horizontal="left" vertical="center" wrapText="1"/>
    </xf>
    <xf numFmtId="0" fontId="22" fillId="0" borderId="8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20" fillId="0" borderId="2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center" vertical="center" wrapText="1"/>
    </xf>
    <xf numFmtId="0" fontId="20" fillId="0" borderId="31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/>
    </xf>
    <xf numFmtId="0" fontId="20" fillId="0" borderId="6" xfId="0" applyFont="1" applyBorder="1" applyAlignment="1">
      <alignment horizontal="left" vertical="center" wrapText="1"/>
    </xf>
    <xf numFmtId="0" fontId="20" fillId="0" borderId="22" xfId="0" applyFont="1" applyBorder="1" applyAlignment="1">
      <alignment horizontal="left" vertical="center" wrapText="1"/>
    </xf>
    <xf numFmtId="0" fontId="20" fillId="0" borderId="8" xfId="0" applyFont="1" applyBorder="1" applyAlignment="1">
      <alignment horizontal="left" vertical="center" wrapText="1"/>
    </xf>
    <xf numFmtId="0" fontId="19" fillId="0" borderId="6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0" fontId="23" fillId="0" borderId="2" xfId="0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/>
    </xf>
    <xf numFmtId="0" fontId="24" fillId="0" borderId="6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20"/>
  <sheetViews>
    <sheetView workbookViewId="0">
      <selection activeCell="D13" sqref="D13:G13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0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</v>
      </c>
      <c r="C3" s="37"/>
      <c r="D3" s="36" t="s">
        <v>4</v>
      </c>
      <c r="E3" s="37"/>
      <c r="F3" s="78" t="s">
        <v>614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10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42.75" customHeight="1" x14ac:dyDescent="0.15">
      <c r="A8" s="19" t="s">
        <v>16</v>
      </c>
      <c r="B8" s="5" t="s">
        <v>17</v>
      </c>
      <c r="C8" s="6">
        <v>14400</v>
      </c>
      <c r="D8" s="42" t="s">
        <v>486</v>
      </c>
      <c r="E8" s="43"/>
      <c r="F8" s="43"/>
      <c r="G8" s="44"/>
    </row>
    <row r="9" spans="1:7" ht="30" customHeight="1" x14ac:dyDescent="0.15">
      <c r="A9" s="19" t="s">
        <v>18</v>
      </c>
      <c r="B9" s="9" t="s">
        <v>19</v>
      </c>
      <c r="C9" s="7">
        <v>612</v>
      </c>
      <c r="D9" s="42" t="s">
        <v>487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3309.96</v>
      </c>
      <c r="D10" s="42" t="s">
        <v>491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885.81</v>
      </c>
      <c r="D11" s="42" t="s">
        <v>523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1219.2</v>
      </c>
      <c r="D12" s="42" t="s">
        <v>525</v>
      </c>
      <c r="E12" s="43"/>
      <c r="F12" s="43"/>
      <c r="G12" s="44"/>
    </row>
    <row r="13" spans="1:7" ht="35.1" customHeight="1" x14ac:dyDescent="0.15">
      <c r="A13" s="61"/>
      <c r="B13" s="25" t="s">
        <v>524</v>
      </c>
      <c r="C13" s="24">
        <v>312</v>
      </c>
      <c r="D13" s="42" t="s">
        <v>525</v>
      </c>
      <c r="E13" s="55"/>
      <c r="F13" s="55"/>
      <c r="G13" s="56"/>
    </row>
    <row r="14" spans="1:7" ht="35.1" customHeight="1" x14ac:dyDescent="0.15">
      <c r="A14" s="61"/>
      <c r="B14" s="11" t="s">
        <v>25</v>
      </c>
      <c r="C14" s="5">
        <v>1389.49</v>
      </c>
      <c r="D14" s="42" t="s">
        <v>526</v>
      </c>
      <c r="E14" s="43"/>
      <c r="F14" s="43"/>
      <c r="G14" s="44"/>
    </row>
    <row r="15" spans="1:7" ht="30" customHeight="1" x14ac:dyDescent="0.15">
      <c r="A15" s="73" t="s">
        <v>26</v>
      </c>
      <c r="B15" s="74"/>
      <c r="C15" s="13">
        <f>SUM(C8:C14)</f>
        <v>22128.460000000003</v>
      </c>
      <c r="D15" s="75"/>
      <c r="E15" s="43"/>
      <c r="F15" s="43"/>
      <c r="G15" s="44"/>
    </row>
    <row r="16" spans="1:7" ht="30" customHeight="1" x14ac:dyDescent="0.15">
      <c r="A16" s="61" t="s">
        <v>27</v>
      </c>
      <c r="B16" s="5" t="s">
        <v>28</v>
      </c>
      <c r="C16" s="5">
        <v>500</v>
      </c>
      <c r="D16" s="62" t="s">
        <v>488</v>
      </c>
      <c r="E16" s="63"/>
      <c r="F16" s="63"/>
      <c r="G16" s="64"/>
    </row>
    <row r="17" spans="1:7" ht="30" customHeight="1" x14ac:dyDescent="0.15">
      <c r="A17" s="61"/>
      <c r="B17" s="5" t="s">
        <v>29</v>
      </c>
      <c r="C17" s="7">
        <v>8000</v>
      </c>
      <c r="D17" s="63" t="s">
        <v>30</v>
      </c>
      <c r="E17" s="63"/>
      <c r="F17" s="63"/>
      <c r="G17" s="64"/>
    </row>
    <row r="18" spans="1:7" ht="30" customHeight="1" x14ac:dyDescent="0.15">
      <c r="A18" s="61"/>
      <c r="B18" s="5" t="s">
        <v>31</v>
      </c>
      <c r="C18" s="7">
        <f>SUM(C16:C17)</f>
        <v>8500</v>
      </c>
      <c r="D18" s="65"/>
      <c r="E18" s="66"/>
      <c r="F18" s="66"/>
      <c r="G18" s="67"/>
    </row>
    <row r="19" spans="1:7" ht="30" customHeight="1" x14ac:dyDescent="0.15">
      <c r="A19" s="68" t="s">
        <v>32</v>
      </c>
      <c r="B19" s="69"/>
      <c r="C19" s="14">
        <v>6814.23</v>
      </c>
      <c r="D19" s="70"/>
      <c r="E19" s="71"/>
      <c r="F19" s="71"/>
      <c r="G19" s="72"/>
    </row>
    <row r="20" spans="1:7" ht="51.75" customHeight="1" x14ac:dyDescent="0.15">
      <c r="A20" s="57" t="s">
        <v>33</v>
      </c>
      <c r="B20" s="57"/>
      <c r="C20" s="57"/>
      <c r="D20" s="57"/>
      <c r="E20" s="57"/>
      <c r="F20" s="57"/>
      <c r="G20" s="57"/>
    </row>
  </sheetData>
  <mergeCells count="30">
    <mergeCell ref="D13:G13"/>
    <mergeCell ref="A20:G20"/>
    <mergeCell ref="A3:A5"/>
    <mergeCell ref="A10:A14"/>
    <mergeCell ref="A16:A18"/>
    <mergeCell ref="D16:G16"/>
    <mergeCell ref="D17:G17"/>
    <mergeCell ref="D18:G18"/>
    <mergeCell ref="A19:B19"/>
    <mergeCell ref="D19:G19"/>
    <mergeCell ref="D11:G11"/>
    <mergeCell ref="D12:G12"/>
    <mergeCell ref="D14:G14"/>
    <mergeCell ref="A15:B15"/>
    <mergeCell ref="D15:G15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27500000000000002" right="3.8888888888888903E-2" top="0.51180555555555596" bottom="0.196527777777778" header="0.31458333333333299" footer="0.156944444444444"/>
  <pageSetup paperSize="9" scale="9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F3" sqref="F3:G3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34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35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36</v>
      </c>
      <c r="C3" s="37"/>
      <c r="D3" s="36" t="s">
        <v>4</v>
      </c>
      <c r="E3" s="37"/>
      <c r="F3" s="78" t="s">
        <v>614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37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19" t="s">
        <v>16</v>
      </c>
      <c r="B8" s="5" t="s">
        <v>17</v>
      </c>
      <c r="C8" s="6">
        <v>16200</v>
      </c>
      <c r="D8" s="75" t="s">
        <v>38</v>
      </c>
      <c r="E8" s="43"/>
      <c r="F8" s="43"/>
      <c r="G8" s="44"/>
    </row>
    <row r="9" spans="1:7" ht="30" customHeight="1" x14ac:dyDescent="0.15">
      <c r="A9" s="19" t="s">
        <v>18</v>
      </c>
      <c r="B9" s="9" t="s">
        <v>19</v>
      </c>
      <c r="C9" s="7">
        <v>612</v>
      </c>
      <c r="D9" s="42" t="s">
        <v>492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1191.1500000000001</v>
      </c>
      <c r="D10" s="75" t="s">
        <v>39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830.45</v>
      </c>
      <c r="D11" s="42" t="s">
        <v>489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1428.75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1389.49</v>
      </c>
      <c r="D13" s="42" t="s">
        <v>490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v>21651.84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29</v>
      </c>
      <c r="C15" s="7">
        <v>9000</v>
      </c>
      <c r="D15" s="63" t="s">
        <v>41</v>
      </c>
      <c r="E15" s="63"/>
      <c r="F15" s="63"/>
      <c r="G15" s="64"/>
    </row>
    <row r="16" spans="1:7" ht="30" customHeight="1" x14ac:dyDescent="0.15">
      <c r="A16" s="61"/>
      <c r="B16" s="5" t="s">
        <v>31</v>
      </c>
      <c r="C16" s="7">
        <f>SUM(C15:C15)</f>
        <v>9000</v>
      </c>
      <c r="D16" s="65"/>
      <c r="E16" s="66"/>
      <c r="F16" s="66"/>
      <c r="G16" s="67"/>
    </row>
    <row r="17" spans="1:7" ht="30" customHeight="1" x14ac:dyDescent="0.15">
      <c r="A17" s="68" t="s">
        <v>32</v>
      </c>
      <c r="B17" s="69"/>
      <c r="C17" s="14">
        <v>6325.92</v>
      </c>
      <c r="D17" s="70"/>
      <c r="E17" s="71"/>
      <c r="F17" s="71"/>
      <c r="G17" s="72"/>
    </row>
    <row r="18" spans="1:7" ht="51.75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8">
    <mergeCell ref="D15:G15"/>
    <mergeCell ref="D16:G16"/>
    <mergeCell ref="A17:B17"/>
    <mergeCell ref="D17:G17"/>
    <mergeCell ref="A18:G18"/>
    <mergeCell ref="A15:A16"/>
    <mergeCell ref="D11:G11"/>
    <mergeCell ref="D12:G12"/>
    <mergeCell ref="D13:G13"/>
    <mergeCell ref="A14:B14"/>
    <mergeCell ref="D14:G14"/>
    <mergeCell ref="A10:A13"/>
    <mergeCell ref="A6:G6"/>
    <mergeCell ref="D7:G7"/>
    <mergeCell ref="D8:G8"/>
    <mergeCell ref="D9:G9"/>
    <mergeCell ref="D10:G10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F3" sqref="F3:G3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42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35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43</v>
      </c>
      <c r="C3" s="37"/>
      <c r="D3" s="36" t="s">
        <v>44</v>
      </c>
      <c r="E3" s="37"/>
      <c r="F3" s="109" t="s">
        <v>613</v>
      </c>
      <c r="G3" s="110"/>
    </row>
    <row r="4" spans="1:7" ht="24.95" customHeight="1" x14ac:dyDescent="0.15">
      <c r="A4" s="59"/>
      <c r="B4" s="45" t="s">
        <v>6</v>
      </c>
      <c r="C4" s="46"/>
      <c r="D4" s="47" t="s">
        <v>46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47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19" t="s">
        <v>16</v>
      </c>
      <c r="B8" s="5" t="s">
        <v>17</v>
      </c>
      <c r="C8" s="6">
        <v>21294</v>
      </c>
      <c r="D8" s="42" t="s">
        <v>576</v>
      </c>
      <c r="E8" s="43"/>
      <c r="F8" s="43"/>
      <c r="G8" s="44"/>
    </row>
    <row r="9" spans="1:7" ht="30" customHeight="1" x14ac:dyDescent="0.15">
      <c r="A9" s="19" t="s">
        <v>18</v>
      </c>
      <c r="B9" s="9" t="s">
        <v>19</v>
      </c>
      <c r="C9" s="7">
        <v>612</v>
      </c>
      <c r="D9" s="42" t="s">
        <v>493</v>
      </c>
      <c r="E9" s="43"/>
      <c r="F9" s="43"/>
      <c r="G9" s="44"/>
    </row>
    <row r="10" spans="1:7" ht="30" customHeight="1" x14ac:dyDescent="0.15">
      <c r="A10" s="26" t="s">
        <v>569</v>
      </c>
      <c r="B10" s="22" t="s">
        <v>570</v>
      </c>
      <c r="C10" s="7">
        <v>2000</v>
      </c>
      <c r="D10" s="42" t="s">
        <v>571</v>
      </c>
      <c r="E10" s="55"/>
      <c r="F10" s="55"/>
      <c r="G10" s="56"/>
    </row>
    <row r="11" spans="1:7" ht="39.950000000000003" customHeight="1" x14ac:dyDescent="0.15">
      <c r="A11" s="61" t="s">
        <v>21</v>
      </c>
      <c r="B11" s="9" t="s">
        <v>23</v>
      </c>
      <c r="C11" s="5">
        <v>1245.67</v>
      </c>
      <c r="D11" s="42" t="s">
        <v>494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2000.25</v>
      </c>
      <c r="D12" s="42" t="s">
        <v>483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1389.49</v>
      </c>
      <c r="D13" s="42" t="s">
        <v>495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28541.41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28</v>
      </c>
      <c r="C15" s="5">
        <v>800</v>
      </c>
      <c r="D15" s="63" t="s">
        <v>50</v>
      </c>
      <c r="E15" s="63"/>
      <c r="F15" s="63"/>
      <c r="G15" s="64"/>
    </row>
    <row r="16" spans="1:7" ht="30" customHeight="1" x14ac:dyDescent="0.15">
      <c r="A16" s="61"/>
      <c r="B16" s="5" t="s">
        <v>29</v>
      </c>
      <c r="C16" s="7">
        <v>11830</v>
      </c>
      <c r="D16" s="62" t="s">
        <v>496</v>
      </c>
      <c r="E16" s="63"/>
      <c r="F16" s="63"/>
      <c r="G16" s="64"/>
    </row>
    <row r="17" spans="1:7" ht="30" customHeight="1" x14ac:dyDescent="0.15">
      <c r="A17" s="61"/>
      <c r="B17" s="5" t="s">
        <v>31</v>
      </c>
      <c r="C17" s="7">
        <f>SUM(C15:C16)</f>
        <v>12630</v>
      </c>
      <c r="D17" s="65"/>
      <c r="E17" s="66"/>
      <c r="F17" s="66"/>
      <c r="G17" s="67"/>
    </row>
    <row r="18" spans="1:7" ht="30" customHeight="1" x14ac:dyDescent="0.15">
      <c r="A18" s="68" t="s">
        <v>32</v>
      </c>
      <c r="B18" s="69"/>
      <c r="C18" s="14">
        <v>7955.7</v>
      </c>
      <c r="D18" s="70"/>
      <c r="E18" s="71"/>
      <c r="F18" s="71"/>
      <c r="G18" s="72"/>
    </row>
    <row r="19" spans="1:7" ht="51.75" customHeight="1" x14ac:dyDescent="0.15">
      <c r="A19" s="57" t="s">
        <v>33</v>
      </c>
      <c r="B19" s="57"/>
      <c r="C19" s="57"/>
      <c r="D19" s="57"/>
      <c r="E19" s="57"/>
      <c r="F19" s="57"/>
      <c r="G19" s="57"/>
    </row>
  </sheetData>
  <mergeCells count="29">
    <mergeCell ref="D10:G10"/>
    <mergeCell ref="A19:G19"/>
    <mergeCell ref="A3:A5"/>
    <mergeCell ref="A11:A13"/>
    <mergeCell ref="A15:A17"/>
    <mergeCell ref="D15:G15"/>
    <mergeCell ref="D16:G16"/>
    <mergeCell ref="D17:G17"/>
    <mergeCell ref="A18:B18"/>
    <mergeCell ref="D18:G18"/>
    <mergeCell ref="D11:G11"/>
    <mergeCell ref="D12:G12"/>
    <mergeCell ref="D13:G13"/>
    <mergeCell ref="A14:B14"/>
    <mergeCell ref="D14:G14"/>
    <mergeCell ref="A6:G6"/>
    <mergeCell ref="D7:G7"/>
    <mergeCell ref="D8:G8"/>
    <mergeCell ref="D9:G9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D12" sqref="D12:G1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51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35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52</v>
      </c>
      <c r="C3" s="37"/>
      <c r="D3" s="36" t="s">
        <v>44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53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54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7350</v>
      </c>
      <c r="D8" s="75" t="s">
        <v>55</v>
      </c>
      <c r="E8" s="43"/>
      <c r="F8" s="43"/>
      <c r="G8" s="44"/>
    </row>
    <row r="9" spans="1:7" ht="30" customHeight="1" x14ac:dyDescent="0.15">
      <c r="A9" s="80"/>
      <c r="B9" s="5" t="s">
        <v>56</v>
      </c>
      <c r="C9" s="7">
        <v>625</v>
      </c>
      <c r="D9" s="75" t="s">
        <v>57</v>
      </c>
      <c r="E9" s="43"/>
      <c r="F9" s="43"/>
      <c r="G9" s="44"/>
    </row>
    <row r="10" spans="1:7" ht="41.1" customHeight="1" x14ac:dyDescent="0.15">
      <c r="A10" s="8" t="s">
        <v>48</v>
      </c>
      <c r="B10" s="5" t="s">
        <v>49</v>
      </c>
      <c r="C10" s="7">
        <v>4500</v>
      </c>
      <c r="D10" s="75" t="s">
        <v>58</v>
      </c>
      <c r="E10" s="43"/>
      <c r="F10" s="43"/>
      <c r="G10" s="44"/>
    </row>
    <row r="11" spans="1:7" ht="41.1" customHeight="1" x14ac:dyDescent="0.15">
      <c r="A11" s="21" t="s">
        <v>477</v>
      </c>
      <c r="B11" s="22" t="s">
        <v>478</v>
      </c>
      <c r="C11" s="7">
        <v>302</v>
      </c>
      <c r="D11" s="42" t="s">
        <v>499</v>
      </c>
      <c r="E11" s="43"/>
      <c r="F11" s="43"/>
      <c r="G11" s="44"/>
    </row>
    <row r="12" spans="1:7" ht="39.950000000000003" customHeight="1" x14ac:dyDescent="0.15">
      <c r="A12" s="61" t="s">
        <v>21</v>
      </c>
      <c r="B12" s="9" t="s">
        <v>23</v>
      </c>
      <c r="C12" s="5">
        <v>791.69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0" t="s">
        <v>24</v>
      </c>
      <c r="C13" s="5">
        <v>869.95</v>
      </c>
      <c r="D13" s="75" t="s">
        <v>74</v>
      </c>
      <c r="E13" s="43"/>
      <c r="F13" s="43"/>
      <c r="G13" s="44"/>
    </row>
    <row r="14" spans="1:7" ht="35.1" customHeight="1" x14ac:dyDescent="0.15">
      <c r="A14" s="61"/>
      <c r="B14" s="11" t="s">
        <v>25</v>
      </c>
      <c r="C14" s="5">
        <v>802.63</v>
      </c>
      <c r="D14" s="42" t="s">
        <v>498</v>
      </c>
      <c r="E14" s="43"/>
      <c r="F14" s="43"/>
      <c r="G14" s="44"/>
    </row>
    <row r="15" spans="1:7" ht="30" customHeight="1" x14ac:dyDescent="0.15">
      <c r="A15" s="73" t="s">
        <v>26</v>
      </c>
      <c r="B15" s="74"/>
      <c r="C15" s="13">
        <f>SUM(C8:C14)</f>
        <v>15241.27</v>
      </c>
      <c r="D15" s="75"/>
      <c r="E15" s="43"/>
      <c r="F15" s="43"/>
      <c r="G15" s="44"/>
    </row>
    <row r="16" spans="1:7" ht="30" customHeight="1" x14ac:dyDescent="0.15">
      <c r="A16" s="61" t="s">
        <v>27</v>
      </c>
      <c r="B16" s="5" t="s">
        <v>29</v>
      </c>
      <c r="C16" s="7">
        <v>4900</v>
      </c>
      <c r="D16" s="63" t="s">
        <v>59</v>
      </c>
      <c r="E16" s="63"/>
      <c r="F16" s="63"/>
      <c r="G16" s="64"/>
    </row>
    <row r="17" spans="1:7" ht="30" customHeight="1" x14ac:dyDescent="0.15">
      <c r="A17" s="61"/>
      <c r="B17" s="5" t="s">
        <v>31</v>
      </c>
      <c r="C17" s="7">
        <f>SUM(C16:C16)</f>
        <v>4900</v>
      </c>
      <c r="D17" s="65"/>
      <c r="E17" s="66"/>
      <c r="F17" s="66"/>
      <c r="G17" s="67"/>
    </row>
    <row r="18" spans="1:7" ht="30" customHeight="1" x14ac:dyDescent="0.15">
      <c r="A18" s="68" t="s">
        <v>32</v>
      </c>
      <c r="B18" s="69"/>
      <c r="C18" s="14">
        <v>5170.6400000000003</v>
      </c>
      <c r="D18" s="70"/>
      <c r="E18" s="71"/>
      <c r="F18" s="71"/>
      <c r="G18" s="72"/>
    </row>
    <row r="19" spans="1:7" ht="51.75" customHeight="1" x14ac:dyDescent="0.15">
      <c r="A19" s="57" t="s">
        <v>33</v>
      </c>
      <c r="B19" s="57"/>
      <c r="C19" s="57"/>
      <c r="D19" s="57"/>
      <c r="E19" s="57"/>
      <c r="F19" s="57"/>
      <c r="G19" s="57"/>
    </row>
  </sheetData>
  <mergeCells count="30">
    <mergeCell ref="D11:G11"/>
    <mergeCell ref="D16:G16"/>
    <mergeCell ref="D17:G17"/>
    <mergeCell ref="A18:B18"/>
    <mergeCell ref="D18:G18"/>
    <mergeCell ref="A19:G19"/>
    <mergeCell ref="A16:A17"/>
    <mergeCell ref="D12:G12"/>
    <mergeCell ref="D13:G13"/>
    <mergeCell ref="D14:G14"/>
    <mergeCell ref="A15:B15"/>
    <mergeCell ref="D15:G15"/>
    <mergeCell ref="A12:A14"/>
    <mergeCell ref="A6:G6"/>
    <mergeCell ref="D7:G7"/>
    <mergeCell ref="D8:G8"/>
    <mergeCell ref="D9:G9"/>
    <mergeCell ref="D10:G10"/>
    <mergeCell ref="A8:A9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D14" sqref="D14:G1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60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61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62</v>
      </c>
      <c r="C3" s="37"/>
      <c r="D3" s="36" t="s">
        <v>63</v>
      </c>
      <c r="E3" s="37"/>
      <c r="F3" s="36" t="s">
        <v>64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65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2304</v>
      </c>
      <c r="D8" s="42" t="s">
        <v>501</v>
      </c>
      <c r="E8" s="43"/>
      <c r="F8" s="43"/>
      <c r="G8" s="44"/>
    </row>
    <row r="9" spans="1:7" ht="30" customHeight="1" x14ac:dyDescent="0.15">
      <c r="A9" s="81" t="s">
        <v>500</v>
      </c>
      <c r="B9" s="9" t="s">
        <v>22</v>
      </c>
      <c r="C9" s="7">
        <v>1605.96</v>
      </c>
      <c r="D9" s="75" t="s">
        <v>66</v>
      </c>
      <c r="E9" s="43"/>
      <c r="F9" s="43"/>
      <c r="G9" s="44"/>
    </row>
    <row r="10" spans="1:7" ht="39.950000000000003" customHeight="1" x14ac:dyDescent="0.15">
      <c r="A10" s="61"/>
      <c r="B10" s="9" t="s">
        <v>23</v>
      </c>
      <c r="C10" s="5">
        <v>940.25</v>
      </c>
      <c r="D10" s="42" t="s">
        <v>483</v>
      </c>
      <c r="E10" s="43"/>
      <c r="F10" s="43"/>
      <c r="G10" s="44"/>
    </row>
    <row r="11" spans="1:7" ht="39.950000000000003" customHeight="1" x14ac:dyDescent="0.15">
      <c r="A11" s="61"/>
      <c r="B11" s="10" t="s">
        <v>24</v>
      </c>
      <c r="C11" s="24">
        <v>1460.5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107.9</v>
      </c>
      <c r="D12" s="75" t="s">
        <v>67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6418.61</v>
      </c>
      <c r="D13" s="75"/>
      <c r="E13" s="43"/>
      <c r="F13" s="43"/>
      <c r="G13" s="44"/>
    </row>
    <row r="14" spans="1:7" ht="30" customHeight="1" x14ac:dyDescent="0.15">
      <c r="A14" s="68" t="s">
        <v>32</v>
      </c>
      <c r="B14" s="69"/>
      <c r="C14" s="14">
        <v>6418.61</v>
      </c>
      <c r="D14" s="70"/>
      <c r="E14" s="71"/>
      <c r="F14" s="71"/>
      <c r="G14" s="72"/>
    </row>
    <row r="15" spans="1:7" ht="51.75" customHeight="1" x14ac:dyDescent="0.15">
      <c r="A15" s="57" t="s">
        <v>33</v>
      </c>
      <c r="B15" s="57"/>
      <c r="C15" s="57"/>
      <c r="D15" s="57"/>
      <c r="E15" s="57"/>
      <c r="F15" s="57"/>
      <c r="G15" s="57"/>
    </row>
  </sheetData>
  <mergeCells count="24">
    <mergeCell ref="D11:G11"/>
    <mergeCell ref="A15:G15"/>
    <mergeCell ref="A3:A5"/>
    <mergeCell ref="A9:A12"/>
    <mergeCell ref="D12:G12"/>
    <mergeCell ref="A13:B13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C18" sqref="C18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69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70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71</v>
      </c>
      <c r="C3" s="37"/>
      <c r="D3" s="36" t="s">
        <v>44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72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19" t="s">
        <v>16</v>
      </c>
      <c r="B8" s="5" t="s">
        <v>17</v>
      </c>
      <c r="C8" s="6">
        <v>14625</v>
      </c>
      <c r="D8" s="42" t="s">
        <v>502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7">
        <v>6000</v>
      </c>
      <c r="D9" s="75" t="s">
        <v>73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128</v>
      </c>
      <c r="D10" s="42" t="s">
        <v>503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752.02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1168.4000000000001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215.71</v>
      </c>
      <c r="D13" s="75" t="s">
        <v>75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22889.13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28</v>
      </c>
      <c r="C15" s="5">
        <v>3200</v>
      </c>
      <c r="D15" s="63" t="s">
        <v>76</v>
      </c>
      <c r="E15" s="63"/>
      <c r="F15" s="63"/>
      <c r="G15" s="64"/>
    </row>
    <row r="16" spans="1:7" ht="30" customHeight="1" x14ac:dyDescent="0.15">
      <c r="A16" s="61"/>
      <c r="B16" s="5" t="s">
        <v>29</v>
      </c>
      <c r="C16" s="7">
        <v>6500</v>
      </c>
      <c r="D16" s="63" t="s">
        <v>77</v>
      </c>
      <c r="E16" s="63"/>
      <c r="F16" s="63"/>
      <c r="G16" s="64"/>
    </row>
    <row r="17" spans="1:7" ht="30" customHeight="1" x14ac:dyDescent="0.15">
      <c r="A17" s="61"/>
      <c r="B17" s="5" t="s">
        <v>31</v>
      </c>
      <c r="C17" s="7">
        <f>SUM(C15:C16)</f>
        <v>9700</v>
      </c>
      <c r="D17" s="65"/>
      <c r="E17" s="66"/>
      <c r="F17" s="66"/>
      <c r="G17" s="67"/>
    </row>
    <row r="18" spans="1:7" ht="30" customHeight="1" x14ac:dyDescent="0.15">
      <c r="A18" s="68" t="s">
        <v>32</v>
      </c>
      <c r="B18" s="69"/>
      <c r="C18" s="14">
        <v>6599.57</v>
      </c>
      <c r="D18" s="70"/>
      <c r="E18" s="71"/>
      <c r="F18" s="71"/>
      <c r="G18" s="72"/>
    </row>
    <row r="19" spans="1:7" ht="51.75" customHeight="1" x14ac:dyDescent="0.15">
      <c r="A19" s="57" t="s">
        <v>33</v>
      </c>
      <c r="B19" s="57"/>
      <c r="C19" s="57"/>
      <c r="D19" s="57"/>
      <c r="E19" s="57"/>
      <c r="F19" s="57"/>
      <c r="G19" s="57"/>
    </row>
  </sheetData>
  <mergeCells count="29">
    <mergeCell ref="A19:G19"/>
    <mergeCell ref="A3:A5"/>
    <mergeCell ref="A10:A13"/>
    <mergeCell ref="A15:A17"/>
    <mergeCell ref="D15:G15"/>
    <mergeCell ref="D16:G16"/>
    <mergeCell ref="D17:G17"/>
    <mergeCell ref="A18:B18"/>
    <mergeCell ref="D18:G18"/>
    <mergeCell ref="D11:G11"/>
    <mergeCell ref="D12:G12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activeCell="D18" sqref="D18:G18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78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79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80</v>
      </c>
      <c r="C3" s="37"/>
      <c r="D3" s="36" t="s">
        <v>81</v>
      </c>
      <c r="E3" s="37"/>
      <c r="F3" s="36" t="s">
        <v>82</v>
      </c>
      <c r="G3" s="38"/>
    </row>
    <row r="4" spans="1:7" ht="24.95" customHeight="1" x14ac:dyDescent="0.15">
      <c r="A4" s="59"/>
      <c r="B4" s="45" t="s">
        <v>83</v>
      </c>
      <c r="C4" s="46"/>
      <c r="D4" s="47" t="s">
        <v>7</v>
      </c>
      <c r="E4" s="48"/>
      <c r="F4" s="47" t="s">
        <v>84</v>
      </c>
      <c r="G4" s="49"/>
    </row>
    <row r="5" spans="1:7" ht="24.95" customHeight="1" x14ac:dyDescent="0.15">
      <c r="A5" s="60"/>
      <c r="B5" s="50" t="s">
        <v>85</v>
      </c>
      <c r="C5" s="51"/>
      <c r="D5" s="52" t="s">
        <v>86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4500</v>
      </c>
      <c r="D8" s="42" t="s">
        <v>505</v>
      </c>
      <c r="E8" s="43"/>
      <c r="F8" s="43"/>
      <c r="G8" s="44"/>
    </row>
    <row r="9" spans="1:7" ht="30" customHeight="1" x14ac:dyDescent="0.15">
      <c r="A9" s="82"/>
      <c r="B9" s="5" t="s">
        <v>87</v>
      </c>
      <c r="C9" s="7">
        <v>11600</v>
      </c>
      <c r="D9" s="75" t="s">
        <v>88</v>
      </c>
      <c r="E9" s="43"/>
      <c r="F9" s="43"/>
      <c r="G9" s="44"/>
    </row>
    <row r="10" spans="1:7" ht="41.1" customHeight="1" x14ac:dyDescent="0.15">
      <c r="A10" s="8" t="s">
        <v>48</v>
      </c>
      <c r="B10" s="5" t="s">
        <v>49</v>
      </c>
      <c r="C10" s="7">
        <v>10500</v>
      </c>
      <c r="D10" s="75" t="s">
        <v>89</v>
      </c>
      <c r="E10" s="43"/>
      <c r="F10" s="43"/>
      <c r="G10" s="44"/>
    </row>
    <row r="11" spans="1:7" ht="30" customHeight="1" x14ac:dyDescent="0.15">
      <c r="A11" s="4" t="s">
        <v>18</v>
      </c>
      <c r="B11" s="9" t="s">
        <v>19</v>
      </c>
      <c r="C11" s="7">
        <v>4000</v>
      </c>
      <c r="D11" s="42" t="s">
        <v>504</v>
      </c>
      <c r="E11" s="43"/>
      <c r="F11" s="43"/>
      <c r="G11" s="44"/>
    </row>
    <row r="12" spans="1:7" ht="39.950000000000003" customHeight="1" x14ac:dyDescent="0.15">
      <c r="A12" s="61" t="s">
        <v>21</v>
      </c>
      <c r="B12" s="9" t="s">
        <v>23</v>
      </c>
      <c r="C12" s="5">
        <v>342.33</v>
      </c>
      <c r="D12" s="42" t="s">
        <v>506</v>
      </c>
      <c r="E12" s="43"/>
      <c r="F12" s="43"/>
      <c r="G12" s="44"/>
    </row>
    <row r="13" spans="1:7" ht="35.1" customHeight="1" x14ac:dyDescent="0.15">
      <c r="A13" s="61"/>
      <c r="B13" s="10" t="s">
        <v>24</v>
      </c>
      <c r="C13" s="5">
        <v>1111.25</v>
      </c>
      <c r="D13" s="42" t="s">
        <v>506</v>
      </c>
      <c r="E13" s="43"/>
      <c r="F13" s="43"/>
      <c r="G13" s="44"/>
    </row>
    <row r="14" spans="1:7" ht="47.1" customHeight="1" x14ac:dyDescent="0.15">
      <c r="A14" s="61"/>
      <c r="B14" s="20" t="s">
        <v>476</v>
      </c>
      <c r="C14" s="12">
        <v>1140</v>
      </c>
      <c r="D14" s="42" t="s">
        <v>507</v>
      </c>
      <c r="E14" s="43"/>
      <c r="F14" s="43"/>
      <c r="G14" s="44"/>
    </row>
    <row r="15" spans="1:7" ht="30" customHeight="1" x14ac:dyDescent="0.15">
      <c r="A15" s="73" t="s">
        <v>26</v>
      </c>
      <c r="B15" s="74"/>
      <c r="C15" s="13">
        <f>SUM(C8:C8:C14)</f>
        <v>33193.58</v>
      </c>
      <c r="D15" s="75"/>
      <c r="E15" s="43"/>
      <c r="F15" s="43"/>
      <c r="G15" s="44"/>
    </row>
    <row r="16" spans="1:7" ht="30" customHeight="1" x14ac:dyDescent="0.15">
      <c r="A16" s="61" t="s">
        <v>27</v>
      </c>
      <c r="B16" s="5" t="s">
        <v>28</v>
      </c>
      <c r="C16" s="5">
        <v>800</v>
      </c>
      <c r="D16" s="63" t="s">
        <v>90</v>
      </c>
      <c r="E16" s="63"/>
      <c r="F16" s="63"/>
      <c r="G16" s="64"/>
    </row>
    <row r="17" spans="1:7" ht="30" customHeight="1" x14ac:dyDescent="0.15">
      <c r="A17" s="61"/>
      <c r="B17" s="5" t="s">
        <v>29</v>
      </c>
      <c r="C17" s="7">
        <v>2000</v>
      </c>
      <c r="D17" s="63" t="s">
        <v>91</v>
      </c>
      <c r="E17" s="63"/>
      <c r="F17" s="63"/>
      <c r="G17" s="64"/>
    </row>
    <row r="18" spans="1:7" ht="30" customHeight="1" x14ac:dyDescent="0.15">
      <c r="A18" s="61"/>
      <c r="B18" s="5" t="s">
        <v>92</v>
      </c>
      <c r="C18" s="7">
        <v>800</v>
      </c>
      <c r="D18" s="62" t="s">
        <v>471</v>
      </c>
      <c r="E18" s="63"/>
      <c r="F18" s="63"/>
      <c r="G18" s="64"/>
    </row>
    <row r="19" spans="1:7" ht="30" customHeight="1" x14ac:dyDescent="0.15">
      <c r="A19" s="61"/>
      <c r="B19" s="5" t="s">
        <v>31</v>
      </c>
      <c r="C19" s="7">
        <f>SUM(C16:C18)</f>
        <v>3600</v>
      </c>
      <c r="D19" s="65"/>
      <c r="E19" s="66"/>
      <c r="F19" s="66"/>
      <c r="G19" s="67"/>
    </row>
    <row r="20" spans="1:7" ht="30" customHeight="1" x14ac:dyDescent="0.15">
      <c r="A20" s="68" t="s">
        <v>32</v>
      </c>
      <c r="B20" s="69"/>
      <c r="C20" s="14">
        <v>7398.4</v>
      </c>
      <c r="D20" s="70"/>
      <c r="E20" s="71"/>
      <c r="F20" s="71"/>
      <c r="G20" s="72"/>
    </row>
    <row r="21" spans="1:7" ht="51.75" customHeight="1" x14ac:dyDescent="0.15">
      <c r="A21" s="57" t="s">
        <v>33</v>
      </c>
      <c r="B21" s="57"/>
      <c r="C21" s="57"/>
      <c r="D21" s="57"/>
      <c r="E21" s="57"/>
      <c r="F21" s="57"/>
      <c r="G21" s="57"/>
    </row>
  </sheetData>
  <mergeCells count="32">
    <mergeCell ref="A21:G21"/>
    <mergeCell ref="A3:A5"/>
    <mergeCell ref="A8:A9"/>
    <mergeCell ref="A12:A14"/>
    <mergeCell ref="A16:A19"/>
    <mergeCell ref="D16:G16"/>
    <mergeCell ref="D17:G17"/>
    <mergeCell ref="D18:G18"/>
    <mergeCell ref="D19:G19"/>
    <mergeCell ref="A20:B20"/>
    <mergeCell ref="D20:G20"/>
    <mergeCell ref="D11:G11"/>
    <mergeCell ref="D12:G12"/>
    <mergeCell ref="D13:G13"/>
    <mergeCell ref="D14:G14"/>
    <mergeCell ref="A15:B15"/>
    <mergeCell ref="D15:G15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C8" sqref="C8:C13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94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61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95</v>
      </c>
      <c r="C3" s="37"/>
      <c r="D3" s="36" t="s">
        <v>44</v>
      </c>
      <c r="E3" s="37"/>
      <c r="F3" s="36" t="s">
        <v>64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96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4" t="s">
        <v>18</v>
      </c>
      <c r="B8" s="9" t="s">
        <v>19</v>
      </c>
      <c r="C8" s="7">
        <v>5024</v>
      </c>
      <c r="D8" s="75" t="s">
        <v>97</v>
      </c>
      <c r="E8" s="43"/>
      <c r="F8" s="43"/>
      <c r="G8" s="44"/>
    </row>
    <row r="9" spans="1:7" ht="30" customHeight="1" x14ac:dyDescent="0.15">
      <c r="A9" s="61" t="s">
        <v>21</v>
      </c>
      <c r="B9" s="9" t="s">
        <v>22</v>
      </c>
      <c r="C9" s="7">
        <v>3225</v>
      </c>
      <c r="D9" s="42" t="s">
        <v>508</v>
      </c>
      <c r="E9" s="43"/>
      <c r="F9" s="43"/>
      <c r="G9" s="44"/>
    </row>
    <row r="10" spans="1:7" ht="51.75" customHeight="1" x14ac:dyDescent="0.15">
      <c r="A10" s="61"/>
      <c r="B10" s="9" t="s">
        <v>23</v>
      </c>
      <c r="C10" s="5">
        <v>752.02</v>
      </c>
      <c r="D10" s="75" t="s">
        <v>74</v>
      </c>
      <c r="E10" s="43"/>
      <c r="F10" s="43"/>
      <c r="G10" s="44"/>
    </row>
    <row r="11" spans="1:7" ht="27" customHeight="1" x14ac:dyDescent="0.15">
      <c r="A11" s="61"/>
      <c r="B11" s="10" t="s">
        <v>24</v>
      </c>
      <c r="C11" s="5">
        <v>876.3</v>
      </c>
      <c r="D11" s="75" t="s">
        <v>74</v>
      </c>
      <c r="E11" s="43"/>
      <c r="F11" s="43"/>
      <c r="G11" s="44"/>
    </row>
    <row r="12" spans="1:7" ht="27" customHeight="1" x14ac:dyDescent="0.15">
      <c r="A12" s="61"/>
      <c r="B12" s="11" t="s">
        <v>25</v>
      </c>
      <c r="C12" s="5">
        <v>323.61</v>
      </c>
      <c r="D12" s="75" t="s">
        <v>98</v>
      </c>
      <c r="E12" s="43"/>
      <c r="F12" s="43"/>
      <c r="G12" s="44"/>
    </row>
    <row r="13" spans="1:7" ht="27" customHeight="1" x14ac:dyDescent="0.15">
      <c r="A13" s="73" t="s">
        <v>26</v>
      </c>
      <c r="B13" s="74"/>
      <c r="C13" s="13">
        <v>10200.93</v>
      </c>
      <c r="D13" s="75"/>
      <c r="E13" s="43"/>
      <c r="F13" s="43"/>
      <c r="G13" s="44"/>
    </row>
    <row r="14" spans="1:7" ht="27" customHeight="1" x14ac:dyDescent="0.15">
      <c r="A14" s="68" t="s">
        <v>32</v>
      </c>
      <c r="B14" s="69"/>
      <c r="C14" s="14">
        <v>5100.47</v>
      </c>
      <c r="D14" s="70"/>
      <c r="E14" s="71"/>
      <c r="F14" s="71"/>
      <c r="G14" s="72"/>
    </row>
    <row r="15" spans="1:7" ht="27" customHeight="1" x14ac:dyDescent="0.15">
      <c r="A15" s="57" t="s">
        <v>33</v>
      </c>
      <c r="B15" s="57"/>
      <c r="C15" s="57"/>
      <c r="D15" s="57"/>
      <c r="E15" s="57"/>
      <c r="F15" s="57"/>
      <c r="G15" s="57"/>
    </row>
  </sheetData>
  <mergeCells count="24">
    <mergeCell ref="A15:G15"/>
    <mergeCell ref="A3:A5"/>
    <mergeCell ref="A9:A12"/>
    <mergeCell ref="D11:G11"/>
    <mergeCell ref="D12:G12"/>
    <mergeCell ref="A13:B13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opLeftCell="A4" workbookViewId="0">
      <selection activeCell="D12" sqref="D12:G1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99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100</v>
      </c>
      <c r="C3" s="37"/>
      <c r="D3" s="36" t="s">
        <v>44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101</v>
      </c>
      <c r="C5" s="51"/>
      <c r="D5" s="52" t="s">
        <v>102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25425</v>
      </c>
      <c r="D8" s="75" t="s">
        <v>103</v>
      </c>
      <c r="E8" s="43"/>
      <c r="F8" s="43"/>
      <c r="G8" s="44"/>
    </row>
    <row r="9" spans="1:7" ht="30" customHeight="1" x14ac:dyDescent="0.15">
      <c r="A9" s="80"/>
      <c r="B9" s="5" t="s">
        <v>56</v>
      </c>
      <c r="C9" s="7">
        <v>800</v>
      </c>
      <c r="D9" s="75" t="s">
        <v>104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3233.64</v>
      </c>
      <c r="D10" s="75" t="s">
        <v>105</v>
      </c>
      <c r="E10" s="43"/>
      <c r="F10" s="43"/>
      <c r="G10" s="44"/>
    </row>
    <row r="11" spans="1:7" ht="51.75" customHeight="1" x14ac:dyDescent="0.15">
      <c r="A11" s="61"/>
      <c r="B11" s="9" t="s">
        <v>23</v>
      </c>
      <c r="C11" s="5">
        <v>1340.71</v>
      </c>
      <c r="D11" s="75" t="s">
        <v>74</v>
      </c>
      <c r="E11" s="43"/>
      <c r="F11" s="43"/>
      <c r="G11" s="44"/>
    </row>
    <row r="12" spans="1:7" ht="27" customHeight="1" x14ac:dyDescent="0.15">
      <c r="A12" s="61"/>
      <c r="B12" s="10" t="s">
        <v>24</v>
      </c>
      <c r="C12" s="5">
        <v>2044.7</v>
      </c>
      <c r="D12" s="75" t="s">
        <v>74</v>
      </c>
      <c r="E12" s="43"/>
      <c r="F12" s="43"/>
      <c r="G12" s="44"/>
    </row>
    <row r="13" spans="1:7" ht="27" customHeight="1" x14ac:dyDescent="0.15">
      <c r="A13" s="61"/>
      <c r="B13" s="11" t="s">
        <v>25</v>
      </c>
      <c r="C13" s="5">
        <v>323.61</v>
      </c>
      <c r="D13" s="75" t="s">
        <v>98</v>
      </c>
      <c r="E13" s="43"/>
      <c r="F13" s="43"/>
      <c r="G13" s="44"/>
    </row>
    <row r="14" spans="1:7" ht="27" customHeight="1" x14ac:dyDescent="0.15">
      <c r="A14" s="73" t="s">
        <v>26</v>
      </c>
      <c r="B14" s="74"/>
      <c r="C14" s="13">
        <v>33167.660000000003</v>
      </c>
      <c r="D14" s="75"/>
      <c r="E14" s="43"/>
      <c r="F14" s="43"/>
      <c r="G14" s="44"/>
    </row>
    <row r="15" spans="1:7" ht="27" customHeight="1" x14ac:dyDescent="0.15">
      <c r="A15" s="61" t="s">
        <v>27</v>
      </c>
      <c r="B15" s="5" t="s">
        <v>29</v>
      </c>
      <c r="C15" s="7">
        <v>14125</v>
      </c>
      <c r="D15" s="63" t="s">
        <v>106</v>
      </c>
      <c r="E15" s="63"/>
      <c r="F15" s="63"/>
      <c r="G15" s="64"/>
    </row>
    <row r="16" spans="1:7" ht="27" customHeight="1" x14ac:dyDescent="0.15">
      <c r="A16" s="61"/>
      <c r="B16" s="5" t="s">
        <v>31</v>
      </c>
      <c r="C16" s="7">
        <v>14125</v>
      </c>
      <c r="D16" s="65"/>
      <c r="E16" s="66"/>
      <c r="F16" s="66"/>
      <c r="G16" s="67"/>
    </row>
    <row r="17" spans="1:7" ht="27" customHeight="1" x14ac:dyDescent="0.15">
      <c r="A17" s="68" t="s">
        <v>32</v>
      </c>
      <c r="B17" s="69"/>
      <c r="C17" s="14">
        <v>9521.33</v>
      </c>
      <c r="D17" s="70"/>
      <c r="E17" s="71"/>
      <c r="F17" s="71"/>
      <c r="G17" s="72"/>
    </row>
    <row r="18" spans="1:7" ht="27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9">
    <mergeCell ref="D15:G15"/>
    <mergeCell ref="D16:G16"/>
    <mergeCell ref="A17:B17"/>
    <mergeCell ref="D17:G17"/>
    <mergeCell ref="A18:G18"/>
    <mergeCell ref="A15:A16"/>
    <mergeCell ref="D11:G11"/>
    <mergeCell ref="D12:G12"/>
    <mergeCell ref="D13:G13"/>
    <mergeCell ref="A14:B14"/>
    <mergeCell ref="D14:G14"/>
    <mergeCell ref="A10:A13"/>
    <mergeCell ref="A6:G6"/>
    <mergeCell ref="D7:G7"/>
    <mergeCell ref="D8:G8"/>
    <mergeCell ref="D9:G9"/>
    <mergeCell ref="D10:G10"/>
    <mergeCell ref="A8:A9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C14" sqref="C1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107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108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109</v>
      </c>
      <c r="C3" s="37"/>
      <c r="D3" s="36" t="s">
        <v>44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110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111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1800</v>
      </c>
      <c r="D8" s="75" t="s">
        <v>112</v>
      </c>
      <c r="E8" s="43"/>
      <c r="F8" s="43"/>
      <c r="G8" s="44"/>
    </row>
    <row r="9" spans="1:7" ht="30" customHeight="1" x14ac:dyDescent="0.15">
      <c r="A9" s="61" t="s">
        <v>21</v>
      </c>
      <c r="B9" s="9" t="s">
        <v>113</v>
      </c>
      <c r="C9" s="7">
        <v>6700</v>
      </c>
      <c r="D9" s="75" t="s">
        <v>114</v>
      </c>
      <c r="E9" s="43"/>
      <c r="F9" s="43"/>
      <c r="G9" s="44"/>
    </row>
    <row r="10" spans="1:7" ht="30" customHeight="1" x14ac:dyDescent="0.15">
      <c r="A10" s="61"/>
      <c r="B10" s="9" t="s">
        <v>22</v>
      </c>
      <c r="C10" s="7">
        <v>3312</v>
      </c>
      <c r="D10" s="75" t="s">
        <v>115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830.45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1389.49</v>
      </c>
      <c r="D12" s="42" t="s">
        <v>509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14031.94</v>
      </c>
      <c r="D13" s="75"/>
      <c r="E13" s="43"/>
      <c r="F13" s="43"/>
      <c r="G13" s="44"/>
    </row>
    <row r="14" spans="1:7" ht="30" customHeight="1" x14ac:dyDescent="0.15">
      <c r="A14" s="68" t="s">
        <v>32</v>
      </c>
      <c r="B14" s="69"/>
      <c r="C14" s="14">
        <v>7015.97</v>
      </c>
      <c r="D14" s="70"/>
      <c r="E14" s="71"/>
      <c r="F14" s="71"/>
      <c r="G14" s="72"/>
    </row>
    <row r="15" spans="1:7" ht="51.75" customHeight="1" x14ac:dyDescent="0.15">
      <c r="A15" s="57" t="s">
        <v>33</v>
      </c>
      <c r="B15" s="57"/>
      <c r="C15" s="57"/>
      <c r="D15" s="57"/>
      <c r="E15" s="57"/>
      <c r="F15" s="57"/>
      <c r="G15" s="57"/>
    </row>
  </sheetData>
  <mergeCells count="24">
    <mergeCell ref="A15:G15"/>
    <mergeCell ref="A3:A5"/>
    <mergeCell ref="A9:A12"/>
    <mergeCell ref="D11:G11"/>
    <mergeCell ref="D12:G12"/>
    <mergeCell ref="A13:B13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workbookViewId="0">
      <selection activeCell="D14" sqref="B14:G1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116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117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118</v>
      </c>
      <c r="C3" s="37"/>
      <c r="D3" s="36" t="s">
        <v>44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119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120</v>
      </c>
      <c r="E5" s="53"/>
      <c r="F5" s="53"/>
      <c r="G5" s="54"/>
    </row>
    <row r="6" spans="1:7" ht="27" customHeight="1" x14ac:dyDescent="0.15">
      <c r="A6" s="76" t="s">
        <v>121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5985</v>
      </c>
      <c r="D8" s="75" t="s">
        <v>122</v>
      </c>
      <c r="E8" s="43"/>
      <c r="F8" s="43"/>
      <c r="G8" s="44"/>
    </row>
    <row r="9" spans="1:7" ht="30" customHeight="1" x14ac:dyDescent="0.15">
      <c r="A9" s="82"/>
      <c r="B9" s="5" t="s">
        <v>87</v>
      </c>
      <c r="C9" s="7">
        <v>9500</v>
      </c>
      <c r="D9" s="75" t="s">
        <v>123</v>
      </c>
      <c r="E9" s="43"/>
      <c r="F9" s="43"/>
      <c r="G9" s="44"/>
    </row>
    <row r="10" spans="1:7" ht="30" customHeight="1" x14ac:dyDescent="0.15">
      <c r="A10" s="80"/>
      <c r="B10" s="5" t="s">
        <v>56</v>
      </c>
      <c r="C10" s="7">
        <v>937.5</v>
      </c>
      <c r="D10" s="75" t="s">
        <v>124</v>
      </c>
      <c r="E10" s="43"/>
      <c r="F10" s="43"/>
      <c r="G10" s="44"/>
    </row>
    <row r="11" spans="1:7" ht="30" customHeight="1" x14ac:dyDescent="0.15">
      <c r="A11" s="4" t="s">
        <v>18</v>
      </c>
      <c r="B11" s="9" t="s">
        <v>19</v>
      </c>
      <c r="C11" s="7">
        <v>612</v>
      </c>
      <c r="D11" s="75" t="s">
        <v>20</v>
      </c>
      <c r="E11" s="43"/>
      <c r="F11" s="43"/>
      <c r="G11" s="44"/>
    </row>
    <row r="12" spans="1:7" ht="30" customHeight="1" x14ac:dyDescent="0.15">
      <c r="A12" s="61" t="s">
        <v>21</v>
      </c>
      <c r="B12" s="9" t="s">
        <v>22</v>
      </c>
      <c r="C12" s="7">
        <v>3232.08</v>
      </c>
      <c r="D12" s="42" t="s">
        <v>512</v>
      </c>
      <c r="E12" s="43"/>
      <c r="F12" s="43"/>
      <c r="G12" s="44"/>
    </row>
    <row r="13" spans="1:7" ht="39.950000000000003" customHeight="1" x14ac:dyDescent="0.15">
      <c r="A13" s="61"/>
      <c r="B13" s="9" t="s">
        <v>23</v>
      </c>
      <c r="C13" s="5">
        <v>1005.77</v>
      </c>
      <c r="D13" s="75" t="s">
        <v>74</v>
      </c>
      <c r="E13" s="43"/>
      <c r="F13" s="43"/>
      <c r="G13" s="44"/>
    </row>
    <row r="14" spans="1:7" ht="35.1" customHeight="1" x14ac:dyDescent="0.15">
      <c r="A14" s="61"/>
      <c r="B14" s="10" t="s">
        <v>24</v>
      </c>
      <c r="C14" s="5">
        <v>692.15</v>
      </c>
      <c r="D14" s="75" t="s">
        <v>74</v>
      </c>
      <c r="E14" s="43"/>
      <c r="F14" s="43"/>
      <c r="G14" s="44"/>
    </row>
    <row r="15" spans="1:7" ht="35.1" customHeight="1" x14ac:dyDescent="0.15">
      <c r="A15" s="61"/>
      <c r="B15" s="25" t="s">
        <v>510</v>
      </c>
      <c r="C15" s="24">
        <v>284</v>
      </c>
      <c r="D15" s="42" t="s">
        <v>483</v>
      </c>
      <c r="E15" s="43"/>
      <c r="F15" s="43"/>
      <c r="G15" s="44"/>
    </row>
    <row r="16" spans="1:7" ht="35.1" customHeight="1" x14ac:dyDescent="0.15">
      <c r="A16" s="61"/>
      <c r="B16" s="11" t="s">
        <v>25</v>
      </c>
      <c r="C16" s="5">
        <v>1389.49</v>
      </c>
      <c r="D16" s="42" t="s">
        <v>511</v>
      </c>
      <c r="E16" s="43"/>
      <c r="F16" s="43"/>
      <c r="G16" s="44"/>
    </row>
    <row r="17" spans="1:7" ht="30" customHeight="1" x14ac:dyDescent="0.15">
      <c r="A17" s="73" t="s">
        <v>26</v>
      </c>
      <c r="B17" s="74"/>
      <c r="C17" s="13">
        <f>SUM(C8:C16)</f>
        <v>23637.990000000005</v>
      </c>
      <c r="D17" s="75"/>
      <c r="E17" s="43"/>
      <c r="F17" s="43"/>
      <c r="G17" s="44"/>
    </row>
    <row r="18" spans="1:7" ht="30" customHeight="1" x14ac:dyDescent="0.15">
      <c r="A18" s="61" t="s">
        <v>27</v>
      </c>
      <c r="B18" s="5" t="s">
        <v>29</v>
      </c>
      <c r="C18" s="7">
        <v>2660</v>
      </c>
      <c r="D18" s="63" t="s">
        <v>125</v>
      </c>
      <c r="E18" s="63"/>
      <c r="F18" s="63"/>
      <c r="G18" s="64"/>
    </row>
    <row r="19" spans="1:7" ht="30" customHeight="1" x14ac:dyDescent="0.15">
      <c r="A19" s="61"/>
      <c r="B19" s="5" t="s">
        <v>92</v>
      </c>
      <c r="C19" s="7">
        <v>800</v>
      </c>
      <c r="D19" s="62" t="s">
        <v>471</v>
      </c>
      <c r="E19" s="63"/>
      <c r="F19" s="63"/>
      <c r="G19" s="64"/>
    </row>
    <row r="20" spans="1:7" ht="30" customHeight="1" x14ac:dyDescent="0.15">
      <c r="A20" s="61"/>
      <c r="B20" s="5" t="s">
        <v>31</v>
      </c>
      <c r="C20" s="7">
        <f>SUM(C18:C19)</f>
        <v>3460</v>
      </c>
      <c r="D20" s="65"/>
      <c r="E20" s="66"/>
      <c r="F20" s="66"/>
      <c r="G20" s="67"/>
    </row>
    <row r="21" spans="1:7" ht="30" customHeight="1" x14ac:dyDescent="0.15">
      <c r="A21" s="68" t="s">
        <v>32</v>
      </c>
      <c r="B21" s="69"/>
      <c r="C21" s="14">
        <v>10089</v>
      </c>
      <c r="D21" s="70"/>
      <c r="E21" s="71"/>
      <c r="F21" s="71"/>
      <c r="G21" s="72"/>
    </row>
    <row r="22" spans="1:7" ht="51.75" customHeight="1" x14ac:dyDescent="0.15">
      <c r="A22" s="57" t="s">
        <v>33</v>
      </c>
      <c r="B22" s="57"/>
      <c r="C22" s="57"/>
      <c r="D22" s="57"/>
      <c r="E22" s="57"/>
      <c r="F22" s="57"/>
      <c r="G22" s="57"/>
    </row>
  </sheetData>
  <mergeCells count="33">
    <mergeCell ref="A21:B21"/>
    <mergeCell ref="D21:G21"/>
    <mergeCell ref="A22:G22"/>
    <mergeCell ref="A3:A5"/>
    <mergeCell ref="A8:A10"/>
    <mergeCell ref="A12:A16"/>
    <mergeCell ref="A18:A20"/>
    <mergeCell ref="A17:B17"/>
    <mergeCell ref="D17:G17"/>
    <mergeCell ref="D18:G18"/>
    <mergeCell ref="D19:G19"/>
    <mergeCell ref="D20:G20"/>
    <mergeCell ref="D11:G11"/>
    <mergeCell ref="D12:G12"/>
    <mergeCell ref="D13:G13"/>
    <mergeCell ref="D14:G14"/>
    <mergeCell ref="D16:G16"/>
    <mergeCell ref="A6:G6"/>
    <mergeCell ref="D7:G7"/>
    <mergeCell ref="D8:G8"/>
    <mergeCell ref="D9:G9"/>
    <mergeCell ref="D10:G10"/>
    <mergeCell ref="D15:G15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opLeftCell="A4" workbookViewId="0">
      <selection activeCell="D14" sqref="D14:G1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126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117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127</v>
      </c>
      <c r="C3" s="37"/>
      <c r="D3" s="36" t="s">
        <v>128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119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129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1100</v>
      </c>
      <c r="D8" s="75" t="s">
        <v>130</v>
      </c>
      <c r="E8" s="43"/>
      <c r="F8" s="43"/>
      <c r="G8" s="44"/>
    </row>
    <row r="9" spans="1:7" ht="30" customHeight="1" x14ac:dyDescent="0.15">
      <c r="A9" s="19" t="s">
        <v>18</v>
      </c>
      <c r="B9" s="23" t="s">
        <v>19</v>
      </c>
      <c r="C9" s="7">
        <v>612</v>
      </c>
      <c r="D9" s="42" t="s">
        <v>518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1640.4</v>
      </c>
      <c r="D10" s="42" t="s">
        <v>513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516.72</v>
      </c>
      <c r="D11" s="42" t="s">
        <v>514</v>
      </c>
      <c r="E11" s="43"/>
      <c r="F11" s="43"/>
      <c r="G11" s="44"/>
    </row>
    <row r="12" spans="1:7" ht="39.950000000000003" customHeight="1" x14ac:dyDescent="0.15">
      <c r="A12" s="61"/>
      <c r="B12" s="10" t="s">
        <v>24</v>
      </c>
      <c r="C12" s="24">
        <v>355.6</v>
      </c>
      <c r="D12" s="42" t="s">
        <v>517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1389.49</v>
      </c>
      <c r="D13" s="75" t="s">
        <v>40</v>
      </c>
      <c r="E13" s="43"/>
      <c r="F13" s="43"/>
      <c r="G13" s="44"/>
    </row>
    <row r="14" spans="1:7" ht="35.1" customHeight="1" x14ac:dyDescent="0.15">
      <c r="A14" s="61"/>
      <c r="B14" s="20" t="s">
        <v>515</v>
      </c>
      <c r="C14" s="12">
        <v>612</v>
      </c>
      <c r="D14" s="42" t="s">
        <v>516</v>
      </c>
      <c r="E14" s="43"/>
      <c r="F14" s="43"/>
      <c r="G14" s="44"/>
    </row>
    <row r="15" spans="1:7" ht="30" customHeight="1" x14ac:dyDescent="0.15">
      <c r="A15" s="73" t="s">
        <v>26</v>
      </c>
      <c r="B15" s="74"/>
      <c r="C15" s="13">
        <f>SUM(C8:C14)</f>
        <v>6226.21</v>
      </c>
      <c r="D15" s="75"/>
      <c r="E15" s="43"/>
      <c r="F15" s="43"/>
      <c r="G15" s="44"/>
    </row>
    <row r="16" spans="1:7" ht="30" customHeight="1" x14ac:dyDescent="0.15">
      <c r="A16" s="68" t="s">
        <v>32</v>
      </c>
      <c r="B16" s="69"/>
      <c r="C16" s="14">
        <v>6226.21</v>
      </c>
      <c r="D16" s="70"/>
      <c r="E16" s="71"/>
      <c r="F16" s="71"/>
      <c r="G16" s="72"/>
    </row>
    <row r="17" spans="1:7" ht="51.75" customHeight="1" x14ac:dyDescent="0.15">
      <c r="A17" s="57" t="s">
        <v>33</v>
      </c>
      <c r="B17" s="57"/>
      <c r="C17" s="57"/>
      <c r="D17" s="57"/>
      <c r="E17" s="57"/>
      <c r="F17" s="57"/>
      <c r="G17" s="57"/>
    </row>
  </sheetData>
  <mergeCells count="26">
    <mergeCell ref="D14:G14"/>
    <mergeCell ref="D12:G12"/>
    <mergeCell ref="D9:G9"/>
    <mergeCell ref="A17:G17"/>
    <mergeCell ref="A3:A5"/>
    <mergeCell ref="A10:A14"/>
    <mergeCell ref="D13:G13"/>
    <mergeCell ref="A15:B15"/>
    <mergeCell ref="D15:G15"/>
    <mergeCell ref="A16:B16"/>
    <mergeCell ref="D16:G16"/>
    <mergeCell ref="A6:G6"/>
    <mergeCell ref="D7:G7"/>
    <mergeCell ref="D8:G8"/>
    <mergeCell ref="D10:G10"/>
    <mergeCell ref="D11:G11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opLeftCell="A4" workbookViewId="0">
      <selection activeCell="C17" sqref="C17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132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133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134</v>
      </c>
      <c r="C3" s="37"/>
      <c r="D3" s="36" t="s">
        <v>81</v>
      </c>
      <c r="E3" s="37"/>
      <c r="F3" s="36" t="s">
        <v>82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84</v>
      </c>
      <c r="G4" s="49"/>
    </row>
    <row r="5" spans="1:7" ht="24.95" customHeight="1" x14ac:dyDescent="0.15">
      <c r="A5" s="60"/>
      <c r="B5" s="50" t="s">
        <v>85</v>
      </c>
      <c r="C5" s="51"/>
      <c r="D5" s="52" t="s">
        <v>135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10800</v>
      </c>
      <c r="D8" s="75" t="s">
        <v>136</v>
      </c>
      <c r="E8" s="43"/>
      <c r="F8" s="43"/>
      <c r="G8" s="44"/>
    </row>
    <row r="9" spans="1:7" ht="30" customHeight="1" x14ac:dyDescent="0.15">
      <c r="A9" s="80"/>
      <c r="B9" s="5" t="s">
        <v>56</v>
      </c>
      <c r="C9" s="7">
        <v>300</v>
      </c>
      <c r="D9" s="75" t="s">
        <v>137</v>
      </c>
      <c r="E9" s="43"/>
      <c r="F9" s="43"/>
      <c r="G9" s="44"/>
    </row>
    <row r="10" spans="1:7" ht="41.1" customHeight="1" x14ac:dyDescent="0.15">
      <c r="A10" s="8" t="s">
        <v>48</v>
      </c>
      <c r="B10" s="5" t="s">
        <v>49</v>
      </c>
      <c r="C10" s="7">
        <v>14300</v>
      </c>
      <c r="D10" s="42" t="s">
        <v>475</v>
      </c>
      <c r="E10" s="43"/>
      <c r="F10" s="43"/>
      <c r="G10" s="44"/>
    </row>
    <row r="11" spans="1:7" ht="30" customHeight="1" x14ac:dyDescent="0.15">
      <c r="A11" s="4" t="s">
        <v>18</v>
      </c>
      <c r="B11" s="9" t="s">
        <v>19</v>
      </c>
      <c r="C11" s="7">
        <v>2560</v>
      </c>
      <c r="D11" s="42" t="s">
        <v>519</v>
      </c>
      <c r="E11" s="43"/>
      <c r="F11" s="43"/>
      <c r="G11" s="44"/>
    </row>
    <row r="12" spans="1:7" ht="35.1" customHeight="1" x14ac:dyDescent="0.15">
      <c r="A12" s="8" t="s">
        <v>21</v>
      </c>
      <c r="B12" s="11" t="s">
        <v>25</v>
      </c>
      <c r="C12" s="5">
        <v>2778.99</v>
      </c>
      <c r="D12" s="75" t="s">
        <v>138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30738.989999999998</v>
      </c>
      <c r="D13" s="75"/>
      <c r="E13" s="43"/>
      <c r="F13" s="43"/>
      <c r="G13" s="44"/>
    </row>
    <row r="14" spans="1:7" ht="30" customHeight="1" x14ac:dyDescent="0.15">
      <c r="A14" s="61" t="s">
        <v>27</v>
      </c>
      <c r="B14" s="5" t="s">
        <v>28</v>
      </c>
      <c r="C14" s="5">
        <v>1800</v>
      </c>
      <c r="D14" s="63" t="s">
        <v>139</v>
      </c>
      <c r="E14" s="63"/>
      <c r="F14" s="63"/>
      <c r="G14" s="64"/>
    </row>
    <row r="15" spans="1:7" ht="30" customHeight="1" x14ac:dyDescent="0.15">
      <c r="A15" s="61"/>
      <c r="B15" s="5" t="s">
        <v>29</v>
      </c>
      <c r="C15" s="7">
        <v>6000</v>
      </c>
      <c r="D15" s="63" t="s">
        <v>140</v>
      </c>
      <c r="E15" s="63"/>
      <c r="F15" s="63"/>
      <c r="G15" s="64"/>
    </row>
    <row r="16" spans="1:7" ht="30" customHeight="1" x14ac:dyDescent="0.15">
      <c r="A16" s="61"/>
      <c r="B16" s="5" t="s">
        <v>31</v>
      </c>
      <c r="C16" s="7">
        <f>SUM(C14:C15)</f>
        <v>7800</v>
      </c>
      <c r="D16" s="65"/>
      <c r="E16" s="66"/>
      <c r="F16" s="66"/>
      <c r="G16" s="67"/>
    </row>
    <row r="17" spans="1:7" ht="30" customHeight="1" x14ac:dyDescent="0.15">
      <c r="A17" s="68" t="s">
        <v>32</v>
      </c>
      <c r="B17" s="69"/>
      <c r="C17" s="14">
        <v>5734.74</v>
      </c>
      <c r="D17" s="70"/>
      <c r="E17" s="71"/>
      <c r="F17" s="71"/>
      <c r="G17" s="72"/>
    </row>
    <row r="18" spans="1:7" ht="51.75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8">
    <mergeCell ref="D15:G15"/>
    <mergeCell ref="D16:G16"/>
    <mergeCell ref="A17:B17"/>
    <mergeCell ref="D17:G17"/>
    <mergeCell ref="A18:G18"/>
    <mergeCell ref="A14:A16"/>
    <mergeCell ref="D11:G11"/>
    <mergeCell ref="D12:G12"/>
    <mergeCell ref="A13:B13"/>
    <mergeCell ref="D13:G13"/>
    <mergeCell ref="D14:G14"/>
    <mergeCell ref="A6:G6"/>
    <mergeCell ref="D7:G7"/>
    <mergeCell ref="D8:G8"/>
    <mergeCell ref="D9:G9"/>
    <mergeCell ref="D10:G10"/>
    <mergeCell ref="A8:A9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2" sqref="D12:G1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141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79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142</v>
      </c>
      <c r="C3" s="37"/>
      <c r="D3" s="36" t="s">
        <v>128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110</v>
      </c>
      <c r="C4" s="46"/>
      <c r="D4" s="47" t="s">
        <v>7</v>
      </c>
      <c r="E4" s="48"/>
      <c r="F4" s="47" t="s">
        <v>84</v>
      </c>
      <c r="G4" s="49"/>
    </row>
    <row r="5" spans="1:7" ht="24.95" customHeight="1" x14ac:dyDescent="0.15">
      <c r="A5" s="60"/>
      <c r="B5" s="50" t="s">
        <v>85</v>
      </c>
      <c r="C5" s="51"/>
      <c r="D5" s="52" t="s">
        <v>143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1184</v>
      </c>
      <c r="D8" s="75" t="s">
        <v>144</v>
      </c>
      <c r="E8" s="43"/>
      <c r="F8" s="43"/>
      <c r="G8" s="44"/>
    </row>
    <row r="9" spans="1:7" ht="30" customHeight="1" x14ac:dyDescent="0.15">
      <c r="A9" s="61" t="s">
        <v>21</v>
      </c>
      <c r="B9" s="9" t="s">
        <v>113</v>
      </c>
      <c r="C9" s="7">
        <v>3450</v>
      </c>
      <c r="D9" s="42" t="s">
        <v>522</v>
      </c>
      <c r="E9" s="43"/>
      <c r="F9" s="43"/>
      <c r="G9" s="44"/>
    </row>
    <row r="10" spans="1:7" ht="39.950000000000003" customHeight="1" x14ac:dyDescent="0.15">
      <c r="A10" s="61"/>
      <c r="B10" s="9" t="s">
        <v>23</v>
      </c>
      <c r="C10" s="5">
        <v>415.23</v>
      </c>
      <c r="D10" s="42" t="s">
        <v>520</v>
      </c>
      <c r="E10" s="43"/>
      <c r="F10" s="43"/>
      <c r="G10" s="44"/>
    </row>
    <row r="11" spans="1:7" ht="35.1" customHeight="1" x14ac:dyDescent="0.15">
      <c r="A11" s="61"/>
      <c r="B11" s="11" t="s">
        <v>25</v>
      </c>
      <c r="C11" s="5">
        <v>694.75</v>
      </c>
      <c r="D11" s="42" t="s">
        <v>521</v>
      </c>
      <c r="E11" s="43"/>
      <c r="F11" s="43"/>
      <c r="G11" s="44"/>
    </row>
    <row r="12" spans="1:7" ht="30" customHeight="1" x14ac:dyDescent="0.15">
      <c r="A12" s="73" t="s">
        <v>26</v>
      </c>
      <c r="B12" s="74"/>
      <c r="C12" s="13">
        <f>SUM(C8:C11)</f>
        <v>5743.98</v>
      </c>
      <c r="D12" s="75"/>
      <c r="E12" s="43"/>
      <c r="F12" s="43"/>
      <c r="G12" s="44"/>
    </row>
    <row r="13" spans="1:7" ht="30" customHeight="1" x14ac:dyDescent="0.15">
      <c r="A13" s="68" t="s">
        <v>32</v>
      </c>
      <c r="B13" s="69"/>
      <c r="C13" s="14">
        <v>5743.98</v>
      </c>
      <c r="D13" s="70"/>
      <c r="E13" s="71"/>
      <c r="F13" s="71"/>
      <c r="G13" s="72"/>
    </row>
    <row r="14" spans="1:7" ht="51.75" customHeight="1" x14ac:dyDescent="0.15">
      <c r="A14" s="57" t="s">
        <v>33</v>
      </c>
      <c r="B14" s="57"/>
      <c r="C14" s="57"/>
      <c r="D14" s="57"/>
      <c r="E14" s="57"/>
      <c r="F14" s="57"/>
      <c r="G14" s="57"/>
    </row>
  </sheetData>
  <mergeCells count="23">
    <mergeCell ref="A14:G14"/>
    <mergeCell ref="A3:A5"/>
    <mergeCell ref="A9:A11"/>
    <mergeCell ref="D11:G11"/>
    <mergeCell ref="A12:B12"/>
    <mergeCell ref="D12:G12"/>
    <mergeCell ref="A13:B13"/>
    <mergeCell ref="D13:G13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opLeftCell="A4" workbookViewId="0">
      <selection activeCell="D17" sqref="D17:G17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145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117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146</v>
      </c>
      <c r="C3" s="37"/>
      <c r="D3" s="36" t="s">
        <v>44</v>
      </c>
      <c r="E3" s="37"/>
      <c r="F3" s="36" t="s">
        <v>147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148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10080</v>
      </c>
      <c r="D8" s="75" t="s">
        <v>149</v>
      </c>
      <c r="E8" s="43"/>
      <c r="F8" s="43"/>
      <c r="G8" s="44"/>
    </row>
    <row r="9" spans="1:7" ht="35.1" customHeight="1" x14ac:dyDescent="0.15">
      <c r="A9" s="80"/>
      <c r="B9" s="22" t="s">
        <v>528</v>
      </c>
      <c r="C9" s="6">
        <v>3000</v>
      </c>
      <c r="D9" s="42" t="s">
        <v>529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1606.44</v>
      </c>
      <c r="D10" s="42" t="s">
        <v>527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752.02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1168.4000000000001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215.71</v>
      </c>
      <c r="D13" s="75" t="s">
        <v>75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16822.57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29</v>
      </c>
      <c r="C15" s="7">
        <v>4480</v>
      </c>
      <c r="D15" s="63" t="s">
        <v>150</v>
      </c>
      <c r="E15" s="63"/>
      <c r="F15" s="63"/>
      <c r="G15" s="64"/>
    </row>
    <row r="16" spans="1:7" ht="30" customHeight="1" x14ac:dyDescent="0.15">
      <c r="A16" s="61"/>
      <c r="B16" s="5" t="s">
        <v>31</v>
      </c>
      <c r="C16" s="7">
        <f>SUM(C15:C15)</f>
        <v>4480</v>
      </c>
      <c r="D16" s="65"/>
      <c r="E16" s="66"/>
      <c r="F16" s="66"/>
      <c r="G16" s="67"/>
    </row>
    <row r="17" spans="1:7" ht="30" customHeight="1" x14ac:dyDescent="0.15">
      <c r="A17" s="68" t="s">
        <v>32</v>
      </c>
      <c r="B17" s="69"/>
      <c r="C17" s="14">
        <v>6171.28</v>
      </c>
      <c r="D17" s="70"/>
      <c r="E17" s="71"/>
      <c r="F17" s="71"/>
      <c r="G17" s="72"/>
    </row>
    <row r="18" spans="1:7" ht="51.75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9">
    <mergeCell ref="D15:G15"/>
    <mergeCell ref="D16:G16"/>
    <mergeCell ref="A17:B17"/>
    <mergeCell ref="D17:G17"/>
    <mergeCell ref="A18:G18"/>
    <mergeCell ref="A15:A16"/>
    <mergeCell ref="D12:G12"/>
    <mergeCell ref="D13:G13"/>
    <mergeCell ref="A14:B14"/>
    <mergeCell ref="D14:G14"/>
    <mergeCell ref="A10:A13"/>
    <mergeCell ref="A6:G6"/>
    <mergeCell ref="D7:G7"/>
    <mergeCell ref="D8:G8"/>
    <mergeCell ref="D10:G10"/>
    <mergeCell ref="D11:G11"/>
    <mergeCell ref="A8:A9"/>
    <mergeCell ref="D9:G9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activeCell="D4" sqref="D4:E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151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61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152</v>
      </c>
      <c r="C3" s="37"/>
      <c r="D3" s="36" t="s">
        <v>153</v>
      </c>
      <c r="E3" s="37"/>
      <c r="F3" s="36" t="s">
        <v>154</v>
      </c>
      <c r="G3" s="38"/>
    </row>
    <row r="4" spans="1:7" ht="24.95" customHeight="1" x14ac:dyDescent="0.15">
      <c r="A4" s="59"/>
      <c r="B4" s="45" t="s">
        <v>6</v>
      </c>
      <c r="C4" s="46"/>
      <c r="D4" s="106" t="s">
        <v>612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155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4" t="s">
        <v>16</v>
      </c>
      <c r="B8" s="5" t="s">
        <v>17</v>
      </c>
      <c r="C8" s="6">
        <v>6750</v>
      </c>
      <c r="D8" s="75" t="s">
        <v>156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7">
        <v>20000</v>
      </c>
      <c r="D9" s="42" t="s">
        <v>530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157</v>
      </c>
      <c r="C10" s="7">
        <v>120</v>
      </c>
      <c r="D10" s="75" t="s">
        <v>158</v>
      </c>
      <c r="E10" s="43"/>
      <c r="F10" s="43"/>
      <c r="G10" s="44"/>
    </row>
    <row r="11" spans="1:7" ht="35.1" customHeight="1" x14ac:dyDescent="0.15">
      <c r="A11" s="61"/>
      <c r="B11" s="10" t="s">
        <v>24</v>
      </c>
      <c r="C11" s="5">
        <v>584.20000000000005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323.61</v>
      </c>
      <c r="D12" s="75" t="s">
        <v>98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27777.81</v>
      </c>
      <c r="D13" s="75"/>
      <c r="E13" s="43"/>
      <c r="F13" s="43"/>
      <c r="G13" s="44"/>
    </row>
    <row r="14" spans="1:7" ht="30" customHeight="1" x14ac:dyDescent="0.15">
      <c r="A14" s="61" t="s">
        <v>27</v>
      </c>
      <c r="B14" s="5" t="s">
        <v>29</v>
      </c>
      <c r="C14" s="7">
        <v>3000</v>
      </c>
      <c r="D14" s="63" t="s">
        <v>159</v>
      </c>
      <c r="E14" s="63"/>
      <c r="F14" s="63"/>
      <c r="G14" s="64"/>
    </row>
    <row r="15" spans="1:7" ht="30" customHeight="1" x14ac:dyDescent="0.15">
      <c r="A15" s="61"/>
      <c r="B15" s="5" t="s">
        <v>31</v>
      </c>
      <c r="C15" s="7">
        <f>SUM(C14:C14)</f>
        <v>3000</v>
      </c>
      <c r="D15" s="65"/>
      <c r="E15" s="66"/>
      <c r="F15" s="66"/>
      <c r="G15" s="67"/>
    </row>
    <row r="16" spans="1:7" ht="30" customHeight="1" x14ac:dyDescent="0.15">
      <c r="A16" s="68" t="s">
        <v>32</v>
      </c>
      <c r="B16" s="69"/>
      <c r="C16" s="14">
        <v>8259.27</v>
      </c>
      <c r="D16" s="70"/>
      <c r="E16" s="71"/>
      <c r="F16" s="71"/>
      <c r="G16" s="72"/>
    </row>
    <row r="17" spans="1:7" ht="51.75" customHeight="1" x14ac:dyDescent="0.15">
      <c r="A17" s="57" t="s">
        <v>33</v>
      </c>
      <c r="B17" s="57"/>
      <c r="C17" s="57"/>
      <c r="D17" s="57"/>
      <c r="E17" s="57"/>
      <c r="F17" s="57"/>
      <c r="G17" s="57"/>
    </row>
  </sheetData>
  <mergeCells count="27">
    <mergeCell ref="D15:G15"/>
    <mergeCell ref="A16:B16"/>
    <mergeCell ref="D16:G16"/>
    <mergeCell ref="A17:G17"/>
    <mergeCell ref="A3:A5"/>
    <mergeCell ref="A10:A12"/>
    <mergeCell ref="A14:A15"/>
    <mergeCell ref="D11:G11"/>
    <mergeCell ref="D12:G12"/>
    <mergeCell ref="A13:B13"/>
    <mergeCell ref="D13:G13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C11" sqref="C11:C13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160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133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161</v>
      </c>
      <c r="C3" s="37"/>
      <c r="D3" s="36" t="s">
        <v>153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162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18" t="s">
        <v>16</v>
      </c>
      <c r="B8" s="5" t="s">
        <v>17</v>
      </c>
      <c r="C8" s="6">
        <v>9393.75</v>
      </c>
      <c r="D8" s="75" t="s">
        <v>163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7">
        <v>20000</v>
      </c>
      <c r="D9" s="75" t="s">
        <v>164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1327.5</v>
      </c>
      <c r="D10" s="75" t="s">
        <v>165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752.02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1168.4000000000001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323.61</v>
      </c>
      <c r="D13" s="75" t="s">
        <v>98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32965.279999999999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29</v>
      </c>
      <c r="C15" s="7">
        <v>4175</v>
      </c>
      <c r="D15" s="63" t="s">
        <v>166</v>
      </c>
      <c r="E15" s="63"/>
      <c r="F15" s="63"/>
      <c r="G15" s="64"/>
    </row>
    <row r="16" spans="1:7" ht="30" customHeight="1" x14ac:dyDescent="0.15">
      <c r="A16" s="61"/>
      <c r="B16" s="5" t="s">
        <v>31</v>
      </c>
      <c r="C16" s="7">
        <f>SUM(C15:C15)</f>
        <v>4175</v>
      </c>
      <c r="D16" s="65"/>
      <c r="E16" s="66"/>
      <c r="F16" s="66"/>
      <c r="G16" s="67"/>
    </row>
    <row r="17" spans="1:7" ht="30" customHeight="1" x14ac:dyDescent="0.15">
      <c r="A17" s="68" t="s">
        <v>32</v>
      </c>
      <c r="B17" s="69"/>
      <c r="C17" s="14">
        <v>9596.76</v>
      </c>
      <c r="D17" s="70"/>
      <c r="E17" s="71"/>
      <c r="F17" s="71"/>
      <c r="G17" s="72"/>
    </row>
    <row r="18" spans="1:7" ht="51.75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8">
    <mergeCell ref="D15:G15"/>
    <mergeCell ref="D16:G16"/>
    <mergeCell ref="A17:B17"/>
    <mergeCell ref="D17:G17"/>
    <mergeCell ref="A18:G18"/>
    <mergeCell ref="A15:A16"/>
    <mergeCell ref="D11:G11"/>
    <mergeCell ref="D12:G12"/>
    <mergeCell ref="D13:G13"/>
    <mergeCell ref="A14:B14"/>
    <mergeCell ref="D14:G14"/>
    <mergeCell ref="A10:A13"/>
    <mergeCell ref="A6:G6"/>
    <mergeCell ref="D7:G7"/>
    <mergeCell ref="D8:G8"/>
    <mergeCell ref="D9:G9"/>
    <mergeCell ref="D10:G10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D10" sqref="D10:G10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167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70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168</v>
      </c>
      <c r="C3" s="37"/>
      <c r="D3" s="36" t="s">
        <v>44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169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41.1" customHeight="1" x14ac:dyDescent="0.15">
      <c r="A8" s="8" t="s">
        <v>48</v>
      </c>
      <c r="B8" s="5" t="s">
        <v>49</v>
      </c>
      <c r="C8" s="7">
        <v>6000</v>
      </c>
      <c r="D8" s="75" t="s">
        <v>170</v>
      </c>
      <c r="E8" s="43"/>
      <c r="F8" s="43"/>
      <c r="G8" s="44"/>
    </row>
    <row r="9" spans="1:7" ht="30" customHeight="1" x14ac:dyDescent="0.15">
      <c r="A9" s="4" t="s">
        <v>18</v>
      </c>
      <c r="B9" s="9" t="s">
        <v>19</v>
      </c>
      <c r="C9" s="7">
        <v>2104</v>
      </c>
      <c r="D9" s="75" t="s">
        <v>171</v>
      </c>
      <c r="E9" s="43"/>
      <c r="F9" s="43"/>
      <c r="G9" s="44"/>
    </row>
    <row r="10" spans="1:7" ht="39.950000000000003" customHeight="1" x14ac:dyDescent="0.15">
      <c r="A10" s="61" t="s">
        <v>21</v>
      </c>
      <c r="B10" s="9" t="s">
        <v>23</v>
      </c>
      <c r="C10" s="5">
        <v>940.25</v>
      </c>
      <c r="D10" s="75" t="s">
        <v>74</v>
      </c>
      <c r="E10" s="43"/>
      <c r="F10" s="43"/>
      <c r="G10" s="44"/>
    </row>
    <row r="11" spans="1:7" ht="35.1" customHeight="1" x14ac:dyDescent="0.15">
      <c r="A11" s="61"/>
      <c r="B11" s="10" t="s">
        <v>24</v>
      </c>
      <c r="C11" s="5">
        <v>1460.5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215.71</v>
      </c>
      <c r="D12" s="75" t="s">
        <v>75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10720.46</v>
      </c>
      <c r="D13" s="75"/>
      <c r="E13" s="43"/>
      <c r="F13" s="43"/>
      <c r="G13" s="44"/>
    </row>
    <row r="14" spans="1:7" ht="30" customHeight="1" x14ac:dyDescent="0.15">
      <c r="A14" s="68" t="s">
        <v>32</v>
      </c>
      <c r="B14" s="69"/>
      <c r="C14" s="14">
        <v>5360.23</v>
      </c>
      <c r="D14" s="70"/>
      <c r="E14" s="71"/>
      <c r="F14" s="71"/>
      <c r="G14" s="72"/>
    </row>
    <row r="15" spans="1:7" ht="51.75" customHeight="1" x14ac:dyDescent="0.15">
      <c r="A15" s="57" t="s">
        <v>33</v>
      </c>
      <c r="B15" s="57"/>
      <c r="C15" s="57"/>
      <c r="D15" s="57"/>
      <c r="E15" s="57"/>
      <c r="F15" s="57"/>
      <c r="G15" s="57"/>
    </row>
  </sheetData>
  <mergeCells count="24">
    <mergeCell ref="A15:G15"/>
    <mergeCell ref="A3:A5"/>
    <mergeCell ref="A10:A12"/>
    <mergeCell ref="D11:G11"/>
    <mergeCell ref="D12:G12"/>
    <mergeCell ref="A13:B13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activeCell="D4" sqref="D4:E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172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173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174</v>
      </c>
      <c r="C3" s="37"/>
      <c r="D3" s="36" t="s">
        <v>153</v>
      </c>
      <c r="E3" s="37"/>
      <c r="F3" s="36" t="s">
        <v>175</v>
      </c>
      <c r="G3" s="38"/>
    </row>
    <row r="4" spans="1:7" ht="24.95" customHeight="1" x14ac:dyDescent="0.15">
      <c r="A4" s="59"/>
      <c r="B4" s="45" t="s">
        <v>6</v>
      </c>
      <c r="C4" s="46"/>
      <c r="D4" s="106" t="s">
        <v>611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177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23842.75</v>
      </c>
      <c r="D8" s="75" t="s">
        <v>178</v>
      </c>
      <c r="E8" s="43"/>
      <c r="F8" s="43"/>
      <c r="G8" s="44"/>
    </row>
    <row r="9" spans="1:7" ht="30" customHeight="1" x14ac:dyDescent="0.15">
      <c r="A9" s="82"/>
      <c r="B9" s="5" t="s">
        <v>87</v>
      </c>
      <c r="C9" s="7">
        <v>4900</v>
      </c>
      <c r="D9" s="42" t="s">
        <v>531</v>
      </c>
      <c r="E9" s="43"/>
      <c r="F9" s="43"/>
      <c r="G9" s="44"/>
    </row>
    <row r="10" spans="1:7" ht="30" customHeight="1" x14ac:dyDescent="0.15">
      <c r="A10" s="80"/>
      <c r="B10" s="5" t="s">
        <v>56</v>
      </c>
      <c r="C10" s="7">
        <v>3125</v>
      </c>
      <c r="D10" s="75" t="s">
        <v>179</v>
      </c>
      <c r="E10" s="43"/>
      <c r="F10" s="43"/>
      <c r="G10" s="44"/>
    </row>
    <row r="11" spans="1:7" ht="41.1" customHeight="1" x14ac:dyDescent="0.15">
      <c r="A11" s="8" t="s">
        <v>48</v>
      </c>
      <c r="B11" s="5" t="s">
        <v>49</v>
      </c>
      <c r="C11" s="7">
        <v>20000</v>
      </c>
      <c r="D11" s="42" t="s">
        <v>474</v>
      </c>
      <c r="E11" s="43"/>
      <c r="F11" s="43"/>
      <c r="G11" s="44"/>
    </row>
    <row r="12" spans="1:7" ht="35.1" customHeight="1" x14ac:dyDescent="0.15">
      <c r="A12" s="61" t="s">
        <v>21</v>
      </c>
      <c r="B12" s="10" t="s">
        <v>24</v>
      </c>
      <c r="C12" s="5">
        <v>292.10000000000002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323.61</v>
      </c>
      <c r="D13" s="75" t="s">
        <v>98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52483.46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28</v>
      </c>
      <c r="C15" s="5">
        <v>5200</v>
      </c>
      <c r="D15" s="63" t="s">
        <v>180</v>
      </c>
      <c r="E15" s="63"/>
      <c r="F15" s="63"/>
      <c r="G15" s="64"/>
    </row>
    <row r="16" spans="1:7" ht="30" customHeight="1" x14ac:dyDescent="0.15">
      <c r="A16" s="61"/>
      <c r="B16" s="5" t="s">
        <v>29</v>
      </c>
      <c r="C16" s="7">
        <v>8515</v>
      </c>
      <c r="D16" s="63" t="s">
        <v>181</v>
      </c>
      <c r="E16" s="63"/>
      <c r="F16" s="63"/>
      <c r="G16" s="64"/>
    </row>
    <row r="17" spans="1:7" ht="30" customHeight="1" x14ac:dyDescent="0.15">
      <c r="A17" s="61"/>
      <c r="B17" s="5" t="s">
        <v>92</v>
      </c>
      <c r="C17" s="7">
        <v>1400</v>
      </c>
      <c r="D17" s="62" t="s">
        <v>594</v>
      </c>
      <c r="E17" s="63"/>
      <c r="F17" s="63"/>
      <c r="G17" s="64"/>
    </row>
    <row r="18" spans="1:7" ht="30" customHeight="1" x14ac:dyDescent="0.15">
      <c r="A18" s="61"/>
      <c r="B18" s="5" t="s">
        <v>31</v>
      </c>
      <c r="C18" s="7">
        <f>SUM(C15:C17)</f>
        <v>15115</v>
      </c>
      <c r="D18" s="65"/>
      <c r="E18" s="66"/>
      <c r="F18" s="66"/>
      <c r="G18" s="67"/>
    </row>
    <row r="19" spans="1:7" ht="30" customHeight="1" x14ac:dyDescent="0.15">
      <c r="A19" s="68" t="s">
        <v>32</v>
      </c>
      <c r="B19" s="69"/>
      <c r="C19" s="14">
        <v>12456.15</v>
      </c>
      <c r="D19" s="70"/>
      <c r="E19" s="71"/>
      <c r="F19" s="71"/>
      <c r="G19" s="72"/>
    </row>
    <row r="20" spans="1:7" ht="51.75" customHeight="1" x14ac:dyDescent="0.15">
      <c r="A20" s="57" t="s">
        <v>33</v>
      </c>
      <c r="B20" s="57"/>
      <c r="C20" s="57"/>
      <c r="D20" s="57"/>
      <c r="E20" s="57"/>
      <c r="F20" s="57"/>
      <c r="G20" s="57"/>
    </row>
  </sheetData>
  <mergeCells count="31">
    <mergeCell ref="A20:G20"/>
    <mergeCell ref="A3:A5"/>
    <mergeCell ref="A8:A10"/>
    <mergeCell ref="A12:A13"/>
    <mergeCell ref="A15:A18"/>
    <mergeCell ref="D15:G15"/>
    <mergeCell ref="D16:G16"/>
    <mergeCell ref="D17:G17"/>
    <mergeCell ref="D18:G18"/>
    <mergeCell ref="A19:B19"/>
    <mergeCell ref="D19:G19"/>
    <mergeCell ref="D11:G11"/>
    <mergeCell ref="D12:G12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D12" sqref="D12:G1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182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35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183</v>
      </c>
      <c r="C3" s="37"/>
      <c r="D3" s="36" t="s">
        <v>44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184</v>
      </c>
      <c r="C5" s="51"/>
      <c r="D5" s="52" t="s">
        <v>185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5962.5</v>
      </c>
      <c r="D8" s="75" t="s">
        <v>186</v>
      </c>
      <c r="E8" s="43"/>
      <c r="F8" s="43"/>
      <c r="G8" s="44"/>
    </row>
    <row r="9" spans="1:7" ht="30" customHeight="1" x14ac:dyDescent="0.15">
      <c r="A9" s="80"/>
      <c r="B9" s="5" t="s">
        <v>56</v>
      </c>
      <c r="C9" s="7">
        <v>1875</v>
      </c>
      <c r="D9" s="75" t="s">
        <v>187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3136.8</v>
      </c>
      <c r="D10" s="75" t="s">
        <v>188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940.25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1169.4000000000001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431.51</v>
      </c>
      <c r="D13" s="75" t="s">
        <v>189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13515.46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29</v>
      </c>
      <c r="C15" s="7">
        <v>2650</v>
      </c>
      <c r="D15" s="63" t="s">
        <v>190</v>
      </c>
      <c r="E15" s="63"/>
      <c r="F15" s="63"/>
      <c r="G15" s="64"/>
    </row>
    <row r="16" spans="1:7" ht="30" customHeight="1" x14ac:dyDescent="0.15">
      <c r="A16" s="61"/>
      <c r="B16" s="5" t="s">
        <v>31</v>
      </c>
      <c r="C16" s="7">
        <f>SUM(C15:C15)</f>
        <v>2650</v>
      </c>
      <c r="D16" s="65"/>
      <c r="E16" s="66"/>
      <c r="F16" s="66"/>
      <c r="G16" s="67"/>
    </row>
    <row r="17" spans="1:7" ht="30" customHeight="1" x14ac:dyDescent="0.15">
      <c r="A17" s="68" t="s">
        <v>32</v>
      </c>
      <c r="B17" s="69"/>
      <c r="C17" s="14">
        <v>5432.23</v>
      </c>
      <c r="D17" s="70"/>
      <c r="E17" s="71"/>
      <c r="F17" s="71"/>
      <c r="G17" s="72"/>
    </row>
    <row r="18" spans="1:7" ht="51.75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9">
    <mergeCell ref="D15:G15"/>
    <mergeCell ref="D16:G16"/>
    <mergeCell ref="A17:B17"/>
    <mergeCell ref="D17:G17"/>
    <mergeCell ref="A18:G18"/>
    <mergeCell ref="A15:A16"/>
    <mergeCell ref="D11:G11"/>
    <mergeCell ref="D12:G12"/>
    <mergeCell ref="D13:G13"/>
    <mergeCell ref="A14:B14"/>
    <mergeCell ref="D14:G14"/>
    <mergeCell ref="A10:A13"/>
    <mergeCell ref="A6:G6"/>
    <mergeCell ref="D7:G7"/>
    <mergeCell ref="D8:G8"/>
    <mergeCell ref="D9:G9"/>
    <mergeCell ref="D10:G10"/>
    <mergeCell ref="A8:A9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opLeftCell="A4" workbookViewId="0">
      <selection activeCell="C9" sqref="C9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191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192</v>
      </c>
      <c r="C3" s="37"/>
      <c r="D3" s="36" t="s">
        <v>81</v>
      </c>
      <c r="E3" s="37"/>
      <c r="F3" s="36" t="s">
        <v>82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193</v>
      </c>
      <c r="G4" s="49"/>
    </row>
    <row r="5" spans="1:7" ht="24.95" customHeight="1" x14ac:dyDescent="0.15">
      <c r="A5" s="60"/>
      <c r="B5" s="50" t="s">
        <v>101</v>
      </c>
      <c r="C5" s="51"/>
      <c r="D5" s="52" t="s">
        <v>194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41.1" customHeight="1" x14ac:dyDescent="0.15">
      <c r="A8" s="8" t="s">
        <v>48</v>
      </c>
      <c r="B8" s="5" t="s">
        <v>49</v>
      </c>
      <c r="C8" s="7">
        <v>54000</v>
      </c>
      <c r="D8" s="42" t="s">
        <v>532</v>
      </c>
      <c r="E8" s="43"/>
      <c r="F8" s="43"/>
      <c r="G8" s="44"/>
    </row>
    <row r="9" spans="1:7" ht="35.1" customHeight="1" x14ac:dyDescent="0.15">
      <c r="A9" s="8" t="s">
        <v>21</v>
      </c>
      <c r="B9" s="11" t="s">
        <v>25</v>
      </c>
      <c r="C9" s="5">
        <v>323.61</v>
      </c>
      <c r="D9" s="75" t="s">
        <v>98</v>
      </c>
      <c r="E9" s="43"/>
      <c r="F9" s="43"/>
      <c r="G9" s="44"/>
    </row>
    <row r="10" spans="1:7" ht="30" customHeight="1" x14ac:dyDescent="0.15">
      <c r="A10" s="73" t="s">
        <v>26</v>
      </c>
      <c r="B10" s="74"/>
      <c r="C10" s="13">
        <f>SUM(C8:C9)</f>
        <v>54323.61</v>
      </c>
      <c r="D10" s="75"/>
      <c r="E10" s="43"/>
      <c r="F10" s="43"/>
      <c r="G10" s="44"/>
    </row>
    <row r="11" spans="1:7" ht="30" customHeight="1" x14ac:dyDescent="0.15">
      <c r="A11" s="68" t="s">
        <v>32</v>
      </c>
      <c r="B11" s="69"/>
      <c r="C11" s="14">
        <v>13580.9</v>
      </c>
      <c r="D11" s="70"/>
      <c r="E11" s="71"/>
      <c r="F11" s="71"/>
      <c r="G11" s="72"/>
    </row>
    <row r="12" spans="1:7" ht="51.75" customHeight="1" x14ac:dyDescent="0.15">
      <c r="A12" s="57" t="s">
        <v>33</v>
      </c>
      <c r="B12" s="57"/>
      <c r="C12" s="57"/>
      <c r="D12" s="57"/>
      <c r="E12" s="57"/>
      <c r="F12" s="57"/>
      <c r="G12" s="57"/>
    </row>
  </sheetData>
  <mergeCells count="20">
    <mergeCell ref="A11:B11"/>
    <mergeCell ref="D11:G11"/>
    <mergeCell ref="A12:G12"/>
    <mergeCell ref="A3:A5"/>
    <mergeCell ref="A6:G6"/>
    <mergeCell ref="D7:G7"/>
    <mergeCell ref="D8:G8"/>
    <mergeCell ref="D9:G9"/>
    <mergeCell ref="A10:B10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C14" sqref="C1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191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195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196</v>
      </c>
      <c r="C3" s="37"/>
      <c r="D3" s="36" t="s">
        <v>44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197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41.1" customHeight="1" x14ac:dyDescent="0.15">
      <c r="A8" s="8" t="s">
        <v>48</v>
      </c>
      <c r="B8" s="5" t="s">
        <v>49</v>
      </c>
      <c r="C8" s="7">
        <v>9000</v>
      </c>
      <c r="D8" s="75" t="s">
        <v>198</v>
      </c>
      <c r="E8" s="43"/>
      <c r="F8" s="43"/>
      <c r="G8" s="44"/>
    </row>
    <row r="9" spans="1:7" ht="30" customHeight="1" x14ac:dyDescent="0.15">
      <c r="A9" s="4" t="s">
        <v>18</v>
      </c>
      <c r="B9" s="9" t="s">
        <v>19</v>
      </c>
      <c r="C9" s="7">
        <v>2400</v>
      </c>
      <c r="D9" s="75" t="s">
        <v>199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3226.08</v>
      </c>
      <c r="D10" s="42" t="s">
        <v>533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752.2</v>
      </c>
      <c r="D11" s="42" t="s">
        <v>534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1460.5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215.75</v>
      </c>
      <c r="D13" s="42" t="s">
        <v>535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17054.53</v>
      </c>
      <c r="D14" s="75"/>
      <c r="E14" s="43"/>
      <c r="F14" s="43"/>
      <c r="G14" s="44"/>
    </row>
    <row r="15" spans="1:7" ht="30" customHeight="1" x14ac:dyDescent="0.15">
      <c r="A15" s="68" t="s">
        <v>32</v>
      </c>
      <c r="B15" s="69"/>
      <c r="C15" s="14">
        <v>8527.26</v>
      </c>
      <c r="D15" s="70"/>
      <c r="E15" s="71"/>
      <c r="F15" s="71"/>
      <c r="G15" s="72"/>
    </row>
    <row r="16" spans="1:7" ht="51.75" customHeight="1" x14ac:dyDescent="0.15">
      <c r="A16" s="57" t="s">
        <v>33</v>
      </c>
      <c r="B16" s="57"/>
      <c r="C16" s="57"/>
      <c r="D16" s="57"/>
      <c r="E16" s="57"/>
      <c r="F16" s="57"/>
      <c r="G16" s="57"/>
    </row>
  </sheetData>
  <mergeCells count="25">
    <mergeCell ref="A15:B15"/>
    <mergeCell ref="D15:G15"/>
    <mergeCell ref="A16:G16"/>
    <mergeCell ref="A3:A5"/>
    <mergeCell ref="A10:A13"/>
    <mergeCell ref="D11:G11"/>
    <mergeCell ref="D12:G12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C18" sqref="C18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200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195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201</v>
      </c>
      <c r="C3" s="37"/>
      <c r="D3" s="36" t="s">
        <v>44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202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4" t="s">
        <v>16</v>
      </c>
      <c r="B8" s="5" t="s">
        <v>17</v>
      </c>
      <c r="C8" s="6">
        <v>10188</v>
      </c>
      <c r="D8" s="75" t="s">
        <v>203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7">
        <v>7500</v>
      </c>
      <c r="D9" s="75" t="s">
        <v>204</v>
      </c>
      <c r="E9" s="43"/>
      <c r="F9" s="43"/>
      <c r="G9" s="44"/>
    </row>
    <row r="10" spans="1:7" ht="41.1" customHeight="1" x14ac:dyDescent="0.15">
      <c r="A10" s="79" t="s">
        <v>21</v>
      </c>
      <c r="B10" s="9" t="s">
        <v>157</v>
      </c>
      <c r="C10" s="7">
        <v>120</v>
      </c>
      <c r="D10" s="42" t="s">
        <v>537</v>
      </c>
      <c r="E10" s="43"/>
      <c r="F10" s="43"/>
      <c r="G10" s="44"/>
    </row>
    <row r="11" spans="1:7" ht="30" customHeight="1" x14ac:dyDescent="0.15">
      <c r="A11" s="82"/>
      <c r="B11" s="9" t="s">
        <v>22</v>
      </c>
      <c r="C11" s="7">
        <v>1606.56</v>
      </c>
      <c r="D11" s="42" t="s">
        <v>536</v>
      </c>
      <c r="E11" s="43"/>
      <c r="F11" s="43"/>
      <c r="G11" s="44"/>
    </row>
    <row r="12" spans="1:7" ht="39.950000000000003" customHeight="1" x14ac:dyDescent="0.15">
      <c r="A12" s="82"/>
      <c r="B12" s="9" t="s">
        <v>23</v>
      </c>
      <c r="C12" s="5">
        <v>375.85</v>
      </c>
      <c r="D12" s="42" t="s">
        <v>538</v>
      </c>
      <c r="E12" s="43"/>
      <c r="F12" s="43"/>
      <c r="G12" s="44"/>
    </row>
    <row r="13" spans="1:7" ht="35.1" customHeight="1" x14ac:dyDescent="0.15">
      <c r="A13" s="82"/>
      <c r="B13" s="10" t="s">
        <v>24</v>
      </c>
      <c r="C13" s="5">
        <v>584.20000000000005</v>
      </c>
      <c r="D13" s="42" t="s">
        <v>539</v>
      </c>
      <c r="E13" s="43"/>
      <c r="F13" s="43"/>
      <c r="G13" s="44"/>
    </row>
    <row r="14" spans="1:7" ht="35.1" customHeight="1" x14ac:dyDescent="0.15">
      <c r="A14" s="80"/>
      <c r="B14" s="11" t="s">
        <v>25</v>
      </c>
      <c r="C14" s="12">
        <v>215.71</v>
      </c>
      <c r="D14" s="83" t="s">
        <v>75</v>
      </c>
      <c r="E14" s="84"/>
      <c r="F14" s="84"/>
      <c r="G14" s="85"/>
    </row>
    <row r="15" spans="1:7" ht="30" customHeight="1" x14ac:dyDescent="0.15">
      <c r="A15" s="73" t="s">
        <v>26</v>
      </c>
      <c r="B15" s="74"/>
      <c r="C15" s="13">
        <f>SUM(C8:C14)</f>
        <v>20590.32</v>
      </c>
      <c r="D15" s="75"/>
      <c r="E15" s="43"/>
      <c r="F15" s="43"/>
      <c r="G15" s="44"/>
    </row>
    <row r="16" spans="1:7" ht="30" customHeight="1" x14ac:dyDescent="0.15">
      <c r="A16" s="61" t="s">
        <v>27</v>
      </c>
      <c r="B16" s="5" t="s">
        <v>29</v>
      </c>
      <c r="C16" s="7">
        <v>5660</v>
      </c>
      <c r="D16" s="63" t="s">
        <v>205</v>
      </c>
      <c r="E16" s="63"/>
      <c r="F16" s="63"/>
      <c r="G16" s="64"/>
    </row>
    <row r="17" spans="1:7" ht="30" customHeight="1" x14ac:dyDescent="0.15">
      <c r="A17" s="61"/>
      <c r="B17" s="5" t="s">
        <v>31</v>
      </c>
      <c r="C17" s="7">
        <f>SUM(C16:C16)</f>
        <v>5660</v>
      </c>
      <c r="D17" s="65"/>
      <c r="E17" s="66"/>
      <c r="F17" s="66"/>
      <c r="G17" s="67"/>
    </row>
    <row r="18" spans="1:7" ht="30" customHeight="1" x14ac:dyDescent="0.15">
      <c r="A18" s="68" t="s">
        <v>32</v>
      </c>
      <c r="B18" s="69"/>
      <c r="C18" s="14">
        <v>7465.16</v>
      </c>
      <c r="D18" s="70"/>
      <c r="E18" s="71"/>
      <c r="F18" s="71"/>
      <c r="G18" s="72"/>
    </row>
    <row r="19" spans="1:7" ht="51.75" customHeight="1" x14ac:dyDescent="0.15">
      <c r="A19" s="57" t="s">
        <v>33</v>
      </c>
      <c r="B19" s="57"/>
      <c r="C19" s="57"/>
      <c r="D19" s="57"/>
      <c r="E19" s="57"/>
      <c r="F19" s="57"/>
      <c r="G19" s="57"/>
    </row>
  </sheetData>
  <mergeCells count="29">
    <mergeCell ref="D16:G16"/>
    <mergeCell ref="D17:G17"/>
    <mergeCell ref="A18:B18"/>
    <mergeCell ref="D18:G18"/>
    <mergeCell ref="A19:G19"/>
    <mergeCell ref="A16:A17"/>
    <mergeCell ref="D11:G11"/>
    <mergeCell ref="D12:G12"/>
    <mergeCell ref="D13:G13"/>
    <mergeCell ref="D14:G14"/>
    <mergeCell ref="A15:B15"/>
    <mergeCell ref="D15:G15"/>
    <mergeCell ref="A10:A14"/>
    <mergeCell ref="A6:G6"/>
    <mergeCell ref="D7:G7"/>
    <mergeCell ref="D8:G8"/>
    <mergeCell ref="D9:G9"/>
    <mergeCell ref="D10:G10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C12" sqref="C1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206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195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207</v>
      </c>
      <c r="C3" s="37"/>
      <c r="D3" s="36" t="s">
        <v>128</v>
      </c>
      <c r="E3" s="37"/>
      <c r="F3" s="36" t="s">
        <v>208</v>
      </c>
      <c r="G3" s="38"/>
    </row>
    <row r="4" spans="1:7" ht="24.95" customHeight="1" x14ac:dyDescent="0.15">
      <c r="A4" s="59"/>
      <c r="B4" s="45" t="s">
        <v>119</v>
      </c>
      <c r="C4" s="46"/>
      <c r="D4" s="47" t="s">
        <v>209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210</v>
      </c>
      <c r="E5" s="53"/>
      <c r="F5" s="53"/>
      <c r="G5" s="54"/>
    </row>
    <row r="6" spans="1:7" ht="27" customHeight="1" x14ac:dyDescent="0.15">
      <c r="A6" s="76" t="s">
        <v>121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2000</v>
      </c>
      <c r="D8" s="75" t="s">
        <v>211</v>
      </c>
      <c r="E8" s="43"/>
      <c r="F8" s="43"/>
      <c r="G8" s="44"/>
    </row>
    <row r="9" spans="1:7" ht="39.950000000000003" customHeight="1" x14ac:dyDescent="0.15">
      <c r="A9" s="61" t="s">
        <v>21</v>
      </c>
      <c r="B9" s="9" t="s">
        <v>23</v>
      </c>
      <c r="C9" s="5">
        <v>995.21</v>
      </c>
      <c r="D9" s="75" t="s">
        <v>74</v>
      </c>
      <c r="E9" s="43"/>
      <c r="F9" s="43"/>
      <c r="G9" s="44"/>
    </row>
    <row r="10" spans="1:7" ht="35.1" customHeight="1" x14ac:dyDescent="0.15">
      <c r="A10" s="61"/>
      <c r="B10" s="10" t="s">
        <v>24</v>
      </c>
      <c r="C10" s="5">
        <v>1063.58</v>
      </c>
      <c r="D10" s="75" t="s">
        <v>74</v>
      </c>
      <c r="E10" s="43"/>
      <c r="F10" s="43"/>
      <c r="G10" s="44"/>
    </row>
    <row r="11" spans="1:7" ht="35.1" customHeight="1" x14ac:dyDescent="0.15">
      <c r="A11" s="61"/>
      <c r="B11" s="11" t="s">
        <v>25</v>
      </c>
      <c r="C11" s="5">
        <v>431.6</v>
      </c>
      <c r="D11" s="75" t="s">
        <v>189</v>
      </c>
      <c r="E11" s="43"/>
      <c r="F11" s="43"/>
      <c r="G11" s="44"/>
    </row>
    <row r="12" spans="1:7" ht="47.1" customHeight="1" x14ac:dyDescent="0.15">
      <c r="A12" s="61"/>
      <c r="B12" s="11" t="s">
        <v>68</v>
      </c>
      <c r="C12" s="12">
        <v>3600</v>
      </c>
      <c r="D12" s="75" t="s">
        <v>212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8090.39</v>
      </c>
      <c r="D13" s="75"/>
      <c r="E13" s="43"/>
      <c r="F13" s="43"/>
      <c r="G13" s="44"/>
    </row>
    <row r="14" spans="1:7" ht="30" customHeight="1" x14ac:dyDescent="0.15">
      <c r="A14" s="68" t="s">
        <v>32</v>
      </c>
      <c r="B14" s="69"/>
      <c r="C14" s="14">
        <v>8090.39</v>
      </c>
      <c r="D14" s="70"/>
      <c r="E14" s="71"/>
      <c r="F14" s="71"/>
      <c r="G14" s="72"/>
    </row>
    <row r="15" spans="1:7" ht="51.75" customHeight="1" x14ac:dyDescent="0.15">
      <c r="A15" s="57" t="s">
        <v>33</v>
      </c>
      <c r="B15" s="57"/>
      <c r="C15" s="57"/>
      <c r="D15" s="57"/>
      <c r="E15" s="57"/>
      <c r="F15" s="57"/>
      <c r="G15" s="57"/>
    </row>
  </sheetData>
  <mergeCells count="24">
    <mergeCell ref="A15:G15"/>
    <mergeCell ref="A3:A5"/>
    <mergeCell ref="A9:A12"/>
    <mergeCell ref="D11:G11"/>
    <mergeCell ref="D12:G12"/>
    <mergeCell ref="A13:B13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opLeftCell="A4" workbookViewId="0">
      <selection activeCell="D11" sqref="D11:G11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213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173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214</v>
      </c>
      <c r="C3" s="37"/>
      <c r="D3" s="36" t="s">
        <v>44</v>
      </c>
      <c r="E3" s="37"/>
      <c r="F3" s="36" t="s">
        <v>147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215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8595</v>
      </c>
      <c r="D8" s="42" t="s">
        <v>543</v>
      </c>
      <c r="E8" s="43"/>
      <c r="F8" s="43"/>
      <c r="G8" s="44"/>
    </row>
    <row r="9" spans="1:7" ht="30" customHeight="1" x14ac:dyDescent="0.15">
      <c r="A9" s="80"/>
      <c r="B9" s="5" t="s">
        <v>56</v>
      </c>
      <c r="C9" s="7">
        <v>625</v>
      </c>
      <c r="D9" s="75" t="s">
        <v>57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3207.36</v>
      </c>
      <c r="D10" s="42" t="s">
        <v>540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376.01</v>
      </c>
      <c r="D11" s="42" t="s">
        <v>541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584.20000000000005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215.71</v>
      </c>
      <c r="D13" s="42" t="s">
        <v>542</v>
      </c>
      <c r="E13" s="43"/>
      <c r="F13" s="43"/>
      <c r="G13" s="44"/>
    </row>
    <row r="14" spans="1:7" ht="47.1" customHeight="1" x14ac:dyDescent="0.15">
      <c r="A14" s="61"/>
      <c r="B14" s="11" t="s">
        <v>68</v>
      </c>
      <c r="C14" s="12">
        <v>2600</v>
      </c>
      <c r="D14" s="75" t="s">
        <v>216</v>
      </c>
      <c r="E14" s="43"/>
      <c r="F14" s="43"/>
      <c r="G14" s="44"/>
    </row>
    <row r="15" spans="1:7" ht="30" customHeight="1" x14ac:dyDescent="0.15">
      <c r="A15" s="73" t="s">
        <v>26</v>
      </c>
      <c r="B15" s="74"/>
      <c r="C15" s="13">
        <f>SUM(C8:C14)</f>
        <v>16203.28</v>
      </c>
      <c r="D15" s="75"/>
      <c r="E15" s="43"/>
      <c r="F15" s="43"/>
      <c r="G15" s="44"/>
    </row>
    <row r="16" spans="1:7" ht="30" customHeight="1" x14ac:dyDescent="0.15">
      <c r="A16" s="17"/>
      <c r="B16" s="5" t="s">
        <v>28</v>
      </c>
      <c r="C16" s="16">
        <v>1000</v>
      </c>
      <c r="D16" s="63" t="s">
        <v>217</v>
      </c>
      <c r="E16" s="63"/>
      <c r="F16" s="63"/>
      <c r="G16" s="64"/>
    </row>
    <row r="17" spans="1:7" ht="30" customHeight="1" x14ac:dyDescent="0.15">
      <c r="A17" s="17" t="s">
        <v>27</v>
      </c>
      <c r="B17" s="9" t="s">
        <v>29</v>
      </c>
      <c r="C17" s="7">
        <v>3820</v>
      </c>
      <c r="D17" s="63" t="s">
        <v>218</v>
      </c>
      <c r="E17" s="63"/>
      <c r="F17" s="63"/>
      <c r="G17" s="64"/>
    </row>
    <row r="18" spans="1:7" ht="30" customHeight="1" x14ac:dyDescent="0.15">
      <c r="A18" s="17"/>
      <c r="B18" s="9" t="s">
        <v>31</v>
      </c>
      <c r="C18" s="7">
        <f>SUM(C16:C17)</f>
        <v>4820</v>
      </c>
      <c r="D18" s="65"/>
      <c r="E18" s="66"/>
      <c r="F18" s="66"/>
      <c r="G18" s="67"/>
    </row>
    <row r="19" spans="1:7" ht="30" customHeight="1" x14ac:dyDescent="0.15">
      <c r="A19" s="68" t="s">
        <v>32</v>
      </c>
      <c r="B19" s="69"/>
      <c r="C19" s="14">
        <v>5691.65</v>
      </c>
      <c r="D19" s="70"/>
      <c r="E19" s="71"/>
      <c r="F19" s="71"/>
      <c r="G19" s="72"/>
    </row>
    <row r="20" spans="1:7" ht="51.75" customHeight="1" x14ac:dyDescent="0.15">
      <c r="A20" s="57" t="s">
        <v>33</v>
      </c>
      <c r="B20" s="57"/>
      <c r="C20" s="57"/>
      <c r="D20" s="57"/>
      <c r="E20" s="57"/>
      <c r="F20" s="57"/>
      <c r="G20" s="57"/>
    </row>
  </sheetData>
  <mergeCells count="30">
    <mergeCell ref="A20:G20"/>
    <mergeCell ref="A3:A5"/>
    <mergeCell ref="A8:A9"/>
    <mergeCell ref="A10:A14"/>
    <mergeCell ref="D16:G16"/>
    <mergeCell ref="D17:G17"/>
    <mergeCell ref="D18:G18"/>
    <mergeCell ref="A19:B19"/>
    <mergeCell ref="D19:G19"/>
    <mergeCell ref="D11:G11"/>
    <mergeCell ref="D12:G12"/>
    <mergeCell ref="D13:G13"/>
    <mergeCell ref="D14:G14"/>
    <mergeCell ref="A15:B15"/>
    <mergeCell ref="D15:G15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D4" sqref="D4:E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219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220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221</v>
      </c>
      <c r="C3" s="37"/>
      <c r="D3" s="36" t="s">
        <v>222</v>
      </c>
      <c r="E3" s="37"/>
      <c r="F3" s="36" t="s">
        <v>223</v>
      </c>
      <c r="G3" s="38"/>
    </row>
    <row r="4" spans="1:7" ht="24.95" customHeight="1" x14ac:dyDescent="0.15">
      <c r="A4" s="59"/>
      <c r="B4" s="45" t="s">
        <v>6</v>
      </c>
      <c r="C4" s="46"/>
      <c r="D4" s="106" t="s">
        <v>608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224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44635.5</v>
      </c>
      <c r="D8" s="75" t="s">
        <v>225</v>
      </c>
      <c r="E8" s="43"/>
      <c r="F8" s="43"/>
      <c r="G8" s="44"/>
    </row>
    <row r="9" spans="1:7" ht="30" customHeight="1" x14ac:dyDescent="0.15">
      <c r="A9" s="82"/>
      <c r="B9" s="5" t="s">
        <v>87</v>
      </c>
      <c r="C9" s="7">
        <v>18000</v>
      </c>
      <c r="D9" s="42" t="s">
        <v>544</v>
      </c>
      <c r="E9" s="43"/>
      <c r="F9" s="43"/>
      <c r="G9" s="44"/>
    </row>
    <row r="10" spans="1:7" ht="30" customHeight="1" x14ac:dyDescent="0.15">
      <c r="A10" s="80"/>
      <c r="B10" s="5" t="s">
        <v>56</v>
      </c>
      <c r="C10" s="7">
        <v>1875</v>
      </c>
      <c r="D10" s="75" t="s">
        <v>187</v>
      </c>
      <c r="E10" s="43"/>
      <c r="F10" s="43"/>
      <c r="G10" s="44"/>
    </row>
    <row r="11" spans="1:7" ht="35.1" customHeight="1" x14ac:dyDescent="0.15">
      <c r="A11" s="61" t="s">
        <v>21</v>
      </c>
      <c r="B11" s="10" t="s">
        <v>24</v>
      </c>
      <c r="C11" s="5">
        <v>1460.5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431.51</v>
      </c>
      <c r="D12" s="75" t="s">
        <v>226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66402.509999999995</v>
      </c>
      <c r="D13" s="75"/>
      <c r="E13" s="43"/>
      <c r="F13" s="43"/>
      <c r="G13" s="44"/>
    </row>
    <row r="14" spans="1:7" ht="30" customHeight="1" x14ac:dyDescent="0.15">
      <c r="A14" s="61" t="s">
        <v>27</v>
      </c>
      <c r="B14" s="5" t="s">
        <v>28</v>
      </c>
      <c r="C14" s="5">
        <v>7533</v>
      </c>
      <c r="D14" s="63" t="s">
        <v>227</v>
      </c>
      <c r="E14" s="63"/>
      <c r="F14" s="63"/>
      <c r="G14" s="64"/>
    </row>
    <row r="15" spans="1:7" ht="30" customHeight="1" x14ac:dyDescent="0.15">
      <c r="A15" s="61"/>
      <c r="B15" s="5" t="s">
        <v>29</v>
      </c>
      <c r="C15" s="7">
        <v>21255</v>
      </c>
      <c r="D15" s="63" t="s">
        <v>228</v>
      </c>
      <c r="E15" s="63"/>
      <c r="F15" s="63"/>
      <c r="G15" s="64"/>
    </row>
    <row r="16" spans="1:7" ht="30" customHeight="1" x14ac:dyDescent="0.15">
      <c r="A16" s="61"/>
      <c r="B16" s="5" t="s">
        <v>92</v>
      </c>
      <c r="C16" s="7">
        <v>2000</v>
      </c>
      <c r="D16" s="62" t="s">
        <v>545</v>
      </c>
      <c r="E16" s="63"/>
      <c r="F16" s="63"/>
      <c r="G16" s="64"/>
    </row>
    <row r="17" spans="1:7" ht="30" customHeight="1" x14ac:dyDescent="0.15">
      <c r="A17" s="61"/>
      <c r="B17" s="5" t="s">
        <v>31</v>
      </c>
      <c r="C17" s="7">
        <f>SUM(C14:C16)</f>
        <v>30788</v>
      </c>
      <c r="D17" s="65"/>
      <c r="E17" s="66"/>
      <c r="F17" s="66"/>
      <c r="G17" s="67"/>
    </row>
    <row r="18" spans="1:7" ht="30" customHeight="1" x14ac:dyDescent="0.15">
      <c r="A18" s="68" t="s">
        <v>32</v>
      </c>
      <c r="B18" s="69"/>
      <c r="C18" s="14">
        <v>8903.6299999999992</v>
      </c>
      <c r="D18" s="70"/>
      <c r="E18" s="71"/>
      <c r="F18" s="71"/>
      <c r="G18" s="72"/>
    </row>
    <row r="19" spans="1:7" ht="51.75" customHeight="1" x14ac:dyDescent="0.15">
      <c r="A19" s="57" t="s">
        <v>33</v>
      </c>
      <c r="B19" s="57"/>
      <c r="C19" s="57"/>
      <c r="D19" s="57"/>
      <c r="E19" s="57"/>
      <c r="F19" s="57"/>
      <c r="G19" s="57"/>
    </row>
  </sheetData>
  <mergeCells count="30">
    <mergeCell ref="A19:G19"/>
    <mergeCell ref="A3:A5"/>
    <mergeCell ref="A8:A10"/>
    <mergeCell ref="A11:A12"/>
    <mergeCell ref="A14:A17"/>
    <mergeCell ref="D15:G15"/>
    <mergeCell ref="D16:G16"/>
    <mergeCell ref="D17:G17"/>
    <mergeCell ref="A18:B18"/>
    <mergeCell ref="D18:G18"/>
    <mergeCell ref="D11:G11"/>
    <mergeCell ref="D12:G12"/>
    <mergeCell ref="A13:B13"/>
    <mergeCell ref="D13:G13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activeCell="C10" sqref="C10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229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79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230</v>
      </c>
      <c r="C3" s="37"/>
      <c r="D3" s="36" t="s">
        <v>44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84</v>
      </c>
      <c r="G4" s="49"/>
    </row>
    <row r="5" spans="1:7" ht="24.95" customHeight="1" x14ac:dyDescent="0.15">
      <c r="A5" s="60"/>
      <c r="B5" s="50" t="s">
        <v>85</v>
      </c>
      <c r="C5" s="51"/>
      <c r="D5" s="52" t="s">
        <v>231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17977.5</v>
      </c>
      <c r="D8" s="75" t="s">
        <v>232</v>
      </c>
      <c r="E8" s="43"/>
      <c r="F8" s="43"/>
      <c r="G8" s="44"/>
    </row>
    <row r="9" spans="1:7" ht="30" customHeight="1" x14ac:dyDescent="0.15">
      <c r="A9" s="82"/>
      <c r="B9" s="5" t="s">
        <v>87</v>
      </c>
      <c r="C9" s="7">
        <v>5000</v>
      </c>
      <c r="D9" s="75" t="s">
        <v>233</v>
      </c>
      <c r="E9" s="43"/>
      <c r="F9" s="43"/>
      <c r="G9" s="44"/>
    </row>
    <row r="10" spans="1:7" ht="30" customHeight="1" x14ac:dyDescent="0.15">
      <c r="A10" s="80"/>
      <c r="B10" s="5" t="s">
        <v>56</v>
      </c>
      <c r="C10" s="7">
        <v>1250</v>
      </c>
      <c r="D10" s="75" t="s">
        <v>234</v>
      </c>
      <c r="E10" s="43"/>
      <c r="F10" s="43"/>
      <c r="G10" s="44"/>
    </row>
    <row r="11" spans="1:7" ht="39.950000000000003" customHeight="1" x14ac:dyDescent="0.15">
      <c r="A11" s="61" t="s">
        <v>21</v>
      </c>
      <c r="B11" s="9" t="s">
        <v>23</v>
      </c>
      <c r="C11" s="5">
        <v>1128.49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1752.6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431.51</v>
      </c>
      <c r="D13" s="75" t="s">
        <v>226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27540.1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28</v>
      </c>
      <c r="C15" s="5">
        <v>3192</v>
      </c>
      <c r="D15" s="63" t="s">
        <v>235</v>
      </c>
      <c r="E15" s="63"/>
      <c r="F15" s="63"/>
      <c r="G15" s="64"/>
    </row>
    <row r="16" spans="1:7" ht="30" customHeight="1" x14ac:dyDescent="0.15">
      <c r="A16" s="61"/>
      <c r="B16" s="5" t="s">
        <v>29</v>
      </c>
      <c r="C16" s="7">
        <v>7990</v>
      </c>
      <c r="D16" s="63" t="s">
        <v>236</v>
      </c>
      <c r="E16" s="63"/>
      <c r="F16" s="63"/>
      <c r="G16" s="64"/>
    </row>
    <row r="17" spans="1:7" ht="30" customHeight="1" x14ac:dyDescent="0.15">
      <c r="A17" s="61"/>
      <c r="B17" s="5" t="s">
        <v>92</v>
      </c>
      <c r="C17" s="7">
        <v>400</v>
      </c>
      <c r="D17" s="62" t="s">
        <v>546</v>
      </c>
      <c r="E17" s="63"/>
      <c r="F17" s="63"/>
      <c r="G17" s="64"/>
    </row>
    <row r="18" spans="1:7" ht="30" customHeight="1" x14ac:dyDescent="0.15">
      <c r="A18" s="61"/>
      <c r="B18" s="5" t="s">
        <v>31</v>
      </c>
      <c r="C18" s="7">
        <f>SUM(C15:C17)</f>
        <v>11582</v>
      </c>
      <c r="D18" s="65"/>
      <c r="E18" s="66"/>
      <c r="F18" s="66"/>
      <c r="G18" s="67"/>
    </row>
    <row r="19" spans="1:7" ht="30" customHeight="1" x14ac:dyDescent="0.15">
      <c r="A19" s="68" t="s">
        <v>32</v>
      </c>
      <c r="B19" s="69"/>
      <c r="C19" s="14">
        <v>7979.05</v>
      </c>
      <c r="D19" s="70"/>
      <c r="E19" s="71"/>
      <c r="F19" s="71"/>
      <c r="G19" s="72"/>
    </row>
    <row r="20" spans="1:7" ht="51.75" customHeight="1" x14ac:dyDescent="0.15">
      <c r="A20" s="57" t="s">
        <v>33</v>
      </c>
      <c r="B20" s="57"/>
      <c r="C20" s="57"/>
      <c r="D20" s="57"/>
      <c r="E20" s="57"/>
      <c r="F20" s="57"/>
      <c r="G20" s="57"/>
    </row>
  </sheetData>
  <mergeCells count="31">
    <mergeCell ref="A20:G20"/>
    <mergeCell ref="A3:A5"/>
    <mergeCell ref="A8:A10"/>
    <mergeCell ref="A11:A13"/>
    <mergeCell ref="A15:A18"/>
    <mergeCell ref="D15:G15"/>
    <mergeCell ref="D16:G16"/>
    <mergeCell ref="D17:G17"/>
    <mergeCell ref="D18:G18"/>
    <mergeCell ref="A19:B19"/>
    <mergeCell ref="D19:G19"/>
    <mergeCell ref="D11:G11"/>
    <mergeCell ref="D12:G12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D17" sqref="D17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237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70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238</v>
      </c>
      <c r="C3" s="37"/>
      <c r="D3" s="36" t="s">
        <v>44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110</v>
      </c>
      <c r="C4" s="46"/>
      <c r="D4" s="47" t="s">
        <v>53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101</v>
      </c>
      <c r="C5" s="51"/>
      <c r="D5" s="52" t="s">
        <v>239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9340</v>
      </c>
      <c r="D8" s="42" t="s">
        <v>497</v>
      </c>
      <c r="E8" s="43"/>
      <c r="F8" s="43"/>
      <c r="G8" s="44"/>
    </row>
    <row r="9" spans="1:7" ht="30" customHeight="1" x14ac:dyDescent="0.15">
      <c r="A9" s="79" t="s">
        <v>21</v>
      </c>
      <c r="B9" s="23" t="s">
        <v>23</v>
      </c>
      <c r="C9" s="24">
        <v>564.71</v>
      </c>
      <c r="D9" s="42" t="s">
        <v>483</v>
      </c>
      <c r="E9" s="43"/>
      <c r="F9" s="43"/>
      <c r="G9" s="44"/>
    </row>
    <row r="10" spans="1:7" ht="30" customHeight="1" x14ac:dyDescent="0.15">
      <c r="A10" s="82"/>
      <c r="B10" s="23" t="s">
        <v>481</v>
      </c>
      <c r="C10" s="7">
        <v>1168.4000000000001</v>
      </c>
      <c r="D10" s="75" t="s">
        <v>74</v>
      </c>
      <c r="E10" s="43"/>
      <c r="F10" s="43"/>
      <c r="G10" s="44"/>
    </row>
    <row r="11" spans="1:7" ht="30" customHeight="1" x14ac:dyDescent="0.15">
      <c r="A11" s="82"/>
      <c r="B11" s="11" t="s">
        <v>25</v>
      </c>
      <c r="C11" s="7">
        <v>323.61</v>
      </c>
      <c r="D11" s="42" t="s">
        <v>484</v>
      </c>
      <c r="E11" s="43"/>
      <c r="F11" s="43"/>
      <c r="G11" s="44"/>
    </row>
    <row r="12" spans="1:7" ht="30" customHeight="1" x14ac:dyDescent="0.15">
      <c r="A12" s="82"/>
      <c r="B12" s="9" t="s">
        <v>157</v>
      </c>
      <c r="C12" s="7">
        <v>120</v>
      </c>
      <c r="D12" s="75" t="s">
        <v>240</v>
      </c>
      <c r="E12" s="43"/>
      <c r="F12" s="43"/>
      <c r="G12" s="44"/>
    </row>
    <row r="13" spans="1:7" ht="30" customHeight="1" x14ac:dyDescent="0.15">
      <c r="A13" s="82"/>
      <c r="B13" s="9" t="s">
        <v>113</v>
      </c>
      <c r="C13" s="7">
        <v>7100</v>
      </c>
      <c r="D13" s="42" t="s">
        <v>485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18616.72</v>
      </c>
      <c r="D14" s="75"/>
      <c r="E14" s="43"/>
      <c r="F14" s="43"/>
      <c r="G14" s="44"/>
    </row>
    <row r="15" spans="1:7" ht="30" customHeight="1" x14ac:dyDescent="0.15">
      <c r="A15" s="68" t="s">
        <v>32</v>
      </c>
      <c r="B15" s="69"/>
      <c r="C15" s="14">
        <v>9308.36</v>
      </c>
      <c r="D15" s="70"/>
      <c r="E15" s="71"/>
      <c r="F15" s="71"/>
      <c r="G15" s="72"/>
    </row>
    <row r="16" spans="1:7" ht="51.75" customHeight="1" x14ac:dyDescent="0.15">
      <c r="A16" s="57" t="s">
        <v>33</v>
      </c>
      <c r="B16" s="57"/>
      <c r="C16" s="57"/>
      <c r="D16" s="57"/>
      <c r="E16" s="57"/>
      <c r="F16" s="57"/>
      <c r="G16" s="57"/>
    </row>
  </sheetData>
  <mergeCells count="25">
    <mergeCell ref="A16:G16"/>
    <mergeCell ref="A14:B14"/>
    <mergeCell ref="D14:G14"/>
    <mergeCell ref="A15:B15"/>
    <mergeCell ref="D15:G15"/>
    <mergeCell ref="A6:G6"/>
    <mergeCell ref="D7:G7"/>
    <mergeCell ref="D8:G8"/>
    <mergeCell ref="D12:G12"/>
    <mergeCell ref="D13:G13"/>
    <mergeCell ref="A9:A13"/>
    <mergeCell ref="D10:G10"/>
    <mergeCell ref="D9:G9"/>
    <mergeCell ref="D11:G11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D18" sqref="D18:G18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86" t="s">
        <v>464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241</v>
      </c>
      <c r="C3" s="37"/>
      <c r="D3" s="78" t="s">
        <v>578</v>
      </c>
      <c r="E3" s="37"/>
      <c r="F3" s="78" t="s">
        <v>562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243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244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19271.25</v>
      </c>
      <c r="D8" s="75" t="s">
        <v>245</v>
      </c>
      <c r="E8" s="43"/>
      <c r="F8" s="43"/>
      <c r="G8" s="44"/>
    </row>
    <row r="9" spans="1:7" ht="30" customHeight="1" x14ac:dyDescent="0.15">
      <c r="A9" s="80"/>
      <c r="B9" s="5" t="s">
        <v>56</v>
      </c>
      <c r="C9" s="7">
        <v>1900</v>
      </c>
      <c r="D9" s="42" t="s">
        <v>547</v>
      </c>
      <c r="E9" s="43"/>
      <c r="F9" s="43"/>
      <c r="G9" s="44"/>
    </row>
    <row r="10" spans="1:7" ht="41.1" customHeight="1" x14ac:dyDescent="0.15">
      <c r="A10" s="8" t="s">
        <v>48</v>
      </c>
      <c r="B10" s="5" t="s">
        <v>49</v>
      </c>
      <c r="C10" s="27" t="s">
        <v>582</v>
      </c>
      <c r="D10" s="42" t="s">
        <v>580</v>
      </c>
      <c r="E10" s="43"/>
      <c r="F10" s="43"/>
      <c r="G10" s="44"/>
    </row>
    <row r="11" spans="1:7" ht="39.950000000000003" customHeight="1" x14ac:dyDescent="0.15">
      <c r="A11" s="87" t="s">
        <v>21</v>
      </c>
      <c r="B11" s="9" t="s">
        <v>23</v>
      </c>
      <c r="C11" s="5">
        <v>1128.49</v>
      </c>
      <c r="D11" s="42" t="s">
        <v>482</v>
      </c>
      <c r="E11" s="43"/>
      <c r="F11" s="43"/>
      <c r="G11" s="44"/>
    </row>
    <row r="12" spans="1:7" ht="35.1" customHeight="1" x14ac:dyDescent="0.15">
      <c r="A12" s="88"/>
      <c r="B12" s="10" t="s">
        <v>24</v>
      </c>
      <c r="C12" s="5">
        <v>1752.6</v>
      </c>
      <c r="D12" s="75" t="s">
        <v>74</v>
      </c>
      <c r="E12" s="43"/>
      <c r="F12" s="43"/>
      <c r="G12" s="44"/>
    </row>
    <row r="13" spans="1:7" ht="35.1" customHeight="1" x14ac:dyDescent="0.15">
      <c r="A13" s="88"/>
      <c r="B13" s="11" t="s">
        <v>25</v>
      </c>
      <c r="C13" s="12">
        <v>431.51</v>
      </c>
      <c r="D13" s="75" t="s">
        <v>226</v>
      </c>
      <c r="E13" s="43"/>
      <c r="F13" s="43"/>
      <c r="G13" s="44"/>
    </row>
    <row r="14" spans="1:7" ht="35.1" customHeight="1" x14ac:dyDescent="0.15">
      <c r="A14" s="89"/>
      <c r="B14" s="20" t="s">
        <v>579</v>
      </c>
      <c r="C14" s="28" t="s">
        <v>583</v>
      </c>
      <c r="D14" s="90" t="s">
        <v>581</v>
      </c>
      <c r="E14" s="91"/>
      <c r="F14" s="91"/>
      <c r="G14" s="92"/>
    </row>
    <row r="15" spans="1:7" ht="30" customHeight="1" x14ac:dyDescent="0.15">
      <c r="A15" s="73" t="s">
        <v>26</v>
      </c>
      <c r="B15" s="74"/>
      <c r="C15" s="29" t="s">
        <v>584</v>
      </c>
      <c r="D15" s="75"/>
      <c r="E15" s="43"/>
      <c r="F15" s="43"/>
      <c r="G15" s="44"/>
    </row>
    <row r="16" spans="1:7" ht="30" customHeight="1" x14ac:dyDescent="0.15">
      <c r="A16" s="61"/>
      <c r="B16" s="5" t="s">
        <v>29</v>
      </c>
      <c r="C16" s="7">
        <v>8565</v>
      </c>
      <c r="D16" s="63" t="s">
        <v>246</v>
      </c>
      <c r="E16" s="63"/>
      <c r="F16" s="63"/>
      <c r="G16" s="64"/>
    </row>
    <row r="17" spans="1:7" ht="30" customHeight="1" x14ac:dyDescent="0.15">
      <c r="A17" s="61"/>
      <c r="B17" s="5" t="s">
        <v>31</v>
      </c>
      <c r="C17" s="7">
        <f>SUM(C16:C16)</f>
        <v>8565</v>
      </c>
      <c r="D17" s="65"/>
      <c r="E17" s="66"/>
      <c r="F17" s="66"/>
      <c r="G17" s="67"/>
    </row>
    <row r="18" spans="1:7" ht="30" customHeight="1" x14ac:dyDescent="0.15">
      <c r="A18" s="93" t="s">
        <v>32</v>
      </c>
      <c r="B18" s="93"/>
      <c r="C18" s="30" t="s">
        <v>585</v>
      </c>
      <c r="D18" s="94" t="s">
        <v>589</v>
      </c>
      <c r="E18" s="94"/>
      <c r="F18" s="94"/>
      <c r="G18" s="94"/>
    </row>
    <row r="19" spans="1:7" ht="51.75" customHeight="1" x14ac:dyDescent="0.15">
      <c r="A19" s="95" t="s">
        <v>33</v>
      </c>
      <c r="B19" s="95"/>
      <c r="C19" s="95"/>
      <c r="D19" s="95"/>
      <c r="E19" s="95"/>
      <c r="F19" s="95"/>
      <c r="G19" s="95"/>
    </row>
  </sheetData>
  <mergeCells count="30">
    <mergeCell ref="D16:G16"/>
    <mergeCell ref="D17:G17"/>
    <mergeCell ref="A18:B18"/>
    <mergeCell ref="D18:G18"/>
    <mergeCell ref="A19:G19"/>
    <mergeCell ref="A16:A17"/>
    <mergeCell ref="D11:G11"/>
    <mergeCell ref="D12:G12"/>
    <mergeCell ref="D13:G13"/>
    <mergeCell ref="A15:B15"/>
    <mergeCell ref="D15:G15"/>
    <mergeCell ref="A11:A14"/>
    <mergeCell ref="D14:G14"/>
    <mergeCell ref="A6:G6"/>
    <mergeCell ref="D7:G7"/>
    <mergeCell ref="D8:G8"/>
    <mergeCell ref="D9:G9"/>
    <mergeCell ref="D10:G10"/>
    <mergeCell ref="A8:A9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C14" sqref="C1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247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248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249</v>
      </c>
      <c r="C3" s="37"/>
      <c r="D3" s="36" t="s">
        <v>44</v>
      </c>
      <c r="E3" s="37"/>
      <c r="F3" s="36" t="s">
        <v>154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46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101</v>
      </c>
      <c r="C5" s="51"/>
      <c r="D5" s="52" t="s">
        <v>250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41.1" customHeight="1" x14ac:dyDescent="0.15">
      <c r="A8" s="8" t="s">
        <v>48</v>
      </c>
      <c r="B8" s="5" t="s">
        <v>49</v>
      </c>
      <c r="C8" s="7">
        <v>10500</v>
      </c>
      <c r="D8" s="42" t="s">
        <v>473</v>
      </c>
      <c r="E8" s="43"/>
      <c r="F8" s="43"/>
      <c r="G8" s="44"/>
    </row>
    <row r="9" spans="1:7" ht="30" customHeight="1" x14ac:dyDescent="0.15">
      <c r="A9" s="4" t="s">
        <v>18</v>
      </c>
      <c r="B9" s="9" t="s">
        <v>19</v>
      </c>
      <c r="C9" s="7">
        <v>2080</v>
      </c>
      <c r="D9" s="75" t="s">
        <v>251</v>
      </c>
      <c r="E9" s="43"/>
      <c r="F9" s="43"/>
      <c r="G9" s="44"/>
    </row>
    <row r="10" spans="1:7" ht="39.950000000000003" customHeight="1" x14ac:dyDescent="0.15">
      <c r="A10" s="61" t="s">
        <v>21</v>
      </c>
      <c r="B10" s="9" t="s">
        <v>23</v>
      </c>
      <c r="C10" s="5">
        <v>564.24</v>
      </c>
      <c r="D10" s="42" t="s">
        <v>548</v>
      </c>
      <c r="E10" s="43"/>
      <c r="F10" s="43"/>
      <c r="G10" s="44"/>
    </row>
    <row r="11" spans="1:7" ht="35.1" customHeight="1" x14ac:dyDescent="0.15">
      <c r="A11" s="61"/>
      <c r="B11" s="10" t="s">
        <v>24</v>
      </c>
      <c r="C11" s="5">
        <v>1168.4000000000001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215.71</v>
      </c>
      <c r="D12" s="42" t="s">
        <v>549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14528.349999999999</v>
      </c>
      <c r="D13" s="75"/>
      <c r="E13" s="43"/>
      <c r="F13" s="43"/>
      <c r="G13" s="44"/>
    </row>
    <row r="14" spans="1:7" ht="30" customHeight="1" x14ac:dyDescent="0.15">
      <c r="A14" s="68" t="s">
        <v>32</v>
      </c>
      <c r="B14" s="69"/>
      <c r="C14" s="14">
        <v>7264.2</v>
      </c>
      <c r="D14" s="70"/>
      <c r="E14" s="71"/>
      <c r="F14" s="71"/>
      <c r="G14" s="72"/>
    </row>
    <row r="15" spans="1:7" ht="51.75" customHeight="1" x14ac:dyDescent="0.15">
      <c r="A15" s="57" t="s">
        <v>33</v>
      </c>
      <c r="B15" s="57"/>
      <c r="C15" s="57"/>
      <c r="D15" s="57"/>
      <c r="E15" s="57"/>
      <c r="F15" s="57"/>
      <c r="G15" s="57"/>
    </row>
  </sheetData>
  <mergeCells count="24">
    <mergeCell ref="A15:G15"/>
    <mergeCell ref="A3:A5"/>
    <mergeCell ref="A10:A12"/>
    <mergeCell ref="D11:G11"/>
    <mergeCell ref="D12:G12"/>
    <mergeCell ref="A13:B13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D12" sqref="D12:G1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252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133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253</v>
      </c>
      <c r="C3" s="37"/>
      <c r="D3" s="36" t="s">
        <v>44</v>
      </c>
      <c r="E3" s="37"/>
      <c r="F3" s="36" t="s">
        <v>5</v>
      </c>
      <c r="G3" s="38"/>
    </row>
    <row r="4" spans="1:7" ht="24.95" customHeight="1" x14ac:dyDescent="0.15">
      <c r="A4" s="59"/>
      <c r="B4" s="111" t="s">
        <v>615</v>
      </c>
      <c r="C4" s="46"/>
      <c r="D4" s="47" t="s">
        <v>7</v>
      </c>
      <c r="E4" s="48"/>
      <c r="F4" s="47" t="s">
        <v>84</v>
      </c>
      <c r="G4" s="49"/>
    </row>
    <row r="5" spans="1:7" ht="24.95" customHeight="1" x14ac:dyDescent="0.15">
      <c r="A5" s="60"/>
      <c r="B5" s="50" t="s">
        <v>85</v>
      </c>
      <c r="C5" s="51"/>
      <c r="D5" s="52" t="s">
        <v>254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18472.5</v>
      </c>
      <c r="D8" s="75" t="s">
        <v>255</v>
      </c>
      <c r="E8" s="43"/>
      <c r="F8" s="43"/>
      <c r="G8" s="44"/>
    </row>
    <row r="9" spans="1:7" ht="30" customHeight="1" x14ac:dyDescent="0.15">
      <c r="A9" s="80"/>
      <c r="B9" s="5" t="s">
        <v>56</v>
      </c>
      <c r="C9" s="7">
        <v>937</v>
      </c>
      <c r="D9" s="75" t="s">
        <v>256</v>
      </c>
      <c r="E9" s="43"/>
      <c r="F9" s="43"/>
      <c r="G9" s="44"/>
    </row>
    <row r="10" spans="1:7" ht="41.1" customHeight="1" x14ac:dyDescent="0.15">
      <c r="A10" s="8" t="s">
        <v>48</v>
      </c>
      <c r="B10" s="5" t="s">
        <v>49</v>
      </c>
      <c r="C10" s="7">
        <v>2300</v>
      </c>
      <c r="D10" s="42" t="s">
        <v>472</v>
      </c>
      <c r="E10" s="43"/>
      <c r="F10" s="43"/>
      <c r="G10" s="44"/>
    </row>
    <row r="11" spans="1:7" ht="39.950000000000003" customHeight="1" x14ac:dyDescent="0.15">
      <c r="A11" s="61" t="s">
        <v>21</v>
      </c>
      <c r="B11" s="9" t="s">
        <v>23</v>
      </c>
      <c r="C11" s="5">
        <v>752.32</v>
      </c>
      <c r="D11" s="42" t="s">
        <v>550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1752.6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431.52</v>
      </c>
      <c r="D13" s="42" t="s">
        <v>551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24645.94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28</v>
      </c>
      <c r="C15" s="5">
        <v>4380</v>
      </c>
      <c r="D15" s="63" t="s">
        <v>257</v>
      </c>
      <c r="E15" s="63"/>
      <c r="F15" s="63"/>
      <c r="G15" s="64"/>
    </row>
    <row r="16" spans="1:7" ht="30" customHeight="1" x14ac:dyDescent="0.15">
      <c r="A16" s="61"/>
      <c r="B16" s="5" t="s">
        <v>29</v>
      </c>
      <c r="C16" s="7">
        <v>8210</v>
      </c>
      <c r="D16" s="63" t="s">
        <v>258</v>
      </c>
      <c r="E16" s="63"/>
      <c r="F16" s="63"/>
      <c r="G16" s="64"/>
    </row>
    <row r="17" spans="1:7" ht="30" customHeight="1" x14ac:dyDescent="0.15">
      <c r="A17" s="61"/>
      <c r="B17" s="5" t="s">
        <v>31</v>
      </c>
      <c r="C17" s="7">
        <f>SUM(C15:C16)</f>
        <v>12590</v>
      </c>
      <c r="D17" s="65"/>
      <c r="E17" s="66"/>
      <c r="F17" s="66"/>
      <c r="G17" s="67"/>
    </row>
    <row r="18" spans="1:7" ht="30" customHeight="1" x14ac:dyDescent="0.15">
      <c r="A18" s="68" t="s">
        <v>32</v>
      </c>
      <c r="B18" s="69"/>
      <c r="C18" s="14">
        <v>6028.22</v>
      </c>
      <c r="D18" s="70"/>
      <c r="E18" s="71"/>
      <c r="F18" s="71"/>
      <c r="G18" s="72"/>
    </row>
    <row r="19" spans="1:7" ht="51.75" customHeight="1" x14ac:dyDescent="0.15">
      <c r="A19" s="57" t="s">
        <v>33</v>
      </c>
      <c r="B19" s="57"/>
      <c r="C19" s="57"/>
      <c r="D19" s="57"/>
      <c r="E19" s="57"/>
      <c r="F19" s="57"/>
      <c r="G19" s="57"/>
    </row>
  </sheetData>
  <mergeCells count="30">
    <mergeCell ref="A19:G19"/>
    <mergeCell ref="A3:A5"/>
    <mergeCell ref="A8:A9"/>
    <mergeCell ref="A11:A13"/>
    <mergeCell ref="A15:A17"/>
    <mergeCell ref="D15:G15"/>
    <mergeCell ref="D16:G16"/>
    <mergeCell ref="D17:G17"/>
    <mergeCell ref="A18:B18"/>
    <mergeCell ref="D18:G18"/>
    <mergeCell ref="D11:G11"/>
    <mergeCell ref="D12:G12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D12" sqref="D12:G1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259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220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260</v>
      </c>
      <c r="C3" s="37"/>
      <c r="D3" s="36" t="s">
        <v>44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261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4500</v>
      </c>
      <c r="D8" s="75" t="s">
        <v>262</v>
      </c>
      <c r="E8" s="43"/>
      <c r="F8" s="43"/>
      <c r="G8" s="44"/>
    </row>
    <row r="9" spans="1:7" ht="30" customHeight="1" x14ac:dyDescent="0.15">
      <c r="A9" s="80"/>
      <c r="B9" s="5" t="s">
        <v>56</v>
      </c>
      <c r="C9" s="7">
        <v>625</v>
      </c>
      <c r="D9" s="75" t="s">
        <v>57</v>
      </c>
      <c r="E9" s="43"/>
      <c r="F9" s="43"/>
      <c r="G9" s="44"/>
    </row>
    <row r="10" spans="1:7" ht="41.1" customHeight="1" x14ac:dyDescent="0.15">
      <c r="A10" s="8" t="s">
        <v>48</v>
      </c>
      <c r="B10" s="5" t="s">
        <v>49</v>
      </c>
      <c r="C10" s="7">
        <v>8000</v>
      </c>
      <c r="D10" s="75" t="s">
        <v>263</v>
      </c>
      <c r="E10" s="43"/>
      <c r="F10" s="43"/>
      <c r="G10" s="44"/>
    </row>
    <row r="11" spans="1:7" ht="30" customHeight="1" x14ac:dyDescent="0.15">
      <c r="A11" s="61" t="s">
        <v>21</v>
      </c>
      <c r="B11" s="9" t="s">
        <v>22</v>
      </c>
      <c r="C11" s="7">
        <v>815.52</v>
      </c>
      <c r="D11" s="42" t="s">
        <v>552</v>
      </c>
      <c r="E11" s="43"/>
      <c r="F11" s="43"/>
      <c r="G11" s="44"/>
    </row>
    <row r="12" spans="1:7" ht="39.950000000000003" customHeight="1" x14ac:dyDescent="0.15">
      <c r="A12" s="61"/>
      <c r="B12" s="9" t="s">
        <v>23</v>
      </c>
      <c r="C12" s="5">
        <v>752.02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0" t="s">
        <v>24</v>
      </c>
      <c r="C13" s="5">
        <v>1168.4000000000001</v>
      </c>
      <c r="D13" s="75" t="s">
        <v>74</v>
      </c>
      <c r="E13" s="43"/>
      <c r="F13" s="43"/>
      <c r="G13" s="44"/>
    </row>
    <row r="14" spans="1:7" ht="35.1" customHeight="1" x14ac:dyDescent="0.15">
      <c r="A14" s="61"/>
      <c r="B14" s="11" t="s">
        <v>25</v>
      </c>
      <c r="C14" s="5">
        <v>215.71</v>
      </c>
      <c r="D14" s="75" t="s">
        <v>75</v>
      </c>
      <c r="E14" s="43"/>
      <c r="F14" s="43"/>
      <c r="G14" s="44"/>
    </row>
    <row r="15" spans="1:7" ht="30" customHeight="1" x14ac:dyDescent="0.15">
      <c r="A15" s="73" t="s">
        <v>26</v>
      </c>
      <c r="B15" s="74"/>
      <c r="C15" s="13">
        <f>SUM(C8:C14)</f>
        <v>16076.65</v>
      </c>
      <c r="D15" s="75"/>
      <c r="E15" s="43"/>
      <c r="F15" s="43"/>
      <c r="G15" s="44"/>
    </row>
    <row r="16" spans="1:7" ht="30" customHeight="1" x14ac:dyDescent="0.15">
      <c r="A16" s="61" t="s">
        <v>27</v>
      </c>
      <c r="B16" s="5" t="s">
        <v>29</v>
      </c>
      <c r="C16" s="7">
        <v>2000</v>
      </c>
      <c r="D16" s="63" t="s">
        <v>91</v>
      </c>
      <c r="E16" s="63"/>
      <c r="F16" s="63"/>
      <c r="G16" s="64"/>
    </row>
    <row r="17" spans="1:7" ht="30" customHeight="1" x14ac:dyDescent="0.15">
      <c r="A17" s="61"/>
      <c r="B17" s="5" t="s">
        <v>31</v>
      </c>
      <c r="C17" s="7">
        <f>SUM(C16:C16)</f>
        <v>2000</v>
      </c>
      <c r="D17" s="65"/>
      <c r="E17" s="66"/>
      <c r="F17" s="66"/>
      <c r="G17" s="67"/>
    </row>
    <row r="18" spans="1:7" ht="30" customHeight="1" x14ac:dyDescent="0.15">
      <c r="A18" s="68" t="s">
        <v>32</v>
      </c>
      <c r="B18" s="69"/>
      <c r="C18" s="14">
        <v>7038.32</v>
      </c>
      <c r="D18" s="70"/>
      <c r="E18" s="71"/>
      <c r="F18" s="71"/>
      <c r="G18" s="72"/>
    </row>
    <row r="19" spans="1:7" ht="51.75" customHeight="1" x14ac:dyDescent="0.15">
      <c r="A19" s="57" t="s">
        <v>33</v>
      </c>
      <c r="B19" s="57"/>
      <c r="C19" s="57"/>
      <c r="D19" s="57"/>
      <c r="E19" s="57"/>
      <c r="F19" s="57"/>
      <c r="G19" s="57"/>
    </row>
  </sheetData>
  <mergeCells count="30">
    <mergeCell ref="D16:G16"/>
    <mergeCell ref="D17:G17"/>
    <mergeCell ref="A18:B18"/>
    <mergeCell ref="D18:G18"/>
    <mergeCell ref="A19:G19"/>
    <mergeCell ref="A16:A17"/>
    <mergeCell ref="D11:G11"/>
    <mergeCell ref="D12:G12"/>
    <mergeCell ref="D13:G13"/>
    <mergeCell ref="D14:G14"/>
    <mergeCell ref="A15:B15"/>
    <mergeCell ref="D15:G15"/>
    <mergeCell ref="A11:A14"/>
    <mergeCell ref="A6:G6"/>
    <mergeCell ref="D7:G7"/>
    <mergeCell ref="D8:G8"/>
    <mergeCell ref="D9:G9"/>
    <mergeCell ref="D10:G10"/>
    <mergeCell ref="A8:A9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D11" sqref="D11:G11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264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173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265</v>
      </c>
      <c r="C3" s="37"/>
      <c r="D3" s="36" t="s">
        <v>81</v>
      </c>
      <c r="E3" s="37"/>
      <c r="F3" s="36" t="s">
        <v>223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46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266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4" t="s">
        <v>16</v>
      </c>
      <c r="B8" s="5" t="s">
        <v>17</v>
      </c>
      <c r="C8" s="6">
        <v>17313.75</v>
      </c>
      <c r="D8" s="75" t="s">
        <v>267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7">
        <v>22500</v>
      </c>
      <c r="D9" s="75" t="s">
        <v>268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1656</v>
      </c>
      <c r="D10" s="42" t="s">
        <v>553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1128.49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1752.6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431.51</v>
      </c>
      <c r="D13" s="75" t="s">
        <v>226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44782.35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29</v>
      </c>
      <c r="C15" s="7">
        <v>7695</v>
      </c>
      <c r="D15" s="63" t="s">
        <v>269</v>
      </c>
      <c r="E15" s="63"/>
      <c r="F15" s="63"/>
      <c r="G15" s="64"/>
    </row>
    <row r="16" spans="1:7" ht="30" customHeight="1" x14ac:dyDescent="0.15">
      <c r="A16" s="61"/>
      <c r="B16" s="5" t="s">
        <v>31</v>
      </c>
      <c r="C16" s="7">
        <f>SUM(C15:C15)</f>
        <v>7695</v>
      </c>
      <c r="D16" s="65"/>
      <c r="E16" s="66"/>
      <c r="F16" s="66"/>
      <c r="G16" s="67"/>
    </row>
    <row r="17" spans="1:7" ht="30" customHeight="1" x14ac:dyDescent="0.15">
      <c r="A17" s="68" t="s">
        <v>32</v>
      </c>
      <c r="B17" s="69"/>
      <c r="C17" s="14">
        <v>9271.84</v>
      </c>
      <c r="D17" s="70"/>
      <c r="E17" s="71"/>
      <c r="F17" s="71"/>
      <c r="G17" s="72"/>
    </row>
    <row r="18" spans="1:7" ht="51.75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8">
    <mergeCell ref="D15:G15"/>
    <mergeCell ref="D16:G16"/>
    <mergeCell ref="A17:B17"/>
    <mergeCell ref="D17:G17"/>
    <mergeCell ref="A18:G18"/>
    <mergeCell ref="A15:A16"/>
    <mergeCell ref="D11:G11"/>
    <mergeCell ref="D12:G12"/>
    <mergeCell ref="D13:G13"/>
    <mergeCell ref="A14:B14"/>
    <mergeCell ref="D14:G14"/>
    <mergeCell ref="A10:A13"/>
    <mergeCell ref="A6:G6"/>
    <mergeCell ref="D7:G7"/>
    <mergeCell ref="D8:G8"/>
    <mergeCell ref="D9:G9"/>
    <mergeCell ref="D10:G10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activeCell="D16" sqref="D16:G16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270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117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271</v>
      </c>
      <c r="C3" s="37"/>
      <c r="D3" s="78" t="s">
        <v>554</v>
      </c>
      <c r="E3" s="37"/>
      <c r="F3" s="36" t="s">
        <v>242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176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272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4" t="s">
        <v>16</v>
      </c>
      <c r="B8" s="5" t="s">
        <v>17</v>
      </c>
      <c r="C8" s="6">
        <v>17988.75</v>
      </c>
      <c r="D8" s="75" t="s">
        <v>273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7">
        <v>24000</v>
      </c>
      <c r="D9" s="75" t="s">
        <v>274</v>
      </c>
      <c r="E9" s="43"/>
      <c r="F9" s="43"/>
      <c r="G9" s="44"/>
    </row>
    <row r="10" spans="1:7" ht="39.950000000000003" customHeight="1" x14ac:dyDescent="0.15">
      <c r="A10" s="96" t="s">
        <v>586</v>
      </c>
      <c r="B10" s="9" t="s">
        <v>23</v>
      </c>
      <c r="C10" s="5">
        <v>752.02</v>
      </c>
      <c r="D10" s="42" t="s">
        <v>555</v>
      </c>
      <c r="E10" s="43"/>
      <c r="F10" s="43"/>
      <c r="G10" s="44"/>
    </row>
    <row r="11" spans="1:7" ht="35.1" customHeight="1" x14ac:dyDescent="0.15">
      <c r="A11" s="96"/>
      <c r="B11" s="10" t="s">
        <v>24</v>
      </c>
      <c r="C11" s="5">
        <v>1168.4000000000001</v>
      </c>
      <c r="D11" s="42" t="s">
        <v>555</v>
      </c>
      <c r="E11" s="43"/>
      <c r="F11" s="43"/>
      <c r="G11" s="44"/>
    </row>
    <row r="12" spans="1:7" ht="35.1" customHeight="1" x14ac:dyDescent="0.15">
      <c r="A12" s="97"/>
      <c r="B12" s="11" t="s">
        <v>25</v>
      </c>
      <c r="C12" s="5">
        <v>431.51</v>
      </c>
      <c r="D12" s="75" t="s">
        <v>226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6">
        <f>SUM(C8:C12)</f>
        <v>44340.68</v>
      </c>
      <c r="D13" s="42"/>
      <c r="E13" s="43"/>
      <c r="F13" s="43"/>
      <c r="G13" s="44"/>
    </row>
    <row r="14" spans="1:7" ht="30" customHeight="1" x14ac:dyDescent="0.15">
      <c r="A14" s="61" t="s">
        <v>27</v>
      </c>
      <c r="B14" s="5" t="s">
        <v>29</v>
      </c>
      <c r="C14" s="7">
        <v>7995</v>
      </c>
      <c r="D14" s="63" t="s">
        <v>275</v>
      </c>
      <c r="E14" s="63"/>
      <c r="F14" s="63"/>
      <c r="G14" s="64"/>
    </row>
    <row r="15" spans="1:7" ht="30" customHeight="1" x14ac:dyDescent="0.15">
      <c r="A15" s="61"/>
      <c r="B15" s="5" t="s">
        <v>31</v>
      </c>
      <c r="C15" s="7">
        <f>SUM(C14:C14)</f>
        <v>7995</v>
      </c>
      <c r="D15" s="65"/>
      <c r="E15" s="66"/>
      <c r="F15" s="66"/>
      <c r="G15" s="67"/>
    </row>
    <row r="16" spans="1:7" ht="30" customHeight="1" x14ac:dyDescent="0.15">
      <c r="A16" s="68" t="s">
        <v>32</v>
      </c>
      <c r="B16" s="69"/>
      <c r="C16" s="31" t="s">
        <v>587</v>
      </c>
      <c r="D16" s="98" t="s">
        <v>588</v>
      </c>
      <c r="E16" s="99"/>
      <c r="F16" s="99"/>
      <c r="G16" s="100"/>
    </row>
    <row r="17" spans="1:7" ht="51.75" customHeight="1" x14ac:dyDescent="0.15">
      <c r="A17" s="57" t="s">
        <v>33</v>
      </c>
      <c r="B17" s="57"/>
      <c r="C17" s="57"/>
      <c r="D17" s="57"/>
      <c r="E17" s="57"/>
      <c r="F17" s="57"/>
      <c r="G17" s="57"/>
    </row>
  </sheetData>
  <mergeCells count="27">
    <mergeCell ref="D14:G14"/>
    <mergeCell ref="D15:G15"/>
    <mergeCell ref="A16:B16"/>
    <mergeCell ref="D16:G16"/>
    <mergeCell ref="A17:G17"/>
    <mergeCell ref="A14:A15"/>
    <mergeCell ref="D10:G10"/>
    <mergeCell ref="D11:G11"/>
    <mergeCell ref="D12:G12"/>
    <mergeCell ref="A13:B13"/>
    <mergeCell ref="D13:G13"/>
    <mergeCell ref="A10:A12"/>
    <mergeCell ref="A6:G6"/>
    <mergeCell ref="D7:G7"/>
    <mergeCell ref="D8:G8"/>
    <mergeCell ref="D9:G9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2" sqref="D12:G1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276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173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277</v>
      </c>
      <c r="C3" s="37"/>
      <c r="D3" s="36" t="s">
        <v>63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278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2763</v>
      </c>
      <c r="D8" s="75" t="s">
        <v>279</v>
      </c>
      <c r="E8" s="43"/>
      <c r="F8" s="43"/>
      <c r="G8" s="44"/>
    </row>
    <row r="9" spans="1:7" ht="39.950000000000003" customHeight="1" x14ac:dyDescent="0.15">
      <c r="A9" s="61" t="s">
        <v>21</v>
      </c>
      <c r="B9" s="9" t="s">
        <v>23</v>
      </c>
      <c r="C9" s="5">
        <v>1123.6099999999999</v>
      </c>
      <c r="D9" s="75" t="s">
        <v>74</v>
      </c>
      <c r="E9" s="43"/>
      <c r="F9" s="43"/>
      <c r="G9" s="44"/>
    </row>
    <row r="10" spans="1:7" ht="35.1" customHeight="1" x14ac:dyDescent="0.15">
      <c r="A10" s="61"/>
      <c r="B10" s="10" t="s">
        <v>24</v>
      </c>
      <c r="C10" s="5">
        <v>1168.4000000000001</v>
      </c>
      <c r="D10" s="75" t="s">
        <v>74</v>
      </c>
      <c r="E10" s="43"/>
      <c r="F10" s="43"/>
      <c r="G10" s="44"/>
    </row>
    <row r="11" spans="1:7" ht="35.1" customHeight="1" x14ac:dyDescent="0.15">
      <c r="A11" s="61"/>
      <c r="B11" s="11" t="s">
        <v>25</v>
      </c>
      <c r="C11" s="5">
        <v>215.71</v>
      </c>
      <c r="D11" s="75" t="s">
        <v>75</v>
      </c>
      <c r="E11" s="43"/>
      <c r="F11" s="43"/>
      <c r="G11" s="44"/>
    </row>
    <row r="12" spans="1:7" ht="30" customHeight="1" x14ac:dyDescent="0.15">
      <c r="A12" s="73" t="s">
        <v>26</v>
      </c>
      <c r="B12" s="74"/>
      <c r="C12" s="13">
        <f>SUM(C8:C11)</f>
        <v>5270.72</v>
      </c>
      <c r="D12" s="75"/>
      <c r="E12" s="43"/>
      <c r="F12" s="43"/>
      <c r="G12" s="44"/>
    </row>
    <row r="13" spans="1:7" ht="30" customHeight="1" x14ac:dyDescent="0.15">
      <c r="A13" s="68" t="s">
        <v>32</v>
      </c>
      <c r="B13" s="69"/>
      <c r="C13" s="14">
        <v>5270.72</v>
      </c>
      <c r="D13" s="70"/>
      <c r="E13" s="71"/>
      <c r="F13" s="71"/>
      <c r="G13" s="72"/>
    </row>
    <row r="14" spans="1:7" ht="51.75" customHeight="1" x14ac:dyDescent="0.15">
      <c r="A14" s="57" t="s">
        <v>33</v>
      </c>
      <c r="B14" s="57"/>
      <c r="C14" s="57"/>
      <c r="D14" s="57"/>
      <c r="E14" s="57"/>
      <c r="F14" s="57"/>
      <c r="G14" s="57"/>
    </row>
  </sheetData>
  <mergeCells count="23">
    <mergeCell ref="A14:G14"/>
    <mergeCell ref="A3:A5"/>
    <mergeCell ref="A9:A11"/>
    <mergeCell ref="D11:G11"/>
    <mergeCell ref="A12:B12"/>
    <mergeCell ref="D12:G12"/>
    <mergeCell ref="A13:B13"/>
    <mergeCell ref="D13:G13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activeCell="D18" sqref="D18:G18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280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248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281</v>
      </c>
      <c r="C3" s="37"/>
      <c r="D3" s="36" t="s">
        <v>44</v>
      </c>
      <c r="E3" s="37"/>
      <c r="F3" s="36" t="s">
        <v>82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282</v>
      </c>
      <c r="E5" s="53"/>
      <c r="F5" s="53"/>
      <c r="G5" s="54"/>
    </row>
    <row r="6" spans="1:7" ht="27" customHeight="1" x14ac:dyDescent="0.15">
      <c r="A6" s="76" t="s">
        <v>121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22500</v>
      </c>
      <c r="D8" s="75" t="s">
        <v>283</v>
      </c>
      <c r="E8" s="43"/>
      <c r="F8" s="43"/>
      <c r="G8" s="44"/>
    </row>
    <row r="9" spans="1:7" ht="30" customHeight="1" x14ac:dyDescent="0.15">
      <c r="A9" s="82"/>
      <c r="B9" s="5" t="s">
        <v>87</v>
      </c>
      <c r="C9" s="7">
        <v>9500</v>
      </c>
      <c r="D9" s="75" t="s">
        <v>123</v>
      </c>
      <c r="E9" s="43"/>
      <c r="F9" s="43"/>
      <c r="G9" s="44"/>
    </row>
    <row r="10" spans="1:7" ht="41.1" customHeight="1" x14ac:dyDescent="0.15">
      <c r="A10" s="8" t="s">
        <v>48</v>
      </c>
      <c r="B10" s="5" t="s">
        <v>49</v>
      </c>
      <c r="C10" s="7">
        <v>5840</v>
      </c>
      <c r="D10" s="75" t="s">
        <v>284</v>
      </c>
      <c r="E10" s="43"/>
      <c r="F10" s="43"/>
      <c r="G10" s="44"/>
    </row>
    <row r="11" spans="1:7" ht="39.950000000000003" customHeight="1" x14ac:dyDescent="0.15">
      <c r="A11" s="61" t="s">
        <v>21</v>
      </c>
      <c r="B11" s="9" t="s">
        <v>23</v>
      </c>
      <c r="C11" s="5">
        <v>752.02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1168.4000000000001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323.61</v>
      </c>
      <c r="D13" s="75" t="s">
        <v>98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40084.03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28</v>
      </c>
      <c r="C15" s="5">
        <v>4950</v>
      </c>
      <c r="D15" s="63" t="s">
        <v>285</v>
      </c>
      <c r="E15" s="63"/>
      <c r="F15" s="63"/>
      <c r="G15" s="64"/>
    </row>
    <row r="16" spans="1:7" ht="30" customHeight="1" x14ac:dyDescent="0.15">
      <c r="A16" s="61"/>
      <c r="B16" s="5" t="s">
        <v>29</v>
      </c>
      <c r="C16" s="7">
        <v>10000</v>
      </c>
      <c r="D16" s="63" t="s">
        <v>286</v>
      </c>
      <c r="E16" s="63"/>
      <c r="F16" s="63"/>
      <c r="G16" s="64"/>
    </row>
    <row r="17" spans="1:7" ht="30" customHeight="1" x14ac:dyDescent="0.15">
      <c r="A17" s="61"/>
      <c r="B17" s="5" t="s">
        <v>92</v>
      </c>
      <c r="C17" s="7">
        <v>800</v>
      </c>
      <c r="D17" s="62" t="s">
        <v>471</v>
      </c>
      <c r="E17" s="63"/>
      <c r="F17" s="63"/>
      <c r="G17" s="64"/>
    </row>
    <row r="18" spans="1:7" ht="30" customHeight="1" x14ac:dyDescent="0.15">
      <c r="A18" s="61"/>
      <c r="B18" s="5" t="s">
        <v>31</v>
      </c>
      <c r="C18" s="7">
        <f>SUM(C15:C17)</f>
        <v>15750</v>
      </c>
      <c r="D18" s="65"/>
      <c r="E18" s="66"/>
      <c r="F18" s="66"/>
      <c r="G18" s="67"/>
    </row>
    <row r="19" spans="1:7" ht="30" customHeight="1" x14ac:dyDescent="0.15">
      <c r="A19" s="68" t="s">
        <v>32</v>
      </c>
      <c r="B19" s="69"/>
      <c r="C19" s="14">
        <v>12167</v>
      </c>
      <c r="D19" s="70"/>
      <c r="E19" s="71"/>
      <c r="F19" s="71"/>
      <c r="G19" s="72"/>
    </row>
    <row r="20" spans="1:7" ht="51.75" customHeight="1" x14ac:dyDescent="0.15">
      <c r="A20" s="57" t="s">
        <v>33</v>
      </c>
      <c r="B20" s="57"/>
      <c r="C20" s="57"/>
      <c r="D20" s="57"/>
      <c r="E20" s="57"/>
      <c r="F20" s="57"/>
      <c r="G20" s="57"/>
    </row>
  </sheetData>
  <mergeCells count="31">
    <mergeCell ref="A20:G20"/>
    <mergeCell ref="A3:A5"/>
    <mergeCell ref="A8:A9"/>
    <mergeCell ref="A11:A13"/>
    <mergeCell ref="A15:A18"/>
    <mergeCell ref="D15:G15"/>
    <mergeCell ref="D16:G16"/>
    <mergeCell ref="D17:G17"/>
    <mergeCell ref="D18:G18"/>
    <mergeCell ref="A19:B19"/>
    <mergeCell ref="D19:G19"/>
    <mergeCell ref="D11:G11"/>
    <mergeCell ref="D12:G12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workbookViewId="0">
      <selection activeCell="D9" sqref="D9:G9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287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220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288</v>
      </c>
      <c r="C3" s="37"/>
      <c r="D3" s="36" t="s">
        <v>81</v>
      </c>
      <c r="E3" s="37"/>
      <c r="F3" s="36" t="s">
        <v>82</v>
      </c>
      <c r="G3" s="38"/>
    </row>
    <row r="4" spans="1:7" ht="24.95" customHeight="1" x14ac:dyDescent="0.15">
      <c r="A4" s="59"/>
      <c r="B4" s="45" t="s">
        <v>110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101</v>
      </c>
      <c r="C5" s="51"/>
      <c r="D5" s="52" t="s">
        <v>289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7312.5</v>
      </c>
      <c r="D8" s="75" t="s">
        <v>290</v>
      </c>
      <c r="E8" s="43"/>
      <c r="F8" s="43"/>
      <c r="G8" s="44"/>
    </row>
    <row r="9" spans="1:7" ht="30" customHeight="1" x14ac:dyDescent="0.15">
      <c r="A9" s="82"/>
      <c r="B9" s="5" t="s">
        <v>87</v>
      </c>
      <c r="C9" s="7">
        <v>14000</v>
      </c>
      <c r="D9" s="42" t="s">
        <v>558</v>
      </c>
      <c r="E9" s="43"/>
      <c r="F9" s="43"/>
      <c r="G9" s="44"/>
    </row>
    <row r="10" spans="1:7" ht="30" customHeight="1" x14ac:dyDescent="0.15">
      <c r="A10" s="80"/>
      <c r="B10" s="5" t="s">
        <v>56</v>
      </c>
      <c r="C10" s="7">
        <v>937</v>
      </c>
      <c r="D10" s="75" t="s">
        <v>256</v>
      </c>
      <c r="E10" s="43"/>
      <c r="F10" s="43"/>
      <c r="G10" s="44"/>
    </row>
    <row r="11" spans="1:7" ht="41.1" customHeight="1" x14ac:dyDescent="0.15">
      <c r="A11" s="8" t="s">
        <v>48</v>
      </c>
      <c r="B11" s="5" t="s">
        <v>49</v>
      </c>
      <c r="C11" s="7">
        <v>15000</v>
      </c>
      <c r="D11" s="75" t="s">
        <v>291</v>
      </c>
      <c r="E11" s="43"/>
      <c r="F11" s="43"/>
      <c r="G11" s="44"/>
    </row>
    <row r="12" spans="1:7" ht="30" customHeight="1" x14ac:dyDescent="0.15">
      <c r="A12" s="61" t="s">
        <v>21</v>
      </c>
      <c r="B12" s="9" t="s">
        <v>113</v>
      </c>
      <c r="C12" s="7">
        <v>3450</v>
      </c>
      <c r="D12" s="75" t="s">
        <v>292</v>
      </c>
      <c r="E12" s="43"/>
      <c r="F12" s="43"/>
      <c r="G12" s="44"/>
    </row>
    <row r="13" spans="1:7" ht="30" customHeight="1" x14ac:dyDescent="0.15">
      <c r="A13" s="61"/>
      <c r="B13" s="9" t="s">
        <v>22</v>
      </c>
      <c r="C13" s="7">
        <v>1213.92</v>
      </c>
      <c r="D13" s="42" t="s">
        <v>556</v>
      </c>
      <c r="E13" s="43"/>
      <c r="F13" s="43"/>
      <c r="G13" s="44"/>
    </row>
    <row r="14" spans="1:7" ht="39.950000000000003" customHeight="1" x14ac:dyDescent="0.15">
      <c r="A14" s="61"/>
      <c r="B14" s="9" t="s">
        <v>23</v>
      </c>
      <c r="C14" s="5">
        <v>940.25</v>
      </c>
      <c r="D14" s="75" t="s">
        <v>74</v>
      </c>
      <c r="E14" s="43"/>
      <c r="F14" s="43"/>
      <c r="G14" s="44"/>
    </row>
    <row r="15" spans="1:7" ht="35.1" customHeight="1" x14ac:dyDescent="0.15">
      <c r="A15" s="61"/>
      <c r="B15" s="10" t="s">
        <v>24</v>
      </c>
      <c r="C15" s="5">
        <v>876.3</v>
      </c>
      <c r="D15" s="75" t="s">
        <v>74</v>
      </c>
      <c r="E15" s="43"/>
      <c r="F15" s="43"/>
      <c r="G15" s="44"/>
    </row>
    <row r="16" spans="1:7" ht="35.1" customHeight="1" x14ac:dyDescent="0.15">
      <c r="A16" s="61"/>
      <c r="B16" s="11" t="s">
        <v>25</v>
      </c>
      <c r="C16" s="5">
        <v>215.71</v>
      </c>
      <c r="D16" s="75" t="s">
        <v>75</v>
      </c>
      <c r="E16" s="43"/>
      <c r="F16" s="43"/>
      <c r="G16" s="44"/>
    </row>
    <row r="17" spans="1:7" ht="30" customHeight="1" x14ac:dyDescent="0.15">
      <c r="A17" s="73" t="s">
        <v>26</v>
      </c>
      <c r="B17" s="74"/>
      <c r="C17" s="13">
        <f>SUM(C8:C16)</f>
        <v>43945.68</v>
      </c>
      <c r="D17" s="75"/>
      <c r="E17" s="43"/>
      <c r="F17" s="43"/>
      <c r="G17" s="44"/>
    </row>
    <row r="18" spans="1:7" ht="30" customHeight="1" x14ac:dyDescent="0.15">
      <c r="A18" s="61" t="s">
        <v>27</v>
      </c>
      <c r="B18" s="5" t="s">
        <v>29</v>
      </c>
      <c r="C18" s="7">
        <v>3250</v>
      </c>
      <c r="D18" s="63" t="s">
        <v>293</v>
      </c>
      <c r="E18" s="63"/>
      <c r="F18" s="63"/>
      <c r="G18" s="64"/>
    </row>
    <row r="19" spans="1:7" ht="30" customHeight="1" x14ac:dyDescent="0.15">
      <c r="A19" s="61"/>
      <c r="B19" s="5" t="s">
        <v>92</v>
      </c>
      <c r="C19" s="7">
        <v>3000</v>
      </c>
      <c r="D19" s="62" t="s">
        <v>557</v>
      </c>
      <c r="E19" s="63"/>
      <c r="F19" s="63"/>
      <c r="G19" s="64"/>
    </row>
    <row r="20" spans="1:7" ht="30" customHeight="1" x14ac:dyDescent="0.15">
      <c r="A20" s="61"/>
      <c r="B20" s="5" t="s">
        <v>31</v>
      </c>
      <c r="C20" s="7">
        <f>SUM(C18:C19)</f>
        <v>6250</v>
      </c>
      <c r="D20" s="65"/>
      <c r="E20" s="66"/>
      <c r="F20" s="66"/>
      <c r="G20" s="67"/>
    </row>
    <row r="21" spans="1:7" ht="30" customHeight="1" x14ac:dyDescent="0.15">
      <c r="A21" s="68" t="s">
        <v>32</v>
      </c>
      <c r="B21" s="69"/>
      <c r="C21" s="14">
        <v>9423.92</v>
      </c>
      <c r="D21" s="70"/>
      <c r="E21" s="71"/>
      <c r="F21" s="71"/>
      <c r="G21" s="72"/>
    </row>
    <row r="22" spans="1:7" ht="51.75" customHeight="1" x14ac:dyDescent="0.15">
      <c r="A22" s="57" t="s">
        <v>33</v>
      </c>
      <c r="B22" s="57"/>
      <c r="C22" s="57"/>
      <c r="D22" s="57"/>
      <c r="E22" s="57"/>
      <c r="F22" s="57"/>
      <c r="G22" s="57"/>
    </row>
  </sheetData>
  <mergeCells count="33">
    <mergeCell ref="D20:G20"/>
    <mergeCell ref="A21:B21"/>
    <mergeCell ref="D21:G21"/>
    <mergeCell ref="A22:G22"/>
    <mergeCell ref="A3:A5"/>
    <mergeCell ref="A8:A10"/>
    <mergeCell ref="A12:A16"/>
    <mergeCell ref="A18:A20"/>
    <mergeCell ref="D16:G16"/>
    <mergeCell ref="A17:B17"/>
    <mergeCell ref="D17:G17"/>
    <mergeCell ref="D18:G18"/>
    <mergeCell ref="D19:G19"/>
    <mergeCell ref="D11:G11"/>
    <mergeCell ref="D12:G12"/>
    <mergeCell ref="D13:G13"/>
    <mergeCell ref="D14:G14"/>
    <mergeCell ref="D15:G15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activeCell="C9" sqref="C9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294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108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295</v>
      </c>
      <c r="C3" s="37"/>
      <c r="D3" s="36" t="s">
        <v>44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101</v>
      </c>
      <c r="C5" s="51"/>
      <c r="D5" s="52" t="s">
        <v>296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41.1" customHeight="1" x14ac:dyDescent="0.15">
      <c r="A8" s="8" t="s">
        <v>48</v>
      </c>
      <c r="B8" s="5" t="s">
        <v>49</v>
      </c>
      <c r="C8" s="7">
        <v>18000</v>
      </c>
      <c r="D8" s="75" t="s">
        <v>297</v>
      </c>
      <c r="E8" s="43"/>
      <c r="F8" s="43"/>
      <c r="G8" s="44"/>
    </row>
    <row r="9" spans="1:7" ht="30" customHeight="1" x14ac:dyDescent="0.15">
      <c r="A9" s="73" t="s">
        <v>26</v>
      </c>
      <c r="B9" s="74"/>
      <c r="C9" s="13">
        <f>SUM(C8:C8)</f>
        <v>18000</v>
      </c>
      <c r="D9" s="75"/>
      <c r="E9" s="43"/>
      <c r="F9" s="43"/>
      <c r="G9" s="44"/>
    </row>
    <row r="10" spans="1:7" ht="30" customHeight="1" x14ac:dyDescent="0.15">
      <c r="A10" s="68" t="s">
        <v>32</v>
      </c>
      <c r="B10" s="69"/>
      <c r="C10" s="14">
        <v>9000</v>
      </c>
      <c r="D10" s="70"/>
      <c r="E10" s="71"/>
      <c r="F10" s="71"/>
      <c r="G10" s="72"/>
    </row>
    <row r="11" spans="1:7" ht="51.75" customHeight="1" x14ac:dyDescent="0.15">
      <c r="A11" s="57" t="s">
        <v>33</v>
      </c>
      <c r="B11" s="57"/>
      <c r="C11" s="57"/>
      <c r="D11" s="57"/>
      <c r="E11" s="57"/>
      <c r="F11" s="57"/>
      <c r="G11" s="57"/>
    </row>
  </sheetData>
  <mergeCells count="19">
    <mergeCell ref="A10:B10"/>
    <mergeCell ref="D10:G10"/>
    <mergeCell ref="A11:G11"/>
    <mergeCell ref="A3:A5"/>
    <mergeCell ref="A6:G6"/>
    <mergeCell ref="D7:G7"/>
    <mergeCell ref="D8:G8"/>
    <mergeCell ref="A9:B9"/>
    <mergeCell ref="D9:G9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D17" sqref="D17:G17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298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79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299</v>
      </c>
      <c r="C3" s="37"/>
      <c r="D3" s="36" t="s">
        <v>81</v>
      </c>
      <c r="E3" s="37"/>
      <c r="F3" s="36" t="s">
        <v>154</v>
      </c>
      <c r="G3" s="38"/>
    </row>
    <row r="4" spans="1:7" ht="24.95" customHeight="1" x14ac:dyDescent="0.15">
      <c r="A4" s="59"/>
      <c r="B4" s="45" t="s">
        <v>110</v>
      </c>
      <c r="C4" s="46"/>
      <c r="D4" s="47" t="s">
        <v>7</v>
      </c>
      <c r="E4" s="48"/>
      <c r="F4" s="47" t="s">
        <v>84</v>
      </c>
      <c r="G4" s="49"/>
    </row>
    <row r="5" spans="1:7" ht="24.95" customHeight="1" x14ac:dyDescent="0.15">
      <c r="A5" s="60"/>
      <c r="B5" s="50" t="s">
        <v>85</v>
      </c>
      <c r="C5" s="51"/>
      <c r="D5" s="52" t="s">
        <v>300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4" t="s">
        <v>16</v>
      </c>
      <c r="B8" s="5" t="s">
        <v>17</v>
      </c>
      <c r="C8" s="6">
        <v>14118.75</v>
      </c>
      <c r="D8" s="75" t="s">
        <v>301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7">
        <v>18000</v>
      </c>
      <c r="D9" s="75" t="s">
        <v>302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113</v>
      </c>
      <c r="C10" s="7">
        <v>13800</v>
      </c>
      <c r="D10" s="75" t="s">
        <v>303</v>
      </c>
      <c r="E10" s="43"/>
      <c r="F10" s="43"/>
      <c r="G10" s="44"/>
    </row>
    <row r="11" spans="1:7" ht="35.1" customHeight="1" x14ac:dyDescent="0.15">
      <c r="A11" s="61"/>
      <c r="B11" s="10" t="s">
        <v>24</v>
      </c>
      <c r="C11" s="5">
        <v>292.10000000000002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431.51</v>
      </c>
      <c r="D12" s="75" t="s">
        <v>226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46642.36</v>
      </c>
      <c r="D13" s="75"/>
      <c r="E13" s="43"/>
      <c r="F13" s="43"/>
      <c r="G13" s="44"/>
    </row>
    <row r="14" spans="1:7" ht="30" customHeight="1" x14ac:dyDescent="0.15">
      <c r="A14" s="61" t="s">
        <v>27</v>
      </c>
      <c r="B14" s="5" t="s">
        <v>28</v>
      </c>
      <c r="C14" s="5">
        <v>1600</v>
      </c>
      <c r="D14" s="63" t="s">
        <v>304</v>
      </c>
      <c r="E14" s="63"/>
      <c r="F14" s="63"/>
      <c r="G14" s="64"/>
    </row>
    <row r="15" spans="1:7" ht="30" customHeight="1" x14ac:dyDescent="0.15">
      <c r="A15" s="61"/>
      <c r="B15" s="5" t="s">
        <v>29</v>
      </c>
      <c r="C15" s="7">
        <v>6275</v>
      </c>
      <c r="D15" s="63" t="s">
        <v>305</v>
      </c>
      <c r="E15" s="63"/>
      <c r="F15" s="63"/>
      <c r="G15" s="64"/>
    </row>
    <row r="16" spans="1:7" ht="30" customHeight="1" x14ac:dyDescent="0.15">
      <c r="A16" s="61"/>
      <c r="B16" s="5" t="s">
        <v>31</v>
      </c>
      <c r="C16" s="7">
        <f>SUM(C14:C15)</f>
        <v>7875</v>
      </c>
      <c r="D16" s="65"/>
      <c r="E16" s="66"/>
      <c r="F16" s="66"/>
      <c r="G16" s="67"/>
    </row>
    <row r="17" spans="1:7" ht="30" customHeight="1" x14ac:dyDescent="0.15">
      <c r="A17" s="68" t="s">
        <v>32</v>
      </c>
      <c r="B17" s="69"/>
      <c r="C17" s="14">
        <v>9691.84</v>
      </c>
      <c r="D17" s="70"/>
      <c r="E17" s="71"/>
      <c r="F17" s="71"/>
      <c r="G17" s="72"/>
    </row>
    <row r="18" spans="1:7" ht="51.75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8">
    <mergeCell ref="D15:G15"/>
    <mergeCell ref="D16:G16"/>
    <mergeCell ref="A17:B17"/>
    <mergeCell ref="D17:G17"/>
    <mergeCell ref="A18:G18"/>
    <mergeCell ref="A14:A16"/>
    <mergeCell ref="D11:G11"/>
    <mergeCell ref="D12:G12"/>
    <mergeCell ref="A13:B13"/>
    <mergeCell ref="D13:G13"/>
    <mergeCell ref="D14:G14"/>
    <mergeCell ref="A10:A12"/>
    <mergeCell ref="A6:G6"/>
    <mergeCell ref="D7:G7"/>
    <mergeCell ref="D8:G8"/>
    <mergeCell ref="D9:G9"/>
    <mergeCell ref="D10:G10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D11" sqref="D11:G11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306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61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307</v>
      </c>
      <c r="C3" s="37"/>
      <c r="D3" s="36" t="s">
        <v>44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308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18495</v>
      </c>
      <c r="D8" s="75" t="s">
        <v>309</v>
      </c>
      <c r="E8" s="43"/>
      <c r="F8" s="43"/>
      <c r="G8" s="44"/>
    </row>
    <row r="9" spans="1:7" ht="30" customHeight="1" x14ac:dyDescent="0.15">
      <c r="A9" s="80"/>
      <c r="B9" s="5" t="s">
        <v>56</v>
      </c>
      <c r="C9" s="7">
        <v>1250</v>
      </c>
      <c r="D9" s="75" t="s">
        <v>234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1616.28</v>
      </c>
      <c r="D10" s="75" t="s">
        <v>310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7">
        <v>1128.49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1752.6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647.22</v>
      </c>
      <c r="D13" s="75" t="s">
        <v>311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24889.59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28</v>
      </c>
      <c r="C15" s="5">
        <v>5480</v>
      </c>
      <c r="D15" s="63" t="s">
        <v>312</v>
      </c>
      <c r="E15" s="63"/>
      <c r="F15" s="63"/>
      <c r="G15" s="64"/>
    </row>
    <row r="16" spans="1:7" ht="30" customHeight="1" x14ac:dyDescent="0.15">
      <c r="A16" s="61"/>
      <c r="B16" s="5" t="s">
        <v>29</v>
      </c>
      <c r="C16" s="7">
        <v>8220</v>
      </c>
      <c r="D16" s="63" t="s">
        <v>313</v>
      </c>
      <c r="E16" s="63"/>
      <c r="F16" s="63"/>
      <c r="G16" s="64"/>
    </row>
    <row r="17" spans="1:7" ht="30" customHeight="1" x14ac:dyDescent="0.15">
      <c r="A17" s="61"/>
      <c r="B17" s="5" t="s">
        <v>31</v>
      </c>
      <c r="C17" s="7">
        <f>SUM(C15:C16)</f>
        <v>13700</v>
      </c>
      <c r="D17" s="65"/>
      <c r="E17" s="66"/>
      <c r="F17" s="66"/>
      <c r="G17" s="67"/>
    </row>
    <row r="18" spans="1:7" ht="30" customHeight="1" x14ac:dyDescent="0.15">
      <c r="A18" s="68" t="s">
        <v>32</v>
      </c>
      <c r="B18" s="69"/>
      <c r="C18" s="14">
        <v>5594.8</v>
      </c>
      <c r="D18" s="70"/>
      <c r="E18" s="71"/>
      <c r="F18" s="71"/>
      <c r="G18" s="72"/>
    </row>
    <row r="19" spans="1:7" ht="51.75" customHeight="1" x14ac:dyDescent="0.15">
      <c r="A19" s="57" t="s">
        <v>33</v>
      </c>
      <c r="B19" s="57"/>
      <c r="C19" s="57"/>
      <c r="D19" s="57"/>
      <c r="E19" s="57"/>
      <c r="F19" s="57"/>
      <c r="G19" s="57"/>
    </row>
  </sheetData>
  <mergeCells count="30">
    <mergeCell ref="A19:G19"/>
    <mergeCell ref="A3:A5"/>
    <mergeCell ref="A8:A9"/>
    <mergeCell ref="A10:A13"/>
    <mergeCell ref="A15:A17"/>
    <mergeCell ref="D15:G15"/>
    <mergeCell ref="D16:G16"/>
    <mergeCell ref="D17:G17"/>
    <mergeCell ref="A18:B18"/>
    <mergeCell ref="D18:G18"/>
    <mergeCell ref="D11:G11"/>
    <mergeCell ref="D12:G12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D14" sqref="D14:G1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314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70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315</v>
      </c>
      <c r="C3" s="37"/>
      <c r="D3" s="36" t="s">
        <v>128</v>
      </c>
      <c r="E3" s="37"/>
      <c r="F3" s="36" t="s">
        <v>316</v>
      </c>
      <c r="G3" s="38"/>
    </row>
    <row r="4" spans="1:7" ht="24.95" customHeight="1" x14ac:dyDescent="0.15">
      <c r="A4" s="59"/>
      <c r="B4" s="45" t="s">
        <v>119</v>
      </c>
      <c r="C4" s="46"/>
      <c r="D4" s="47" t="s">
        <v>209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85</v>
      </c>
      <c r="C5" s="51"/>
      <c r="D5" s="52" t="s">
        <v>317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3480</v>
      </c>
      <c r="D8" s="75" t="s">
        <v>318</v>
      </c>
      <c r="E8" s="43"/>
      <c r="F8" s="43"/>
      <c r="G8" s="44"/>
    </row>
    <row r="9" spans="1:7" ht="30" customHeight="1" x14ac:dyDescent="0.15">
      <c r="A9" s="79" t="s">
        <v>21</v>
      </c>
      <c r="B9" s="23" t="s">
        <v>23</v>
      </c>
      <c r="C9" s="7">
        <v>752.02</v>
      </c>
      <c r="D9" s="75" t="s">
        <v>74</v>
      </c>
      <c r="E9" s="43"/>
      <c r="F9" s="43"/>
      <c r="G9" s="44"/>
    </row>
    <row r="10" spans="1:7" ht="30" customHeight="1" x14ac:dyDescent="0.15">
      <c r="A10" s="82"/>
      <c r="B10" s="10" t="s">
        <v>24</v>
      </c>
      <c r="C10" s="24">
        <v>1168.4000000000001</v>
      </c>
      <c r="D10" s="75" t="s">
        <v>74</v>
      </c>
      <c r="E10" s="43"/>
      <c r="F10" s="43"/>
      <c r="G10" s="44"/>
    </row>
    <row r="11" spans="1:7" ht="30" customHeight="1" x14ac:dyDescent="0.15">
      <c r="A11" s="82"/>
      <c r="B11" s="9" t="s">
        <v>22</v>
      </c>
      <c r="C11" s="7">
        <v>1600.08</v>
      </c>
      <c r="D11" s="75" t="s">
        <v>319</v>
      </c>
      <c r="E11" s="43"/>
      <c r="F11" s="43"/>
      <c r="G11" s="44"/>
    </row>
    <row r="12" spans="1:7" ht="35.1" customHeight="1" x14ac:dyDescent="0.15">
      <c r="A12" s="80"/>
      <c r="B12" s="11" t="s">
        <v>25</v>
      </c>
      <c r="C12" s="5">
        <v>215.71</v>
      </c>
      <c r="D12" s="75" t="s">
        <v>75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7216.21</v>
      </c>
      <c r="D13" s="75"/>
      <c r="E13" s="43"/>
      <c r="F13" s="43"/>
      <c r="G13" s="44"/>
    </row>
    <row r="14" spans="1:7" ht="30" customHeight="1" x14ac:dyDescent="0.15">
      <c r="A14" s="68" t="s">
        <v>32</v>
      </c>
      <c r="B14" s="69"/>
      <c r="C14" s="14">
        <v>7216.21</v>
      </c>
      <c r="D14" s="70"/>
      <c r="E14" s="71"/>
      <c r="F14" s="71"/>
      <c r="G14" s="72"/>
    </row>
    <row r="15" spans="1:7" ht="51.75" customHeight="1" x14ac:dyDescent="0.15">
      <c r="A15" s="57" t="s">
        <v>33</v>
      </c>
      <c r="B15" s="57"/>
      <c r="C15" s="57"/>
      <c r="D15" s="57"/>
      <c r="E15" s="57"/>
      <c r="F15" s="57"/>
      <c r="G15" s="57"/>
    </row>
  </sheetData>
  <mergeCells count="24">
    <mergeCell ref="A13:B13"/>
    <mergeCell ref="D13:G13"/>
    <mergeCell ref="A14:B14"/>
    <mergeCell ref="D14:G14"/>
    <mergeCell ref="A15:G15"/>
    <mergeCell ref="A6:G6"/>
    <mergeCell ref="D7:G7"/>
    <mergeCell ref="D8:G8"/>
    <mergeCell ref="D11:G11"/>
    <mergeCell ref="D12:G12"/>
    <mergeCell ref="A9:A12"/>
    <mergeCell ref="D9:G9"/>
    <mergeCell ref="D10:G10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D12" sqref="D12:G1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320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195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321</v>
      </c>
      <c r="C3" s="37"/>
      <c r="D3" s="36" t="s">
        <v>128</v>
      </c>
      <c r="E3" s="37"/>
      <c r="F3" s="36" t="s">
        <v>316</v>
      </c>
      <c r="G3" s="38"/>
    </row>
    <row r="4" spans="1:7" ht="24.95" customHeight="1" x14ac:dyDescent="0.15">
      <c r="A4" s="59"/>
      <c r="B4" s="45" t="s">
        <v>110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101</v>
      </c>
      <c r="C5" s="51"/>
      <c r="D5" s="52" t="s">
        <v>322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1840</v>
      </c>
      <c r="D8" s="75" t="s">
        <v>323</v>
      </c>
      <c r="E8" s="43"/>
      <c r="F8" s="43"/>
      <c r="G8" s="44"/>
    </row>
    <row r="9" spans="1:7" ht="30" customHeight="1" x14ac:dyDescent="0.15">
      <c r="A9" s="61" t="s">
        <v>21</v>
      </c>
      <c r="B9" s="9" t="s">
        <v>113</v>
      </c>
      <c r="C9" s="7">
        <v>5100</v>
      </c>
      <c r="D9" s="42" t="s">
        <v>559</v>
      </c>
      <c r="E9" s="43"/>
      <c r="F9" s="43"/>
      <c r="G9" s="44"/>
    </row>
    <row r="10" spans="1:7" ht="30" customHeight="1" x14ac:dyDescent="0.15">
      <c r="A10" s="61"/>
      <c r="B10" s="9" t="s">
        <v>22</v>
      </c>
      <c r="C10" s="7">
        <v>2126.56</v>
      </c>
      <c r="D10" s="75" t="s">
        <v>324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752.02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584.20000000000005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215.71</v>
      </c>
      <c r="D13" s="75" t="s">
        <v>75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10618.49</v>
      </c>
      <c r="D14" s="75"/>
      <c r="E14" s="43"/>
      <c r="F14" s="43"/>
      <c r="G14" s="44"/>
    </row>
    <row r="15" spans="1:7" ht="30" customHeight="1" x14ac:dyDescent="0.15">
      <c r="A15" s="68" t="s">
        <v>32</v>
      </c>
      <c r="B15" s="69"/>
      <c r="C15" s="14">
        <v>10618.49</v>
      </c>
      <c r="D15" s="70"/>
      <c r="E15" s="71"/>
      <c r="F15" s="71"/>
      <c r="G15" s="72"/>
    </row>
    <row r="16" spans="1:7" ht="51.75" customHeight="1" x14ac:dyDescent="0.15">
      <c r="A16" s="57" t="s">
        <v>33</v>
      </c>
      <c r="B16" s="57"/>
      <c r="C16" s="57"/>
      <c r="D16" s="57"/>
      <c r="E16" s="57"/>
      <c r="F16" s="57"/>
      <c r="G16" s="57"/>
    </row>
  </sheetData>
  <mergeCells count="25">
    <mergeCell ref="A15:B15"/>
    <mergeCell ref="D15:G15"/>
    <mergeCell ref="A16:G16"/>
    <mergeCell ref="A3:A5"/>
    <mergeCell ref="A9:A13"/>
    <mergeCell ref="D11:G11"/>
    <mergeCell ref="D12:G12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activeCell="F22" sqref="F2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325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220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326</v>
      </c>
      <c r="C3" s="37"/>
      <c r="D3" s="78" t="s">
        <v>560</v>
      </c>
      <c r="E3" s="37"/>
      <c r="F3" s="78" t="s">
        <v>561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327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4" t="s">
        <v>16</v>
      </c>
      <c r="B8" s="5" t="s">
        <v>17</v>
      </c>
      <c r="C8" s="6">
        <v>10155.75</v>
      </c>
      <c r="D8" s="75" t="s">
        <v>328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27" t="s">
        <v>590</v>
      </c>
      <c r="D9" s="42" t="s">
        <v>577</v>
      </c>
      <c r="E9" s="43"/>
      <c r="F9" s="43"/>
      <c r="G9" s="44"/>
    </row>
    <row r="10" spans="1:7" ht="39.950000000000003" customHeight="1" x14ac:dyDescent="0.15">
      <c r="A10" s="61" t="s">
        <v>21</v>
      </c>
      <c r="B10" s="9" t="s">
        <v>23</v>
      </c>
      <c r="C10" s="5">
        <v>563.78</v>
      </c>
      <c r="D10" s="75" t="s">
        <v>74</v>
      </c>
      <c r="E10" s="43"/>
      <c r="F10" s="43"/>
      <c r="G10" s="44"/>
    </row>
    <row r="11" spans="1:7" ht="35.1" customHeight="1" x14ac:dyDescent="0.15">
      <c r="A11" s="61"/>
      <c r="B11" s="10" t="s">
        <v>24</v>
      </c>
      <c r="C11" s="5">
        <v>876.3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323.61</v>
      </c>
      <c r="D12" s="75" t="s">
        <v>98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29" t="s">
        <v>591</v>
      </c>
      <c r="D13" s="75"/>
      <c r="E13" s="43"/>
      <c r="F13" s="43"/>
      <c r="G13" s="44"/>
    </row>
    <row r="14" spans="1:7" ht="30" customHeight="1" x14ac:dyDescent="0.15">
      <c r="A14" s="61" t="s">
        <v>27</v>
      </c>
      <c r="B14" s="5" t="s">
        <v>29</v>
      </c>
      <c r="C14" s="7">
        <v>3385</v>
      </c>
      <c r="D14" s="63" t="s">
        <v>329</v>
      </c>
      <c r="E14" s="63"/>
      <c r="F14" s="63"/>
      <c r="G14" s="64"/>
    </row>
    <row r="15" spans="1:7" ht="30" customHeight="1" x14ac:dyDescent="0.15">
      <c r="A15" s="61"/>
      <c r="B15" s="5" t="s">
        <v>31</v>
      </c>
      <c r="C15" s="7">
        <f>SUM(C14:C14)</f>
        <v>3385</v>
      </c>
      <c r="D15" s="65"/>
      <c r="E15" s="66"/>
      <c r="F15" s="66"/>
      <c r="G15" s="67"/>
    </row>
    <row r="16" spans="1:7" ht="30" customHeight="1" x14ac:dyDescent="0.15">
      <c r="A16" s="68" t="s">
        <v>32</v>
      </c>
      <c r="B16" s="69"/>
      <c r="C16" s="31" t="s">
        <v>592</v>
      </c>
      <c r="D16" s="98" t="s">
        <v>593</v>
      </c>
      <c r="E16" s="99"/>
      <c r="F16" s="99"/>
      <c r="G16" s="100"/>
    </row>
    <row r="17" spans="1:7" ht="51.75" customHeight="1" x14ac:dyDescent="0.15">
      <c r="A17" s="57" t="s">
        <v>33</v>
      </c>
      <c r="B17" s="57"/>
      <c r="C17" s="57"/>
      <c r="D17" s="57"/>
      <c r="E17" s="57"/>
      <c r="F17" s="57"/>
      <c r="G17" s="57"/>
    </row>
  </sheetData>
  <mergeCells count="27">
    <mergeCell ref="D15:G15"/>
    <mergeCell ref="A16:B16"/>
    <mergeCell ref="D16:G16"/>
    <mergeCell ref="A17:G17"/>
    <mergeCell ref="A3:A5"/>
    <mergeCell ref="A10:A12"/>
    <mergeCell ref="A14:A15"/>
    <mergeCell ref="D11:G11"/>
    <mergeCell ref="D12:G12"/>
    <mergeCell ref="A13:B13"/>
    <mergeCell ref="D13:G13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activeCell="A17" sqref="A17:G17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330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117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331</v>
      </c>
      <c r="C3" s="37"/>
      <c r="D3" s="36" t="s">
        <v>44</v>
      </c>
      <c r="E3" s="37"/>
      <c r="F3" s="36" t="s">
        <v>82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332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4" t="s">
        <v>16</v>
      </c>
      <c r="B8" s="5" t="s">
        <v>17</v>
      </c>
      <c r="C8" s="6">
        <v>12847.5</v>
      </c>
      <c r="D8" s="75" t="s">
        <v>333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7">
        <v>25840</v>
      </c>
      <c r="D9" s="75" t="s">
        <v>334</v>
      </c>
      <c r="E9" s="43"/>
      <c r="F9" s="43"/>
      <c r="G9" s="44"/>
    </row>
    <row r="10" spans="1:7" ht="39.950000000000003" customHeight="1" x14ac:dyDescent="0.15">
      <c r="A10" s="61" t="s">
        <v>21</v>
      </c>
      <c r="B10" s="9" t="s">
        <v>23</v>
      </c>
      <c r="C10" s="5">
        <v>1504.04</v>
      </c>
      <c r="D10" s="75" t="s">
        <v>74</v>
      </c>
      <c r="E10" s="43"/>
      <c r="F10" s="43"/>
      <c r="G10" s="44"/>
    </row>
    <row r="11" spans="1:7" ht="35.1" customHeight="1" x14ac:dyDescent="0.15">
      <c r="A11" s="61"/>
      <c r="B11" s="10" t="s">
        <v>24</v>
      </c>
      <c r="C11" s="5">
        <v>1460.5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215.71</v>
      </c>
      <c r="D12" s="75" t="s">
        <v>75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41867.75</v>
      </c>
      <c r="D13" s="75"/>
      <c r="E13" s="43"/>
      <c r="F13" s="43"/>
      <c r="G13" s="44"/>
    </row>
    <row r="14" spans="1:7" ht="30" customHeight="1" x14ac:dyDescent="0.15">
      <c r="A14" s="81" t="s">
        <v>465</v>
      </c>
      <c r="B14" s="5" t="s">
        <v>29</v>
      </c>
      <c r="C14" s="7">
        <v>5710</v>
      </c>
      <c r="D14" s="62" t="s">
        <v>468</v>
      </c>
      <c r="E14" s="63"/>
      <c r="F14" s="63"/>
      <c r="G14" s="64"/>
    </row>
    <row r="15" spans="1:7" ht="30" customHeight="1" x14ac:dyDescent="0.15">
      <c r="A15" s="61"/>
      <c r="B15" s="5" t="s">
        <v>31</v>
      </c>
      <c r="C15" s="7">
        <f>SUM(C14:C14)</f>
        <v>5710</v>
      </c>
      <c r="D15" s="65"/>
      <c r="E15" s="66"/>
      <c r="F15" s="66"/>
      <c r="G15" s="67"/>
    </row>
    <row r="16" spans="1:7" ht="30" customHeight="1" x14ac:dyDescent="0.15">
      <c r="A16" s="68" t="s">
        <v>32</v>
      </c>
      <c r="B16" s="69"/>
      <c r="C16" s="14">
        <v>18078.87</v>
      </c>
      <c r="D16" s="70"/>
      <c r="E16" s="71"/>
      <c r="F16" s="71"/>
      <c r="G16" s="72"/>
    </row>
    <row r="17" spans="1:7" ht="51.75" customHeight="1" x14ac:dyDescent="0.15">
      <c r="A17" s="57" t="s">
        <v>33</v>
      </c>
      <c r="B17" s="57"/>
      <c r="C17" s="57"/>
      <c r="D17" s="57"/>
      <c r="E17" s="57"/>
      <c r="F17" s="57"/>
      <c r="G17" s="57"/>
    </row>
  </sheetData>
  <mergeCells count="27">
    <mergeCell ref="D14:G14"/>
    <mergeCell ref="D15:G15"/>
    <mergeCell ref="A16:B16"/>
    <mergeCell ref="D16:G16"/>
    <mergeCell ref="A17:G17"/>
    <mergeCell ref="A14:A15"/>
    <mergeCell ref="D11:G11"/>
    <mergeCell ref="D12:G12"/>
    <mergeCell ref="A13:B13"/>
    <mergeCell ref="D13:G13"/>
    <mergeCell ref="A10:A12"/>
    <mergeCell ref="A6:G6"/>
    <mergeCell ref="D7:G7"/>
    <mergeCell ref="D8:G8"/>
    <mergeCell ref="D9:G9"/>
    <mergeCell ref="D10:G10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D13" sqref="D13:G13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336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70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337</v>
      </c>
      <c r="C3" s="37"/>
      <c r="D3" s="36" t="s">
        <v>44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338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4" t="s">
        <v>16</v>
      </c>
      <c r="B8" s="5" t="s">
        <v>17</v>
      </c>
      <c r="C8" s="6">
        <v>31911.75</v>
      </c>
      <c r="D8" s="75" t="s">
        <v>339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7">
        <v>5840</v>
      </c>
      <c r="D9" s="75" t="s">
        <v>340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1579.56</v>
      </c>
      <c r="D10" s="42" t="s">
        <v>575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1076.82</v>
      </c>
      <c r="D11" s="42" t="s">
        <v>595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1661.8</v>
      </c>
      <c r="D12" s="42" t="s">
        <v>595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431.51</v>
      </c>
      <c r="D13" s="42" t="s">
        <v>596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42501.440000000002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28</v>
      </c>
      <c r="C15" s="5">
        <v>8182.5</v>
      </c>
      <c r="D15" s="63" t="s">
        <v>341</v>
      </c>
      <c r="E15" s="63"/>
      <c r="F15" s="63"/>
      <c r="G15" s="64"/>
    </row>
    <row r="16" spans="1:7" ht="30" customHeight="1" x14ac:dyDescent="0.15">
      <c r="A16" s="61"/>
      <c r="B16" s="5" t="s">
        <v>29</v>
      </c>
      <c r="C16" s="7">
        <v>16365</v>
      </c>
      <c r="D16" s="63" t="s">
        <v>342</v>
      </c>
      <c r="E16" s="63"/>
      <c r="F16" s="63"/>
      <c r="G16" s="64"/>
    </row>
    <row r="17" spans="1:7" ht="30" customHeight="1" x14ac:dyDescent="0.15">
      <c r="A17" s="61"/>
      <c r="B17" s="5" t="s">
        <v>31</v>
      </c>
      <c r="C17" s="7">
        <f>SUM(C15:C16)</f>
        <v>24547.5</v>
      </c>
      <c r="D17" s="65"/>
      <c r="E17" s="66"/>
      <c r="F17" s="66"/>
      <c r="G17" s="67"/>
    </row>
    <row r="18" spans="1:7" ht="30" customHeight="1" x14ac:dyDescent="0.15">
      <c r="A18" s="68" t="s">
        <v>32</v>
      </c>
      <c r="B18" s="69"/>
      <c r="C18" s="14">
        <v>8976.9699999999993</v>
      </c>
      <c r="D18" s="70"/>
      <c r="E18" s="71"/>
      <c r="F18" s="71"/>
      <c r="G18" s="72"/>
    </row>
    <row r="19" spans="1:7" ht="51.75" customHeight="1" x14ac:dyDescent="0.15">
      <c r="A19" s="57" t="s">
        <v>33</v>
      </c>
      <c r="B19" s="57"/>
      <c r="C19" s="57"/>
      <c r="D19" s="57"/>
      <c r="E19" s="57"/>
      <c r="F19" s="57"/>
      <c r="G19" s="57"/>
    </row>
  </sheetData>
  <mergeCells count="29">
    <mergeCell ref="A19:G19"/>
    <mergeCell ref="A3:A5"/>
    <mergeCell ref="A10:A13"/>
    <mergeCell ref="A15:A17"/>
    <mergeCell ref="D15:G15"/>
    <mergeCell ref="D16:G16"/>
    <mergeCell ref="D17:G17"/>
    <mergeCell ref="A18:B18"/>
    <mergeCell ref="D18:G18"/>
    <mergeCell ref="D11:G11"/>
    <mergeCell ref="D12:G12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C12" sqref="C1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343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248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344</v>
      </c>
      <c r="C3" s="37"/>
      <c r="D3" s="36" t="s">
        <v>44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53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345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2676</v>
      </c>
      <c r="D8" s="75" t="s">
        <v>346</v>
      </c>
      <c r="E8" s="43"/>
      <c r="F8" s="43"/>
      <c r="G8" s="44"/>
    </row>
    <row r="9" spans="1:7" ht="30" customHeight="1" x14ac:dyDescent="0.15">
      <c r="A9" s="61" t="s">
        <v>21</v>
      </c>
      <c r="B9" s="9" t="s">
        <v>22</v>
      </c>
      <c r="C9" s="7">
        <v>3199.2</v>
      </c>
      <c r="D9" s="75" t="s">
        <v>347</v>
      </c>
      <c r="E9" s="43"/>
      <c r="F9" s="43"/>
      <c r="G9" s="44"/>
    </row>
    <row r="10" spans="1:7" ht="39.950000000000003" customHeight="1" x14ac:dyDescent="0.15">
      <c r="A10" s="61"/>
      <c r="B10" s="9" t="s">
        <v>23</v>
      </c>
      <c r="C10" s="5">
        <v>752.02</v>
      </c>
      <c r="D10" s="75" t="s">
        <v>74</v>
      </c>
      <c r="E10" s="43"/>
      <c r="F10" s="43"/>
      <c r="G10" s="44"/>
    </row>
    <row r="11" spans="1:7" ht="35.1" customHeight="1" x14ac:dyDescent="0.15">
      <c r="A11" s="61"/>
      <c r="B11" s="10" t="s">
        <v>24</v>
      </c>
      <c r="C11" s="5">
        <v>584.20000000000005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323.61</v>
      </c>
      <c r="D12" s="75" t="s">
        <v>98</v>
      </c>
      <c r="E12" s="43"/>
      <c r="F12" s="43"/>
      <c r="G12" s="44"/>
    </row>
    <row r="13" spans="1:7" ht="47.1" customHeight="1" x14ac:dyDescent="0.15">
      <c r="A13" s="61"/>
      <c r="B13" s="11" t="s">
        <v>68</v>
      </c>
      <c r="C13" s="12">
        <v>2600</v>
      </c>
      <c r="D13" s="75" t="s">
        <v>216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10135.029999999999</v>
      </c>
      <c r="D14" s="75"/>
      <c r="E14" s="43"/>
      <c r="F14" s="43"/>
      <c r="G14" s="44"/>
    </row>
    <row r="15" spans="1:7" ht="30" customHeight="1" x14ac:dyDescent="0.15">
      <c r="A15" s="68" t="s">
        <v>32</v>
      </c>
      <c r="B15" s="69"/>
      <c r="C15" s="14">
        <v>5067.5</v>
      </c>
      <c r="D15" s="70"/>
      <c r="E15" s="71"/>
      <c r="F15" s="71"/>
      <c r="G15" s="72"/>
    </row>
    <row r="16" spans="1:7" ht="51.75" customHeight="1" x14ac:dyDescent="0.15">
      <c r="A16" s="57" t="s">
        <v>33</v>
      </c>
      <c r="B16" s="57"/>
      <c r="C16" s="57"/>
      <c r="D16" s="57"/>
      <c r="E16" s="57"/>
      <c r="F16" s="57"/>
      <c r="G16" s="57"/>
    </row>
  </sheetData>
  <mergeCells count="25">
    <mergeCell ref="A15:B15"/>
    <mergeCell ref="D15:G15"/>
    <mergeCell ref="A16:G16"/>
    <mergeCell ref="A3:A5"/>
    <mergeCell ref="A9:A13"/>
    <mergeCell ref="D11:G11"/>
    <mergeCell ref="D12:G12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opLeftCell="A4" workbookViewId="0">
      <selection activeCell="D11" sqref="D11:G11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348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133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349</v>
      </c>
      <c r="C3" s="37"/>
      <c r="D3" s="36" t="s">
        <v>44</v>
      </c>
      <c r="E3" s="37"/>
      <c r="F3" s="36" t="s">
        <v>316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84</v>
      </c>
      <c r="G4" s="49"/>
    </row>
    <row r="5" spans="1:7" ht="24.95" customHeight="1" x14ac:dyDescent="0.15">
      <c r="A5" s="60"/>
      <c r="B5" s="50" t="s">
        <v>85</v>
      </c>
      <c r="C5" s="51"/>
      <c r="D5" s="52" t="s">
        <v>350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12667.5</v>
      </c>
      <c r="D8" s="75" t="s">
        <v>351</v>
      </c>
      <c r="E8" s="43"/>
      <c r="F8" s="43"/>
      <c r="G8" s="44"/>
    </row>
    <row r="9" spans="1:7" ht="35.1" customHeight="1" x14ac:dyDescent="0.15">
      <c r="A9" s="80"/>
      <c r="B9" s="22" t="s">
        <v>598</v>
      </c>
      <c r="C9" s="6">
        <v>2000</v>
      </c>
      <c r="D9" s="42" t="s">
        <v>597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3328.56</v>
      </c>
      <c r="D10" s="75" t="s">
        <v>352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752.02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876.3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215.71</v>
      </c>
      <c r="D13" s="75" t="s">
        <v>75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19840.09</v>
      </c>
      <c r="D14" s="75"/>
      <c r="E14" s="43"/>
      <c r="F14" s="43"/>
      <c r="G14" s="44"/>
    </row>
    <row r="15" spans="1:7" ht="30" customHeight="1" x14ac:dyDescent="0.15">
      <c r="A15" s="81" t="s">
        <v>467</v>
      </c>
      <c r="B15" s="5" t="s">
        <v>29</v>
      </c>
      <c r="C15" s="7">
        <v>5630</v>
      </c>
      <c r="D15" s="63" t="s">
        <v>353</v>
      </c>
      <c r="E15" s="63"/>
      <c r="F15" s="63"/>
      <c r="G15" s="64"/>
    </row>
    <row r="16" spans="1:7" ht="30" customHeight="1" x14ac:dyDescent="0.15">
      <c r="A16" s="61"/>
      <c r="B16" s="5" t="s">
        <v>31</v>
      </c>
      <c r="C16" s="7">
        <f>SUM(C15:C15)</f>
        <v>5630</v>
      </c>
      <c r="D16" s="65"/>
      <c r="E16" s="66"/>
      <c r="F16" s="66"/>
      <c r="G16" s="67"/>
    </row>
    <row r="17" spans="1:7" ht="30" customHeight="1" x14ac:dyDescent="0.15">
      <c r="A17" s="68" t="s">
        <v>32</v>
      </c>
      <c r="B17" s="69"/>
      <c r="C17" s="14">
        <v>7105.04</v>
      </c>
      <c r="D17" s="70"/>
      <c r="E17" s="71"/>
      <c r="F17" s="71"/>
      <c r="G17" s="72"/>
    </row>
    <row r="18" spans="1:7" ht="51.75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9">
    <mergeCell ref="A18:G18"/>
    <mergeCell ref="A3:A5"/>
    <mergeCell ref="A10:A13"/>
    <mergeCell ref="A15:A16"/>
    <mergeCell ref="D15:G15"/>
    <mergeCell ref="D16:G16"/>
    <mergeCell ref="A17:B17"/>
    <mergeCell ref="D17:G17"/>
    <mergeCell ref="D12:G12"/>
    <mergeCell ref="D13:G13"/>
    <mergeCell ref="A14:B14"/>
    <mergeCell ref="D14:G14"/>
    <mergeCell ref="A6:G6"/>
    <mergeCell ref="D7:G7"/>
    <mergeCell ref="D8:G8"/>
    <mergeCell ref="D10:G10"/>
    <mergeCell ref="D11:G11"/>
    <mergeCell ref="B4:C4"/>
    <mergeCell ref="D4:E4"/>
    <mergeCell ref="F4:G4"/>
    <mergeCell ref="B5:C5"/>
    <mergeCell ref="D5:G5"/>
    <mergeCell ref="D9:G9"/>
    <mergeCell ref="A8:A9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opLeftCell="A4" workbookViewId="0">
      <selection activeCell="D8" sqref="D8:G8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354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108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355</v>
      </c>
      <c r="C3" s="37"/>
      <c r="D3" s="36" t="s">
        <v>44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6</v>
      </c>
      <c r="C4" s="46"/>
      <c r="D4" s="101" t="s">
        <v>599</v>
      </c>
      <c r="E4" s="102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356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10878.75</v>
      </c>
      <c r="D8" s="75" t="s">
        <v>357</v>
      </c>
      <c r="E8" s="43"/>
      <c r="F8" s="43"/>
      <c r="G8" s="44"/>
    </row>
    <row r="9" spans="1:7" ht="30" customHeight="1" x14ac:dyDescent="0.15">
      <c r="A9" s="80"/>
      <c r="B9" s="5" t="s">
        <v>56</v>
      </c>
      <c r="C9" s="7">
        <v>2000</v>
      </c>
      <c r="D9" s="75" t="s">
        <v>358</v>
      </c>
      <c r="E9" s="43"/>
      <c r="F9" s="43"/>
      <c r="G9" s="44"/>
    </row>
    <row r="10" spans="1:7" ht="41.1" customHeight="1" x14ac:dyDescent="0.15">
      <c r="A10" s="8" t="s">
        <v>48</v>
      </c>
      <c r="B10" s="5" t="s">
        <v>49</v>
      </c>
      <c r="C10" s="7">
        <v>10000</v>
      </c>
      <c r="D10" s="75" t="s">
        <v>359</v>
      </c>
      <c r="E10" s="43"/>
      <c r="F10" s="43"/>
      <c r="G10" s="44"/>
    </row>
    <row r="11" spans="1:7" ht="39.950000000000003" customHeight="1" x14ac:dyDescent="0.15">
      <c r="A11" s="61" t="s">
        <v>21</v>
      </c>
      <c r="B11" s="9" t="s">
        <v>23</v>
      </c>
      <c r="C11" s="5">
        <v>752.02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1168.4000000000001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323.61</v>
      </c>
      <c r="D13" s="75" t="s">
        <v>98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25122.780000000002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29</v>
      </c>
      <c r="C15" s="7">
        <v>4835</v>
      </c>
      <c r="D15" s="63" t="s">
        <v>360</v>
      </c>
      <c r="E15" s="63"/>
      <c r="F15" s="63"/>
      <c r="G15" s="64"/>
    </row>
    <row r="16" spans="1:7" ht="30" customHeight="1" x14ac:dyDescent="0.15">
      <c r="A16" s="61"/>
      <c r="B16" s="5" t="s">
        <v>31</v>
      </c>
      <c r="C16" s="7">
        <f>SUM(C15:C15)</f>
        <v>4835</v>
      </c>
      <c r="D16" s="65"/>
      <c r="E16" s="66"/>
      <c r="F16" s="66"/>
      <c r="G16" s="67"/>
    </row>
    <row r="17" spans="1:7" ht="30" customHeight="1" x14ac:dyDescent="0.15">
      <c r="A17" s="68" t="s">
        <v>32</v>
      </c>
      <c r="B17" s="69"/>
      <c r="C17" s="14">
        <v>10143.89</v>
      </c>
      <c r="D17" s="70"/>
      <c r="E17" s="71"/>
      <c r="F17" s="71"/>
      <c r="G17" s="72"/>
    </row>
    <row r="18" spans="1:7" ht="51.75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9">
    <mergeCell ref="D15:G15"/>
    <mergeCell ref="D16:G16"/>
    <mergeCell ref="A17:B17"/>
    <mergeCell ref="D17:G17"/>
    <mergeCell ref="A18:G18"/>
    <mergeCell ref="A15:A16"/>
    <mergeCell ref="D11:G11"/>
    <mergeCell ref="D12:G12"/>
    <mergeCell ref="D13:G13"/>
    <mergeCell ref="A14:B14"/>
    <mergeCell ref="D14:G14"/>
    <mergeCell ref="A11:A13"/>
    <mergeCell ref="A6:G6"/>
    <mergeCell ref="D7:G7"/>
    <mergeCell ref="D8:G8"/>
    <mergeCell ref="D9:G9"/>
    <mergeCell ref="D10:G10"/>
    <mergeCell ref="A8:A9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  <pageSetup paperSize="9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D10" sqref="D10:G11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361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108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362</v>
      </c>
      <c r="C3" s="37"/>
      <c r="D3" s="36" t="s">
        <v>128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363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3440</v>
      </c>
      <c r="D8" s="75" t="s">
        <v>364</v>
      </c>
      <c r="E8" s="43"/>
      <c r="F8" s="43"/>
      <c r="G8" s="44"/>
    </row>
    <row r="9" spans="1:7" ht="30" customHeight="1" x14ac:dyDescent="0.15">
      <c r="A9" s="61" t="s">
        <v>21</v>
      </c>
      <c r="B9" s="9" t="s">
        <v>22</v>
      </c>
      <c r="C9" s="7">
        <v>1570.56</v>
      </c>
      <c r="D9" s="75" t="s">
        <v>365</v>
      </c>
      <c r="E9" s="43"/>
      <c r="F9" s="43"/>
      <c r="G9" s="44"/>
    </row>
    <row r="10" spans="1:7" ht="39.950000000000003" customHeight="1" x14ac:dyDescent="0.15">
      <c r="A10" s="61"/>
      <c r="B10" s="9" t="s">
        <v>23</v>
      </c>
      <c r="C10" s="5">
        <v>752.02</v>
      </c>
      <c r="D10" s="75" t="s">
        <v>74</v>
      </c>
      <c r="E10" s="43"/>
      <c r="F10" s="43"/>
      <c r="G10" s="44"/>
    </row>
    <row r="11" spans="1:7" ht="35.1" customHeight="1" x14ac:dyDescent="0.15">
      <c r="A11" s="61"/>
      <c r="B11" s="10" t="s">
        <v>24</v>
      </c>
      <c r="C11" s="5">
        <v>1168.4000000000001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215.71</v>
      </c>
      <c r="D12" s="75" t="s">
        <v>75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7146.69</v>
      </c>
      <c r="D13" s="75"/>
      <c r="E13" s="43"/>
      <c r="F13" s="43"/>
      <c r="G13" s="44"/>
    </row>
    <row r="14" spans="1:7" ht="30" customHeight="1" x14ac:dyDescent="0.15">
      <c r="A14" s="68" t="s">
        <v>32</v>
      </c>
      <c r="B14" s="69"/>
      <c r="C14" s="14">
        <v>7146.69</v>
      </c>
      <c r="D14" s="70"/>
      <c r="E14" s="71"/>
      <c r="F14" s="71"/>
      <c r="G14" s="72"/>
    </row>
    <row r="15" spans="1:7" ht="51.75" customHeight="1" x14ac:dyDescent="0.15">
      <c r="A15" s="57" t="s">
        <v>33</v>
      </c>
      <c r="B15" s="57"/>
      <c r="C15" s="57"/>
      <c r="D15" s="57"/>
      <c r="E15" s="57"/>
      <c r="F15" s="57"/>
      <c r="G15" s="57"/>
    </row>
  </sheetData>
  <mergeCells count="24">
    <mergeCell ref="A15:G15"/>
    <mergeCell ref="A3:A5"/>
    <mergeCell ref="A9:A12"/>
    <mergeCell ref="D11:G11"/>
    <mergeCell ref="D12:G12"/>
    <mergeCell ref="A13:B13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D14" sqref="D14:G1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366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35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367</v>
      </c>
      <c r="C3" s="37"/>
      <c r="D3" s="36" t="s">
        <v>368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369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4" t="s">
        <v>16</v>
      </c>
      <c r="B8" s="5" t="s">
        <v>17</v>
      </c>
      <c r="C8" s="6">
        <v>14816.25</v>
      </c>
      <c r="D8" s="75" t="s">
        <v>370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7">
        <v>6000</v>
      </c>
      <c r="D9" s="75" t="s">
        <v>371</v>
      </c>
      <c r="E9" s="43"/>
      <c r="F9" s="43"/>
      <c r="G9" s="44"/>
    </row>
    <row r="10" spans="1:7" ht="30" customHeight="1" x14ac:dyDescent="0.15">
      <c r="A10" s="61" t="s">
        <v>21</v>
      </c>
      <c r="B10" s="9" t="s">
        <v>22</v>
      </c>
      <c r="C10" s="7">
        <v>3213.12</v>
      </c>
      <c r="D10" s="75" t="s">
        <v>372</v>
      </c>
      <c r="E10" s="43"/>
      <c r="F10" s="43"/>
      <c r="G10" s="44"/>
    </row>
    <row r="11" spans="1:7" ht="39.950000000000003" customHeight="1" x14ac:dyDescent="0.15">
      <c r="A11" s="61"/>
      <c r="B11" s="9" t="s">
        <v>23</v>
      </c>
      <c r="C11" s="5">
        <v>752.02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0" t="s">
        <v>24</v>
      </c>
      <c r="C12" s="5">
        <v>1168.4000000000001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539.41</v>
      </c>
      <c r="D13" s="42" t="s">
        <v>563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26489.200000000001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29</v>
      </c>
      <c r="C15" s="7">
        <v>6585</v>
      </c>
      <c r="D15" s="63" t="s">
        <v>375</v>
      </c>
      <c r="E15" s="63"/>
      <c r="F15" s="63"/>
      <c r="G15" s="64"/>
    </row>
    <row r="16" spans="1:7" ht="30" customHeight="1" x14ac:dyDescent="0.15">
      <c r="A16" s="61"/>
      <c r="B16" s="5" t="s">
        <v>31</v>
      </c>
      <c r="C16" s="7">
        <f>SUM(C15:C15)</f>
        <v>6585</v>
      </c>
      <c r="D16" s="65"/>
      <c r="E16" s="66"/>
      <c r="F16" s="66"/>
      <c r="G16" s="67"/>
    </row>
    <row r="17" spans="1:7" ht="30" customHeight="1" x14ac:dyDescent="0.15">
      <c r="A17" s="68" t="s">
        <v>32</v>
      </c>
      <c r="B17" s="69"/>
      <c r="C17" s="14">
        <v>6634.73</v>
      </c>
      <c r="D17" s="70"/>
      <c r="E17" s="71"/>
      <c r="F17" s="71"/>
      <c r="G17" s="72"/>
    </row>
    <row r="18" spans="1:7" ht="51.75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8">
    <mergeCell ref="D15:G15"/>
    <mergeCell ref="D16:G16"/>
    <mergeCell ref="A17:B17"/>
    <mergeCell ref="D17:G17"/>
    <mergeCell ref="A18:G18"/>
    <mergeCell ref="A15:A16"/>
    <mergeCell ref="D11:G11"/>
    <mergeCell ref="D12:G12"/>
    <mergeCell ref="D13:G13"/>
    <mergeCell ref="A14:B14"/>
    <mergeCell ref="D14:G14"/>
    <mergeCell ref="A10:A13"/>
    <mergeCell ref="A6:G6"/>
    <mergeCell ref="D7:G7"/>
    <mergeCell ref="D8:G8"/>
    <mergeCell ref="D9:G9"/>
    <mergeCell ref="D10:G10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D13" sqref="D13:G13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376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61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377</v>
      </c>
      <c r="C3" s="37"/>
      <c r="D3" s="36" t="s">
        <v>44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378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4455</v>
      </c>
      <c r="D8" s="75" t="s">
        <v>379</v>
      </c>
      <c r="E8" s="43"/>
      <c r="F8" s="43"/>
      <c r="G8" s="44"/>
    </row>
    <row r="9" spans="1:7" ht="30" customHeight="1" x14ac:dyDescent="0.15">
      <c r="A9" s="80"/>
      <c r="B9" s="5" t="s">
        <v>56</v>
      </c>
      <c r="C9" s="7">
        <v>1250</v>
      </c>
      <c r="D9" s="75" t="s">
        <v>234</v>
      </c>
      <c r="E9" s="43"/>
      <c r="F9" s="43"/>
      <c r="G9" s="44"/>
    </row>
    <row r="10" spans="1:7" ht="41.1" customHeight="1" x14ac:dyDescent="0.15">
      <c r="A10" s="8" t="s">
        <v>48</v>
      </c>
      <c r="B10" s="5" t="s">
        <v>49</v>
      </c>
      <c r="C10" s="7">
        <v>10500</v>
      </c>
      <c r="D10" s="42" t="s">
        <v>479</v>
      </c>
      <c r="E10" s="43"/>
      <c r="F10" s="43"/>
      <c r="G10" s="44"/>
    </row>
    <row r="11" spans="1:7" ht="39.950000000000003" customHeight="1" x14ac:dyDescent="0.15">
      <c r="A11" s="61" t="s">
        <v>21</v>
      </c>
      <c r="B11" s="9" t="s">
        <v>23</v>
      </c>
      <c r="C11" s="5">
        <v>584.20000000000005</v>
      </c>
      <c r="D11" s="103" t="s">
        <v>600</v>
      </c>
      <c r="E11" s="104"/>
      <c r="F11" s="104"/>
      <c r="G11" s="105"/>
    </row>
    <row r="12" spans="1:7" ht="35.1" customHeight="1" x14ac:dyDescent="0.15">
      <c r="A12" s="61"/>
      <c r="B12" s="10" t="s">
        <v>24</v>
      </c>
      <c r="C12" s="5">
        <v>376.01</v>
      </c>
      <c r="D12" s="103" t="s">
        <v>601</v>
      </c>
      <c r="E12" s="104"/>
      <c r="F12" s="104"/>
      <c r="G12" s="105"/>
    </row>
    <row r="13" spans="1:7" ht="35.1" customHeight="1" x14ac:dyDescent="0.15">
      <c r="A13" s="61"/>
      <c r="B13" s="11" t="s">
        <v>25</v>
      </c>
      <c r="C13" s="5">
        <v>215.71</v>
      </c>
      <c r="D13" s="42" t="s">
        <v>602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17380.919999999998</v>
      </c>
      <c r="D14" s="75"/>
      <c r="E14" s="43"/>
      <c r="F14" s="43"/>
      <c r="G14" s="44"/>
    </row>
    <row r="15" spans="1:7" ht="30" customHeight="1" x14ac:dyDescent="0.15">
      <c r="A15" s="61" t="s">
        <v>27</v>
      </c>
      <c r="B15" s="5" t="s">
        <v>29</v>
      </c>
      <c r="C15" s="7">
        <v>1980</v>
      </c>
      <c r="D15" s="63" t="s">
        <v>380</v>
      </c>
      <c r="E15" s="63"/>
      <c r="F15" s="63"/>
      <c r="G15" s="64"/>
    </row>
    <row r="16" spans="1:7" ht="30" customHeight="1" x14ac:dyDescent="0.15">
      <c r="A16" s="61"/>
      <c r="B16" s="5" t="s">
        <v>31</v>
      </c>
      <c r="C16" s="7">
        <f>SUM(C15:C15)</f>
        <v>1980</v>
      </c>
      <c r="D16" s="65"/>
      <c r="E16" s="66"/>
      <c r="F16" s="66"/>
      <c r="G16" s="67"/>
    </row>
    <row r="17" spans="1:7" ht="30" customHeight="1" x14ac:dyDescent="0.15">
      <c r="A17" s="68" t="s">
        <v>32</v>
      </c>
      <c r="B17" s="69"/>
      <c r="C17" s="14">
        <v>7700.46</v>
      </c>
      <c r="D17" s="70"/>
      <c r="E17" s="71"/>
      <c r="F17" s="71"/>
      <c r="G17" s="72"/>
    </row>
    <row r="18" spans="1:7" ht="51.75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9">
    <mergeCell ref="D15:G15"/>
    <mergeCell ref="D16:G16"/>
    <mergeCell ref="A17:B17"/>
    <mergeCell ref="D17:G17"/>
    <mergeCell ref="A18:G18"/>
    <mergeCell ref="A15:A16"/>
    <mergeCell ref="D11:G11"/>
    <mergeCell ref="D12:G12"/>
    <mergeCell ref="D13:G13"/>
    <mergeCell ref="A14:B14"/>
    <mergeCell ref="D14:G14"/>
    <mergeCell ref="A11:A13"/>
    <mergeCell ref="A6:G6"/>
    <mergeCell ref="D7:G7"/>
    <mergeCell ref="D8:G8"/>
    <mergeCell ref="D9:G9"/>
    <mergeCell ref="D10:G10"/>
    <mergeCell ref="A8:A9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D12" sqref="D12:G1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381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248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78" t="s">
        <v>564</v>
      </c>
      <c r="C3" s="37"/>
      <c r="D3" s="36" t="s">
        <v>44</v>
      </c>
      <c r="E3" s="37"/>
      <c r="F3" s="36" t="s">
        <v>82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382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4" t="s">
        <v>16</v>
      </c>
      <c r="B8" s="5" t="s">
        <v>17</v>
      </c>
      <c r="C8" s="6">
        <v>3375</v>
      </c>
      <c r="D8" s="75" t="s">
        <v>383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7">
        <v>18000</v>
      </c>
      <c r="D9" s="75" t="s">
        <v>384</v>
      </c>
      <c r="E9" s="43"/>
      <c r="F9" s="43"/>
      <c r="G9" s="44"/>
    </row>
    <row r="10" spans="1:7" ht="35.1" customHeight="1" x14ac:dyDescent="0.15">
      <c r="A10" s="61" t="s">
        <v>21</v>
      </c>
      <c r="B10" s="10" t="s">
        <v>24</v>
      </c>
      <c r="C10" s="5">
        <v>584.20000000000005</v>
      </c>
      <c r="D10" s="75" t="s">
        <v>74</v>
      </c>
      <c r="E10" s="43"/>
      <c r="F10" s="43"/>
      <c r="G10" s="44"/>
    </row>
    <row r="11" spans="1:7" ht="35.1" customHeight="1" x14ac:dyDescent="0.15">
      <c r="A11" s="61"/>
      <c r="B11" s="11" t="s">
        <v>25</v>
      </c>
      <c r="C11" s="5">
        <v>215.71</v>
      </c>
      <c r="D11" s="75" t="s">
        <v>75</v>
      </c>
      <c r="E11" s="43"/>
      <c r="F11" s="43"/>
      <c r="G11" s="44"/>
    </row>
    <row r="12" spans="1:7" ht="30" customHeight="1" x14ac:dyDescent="0.15">
      <c r="A12" s="73" t="s">
        <v>26</v>
      </c>
      <c r="B12" s="74"/>
      <c r="C12" s="13">
        <f>SUM(C8:C11)</f>
        <v>22174.91</v>
      </c>
      <c r="D12" s="75"/>
      <c r="E12" s="43"/>
      <c r="F12" s="43"/>
      <c r="G12" s="44"/>
    </row>
    <row r="13" spans="1:7" ht="30" customHeight="1" x14ac:dyDescent="0.15">
      <c r="A13" s="61" t="s">
        <v>27</v>
      </c>
      <c r="B13" s="5" t="s">
        <v>29</v>
      </c>
      <c r="C13" s="7">
        <v>1500</v>
      </c>
      <c r="D13" s="63" t="s">
        <v>385</v>
      </c>
      <c r="E13" s="63"/>
      <c r="F13" s="63"/>
      <c r="G13" s="64"/>
    </row>
    <row r="14" spans="1:7" ht="30" customHeight="1" x14ac:dyDescent="0.15">
      <c r="A14" s="61"/>
      <c r="B14" s="5" t="s">
        <v>31</v>
      </c>
      <c r="C14" s="7">
        <f>SUM(C13:C13)</f>
        <v>1500</v>
      </c>
      <c r="D14" s="65"/>
      <c r="E14" s="66"/>
      <c r="F14" s="66"/>
      <c r="G14" s="67"/>
    </row>
    <row r="15" spans="1:7" ht="30" customHeight="1" x14ac:dyDescent="0.15">
      <c r="A15" s="68" t="s">
        <v>32</v>
      </c>
      <c r="B15" s="69"/>
      <c r="C15" s="14">
        <v>10337.450000000001</v>
      </c>
      <c r="D15" s="70"/>
      <c r="E15" s="71"/>
      <c r="F15" s="71"/>
      <c r="G15" s="72"/>
    </row>
    <row r="16" spans="1:7" ht="51.75" customHeight="1" x14ac:dyDescent="0.15">
      <c r="A16" s="57" t="s">
        <v>33</v>
      </c>
      <c r="B16" s="57"/>
      <c r="C16" s="57"/>
      <c r="D16" s="57"/>
      <c r="E16" s="57"/>
      <c r="F16" s="57"/>
      <c r="G16" s="57"/>
    </row>
  </sheetData>
  <mergeCells count="26">
    <mergeCell ref="A15:B15"/>
    <mergeCell ref="D15:G15"/>
    <mergeCell ref="A16:G16"/>
    <mergeCell ref="A3:A5"/>
    <mergeCell ref="A10:A11"/>
    <mergeCell ref="A13:A14"/>
    <mergeCell ref="D11:G11"/>
    <mergeCell ref="A12:B12"/>
    <mergeCell ref="D12:G12"/>
    <mergeCell ref="D13:G13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opLeftCell="A4" workbookViewId="0">
      <selection activeCell="C16" sqref="C16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386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173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387</v>
      </c>
      <c r="C3" s="37"/>
      <c r="D3" s="36" t="s">
        <v>4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110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388</v>
      </c>
      <c r="C5" s="51"/>
      <c r="D5" s="52" t="s">
        <v>389</v>
      </c>
      <c r="E5" s="53"/>
      <c r="F5" s="53"/>
      <c r="G5" s="54"/>
    </row>
    <row r="6" spans="1:7" ht="27" customHeight="1" x14ac:dyDescent="0.15">
      <c r="A6" s="76" t="s">
        <v>121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2652</v>
      </c>
      <c r="D8" s="75" t="s">
        <v>390</v>
      </c>
      <c r="E8" s="43"/>
      <c r="F8" s="43"/>
      <c r="G8" s="44"/>
    </row>
    <row r="9" spans="1:7" ht="30" customHeight="1" x14ac:dyDescent="0.15">
      <c r="A9" s="61" t="s">
        <v>21</v>
      </c>
      <c r="B9" s="9" t="s">
        <v>113</v>
      </c>
      <c r="C9" s="7">
        <v>6700</v>
      </c>
      <c r="D9" s="75" t="s">
        <v>391</v>
      </c>
      <c r="E9" s="43"/>
      <c r="F9" s="43"/>
      <c r="G9" s="44"/>
    </row>
    <row r="10" spans="1:7" ht="30" customHeight="1" x14ac:dyDescent="0.15">
      <c r="A10" s="61"/>
      <c r="B10" s="22" t="s">
        <v>565</v>
      </c>
      <c r="C10" s="7">
        <v>1200</v>
      </c>
      <c r="D10" s="42" t="s">
        <v>566</v>
      </c>
      <c r="E10" s="43"/>
      <c r="F10" s="43"/>
      <c r="G10" s="44"/>
    </row>
    <row r="11" spans="1:7" ht="30" customHeight="1" x14ac:dyDescent="0.15">
      <c r="A11" s="61"/>
      <c r="B11" s="9" t="s">
        <v>22</v>
      </c>
      <c r="C11" s="7">
        <v>3169.92</v>
      </c>
      <c r="D11" s="75" t="s">
        <v>392</v>
      </c>
      <c r="E11" s="43"/>
      <c r="F11" s="43"/>
      <c r="G11" s="44"/>
    </row>
    <row r="12" spans="1:7" ht="39.950000000000003" customHeight="1" x14ac:dyDescent="0.15">
      <c r="A12" s="61"/>
      <c r="B12" s="9" t="s">
        <v>23</v>
      </c>
      <c r="C12" s="5">
        <v>1128.49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0" t="s">
        <v>24</v>
      </c>
      <c r="C13" s="5">
        <v>1752.6</v>
      </c>
      <c r="D13" s="75" t="s">
        <v>74</v>
      </c>
      <c r="E13" s="43"/>
      <c r="F13" s="43"/>
      <c r="G13" s="44"/>
    </row>
    <row r="14" spans="1:7" ht="35.1" customHeight="1" x14ac:dyDescent="0.15">
      <c r="A14" s="61"/>
      <c r="B14" s="11" t="s">
        <v>25</v>
      </c>
      <c r="C14" s="5">
        <v>431.51</v>
      </c>
      <c r="D14" s="75" t="s">
        <v>189</v>
      </c>
      <c r="E14" s="43"/>
      <c r="F14" s="43"/>
      <c r="G14" s="44"/>
    </row>
    <row r="15" spans="1:7" ht="30" customHeight="1" x14ac:dyDescent="0.15">
      <c r="A15" s="73" t="s">
        <v>26</v>
      </c>
      <c r="B15" s="74"/>
      <c r="C15" s="13">
        <f>SUM(C8:C14)</f>
        <v>17034.519999999997</v>
      </c>
      <c r="D15" s="75"/>
      <c r="E15" s="43"/>
      <c r="F15" s="43"/>
      <c r="G15" s="44"/>
    </row>
    <row r="16" spans="1:7" ht="30" customHeight="1" x14ac:dyDescent="0.15">
      <c r="A16" s="68" t="s">
        <v>32</v>
      </c>
      <c r="B16" s="69"/>
      <c r="C16" s="14">
        <v>8517.26</v>
      </c>
      <c r="D16" s="70"/>
      <c r="E16" s="71"/>
      <c r="F16" s="71"/>
      <c r="G16" s="72"/>
    </row>
    <row r="17" spans="1:7" ht="51.75" customHeight="1" x14ac:dyDescent="0.15">
      <c r="A17" s="57" t="s">
        <v>33</v>
      </c>
      <c r="B17" s="57"/>
      <c r="C17" s="57"/>
      <c r="D17" s="57"/>
      <c r="E17" s="57"/>
      <c r="F17" s="57"/>
      <c r="G17" s="57"/>
    </row>
  </sheetData>
  <mergeCells count="26">
    <mergeCell ref="D10:G10"/>
    <mergeCell ref="A16:B16"/>
    <mergeCell ref="D16:G16"/>
    <mergeCell ref="A17:G17"/>
    <mergeCell ref="A3:A5"/>
    <mergeCell ref="A9:A14"/>
    <mergeCell ref="D12:G12"/>
    <mergeCell ref="D13:G13"/>
    <mergeCell ref="D14:G14"/>
    <mergeCell ref="A15:B15"/>
    <mergeCell ref="D15:G15"/>
    <mergeCell ref="A6:G6"/>
    <mergeCell ref="D7:G7"/>
    <mergeCell ref="D8:G8"/>
    <mergeCell ref="D9:G9"/>
    <mergeCell ref="D11:G11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activeCell="M21" sqref="M21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393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220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394</v>
      </c>
      <c r="C3" s="37"/>
      <c r="D3" s="36" t="s">
        <v>222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395</v>
      </c>
      <c r="E5" s="53"/>
      <c r="F5" s="53"/>
      <c r="G5" s="54"/>
    </row>
    <row r="6" spans="1:7" ht="27" customHeight="1" x14ac:dyDescent="0.15">
      <c r="A6" s="76" t="s">
        <v>121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4" t="s">
        <v>16</v>
      </c>
      <c r="B8" s="5" t="s">
        <v>17</v>
      </c>
      <c r="C8" s="6">
        <v>10102.5</v>
      </c>
      <c r="D8" s="75" t="s">
        <v>396</v>
      </c>
      <c r="E8" s="43"/>
      <c r="F8" s="43"/>
      <c r="G8" s="44"/>
    </row>
    <row r="9" spans="1:7" ht="41.1" customHeight="1" x14ac:dyDescent="0.15">
      <c r="A9" s="8" t="s">
        <v>48</v>
      </c>
      <c r="B9" s="5" t="s">
        <v>49</v>
      </c>
      <c r="C9" s="7">
        <v>16640</v>
      </c>
      <c r="D9" s="75" t="s">
        <v>397</v>
      </c>
      <c r="E9" s="43"/>
      <c r="F9" s="43"/>
      <c r="G9" s="44"/>
    </row>
    <row r="10" spans="1:7" ht="39.950000000000003" customHeight="1" x14ac:dyDescent="0.15">
      <c r="A10" s="61" t="s">
        <v>21</v>
      </c>
      <c r="B10" s="9" t="s">
        <v>23</v>
      </c>
      <c r="C10" s="5">
        <v>256.52</v>
      </c>
      <c r="D10" s="42" t="s">
        <v>572</v>
      </c>
      <c r="E10" s="43"/>
      <c r="F10" s="43"/>
      <c r="G10" s="44"/>
    </row>
    <row r="11" spans="1:7" ht="35.1" customHeight="1" x14ac:dyDescent="0.15">
      <c r="A11" s="61"/>
      <c r="B11" s="10" t="s">
        <v>24</v>
      </c>
      <c r="C11" s="5">
        <v>1052.83</v>
      </c>
      <c r="D11" s="42" t="s">
        <v>573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431.51</v>
      </c>
      <c r="D12" s="42" t="s">
        <v>574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28483.359999999997</v>
      </c>
      <c r="D13" s="75"/>
      <c r="E13" s="43"/>
      <c r="F13" s="43"/>
      <c r="G13" s="44"/>
    </row>
    <row r="14" spans="1:7" ht="30" customHeight="1" x14ac:dyDescent="0.15">
      <c r="A14" s="61" t="s">
        <v>27</v>
      </c>
      <c r="B14" s="5" t="s">
        <v>29</v>
      </c>
      <c r="C14" s="7">
        <v>4490</v>
      </c>
      <c r="D14" s="63" t="s">
        <v>398</v>
      </c>
      <c r="E14" s="63"/>
      <c r="F14" s="63"/>
      <c r="G14" s="64"/>
    </row>
    <row r="15" spans="1:7" ht="30" customHeight="1" x14ac:dyDescent="0.15">
      <c r="A15" s="61"/>
      <c r="B15" s="5" t="s">
        <v>31</v>
      </c>
      <c r="C15" s="7">
        <f>SUM(C14:C14)</f>
        <v>4490</v>
      </c>
      <c r="D15" s="65"/>
      <c r="E15" s="66"/>
      <c r="F15" s="66"/>
      <c r="G15" s="67"/>
    </row>
    <row r="16" spans="1:7" ht="30" customHeight="1" x14ac:dyDescent="0.15">
      <c r="A16" s="68" t="s">
        <v>32</v>
      </c>
      <c r="B16" s="69"/>
      <c r="C16" s="14">
        <v>5998.34</v>
      </c>
      <c r="D16" s="70"/>
      <c r="E16" s="71"/>
      <c r="F16" s="71"/>
      <c r="G16" s="72"/>
    </row>
    <row r="17" spans="1:7" ht="51.75" customHeight="1" x14ac:dyDescent="0.15">
      <c r="A17" s="57" t="s">
        <v>33</v>
      </c>
      <c r="B17" s="57"/>
      <c r="C17" s="57"/>
      <c r="D17" s="57"/>
      <c r="E17" s="57"/>
      <c r="F17" s="57"/>
      <c r="G17" s="57"/>
    </row>
  </sheetData>
  <mergeCells count="27">
    <mergeCell ref="D15:G15"/>
    <mergeCell ref="A16:B16"/>
    <mergeCell ref="D16:G16"/>
    <mergeCell ref="A17:G17"/>
    <mergeCell ref="A3:A5"/>
    <mergeCell ref="A10:A12"/>
    <mergeCell ref="A14:A15"/>
    <mergeCell ref="D11:G11"/>
    <mergeCell ref="D12:G12"/>
    <mergeCell ref="A13:B13"/>
    <mergeCell ref="D13:G13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D4" sqref="D4:E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399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195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400</v>
      </c>
      <c r="C3" s="37"/>
      <c r="D3" s="36" t="s">
        <v>128</v>
      </c>
      <c r="E3" s="37"/>
      <c r="F3" s="36" t="s">
        <v>45</v>
      </c>
      <c r="G3" s="38"/>
    </row>
    <row r="4" spans="1:7" ht="24.95" customHeight="1" x14ac:dyDescent="0.15">
      <c r="A4" s="59"/>
      <c r="B4" s="45" t="s">
        <v>6</v>
      </c>
      <c r="C4" s="46"/>
      <c r="D4" s="101" t="s">
        <v>610</v>
      </c>
      <c r="E4" s="102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401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41.1" customHeight="1" x14ac:dyDescent="0.15">
      <c r="A8" s="8" t="s">
        <v>48</v>
      </c>
      <c r="B8" s="5" t="s">
        <v>49</v>
      </c>
      <c r="C8" s="7">
        <v>18000</v>
      </c>
      <c r="D8" s="75" t="s">
        <v>402</v>
      </c>
      <c r="E8" s="43"/>
      <c r="F8" s="43"/>
      <c r="G8" s="44"/>
    </row>
    <row r="9" spans="1:7" ht="30" customHeight="1" x14ac:dyDescent="0.15">
      <c r="A9" s="4" t="s">
        <v>18</v>
      </c>
      <c r="B9" s="9" t="s">
        <v>19</v>
      </c>
      <c r="C9" s="7">
        <v>2524</v>
      </c>
      <c r="D9" s="75" t="s">
        <v>403</v>
      </c>
      <c r="E9" s="43"/>
      <c r="F9" s="43"/>
      <c r="G9" s="44"/>
    </row>
    <row r="10" spans="1:7" ht="39.950000000000003" customHeight="1" x14ac:dyDescent="0.15">
      <c r="A10" s="61" t="s">
        <v>21</v>
      </c>
      <c r="B10" s="9" t="s">
        <v>23</v>
      </c>
      <c r="C10" s="5">
        <v>376.47</v>
      </c>
      <c r="D10" s="42" t="s">
        <v>603</v>
      </c>
      <c r="E10" s="43"/>
      <c r="F10" s="43"/>
      <c r="G10" s="44"/>
    </row>
    <row r="11" spans="1:7" ht="35.1" customHeight="1" x14ac:dyDescent="0.15">
      <c r="A11" s="61"/>
      <c r="B11" s="10" t="s">
        <v>24</v>
      </c>
      <c r="C11" s="5">
        <v>584.20000000000005</v>
      </c>
      <c r="D11" s="42" t="s">
        <v>603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215.71</v>
      </c>
      <c r="D12" s="75" t="s">
        <v>75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21700.38</v>
      </c>
      <c r="D13" s="75"/>
      <c r="E13" s="43"/>
      <c r="F13" s="43"/>
      <c r="G13" s="44"/>
    </row>
    <row r="14" spans="1:7" ht="30" customHeight="1" x14ac:dyDescent="0.15">
      <c r="A14" s="68" t="s">
        <v>32</v>
      </c>
      <c r="B14" s="69"/>
      <c r="C14" s="14">
        <v>21700.38</v>
      </c>
      <c r="D14" s="70"/>
      <c r="E14" s="71"/>
      <c r="F14" s="71"/>
      <c r="G14" s="72"/>
    </row>
    <row r="15" spans="1:7" ht="51.75" customHeight="1" x14ac:dyDescent="0.15">
      <c r="A15" s="57" t="s">
        <v>33</v>
      </c>
      <c r="B15" s="57"/>
      <c r="C15" s="57"/>
      <c r="D15" s="57"/>
      <c r="E15" s="57"/>
      <c r="F15" s="57"/>
      <c r="G15" s="57"/>
    </row>
  </sheetData>
  <mergeCells count="24">
    <mergeCell ref="A15:G15"/>
    <mergeCell ref="A3:A5"/>
    <mergeCell ref="A10:A12"/>
    <mergeCell ref="D11:G11"/>
    <mergeCell ref="D12:G12"/>
    <mergeCell ref="A13:B13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D11" sqref="D11:G11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404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108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405</v>
      </c>
      <c r="C3" s="37"/>
      <c r="D3" s="36" t="s">
        <v>128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53</v>
      </c>
      <c r="E4" s="48"/>
      <c r="F4" s="47" t="s">
        <v>8</v>
      </c>
      <c r="G4" s="49"/>
    </row>
    <row r="5" spans="1:7" ht="24.95" customHeight="1" x14ac:dyDescent="0.15">
      <c r="A5" s="60"/>
      <c r="B5" s="50" t="s">
        <v>9</v>
      </c>
      <c r="C5" s="51"/>
      <c r="D5" s="52" t="s">
        <v>406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2760</v>
      </c>
      <c r="D8" s="42" t="s">
        <v>466</v>
      </c>
      <c r="E8" s="43"/>
      <c r="F8" s="43"/>
      <c r="G8" s="44"/>
    </row>
    <row r="9" spans="1:7" ht="30" customHeight="1" x14ac:dyDescent="0.15">
      <c r="A9" s="61" t="s">
        <v>21</v>
      </c>
      <c r="B9" s="9" t="s">
        <v>22</v>
      </c>
      <c r="C9" s="7">
        <v>1656</v>
      </c>
      <c r="D9" s="75" t="s">
        <v>408</v>
      </c>
      <c r="E9" s="43"/>
      <c r="F9" s="43"/>
      <c r="G9" s="44"/>
    </row>
    <row r="10" spans="1:7" ht="39.950000000000003" customHeight="1" x14ac:dyDescent="0.15">
      <c r="A10" s="61"/>
      <c r="B10" s="9" t="s">
        <v>23</v>
      </c>
      <c r="C10" s="5">
        <v>563.78</v>
      </c>
      <c r="D10" s="75" t="s">
        <v>74</v>
      </c>
      <c r="E10" s="43"/>
      <c r="F10" s="43"/>
      <c r="G10" s="44"/>
    </row>
    <row r="11" spans="1:7" ht="35.1" customHeight="1" x14ac:dyDescent="0.15">
      <c r="A11" s="61"/>
      <c r="B11" s="10" t="s">
        <v>24</v>
      </c>
      <c r="C11" s="5">
        <v>876.3</v>
      </c>
      <c r="D11" s="75" t="s">
        <v>74</v>
      </c>
      <c r="E11" s="43"/>
      <c r="F11" s="43"/>
      <c r="G11" s="44"/>
    </row>
    <row r="12" spans="1:7" ht="35.1" customHeight="1" x14ac:dyDescent="0.15">
      <c r="A12" s="61"/>
      <c r="B12" s="11" t="s">
        <v>25</v>
      </c>
      <c r="C12" s="5">
        <v>431.51</v>
      </c>
      <c r="D12" s="75" t="s">
        <v>189</v>
      </c>
      <c r="E12" s="43"/>
      <c r="F12" s="43"/>
      <c r="G12" s="44"/>
    </row>
    <row r="13" spans="1:7" ht="30" customHeight="1" x14ac:dyDescent="0.15">
      <c r="A13" s="73" t="s">
        <v>26</v>
      </c>
      <c r="B13" s="74"/>
      <c r="C13" s="13">
        <f>SUM(C8:C12)</f>
        <v>6287.59</v>
      </c>
      <c r="D13" s="75"/>
      <c r="E13" s="43"/>
      <c r="F13" s="43"/>
      <c r="G13" s="44"/>
    </row>
    <row r="14" spans="1:7" ht="30" customHeight="1" x14ac:dyDescent="0.15">
      <c r="A14" s="68" t="s">
        <v>32</v>
      </c>
      <c r="B14" s="69"/>
      <c r="C14" s="14">
        <v>6287.59</v>
      </c>
      <c r="D14" s="70"/>
      <c r="E14" s="71"/>
      <c r="F14" s="71"/>
      <c r="G14" s="72"/>
    </row>
    <row r="15" spans="1:7" ht="51.75" customHeight="1" x14ac:dyDescent="0.15">
      <c r="A15" s="57" t="s">
        <v>33</v>
      </c>
      <c r="B15" s="57"/>
      <c r="C15" s="57"/>
      <c r="D15" s="57"/>
      <c r="E15" s="57"/>
      <c r="F15" s="57"/>
      <c r="G15" s="57"/>
    </row>
  </sheetData>
  <mergeCells count="24">
    <mergeCell ref="A15:G15"/>
    <mergeCell ref="A3:A5"/>
    <mergeCell ref="A9:A12"/>
    <mergeCell ref="D11:G11"/>
    <mergeCell ref="D12:G12"/>
    <mergeCell ref="A13:B13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activeCell="D12" sqref="D12:G12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409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133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410</v>
      </c>
      <c r="C3" s="37"/>
      <c r="D3" s="36" t="s">
        <v>153</v>
      </c>
      <c r="E3" s="37"/>
      <c r="F3" s="36" t="s">
        <v>5</v>
      </c>
      <c r="G3" s="38"/>
    </row>
    <row r="4" spans="1:7" ht="24.95" customHeight="1" x14ac:dyDescent="0.15">
      <c r="A4" s="59"/>
      <c r="B4" s="45" t="s">
        <v>6</v>
      </c>
      <c r="C4" s="46"/>
      <c r="D4" s="47" t="s">
        <v>7</v>
      </c>
      <c r="E4" s="48"/>
      <c r="F4" s="47" t="s">
        <v>84</v>
      </c>
      <c r="G4" s="49"/>
    </row>
    <row r="5" spans="1:7" ht="24.95" customHeight="1" x14ac:dyDescent="0.15">
      <c r="A5" s="60"/>
      <c r="B5" s="50" t="s">
        <v>85</v>
      </c>
      <c r="C5" s="51"/>
      <c r="D5" s="52" t="s">
        <v>411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7301.25</v>
      </c>
      <c r="D8" s="42" t="s">
        <v>463</v>
      </c>
      <c r="E8" s="43"/>
      <c r="F8" s="43"/>
      <c r="G8" s="44"/>
    </row>
    <row r="9" spans="1:7" ht="30" customHeight="1" x14ac:dyDescent="0.15">
      <c r="A9" s="82"/>
      <c r="B9" s="5" t="s">
        <v>87</v>
      </c>
      <c r="C9" s="7">
        <v>11000</v>
      </c>
      <c r="D9" s="75" t="s">
        <v>412</v>
      </c>
      <c r="E9" s="43"/>
      <c r="F9" s="43"/>
      <c r="G9" s="44"/>
    </row>
    <row r="10" spans="1:7" ht="30" customHeight="1" x14ac:dyDescent="0.15">
      <c r="A10" s="80"/>
      <c r="B10" s="5" t="s">
        <v>56</v>
      </c>
      <c r="C10" s="7">
        <v>4375</v>
      </c>
      <c r="D10" s="75" t="s">
        <v>413</v>
      </c>
      <c r="E10" s="43"/>
      <c r="F10" s="43"/>
      <c r="G10" s="44"/>
    </row>
    <row r="11" spans="1:7" ht="30" customHeight="1" x14ac:dyDescent="0.15">
      <c r="A11" s="4" t="s">
        <v>18</v>
      </c>
      <c r="B11" s="9" t="s">
        <v>19</v>
      </c>
      <c r="C11" s="7">
        <v>600</v>
      </c>
      <c r="D11" s="75" t="s">
        <v>480</v>
      </c>
      <c r="E11" s="43"/>
      <c r="F11" s="43"/>
      <c r="G11" s="44"/>
    </row>
    <row r="12" spans="1:7" ht="30" customHeight="1" x14ac:dyDescent="0.15">
      <c r="A12" s="107" t="s">
        <v>567</v>
      </c>
      <c r="B12" s="10" t="s">
        <v>24</v>
      </c>
      <c r="C12" s="7">
        <v>292.10000000000002</v>
      </c>
      <c r="D12" s="42" t="s">
        <v>604</v>
      </c>
      <c r="E12" s="43"/>
      <c r="F12" s="43"/>
      <c r="G12" s="44"/>
    </row>
    <row r="13" spans="1:7" ht="35.1" customHeight="1" x14ac:dyDescent="0.15">
      <c r="A13" s="80"/>
      <c r="B13" s="11" t="s">
        <v>25</v>
      </c>
      <c r="C13" s="5">
        <v>431.51</v>
      </c>
      <c r="D13" s="75" t="s">
        <v>189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23999.859999999997</v>
      </c>
      <c r="D14" s="75"/>
      <c r="E14" s="43"/>
      <c r="F14" s="43"/>
      <c r="G14" s="44"/>
    </row>
    <row r="15" spans="1:7" ht="30" customHeight="1" x14ac:dyDescent="0.15">
      <c r="A15" s="93" t="s">
        <v>27</v>
      </c>
      <c r="B15" s="15" t="s">
        <v>28</v>
      </c>
      <c r="C15" s="16">
        <v>1515.5</v>
      </c>
      <c r="D15" s="75" t="s">
        <v>414</v>
      </c>
      <c r="E15" s="43"/>
      <c r="F15" s="43"/>
      <c r="G15" s="108"/>
    </row>
    <row r="16" spans="1:7" ht="30" customHeight="1" x14ac:dyDescent="0.15">
      <c r="A16" s="93"/>
      <c r="B16" s="9" t="s">
        <v>29</v>
      </c>
      <c r="C16" s="7">
        <v>3245</v>
      </c>
      <c r="D16" s="63" t="s">
        <v>415</v>
      </c>
      <c r="E16" s="63"/>
      <c r="F16" s="63"/>
      <c r="G16" s="64"/>
    </row>
    <row r="17" spans="1:7" ht="30" customHeight="1" x14ac:dyDescent="0.15">
      <c r="A17" s="93"/>
      <c r="B17" s="9" t="s">
        <v>92</v>
      </c>
      <c r="C17" s="7">
        <v>900</v>
      </c>
      <c r="D17" s="62" t="s">
        <v>470</v>
      </c>
      <c r="E17" s="63"/>
      <c r="F17" s="63"/>
      <c r="G17" s="64"/>
    </row>
    <row r="18" spans="1:7" ht="30" customHeight="1" x14ac:dyDescent="0.15">
      <c r="A18" s="93"/>
      <c r="B18" s="9" t="s">
        <v>31</v>
      </c>
      <c r="C18" s="7">
        <f>C15+C16+C17</f>
        <v>5660.5</v>
      </c>
      <c r="D18" s="65"/>
      <c r="E18" s="66"/>
      <c r="F18" s="66"/>
      <c r="G18" s="67"/>
    </row>
    <row r="19" spans="1:7" ht="30" customHeight="1" x14ac:dyDescent="0.15">
      <c r="A19" s="68" t="s">
        <v>32</v>
      </c>
      <c r="B19" s="69"/>
      <c r="C19" s="14">
        <v>6113.12</v>
      </c>
      <c r="D19" s="70"/>
      <c r="E19" s="71"/>
      <c r="F19" s="71"/>
      <c r="G19" s="72"/>
    </row>
    <row r="20" spans="1:7" ht="51.75" customHeight="1" x14ac:dyDescent="0.15">
      <c r="A20" s="57" t="s">
        <v>33</v>
      </c>
      <c r="B20" s="57"/>
      <c r="C20" s="57"/>
      <c r="D20" s="57"/>
      <c r="E20" s="57"/>
      <c r="F20" s="57"/>
      <c r="G20" s="57"/>
    </row>
  </sheetData>
  <mergeCells count="31">
    <mergeCell ref="A12:A13"/>
    <mergeCell ref="D12:G12"/>
    <mergeCell ref="A20:G20"/>
    <mergeCell ref="A3:A5"/>
    <mergeCell ref="A8:A10"/>
    <mergeCell ref="A15:A18"/>
    <mergeCell ref="D16:G16"/>
    <mergeCell ref="D17:G17"/>
    <mergeCell ref="D18:G18"/>
    <mergeCell ref="A19:B19"/>
    <mergeCell ref="D19:G19"/>
    <mergeCell ref="D11:G11"/>
    <mergeCell ref="D13:G13"/>
    <mergeCell ref="A14:B14"/>
    <mergeCell ref="D14:G14"/>
    <mergeCell ref="D15:G15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D14" sqref="D14:G1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416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79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417</v>
      </c>
      <c r="C3" s="37"/>
      <c r="D3" s="36" t="s">
        <v>418</v>
      </c>
      <c r="E3" s="37"/>
      <c r="F3" s="36" t="s">
        <v>208</v>
      </c>
      <c r="G3" s="38"/>
    </row>
    <row r="4" spans="1:7" ht="24.95" customHeight="1" x14ac:dyDescent="0.15">
      <c r="A4" s="59"/>
      <c r="B4" s="45" t="s">
        <v>419</v>
      </c>
      <c r="C4" s="46"/>
      <c r="D4" s="47" t="s">
        <v>420</v>
      </c>
      <c r="E4" s="48"/>
      <c r="F4" s="47" t="s">
        <v>421</v>
      </c>
      <c r="G4" s="49"/>
    </row>
    <row r="5" spans="1:7" ht="24.95" customHeight="1" x14ac:dyDescent="0.15">
      <c r="A5" s="60"/>
      <c r="B5" s="50" t="s">
        <v>422</v>
      </c>
      <c r="C5" s="51"/>
      <c r="D5" s="52" t="s">
        <v>423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0" customHeight="1" x14ac:dyDescent="0.15">
      <c r="A8" s="4" t="s">
        <v>18</v>
      </c>
      <c r="B8" s="9" t="s">
        <v>19</v>
      </c>
      <c r="C8" s="7">
        <v>3520</v>
      </c>
      <c r="D8" s="42" t="s">
        <v>462</v>
      </c>
      <c r="E8" s="43"/>
      <c r="F8" s="43"/>
      <c r="G8" s="44"/>
    </row>
    <row r="9" spans="1:7" ht="30" customHeight="1" x14ac:dyDescent="0.15">
      <c r="A9" s="81" t="s">
        <v>568</v>
      </c>
      <c r="B9" s="9" t="s">
        <v>113</v>
      </c>
      <c r="C9" s="7">
        <v>3350</v>
      </c>
      <c r="D9" s="75" t="s">
        <v>424</v>
      </c>
      <c r="E9" s="43"/>
      <c r="F9" s="43"/>
      <c r="G9" s="44"/>
    </row>
    <row r="10" spans="1:7" ht="30" customHeight="1" x14ac:dyDescent="0.15">
      <c r="A10" s="61"/>
      <c r="B10" s="9" t="s">
        <v>425</v>
      </c>
      <c r="C10" s="7">
        <v>7000</v>
      </c>
      <c r="D10" s="75" t="s">
        <v>426</v>
      </c>
      <c r="E10" s="43"/>
      <c r="F10" s="43"/>
      <c r="G10" s="44"/>
    </row>
    <row r="11" spans="1:7" ht="30" customHeight="1" x14ac:dyDescent="0.15">
      <c r="A11" s="61"/>
      <c r="B11" s="9" t="s">
        <v>22</v>
      </c>
      <c r="C11" s="7">
        <v>1536</v>
      </c>
      <c r="D11" s="75" t="s">
        <v>427</v>
      </c>
      <c r="E11" s="43"/>
      <c r="F11" s="43"/>
      <c r="G11" s="44"/>
    </row>
    <row r="12" spans="1:7" ht="39.950000000000003" customHeight="1" x14ac:dyDescent="0.15">
      <c r="A12" s="61"/>
      <c r="B12" s="9" t="s">
        <v>23</v>
      </c>
      <c r="C12" s="5">
        <v>564.24</v>
      </c>
      <c r="D12" s="42" t="s">
        <v>605</v>
      </c>
      <c r="E12" s="43"/>
      <c r="F12" s="43"/>
      <c r="G12" s="44"/>
    </row>
    <row r="13" spans="1:7" ht="35.1" customHeight="1" x14ac:dyDescent="0.15">
      <c r="A13" s="61"/>
      <c r="B13" s="10" t="s">
        <v>24</v>
      </c>
      <c r="C13" s="5">
        <v>876.3</v>
      </c>
      <c r="D13" s="42" t="s">
        <v>606</v>
      </c>
      <c r="E13" s="43"/>
      <c r="F13" s="43"/>
      <c r="G13" s="44"/>
    </row>
    <row r="14" spans="1:7" ht="35.1" customHeight="1" x14ac:dyDescent="0.15">
      <c r="A14" s="61"/>
      <c r="B14" s="11" t="s">
        <v>25</v>
      </c>
      <c r="C14" s="5">
        <v>215.8</v>
      </c>
      <c r="D14" s="75" t="s">
        <v>75</v>
      </c>
      <c r="E14" s="43"/>
      <c r="F14" s="43"/>
      <c r="G14" s="44"/>
    </row>
    <row r="15" spans="1:7" ht="47.1" customHeight="1" x14ac:dyDescent="0.15">
      <c r="A15" s="61"/>
      <c r="B15" s="11" t="s">
        <v>68</v>
      </c>
      <c r="C15" s="12">
        <v>3000</v>
      </c>
      <c r="D15" s="75" t="s">
        <v>428</v>
      </c>
      <c r="E15" s="43"/>
      <c r="F15" s="43"/>
      <c r="G15" s="44"/>
    </row>
    <row r="16" spans="1:7" ht="30" customHeight="1" x14ac:dyDescent="0.15">
      <c r="A16" s="73" t="s">
        <v>26</v>
      </c>
      <c r="B16" s="74"/>
      <c r="C16" s="13">
        <f>SUM(C8:C15)</f>
        <v>20062.34</v>
      </c>
      <c r="D16" s="75"/>
      <c r="E16" s="43"/>
      <c r="F16" s="43"/>
      <c r="G16" s="44"/>
    </row>
    <row r="17" spans="1:7" ht="30" customHeight="1" x14ac:dyDescent="0.15">
      <c r="A17" s="68" t="s">
        <v>32</v>
      </c>
      <c r="B17" s="69"/>
      <c r="C17" s="14">
        <v>10031.17</v>
      </c>
      <c r="D17" s="70"/>
      <c r="E17" s="71"/>
      <c r="F17" s="71"/>
      <c r="G17" s="72"/>
    </row>
    <row r="18" spans="1:7" ht="51.75" customHeight="1" x14ac:dyDescent="0.15">
      <c r="A18" s="57" t="s">
        <v>33</v>
      </c>
      <c r="B18" s="57"/>
      <c r="C18" s="57"/>
      <c r="D18" s="57"/>
      <c r="E18" s="57"/>
      <c r="F18" s="57"/>
      <c r="G18" s="57"/>
    </row>
  </sheetData>
  <mergeCells count="27">
    <mergeCell ref="A16:B16"/>
    <mergeCell ref="D16:G16"/>
    <mergeCell ref="A17:B17"/>
    <mergeCell ref="D17:G17"/>
    <mergeCell ref="A18:G18"/>
    <mergeCell ref="A6:G6"/>
    <mergeCell ref="D7:G7"/>
    <mergeCell ref="D8:G8"/>
    <mergeCell ref="D9:G9"/>
    <mergeCell ref="D10:G10"/>
    <mergeCell ref="A9:A15"/>
    <mergeCell ref="D11:G11"/>
    <mergeCell ref="D12:G12"/>
    <mergeCell ref="D13:G13"/>
    <mergeCell ref="D14:G14"/>
    <mergeCell ref="D15:G15"/>
    <mergeCell ref="A1:G1"/>
    <mergeCell ref="A2:G2"/>
    <mergeCell ref="B3:C3"/>
    <mergeCell ref="D3:E3"/>
    <mergeCell ref="F3:G3"/>
    <mergeCell ref="A3:A5"/>
    <mergeCell ref="B4:C4"/>
    <mergeCell ref="D4:E4"/>
    <mergeCell ref="F4:G4"/>
    <mergeCell ref="B5:C5"/>
    <mergeCell ref="D5:G5"/>
  </mergeCells>
  <phoneticPr fontId="15" type="noConversion"/>
  <pageMargins left="0.75" right="0.75" top="1" bottom="1" header="0.5" footer="0.5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workbookViewId="0">
      <selection sqref="A1:G1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86" t="s">
        <v>609</v>
      </c>
      <c r="B1" s="33"/>
      <c r="C1" s="33"/>
      <c r="D1" s="33"/>
      <c r="E1" s="33"/>
      <c r="F1" s="33"/>
      <c r="G1" s="33"/>
    </row>
    <row r="2" spans="1:7" ht="27" customHeight="1" thickBot="1" x14ac:dyDescent="0.2">
      <c r="A2" s="34" t="s">
        <v>1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430</v>
      </c>
      <c r="C3" s="37"/>
      <c r="D3" s="36" t="s">
        <v>431</v>
      </c>
      <c r="E3" s="37"/>
      <c r="F3" s="36" t="s">
        <v>432</v>
      </c>
      <c r="G3" s="38"/>
    </row>
    <row r="4" spans="1:7" ht="24.95" customHeight="1" x14ac:dyDescent="0.15">
      <c r="A4" s="59"/>
      <c r="B4" s="45" t="s">
        <v>119</v>
      </c>
      <c r="C4" s="46"/>
      <c r="D4" s="101" t="s">
        <v>607</v>
      </c>
      <c r="E4" s="102"/>
      <c r="F4" s="47" t="s">
        <v>433</v>
      </c>
      <c r="G4" s="49"/>
    </row>
    <row r="5" spans="1:7" ht="24.95" customHeight="1" x14ac:dyDescent="0.15">
      <c r="A5" s="60"/>
      <c r="B5" s="50" t="s">
        <v>434</v>
      </c>
      <c r="C5" s="51"/>
      <c r="D5" s="52" t="s">
        <v>435</v>
      </c>
      <c r="E5" s="53"/>
      <c r="F5" s="53"/>
      <c r="G5" s="54"/>
    </row>
    <row r="6" spans="1:7" ht="27" customHeight="1" x14ac:dyDescent="0.15">
      <c r="A6" s="76" t="s">
        <v>11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>
        <v>3521.25</v>
      </c>
      <c r="D8" s="75" t="s">
        <v>436</v>
      </c>
      <c r="E8" s="43"/>
      <c r="F8" s="43"/>
      <c r="G8" s="44"/>
    </row>
    <row r="9" spans="1:7" ht="30" customHeight="1" x14ac:dyDescent="0.15">
      <c r="A9" s="82"/>
      <c r="B9" s="5" t="s">
        <v>87</v>
      </c>
      <c r="C9" s="7">
        <v>8000</v>
      </c>
      <c r="D9" s="75" t="s">
        <v>437</v>
      </c>
      <c r="E9" s="43"/>
      <c r="F9" s="43"/>
      <c r="G9" s="44"/>
    </row>
    <row r="10" spans="1:7" ht="30" customHeight="1" x14ac:dyDescent="0.15">
      <c r="A10" s="80"/>
      <c r="B10" s="5" t="s">
        <v>56</v>
      </c>
      <c r="C10" s="7">
        <v>625</v>
      </c>
      <c r="D10" s="75" t="s">
        <v>57</v>
      </c>
      <c r="E10" s="43"/>
      <c r="F10" s="43"/>
      <c r="G10" s="44"/>
    </row>
    <row r="11" spans="1:7" ht="41.1" customHeight="1" x14ac:dyDescent="0.15">
      <c r="A11" s="8" t="s">
        <v>48</v>
      </c>
      <c r="B11" s="5" t="s">
        <v>49</v>
      </c>
      <c r="C11" s="7">
        <v>8000</v>
      </c>
      <c r="D11" s="75" t="s">
        <v>438</v>
      </c>
      <c r="E11" s="43"/>
      <c r="F11" s="43"/>
      <c r="G11" s="44"/>
    </row>
    <row r="12" spans="1:7" ht="35.1" customHeight="1" x14ac:dyDescent="0.15">
      <c r="A12" s="61" t="s">
        <v>21</v>
      </c>
      <c r="B12" s="10" t="s">
        <v>24</v>
      </c>
      <c r="C12" s="5">
        <v>292.10000000000002</v>
      </c>
      <c r="D12" s="75" t="s">
        <v>74</v>
      </c>
      <c r="E12" s="43"/>
      <c r="F12" s="43"/>
      <c r="G12" s="44"/>
    </row>
    <row r="13" spans="1:7" ht="35.1" customHeight="1" x14ac:dyDescent="0.15">
      <c r="A13" s="61"/>
      <c r="B13" s="11" t="s">
        <v>25</v>
      </c>
      <c r="C13" s="5">
        <v>323.61</v>
      </c>
      <c r="D13" s="75" t="s">
        <v>75</v>
      </c>
      <c r="E13" s="43"/>
      <c r="F13" s="43"/>
      <c r="G13" s="44"/>
    </row>
    <row r="14" spans="1:7" ht="30" customHeight="1" x14ac:dyDescent="0.15">
      <c r="A14" s="73" t="s">
        <v>26</v>
      </c>
      <c r="B14" s="74"/>
      <c r="C14" s="13">
        <f>SUM(C8:C13)</f>
        <v>20761.96</v>
      </c>
      <c r="D14" s="75"/>
      <c r="E14" s="43"/>
      <c r="F14" s="43"/>
      <c r="G14" s="44"/>
    </row>
    <row r="15" spans="1:7" ht="30" customHeight="1" x14ac:dyDescent="0.15">
      <c r="A15" s="61"/>
      <c r="B15" s="5" t="s">
        <v>29</v>
      </c>
      <c r="C15" s="7">
        <v>1565</v>
      </c>
      <c r="D15" s="63" t="s">
        <v>439</v>
      </c>
      <c r="E15" s="63"/>
      <c r="F15" s="63"/>
      <c r="G15" s="64"/>
    </row>
    <row r="16" spans="1:7" ht="30" customHeight="1" x14ac:dyDescent="0.15">
      <c r="A16" s="61"/>
      <c r="B16" s="5" t="s">
        <v>92</v>
      </c>
      <c r="C16" s="7">
        <v>800</v>
      </c>
      <c r="D16" s="62" t="s">
        <v>469</v>
      </c>
      <c r="E16" s="63"/>
      <c r="F16" s="63"/>
      <c r="G16" s="64"/>
    </row>
    <row r="17" spans="1:7" ht="30" customHeight="1" x14ac:dyDescent="0.15">
      <c r="A17" s="61"/>
      <c r="B17" s="5" t="s">
        <v>31</v>
      </c>
      <c r="C17" s="7">
        <f>SUM(C15:C16)</f>
        <v>2365</v>
      </c>
      <c r="D17" s="65"/>
      <c r="E17" s="66"/>
      <c r="F17" s="66"/>
      <c r="G17" s="67"/>
    </row>
    <row r="18" spans="1:7" ht="30" customHeight="1" x14ac:dyDescent="0.15">
      <c r="A18" s="68" t="s">
        <v>32</v>
      </c>
      <c r="B18" s="69"/>
      <c r="C18" s="14">
        <v>6132.32</v>
      </c>
      <c r="D18" s="70"/>
      <c r="E18" s="71"/>
      <c r="F18" s="71"/>
      <c r="G18" s="72"/>
    </row>
    <row r="19" spans="1:7" ht="51.75" customHeight="1" x14ac:dyDescent="0.15">
      <c r="A19" s="57" t="s">
        <v>33</v>
      </c>
      <c r="B19" s="57"/>
      <c r="C19" s="57"/>
      <c r="D19" s="57"/>
      <c r="E19" s="57"/>
      <c r="F19" s="57"/>
      <c r="G19" s="57"/>
    </row>
  </sheetData>
  <mergeCells count="30">
    <mergeCell ref="A19:G19"/>
    <mergeCell ref="A3:A5"/>
    <mergeCell ref="A8:A10"/>
    <mergeCell ref="A12:A13"/>
    <mergeCell ref="A15:A17"/>
    <mergeCell ref="D15:G15"/>
    <mergeCell ref="D16:G16"/>
    <mergeCell ref="D17:G17"/>
    <mergeCell ref="A18:B18"/>
    <mergeCell ref="D18:G18"/>
    <mergeCell ref="D11:G11"/>
    <mergeCell ref="D12:G12"/>
    <mergeCell ref="D13:G13"/>
    <mergeCell ref="A14:B14"/>
    <mergeCell ref="D14:G14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  <pageSetup paperSize="9" orientation="portrait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opLeftCell="A10" workbookViewId="0">
      <selection activeCell="B14" sqref="B14:G14"/>
    </sheetView>
  </sheetViews>
  <sheetFormatPr defaultColWidth="9" defaultRowHeight="27" customHeight="1" x14ac:dyDescent="0.15"/>
  <cols>
    <col min="1" max="1" width="13.875" customWidth="1"/>
    <col min="2" max="2" width="15" customWidth="1"/>
    <col min="3" max="3" width="14.125" customWidth="1"/>
    <col min="4" max="4" width="15" customWidth="1"/>
    <col min="5" max="5" width="12.875" customWidth="1"/>
    <col min="6" max="6" width="14.25" customWidth="1"/>
    <col min="7" max="7" width="20.875" customWidth="1"/>
  </cols>
  <sheetData>
    <row r="1" spans="1:7" ht="40.5" customHeight="1" x14ac:dyDescent="0.15">
      <c r="A1" s="32" t="s">
        <v>191</v>
      </c>
      <c r="B1" s="33"/>
      <c r="C1" s="33"/>
      <c r="D1" s="33"/>
      <c r="E1" s="33"/>
      <c r="F1" s="33"/>
      <c r="G1" s="33"/>
    </row>
    <row r="2" spans="1:7" ht="27" customHeight="1" x14ac:dyDescent="0.15">
      <c r="A2" s="34" t="s">
        <v>429</v>
      </c>
      <c r="B2" s="35"/>
      <c r="C2" s="35"/>
      <c r="D2" s="35"/>
      <c r="E2" s="35"/>
      <c r="F2" s="35"/>
      <c r="G2" s="35"/>
    </row>
    <row r="3" spans="1:7" ht="24.95" customHeight="1" x14ac:dyDescent="0.15">
      <c r="A3" s="58" t="s">
        <v>2</v>
      </c>
      <c r="B3" s="36" t="s">
        <v>440</v>
      </c>
      <c r="C3" s="37"/>
      <c r="D3" s="36" t="s">
        <v>441</v>
      </c>
      <c r="E3" s="37"/>
      <c r="F3" s="36" t="s">
        <v>442</v>
      </c>
      <c r="G3" s="38"/>
    </row>
    <row r="4" spans="1:7" ht="24.95" customHeight="1" x14ac:dyDescent="0.15">
      <c r="A4" s="59"/>
      <c r="B4" s="45" t="s">
        <v>443</v>
      </c>
      <c r="C4" s="46"/>
      <c r="D4" s="47" t="s">
        <v>444</v>
      </c>
      <c r="E4" s="48"/>
      <c r="F4" s="47" t="s">
        <v>445</v>
      </c>
      <c r="G4" s="49"/>
    </row>
    <row r="5" spans="1:7" ht="24.95" customHeight="1" x14ac:dyDescent="0.15">
      <c r="A5" s="60"/>
      <c r="B5" s="50" t="s">
        <v>446</v>
      </c>
      <c r="C5" s="51"/>
      <c r="D5" s="52" t="s">
        <v>447</v>
      </c>
      <c r="E5" s="53"/>
      <c r="F5" s="53"/>
      <c r="G5" s="54"/>
    </row>
    <row r="6" spans="1:7" ht="27" customHeight="1" x14ac:dyDescent="0.15">
      <c r="A6" s="76" t="s">
        <v>121</v>
      </c>
      <c r="B6" s="34"/>
      <c r="C6" s="34"/>
      <c r="D6" s="34"/>
      <c r="E6" s="34"/>
      <c r="F6" s="34"/>
      <c r="G6" s="77"/>
    </row>
    <row r="7" spans="1:7" ht="30" customHeight="1" x14ac:dyDescent="0.15">
      <c r="A7" s="1" t="s">
        <v>12</v>
      </c>
      <c r="B7" s="2" t="s">
        <v>13</v>
      </c>
      <c r="C7" s="3" t="s">
        <v>14</v>
      </c>
      <c r="D7" s="39" t="s">
        <v>15</v>
      </c>
      <c r="E7" s="40"/>
      <c r="F7" s="40"/>
      <c r="G7" s="41"/>
    </row>
    <row r="8" spans="1:7" ht="35.1" customHeight="1" x14ac:dyDescent="0.15">
      <c r="A8" s="79" t="s">
        <v>16</v>
      </c>
      <c r="B8" s="5" t="s">
        <v>17</v>
      </c>
      <c r="C8" s="6"/>
      <c r="D8" s="75" t="s">
        <v>448</v>
      </c>
      <c r="E8" s="43"/>
      <c r="F8" s="43"/>
      <c r="G8" s="44"/>
    </row>
    <row r="9" spans="1:7" ht="30" customHeight="1" x14ac:dyDescent="0.15">
      <c r="A9" s="82"/>
      <c r="B9" s="5" t="s">
        <v>87</v>
      </c>
      <c r="C9" s="7"/>
      <c r="D9" s="75" t="s">
        <v>449</v>
      </c>
      <c r="E9" s="43"/>
      <c r="F9" s="43"/>
      <c r="G9" s="44"/>
    </row>
    <row r="10" spans="1:7" ht="30" customHeight="1" x14ac:dyDescent="0.15">
      <c r="A10" s="80"/>
      <c r="B10" s="5" t="s">
        <v>56</v>
      </c>
      <c r="C10" s="7"/>
      <c r="D10" s="75" t="s">
        <v>450</v>
      </c>
      <c r="E10" s="43"/>
      <c r="F10" s="43"/>
      <c r="G10" s="44"/>
    </row>
    <row r="11" spans="1:7" ht="41.1" customHeight="1" x14ac:dyDescent="0.15">
      <c r="A11" s="8" t="s">
        <v>48</v>
      </c>
      <c r="B11" s="5" t="s">
        <v>49</v>
      </c>
      <c r="C11" s="7"/>
      <c r="D11" s="75" t="s">
        <v>451</v>
      </c>
      <c r="E11" s="43"/>
      <c r="F11" s="43"/>
      <c r="G11" s="44"/>
    </row>
    <row r="12" spans="1:7" ht="30" customHeight="1" x14ac:dyDescent="0.15">
      <c r="A12" s="79" t="s">
        <v>18</v>
      </c>
      <c r="B12" s="9" t="s">
        <v>19</v>
      </c>
      <c r="C12" s="7"/>
      <c r="D12" s="75" t="s">
        <v>407</v>
      </c>
      <c r="E12" s="43"/>
      <c r="F12" s="43"/>
      <c r="G12" s="44"/>
    </row>
    <row r="13" spans="1:7" ht="30" customHeight="1" x14ac:dyDescent="0.15">
      <c r="A13" s="80"/>
      <c r="B13" s="9" t="s">
        <v>452</v>
      </c>
      <c r="C13" s="7"/>
      <c r="D13" s="75" t="s">
        <v>453</v>
      </c>
      <c r="E13" s="43"/>
      <c r="F13" s="43"/>
      <c r="G13" s="44"/>
    </row>
    <row r="14" spans="1:7" ht="30" customHeight="1" x14ac:dyDescent="0.15">
      <c r="A14" s="61" t="s">
        <v>21</v>
      </c>
      <c r="B14" s="9" t="s">
        <v>157</v>
      </c>
      <c r="C14" s="7"/>
      <c r="D14" s="75" t="s">
        <v>454</v>
      </c>
      <c r="E14" s="43"/>
      <c r="F14" s="43"/>
      <c r="G14" s="44"/>
    </row>
    <row r="15" spans="1:7" ht="30" customHeight="1" x14ac:dyDescent="0.15">
      <c r="A15" s="61"/>
      <c r="B15" s="9" t="s">
        <v>113</v>
      </c>
      <c r="C15" s="7"/>
      <c r="D15" s="75" t="s">
        <v>455</v>
      </c>
      <c r="E15" s="43"/>
      <c r="F15" s="43"/>
      <c r="G15" s="44"/>
    </row>
    <row r="16" spans="1:7" ht="30" customHeight="1" x14ac:dyDescent="0.15">
      <c r="A16" s="61"/>
      <c r="B16" s="9" t="s">
        <v>425</v>
      </c>
      <c r="C16" s="7"/>
      <c r="D16" s="75" t="s">
        <v>456</v>
      </c>
      <c r="E16" s="43"/>
      <c r="F16" s="43"/>
      <c r="G16" s="44"/>
    </row>
    <row r="17" spans="1:7" ht="30" customHeight="1" x14ac:dyDescent="0.15">
      <c r="A17" s="61"/>
      <c r="B17" s="9" t="s">
        <v>22</v>
      </c>
      <c r="C17" s="7"/>
      <c r="D17" s="75" t="s">
        <v>457</v>
      </c>
      <c r="E17" s="43"/>
      <c r="F17" s="43"/>
      <c r="G17" s="44"/>
    </row>
    <row r="18" spans="1:7" ht="30" customHeight="1" x14ac:dyDescent="0.15">
      <c r="A18" s="61"/>
      <c r="B18" s="9" t="s">
        <v>458</v>
      </c>
      <c r="C18" s="7"/>
      <c r="D18" s="75" t="s">
        <v>459</v>
      </c>
      <c r="E18" s="43"/>
      <c r="F18" s="43"/>
      <c r="G18" s="44"/>
    </row>
    <row r="19" spans="1:7" ht="39.950000000000003" customHeight="1" x14ac:dyDescent="0.15">
      <c r="A19" s="61"/>
      <c r="B19" s="9" t="s">
        <v>23</v>
      </c>
      <c r="C19" s="5"/>
      <c r="D19" s="75" t="s">
        <v>131</v>
      </c>
      <c r="E19" s="43"/>
      <c r="F19" s="43"/>
      <c r="G19" s="44"/>
    </row>
    <row r="20" spans="1:7" ht="35.1" customHeight="1" x14ac:dyDescent="0.15">
      <c r="A20" s="61"/>
      <c r="B20" s="10" t="s">
        <v>24</v>
      </c>
      <c r="C20" s="5"/>
      <c r="D20" s="75" t="s">
        <v>373</v>
      </c>
      <c r="E20" s="43"/>
      <c r="F20" s="43"/>
      <c r="G20" s="44"/>
    </row>
    <row r="21" spans="1:7" ht="35.1" customHeight="1" x14ac:dyDescent="0.15">
      <c r="A21" s="61"/>
      <c r="B21" s="11" t="s">
        <v>25</v>
      </c>
      <c r="C21" s="5"/>
      <c r="D21" s="75" t="s">
        <v>374</v>
      </c>
      <c r="E21" s="43"/>
      <c r="F21" s="43"/>
      <c r="G21" s="44"/>
    </row>
    <row r="22" spans="1:7" ht="47.1" customHeight="1" x14ac:dyDescent="0.15">
      <c r="A22" s="61"/>
      <c r="B22" s="11" t="s">
        <v>68</v>
      </c>
      <c r="C22" s="12"/>
      <c r="D22" s="75" t="s">
        <v>460</v>
      </c>
      <c r="E22" s="43"/>
      <c r="F22" s="43"/>
      <c r="G22" s="44"/>
    </row>
    <row r="23" spans="1:7" ht="30" customHeight="1" x14ac:dyDescent="0.15">
      <c r="A23" s="73" t="s">
        <v>26</v>
      </c>
      <c r="B23" s="74"/>
      <c r="C23" s="13">
        <f>SUM(C8:C22)</f>
        <v>0</v>
      </c>
      <c r="D23" s="75"/>
      <c r="E23" s="43"/>
      <c r="F23" s="43"/>
      <c r="G23" s="44"/>
    </row>
    <row r="24" spans="1:7" ht="30" customHeight="1" x14ac:dyDescent="0.15">
      <c r="A24" s="61" t="s">
        <v>27</v>
      </c>
      <c r="B24" s="5" t="s">
        <v>28</v>
      </c>
      <c r="C24" s="5"/>
      <c r="D24" s="63" t="s">
        <v>335</v>
      </c>
      <c r="E24" s="63"/>
      <c r="F24" s="63"/>
      <c r="G24" s="64"/>
    </row>
    <row r="25" spans="1:7" ht="30" customHeight="1" x14ac:dyDescent="0.15">
      <c r="A25" s="61"/>
      <c r="B25" s="5" t="s">
        <v>29</v>
      </c>
      <c r="C25" s="7"/>
      <c r="D25" s="63" t="s">
        <v>461</v>
      </c>
      <c r="E25" s="63"/>
      <c r="F25" s="63"/>
      <c r="G25" s="64"/>
    </row>
    <row r="26" spans="1:7" ht="30" customHeight="1" x14ac:dyDescent="0.15">
      <c r="A26" s="61"/>
      <c r="B26" s="5" t="s">
        <v>92</v>
      </c>
      <c r="C26" s="7"/>
      <c r="D26" s="63" t="s">
        <v>93</v>
      </c>
      <c r="E26" s="63"/>
      <c r="F26" s="63"/>
      <c r="G26" s="64"/>
    </row>
    <row r="27" spans="1:7" ht="30" customHeight="1" x14ac:dyDescent="0.15">
      <c r="A27" s="61"/>
      <c r="B27" s="5" t="s">
        <v>31</v>
      </c>
      <c r="C27" s="7">
        <f>SUM(C24:C26)</f>
        <v>0</v>
      </c>
      <c r="D27" s="65"/>
      <c r="E27" s="66"/>
      <c r="F27" s="66"/>
      <c r="G27" s="67"/>
    </row>
    <row r="28" spans="1:7" ht="30" customHeight="1" x14ac:dyDescent="0.15">
      <c r="A28" s="68" t="s">
        <v>32</v>
      </c>
      <c r="B28" s="69"/>
      <c r="C28" s="14"/>
      <c r="D28" s="70"/>
      <c r="E28" s="71"/>
      <c r="F28" s="71"/>
      <c r="G28" s="72"/>
    </row>
    <row r="29" spans="1:7" ht="51.75" customHeight="1" x14ac:dyDescent="0.15">
      <c r="A29" s="57" t="s">
        <v>33</v>
      </c>
      <c r="B29" s="57"/>
      <c r="C29" s="57"/>
      <c r="D29" s="57"/>
      <c r="E29" s="57"/>
      <c r="F29" s="57"/>
      <c r="G29" s="57"/>
    </row>
  </sheetData>
  <mergeCells count="41">
    <mergeCell ref="A29:G29"/>
    <mergeCell ref="A3:A5"/>
    <mergeCell ref="A8:A10"/>
    <mergeCell ref="A12:A13"/>
    <mergeCell ref="A14:A22"/>
    <mergeCell ref="A24:A27"/>
    <mergeCell ref="D25:G25"/>
    <mergeCell ref="D26:G26"/>
    <mergeCell ref="D27:G27"/>
    <mergeCell ref="A28:B28"/>
    <mergeCell ref="D28:G28"/>
    <mergeCell ref="D21:G21"/>
    <mergeCell ref="D22:G22"/>
    <mergeCell ref="A23:B23"/>
    <mergeCell ref="D23:G23"/>
    <mergeCell ref="D24:G24"/>
    <mergeCell ref="D16:G16"/>
    <mergeCell ref="D17:G17"/>
    <mergeCell ref="D18:G18"/>
    <mergeCell ref="D19:G19"/>
    <mergeCell ref="D20:G20"/>
    <mergeCell ref="D11:G11"/>
    <mergeCell ref="D12:G12"/>
    <mergeCell ref="D13:G13"/>
    <mergeCell ref="D14:G14"/>
    <mergeCell ref="D15:G15"/>
    <mergeCell ref="A6:G6"/>
    <mergeCell ref="D7:G7"/>
    <mergeCell ref="D8:G8"/>
    <mergeCell ref="D9:G9"/>
    <mergeCell ref="D10:G10"/>
    <mergeCell ref="B4:C4"/>
    <mergeCell ref="D4:E4"/>
    <mergeCell ref="F4:G4"/>
    <mergeCell ref="B5:C5"/>
    <mergeCell ref="D5:G5"/>
    <mergeCell ref="A1:G1"/>
    <mergeCell ref="A2:G2"/>
    <mergeCell ref="B3:C3"/>
    <mergeCell ref="D3:E3"/>
    <mergeCell ref="F3:G3"/>
  </mergeCells>
  <phoneticPr fontId="15" type="noConversion"/>
  <pageMargins left="0.75" right="0.75" top="1" bottom="1" header="0.5" footer="0.5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1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61</vt:i4>
      </vt:variant>
    </vt:vector>
  </HeadingPairs>
  <TitlesOfParts>
    <vt:vector size="61" baseType="lpstr">
      <vt:lpstr>王振军</vt:lpstr>
      <vt:lpstr>高凤学</vt:lpstr>
      <vt:lpstr>王显军</vt:lpstr>
      <vt:lpstr>魏刚</vt:lpstr>
      <vt:lpstr>贺庆霞</vt:lpstr>
      <vt:lpstr>高清</vt:lpstr>
      <vt:lpstr>张建海</vt:lpstr>
      <vt:lpstr>王有</vt:lpstr>
      <vt:lpstr>冯振中</vt:lpstr>
      <vt:lpstr>许怀</vt:lpstr>
      <vt:lpstr>朱振庭</vt:lpstr>
      <vt:lpstr>辛子凤</vt:lpstr>
      <vt:lpstr>王金英</vt:lpstr>
      <vt:lpstr>高凤亮</vt:lpstr>
      <vt:lpstr>李国军</vt:lpstr>
      <vt:lpstr>冯晓琪</vt:lpstr>
      <vt:lpstr>刘振龙</vt:lpstr>
      <vt:lpstr>李广森</vt:lpstr>
      <vt:lpstr>王洪义</vt:lpstr>
      <vt:lpstr>李国良</vt:lpstr>
      <vt:lpstr>刘德亮</vt:lpstr>
      <vt:lpstr>刘春</vt:lpstr>
      <vt:lpstr>刘发</vt:lpstr>
      <vt:lpstr>王桂珍</vt:lpstr>
      <vt:lpstr>卢四海</vt:lpstr>
      <vt:lpstr>姚俊杰</vt:lpstr>
      <vt:lpstr>刘祝</vt:lpstr>
      <vt:lpstr>林国娟</vt:lpstr>
      <vt:lpstr>高志国</vt:lpstr>
      <vt:lpstr>李宝安</vt:lpstr>
      <vt:lpstr>王玉海</vt:lpstr>
      <vt:lpstr>孙富</vt:lpstr>
      <vt:lpstr>高春龙</vt:lpstr>
      <vt:lpstr>白金山改</vt:lpstr>
      <vt:lpstr>林德珍</vt:lpstr>
      <vt:lpstr>毕福奎</vt:lpstr>
      <vt:lpstr>武秀娥</vt:lpstr>
      <vt:lpstr>刘淑珍</vt:lpstr>
      <vt:lpstr>单小均</vt:lpstr>
      <vt:lpstr>毕福永</vt:lpstr>
      <vt:lpstr>马玉霞</vt:lpstr>
      <vt:lpstr>朱凤先</vt:lpstr>
      <vt:lpstr>刘振青改</vt:lpstr>
      <vt:lpstr>李凤明</vt:lpstr>
      <vt:lpstr>祁河</vt:lpstr>
      <vt:lpstr>杨春才</vt:lpstr>
      <vt:lpstr>单忠良</vt:lpstr>
      <vt:lpstr>于春生改</vt:lpstr>
      <vt:lpstr>高云</vt:lpstr>
      <vt:lpstr>曹国军</vt:lpstr>
      <vt:lpstr>聂久林改</vt:lpstr>
      <vt:lpstr>冯小辉</vt:lpstr>
      <vt:lpstr>曹国江</vt:lpstr>
      <vt:lpstr>曹国清</vt:lpstr>
      <vt:lpstr>崔龙</vt:lpstr>
      <vt:lpstr>聂素珍</vt:lpstr>
      <vt:lpstr>刘玉杰</vt:lpstr>
      <vt:lpstr>刘凤</vt:lpstr>
      <vt:lpstr>曹明</vt:lpstr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ZZM</dc:creator>
  <cp:lastModifiedBy>my</cp:lastModifiedBy>
  <cp:lastPrinted>2020-04-07T12:32:00Z</cp:lastPrinted>
  <dcterms:created xsi:type="dcterms:W3CDTF">2019-10-11T04:31:00Z</dcterms:created>
  <dcterms:modified xsi:type="dcterms:W3CDTF">2020-05-07T14:44:46Z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