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activeTab="5"/>
  </bookViews>
  <sheets>
    <sheet name="汇总" sheetId="41" r:id="rId1"/>
    <sheet name="乌兰额日格" sheetId="7" r:id="rId2"/>
    <sheet name="赛钦" sheetId="8" r:id="rId3"/>
    <sheet name="南图" sheetId="9" r:id="rId4"/>
    <sheet name="北图" sheetId="10" r:id="rId5"/>
    <sheet name="门迪浩来" sheetId="11" r:id="rId6"/>
    <sheet name="伊和塔拉" sheetId="12" r:id="rId7"/>
    <sheet name="巴彦敖包" sheetId="13" r:id="rId8"/>
    <sheet name="新树林" sheetId="14" r:id="rId9"/>
    <sheet name="平安地" sheetId="15" r:id="rId10"/>
    <sheet name="大树营子" sheetId="16" r:id="rId11"/>
    <sheet name="榆树堡" sheetId="17" r:id="rId12"/>
    <sheet name="北京铺子" sheetId="18" r:id="rId13"/>
    <sheet name="扎哈塔拉" sheetId="19" r:id="rId14"/>
    <sheet name="垦务局" sheetId="20" r:id="rId15"/>
    <sheet name="好农都" sheetId="21" r:id="rId16"/>
    <sheet name="迈吉干筒" sheetId="22" r:id="rId17"/>
    <sheet name="北百姓图" sheetId="23" r:id="rId18"/>
    <sheet name="双兴" sheetId="24" r:id="rId19"/>
    <sheet name="温度哈日" sheetId="25" r:id="rId20"/>
    <sheet name="德贝尔筒" sheetId="26" r:id="rId21"/>
    <sheet name="东方红" sheetId="27" r:id="rId22"/>
    <sheet name="乌兰章古" sheetId="28" r:id="rId23"/>
    <sheet name="布日格图" sheetId="29" r:id="rId24"/>
    <sheet name="永兴甸子" sheetId="30" r:id="rId25"/>
    <sheet name="红升" sheetId="31" r:id="rId26"/>
    <sheet name="衙门营子" sheetId="32" r:id="rId27"/>
    <sheet name="古力古台" sheetId="33" r:id="rId28"/>
    <sheet name="芒石" sheetId="34" r:id="rId29"/>
    <sheet name="四林筒" sheetId="35" r:id="rId30"/>
    <sheet name="毛盖图" sheetId="36" r:id="rId31"/>
    <sheet name="东百兴图" sheetId="37" r:id="rId32"/>
    <sheet name="代林筒" sheetId="38" r:id="rId33"/>
    <sheet name="曼础克庙" sheetId="40" r:id="rId34"/>
  </sheets>
  <definedNames>
    <definedName name="_xlnm._FilterDatabase" localSheetId="32" hidden="1">代林筒!$E$5:$E$6</definedName>
  </definedNames>
  <calcPr calcId="144525"/>
</workbook>
</file>

<file path=xl/sharedStrings.xml><?xml version="1.0" encoding="utf-8"?>
<sst xmlns="http://schemas.openxmlformats.org/spreadsheetml/2006/main" count="1038" uniqueCount="625">
  <si>
    <t>八仙筒镇2019年粮改饲项目公示汇总表</t>
  </si>
  <si>
    <t>2019.12.27</t>
  </si>
  <si>
    <t>序号</t>
  </si>
  <si>
    <t>嘎查村</t>
  </si>
  <si>
    <t>户数</t>
  </si>
  <si>
    <t>购买数量（斤）</t>
  </si>
  <si>
    <t>验收面积</t>
  </si>
  <si>
    <t>备注</t>
  </si>
  <si>
    <t>乌兰额日格</t>
  </si>
  <si>
    <t>赛钦</t>
  </si>
  <si>
    <t>南图</t>
  </si>
  <si>
    <t>北图</t>
  </si>
  <si>
    <t>门迪浩来</t>
  </si>
  <si>
    <t>伊和塔拉</t>
  </si>
  <si>
    <t>巴彦敖包</t>
  </si>
  <si>
    <t>新树林</t>
  </si>
  <si>
    <t>平安地</t>
  </si>
  <si>
    <t>大树营子</t>
  </si>
  <si>
    <t>榆树堡</t>
  </si>
  <si>
    <t>北京铺子</t>
  </si>
  <si>
    <t>扎哈塔拉</t>
  </si>
  <si>
    <t>垦务局</t>
  </si>
  <si>
    <t>好农都</t>
  </si>
  <si>
    <t>迈吉干筒</t>
  </si>
  <si>
    <t>北百兴图</t>
  </si>
  <si>
    <t>双兴</t>
  </si>
  <si>
    <t>温度哈日</t>
  </si>
  <si>
    <t>道贝尔筒</t>
  </si>
  <si>
    <t>东方红</t>
  </si>
  <si>
    <t>乌兰章古</t>
  </si>
  <si>
    <t>布日格图</t>
  </si>
  <si>
    <t>永兴甸子</t>
  </si>
  <si>
    <t>红升</t>
  </si>
  <si>
    <t>衙门营子</t>
  </si>
  <si>
    <t>古力古台</t>
  </si>
  <si>
    <t>芒石</t>
  </si>
  <si>
    <t>四林筒</t>
  </si>
  <si>
    <t>毛盖图</t>
  </si>
  <si>
    <t>东百兴图</t>
  </si>
  <si>
    <t>代林筒</t>
  </si>
  <si>
    <t>曼础克庙</t>
  </si>
  <si>
    <t>王青宇</t>
  </si>
  <si>
    <t>合计</t>
  </si>
  <si>
    <t xml:space="preserve">乡镇分管领导：                  </t>
  </si>
  <si>
    <t>2019年粮改饲项目公示表</t>
  </si>
  <si>
    <t>嘎查村名：乌兰额日格嘎查</t>
  </si>
  <si>
    <r>
      <rPr>
        <sz val="10.5"/>
        <rFont val="宋体"/>
        <charset val="134"/>
      </rPr>
      <t>户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主</t>
    </r>
  </si>
  <si>
    <t>种植面积（亩）</t>
  </si>
  <si>
    <t>储量（吨）</t>
  </si>
  <si>
    <t>补贴金额（元）</t>
  </si>
  <si>
    <t>农牧户编码</t>
  </si>
  <si>
    <t>联系方式</t>
  </si>
  <si>
    <t>王宝音扎力根</t>
  </si>
  <si>
    <t>1505250233010011</t>
  </si>
  <si>
    <t>乌力吉白音</t>
  </si>
  <si>
    <t>1505250233020008</t>
  </si>
  <si>
    <t>德格西白音</t>
  </si>
  <si>
    <t>1505250233020009</t>
  </si>
  <si>
    <t>僧格仁钦</t>
  </si>
  <si>
    <t>1505250233020023</t>
  </si>
  <si>
    <t>马双喜</t>
  </si>
  <si>
    <t>1505250233020002</t>
  </si>
  <si>
    <t>草都毕力格</t>
  </si>
  <si>
    <t>1505250233010015</t>
  </si>
  <si>
    <t>巴图</t>
  </si>
  <si>
    <t>1505250233010013</t>
  </si>
  <si>
    <t>哈斯敖其日</t>
  </si>
  <si>
    <t>1505250233020027</t>
  </si>
  <si>
    <t>宝哈斯巴特尔</t>
  </si>
  <si>
    <t>1505250233020017</t>
  </si>
  <si>
    <t>舍仁扎木苏</t>
  </si>
  <si>
    <t>1505250233020049</t>
  </si>
  <si>
    <t>陈德成</t>
  </si>
  <si>
    <t>1505250233010004</t>
  </si>
  <si>
    <t>道格套勒</t>
  </si>
  <si>
    <t>1505250233010036</t>
  </si>
  <si>
    <t>宝布和白音</t>
  </si>
  <si>
    <t>1505250233010038</t>
  </si>
  <si>
    <t>白田宝</t>
  </si>
  <si>
    <t>1505250233020086</t>
  </si>
  <si>
    <t>席僧格</t>
  </si>
  <si>
    <t>1505250233020016</t>
  </si>
  <si>
    <t>李布和</t>
  </si>
  <si>
    <t>1505250233020007</t>
  </si>
  <si>
    <t>宝必西日勒图</t>
  </si>
  <si>
    <t>1505250233020103</t>
  </si>
  <si>
    <t>宝那仁朝格图</t>
  </si>
  <si>
    <t>1505250233020065</t>
  </si>
  <si>
    <t>宝玉</t>
  </si>
  <si>
    <t>1505250233020083</t>
  </si>
  <si>
    <t>吴白音仓</t>
  </si>
  <si>
    <t>1505250233020077</t>
  </si>
  <si>
    <t>吴双福</t>
  </si>
  <si>
    <t>1505250233020118</t>
  </si>
  <si>
    <t>何金花</t>
  </si>
  <si>
    <t>1505250233010075</t>
  </si>
  <si>
    <t>财音勿力吉</t>
  </si>
  <si>
    <t>1505250233010057</t>
  </si>
  <si>
    <t>吴合喜格义乐</t>
  </si>
  <si>
    <t>1505250233020056</t>
  </si>
  <si>
    <t>布仁图古苏</t>
  </si>
  <si>
    <t>1505250233020111</t>
  </si>
  <si>
    <t>陈巴力吉尼玛（陈僧格）</t>
  </si>
  <si>
    <t>1505250233020080</t>
  </si>
  <si>
    <t>父子关系</t>
  </si>
  <si>
    <t>元旦盆日来</t>
  </si>
  <si>
    <t>1505250233010064</t>
  </si>
  <si>
    <t>图门扎力根</t>
  </si>
  <si>
    <t>1505250233020005</t>
  </si>
  <si>
    <t>宝僧格嘎日布</t>
  </si>
  <si>
    <t>1505250233020076</t>
  </si>
  <si>
    <t>王扎那</t>
  </si>
  <si>
    <t>1505250233010068</t>
  </si>
  <si>
    <t>何玉山</t>
  </si>
  <si>
    <t>1505250233010022</t>
  </si>
  <si>
    <t>白满仓</t>
  </si>
  <si>
    <t>1505250233010074</t>
  </si>
  <si>
    <t>孟和白音</t>
  </si>
  <si>
    <t>1505250233020039</t>
  </si>
  <si>
    <t>梁来小</t>
  </si>
  <si>
    <t>1505250233020041</t>
  </si>
  <si>
    <t>宝拉西扎木苏</t>
  </si>
  <si>
    <t>1505250233020064</t>
  </si>
  <si>
    <t>村负责人签字：</t>
  </si>
  <si>
    <t xml:space="preserve">公示时间：2019  年    12  月  20   日   至    2019   年  12    月  26   日  </t>
  </si>
  <si>
    <t>公示电话：13947522151</t>
  </si>
  <si>
    <t>嘎查村名：赛钦嘎查</t>
  </si>
  <si>
    <t>徐长命</t>
  </si>
  <si>
    <t>1505250235010060</t>
  </si>
  <si>
    <t>嘎日代</t>
  </si>
  <si>
    <t>1505250235010104</t>
  </si>
  <si>
    <t>陈巴达拉</t>
  </si>
  <si>
    <t>1505250235010076</t>
  </si>
  <si>
    <t>佟布仁财音</t>
  </si>
  <si>
    <t>1505250235010013</t>
  </si>
  <si>
    <t>宝虎</t>
  </si>
  <si>
    <t>1505250235010037</t>
  </si>
  <si>
    <t>布日古德</t>
  </si>
  <si>
    <t>1505250235010071</t>
  </si>
  <si>
    <t>陈铁龙（胡格吉乐图）</t>
  </si>
  <si>
    <t>1505250235010077</t>
  </si>
  <si>
    <t>父子</t>
  </si>
  <si>
    <t>陈巴力吉</t>
  </si>
  <si>
    <t>1505250235010086</t>
  </si>
  <si>
    <t>侯青山</t>
  </si>
  <si>
    <t>1505250235010078</t>
  </si>
  <si>
    <t>杨海宝</t>
  </si>
  <si>
    <t>1505250235010191</t>
  </si>
  <si>
    <t>杨道格图</t>
  </si>
  <si>
    <t>1505250235010134</t>
  </si>
  <si>
    <t>乌力吉胡图嘎</t>
  </si>
  <si>
    <t>1505250235010025</t>
  </si>
  <si>
    <t>佟长顺</t>
  </si>
  <si>
    <t>1505250235010029</t>
  </si>
  <si>
    <t>那顺乌日塔</t>
  </si>
  <si>
    <t>1505250235010139</t>
  </si>
  <si>
    <t>宝龙</t>
  </si>
  <si>
    <t>1505250235010039</t>
  </si>
  <si>
    <t>佟百顺</t>
  </si>
  <si>
    <t>1505250235010094</t>
  </si>
  <si>
    <t>谢敖日道高</t>
  </si>
  <si>
    <t>1505250235010059</t>
  </si>
  <si>
    <t>嘎查村名：南图勒恩塔拉嘎查</t>
  </si>
  <si>
    <t>户   主</t>
  </si>
  <si>
    <t>布和道格格套</t>
  </si>
  <si>
    <t>1505250231010040</t>
  </si>
  <si>
    <t>王景仓</t>
  </si>
  <si>
    <t>1505250231010075</t>
  </si>
  <si>
    <t>王图门白音</t>
  </si>
  <si>
    <t>1505250231020020</t>
  </si>
  <si>
    <t>陈额日敦宝力高</t>
  </si>
  <si>
    <t>1505250231010054</t>
  </si>
  <si>
    <t>王建国</t>
  </si>
  <si>
    <t>1505250231010011</t>
  </si>
  <si>
    <t>刁巴图</t>
  </si>
  <si>
    <t>1505250231010094</t>
  </si>
  <si>
    <t>李作红</t>
  </si>
  <si>
    <t>1505250231010116</t>
  </si>
  <si>
    <t>梁其林</t>
  </si>
  <si>
    <t>1505250231020051</t>
  </si>
  <si>
    <t>吴达胡白音</t>
  </si>
  <si>
    <t>020044</t>
  </si>
  <si>
    <t>白音宝力高</t>
  </si>
  <si>
    <t>020018</t>
  </si>
  <si>
    <t>吴金龙</t>
  </si>
  <si>
    <t>020032</t>
  </si>
  <si>
    <t>赵敖斯</t>
  </si>
  <si>
    <t>1505250231010143</t>
  </si>
  <si>
    <t>额日很白音</t>
  </si>
  <si>
    <t>1505250231010193</t>
  </si>
  <si>
    <t>王双宝</t>
  </si>
  <si>
    <t>1505250231020023</t>
  </si>
  <si>
    <t>王乌力吉白音</t>
  </si>
  <si>
    <t>1505250231020049</t>
  </si>
  <si>
    <t>宝乌力吉</t>
  </si>
  <si>
    <t>1505250231020050</t>
  </si>
  <si>
    <t>姬格日乐图</t>
  </si>
  <si>
    <t>1505250231020021</t>
  </si>
  <si>
    <t>姬拉梅</t>
  </si>
  <si>
    <t>1505250231020030</t>
  </si>
  <si>
    <t>白玉林</t>
  </si>
  <si>
    <t>1505250231020069</t>
  </si>
  <si>
    <t>白朝鲁</t>
  </si>
  <si>
    <t>1505250231020022</t>
  </si>
  <si>
    <t>陈金锁</t>
  </si>
  <si>
    <t>1505250231010113</t>
  </si>
  <si>
    <t>王玉富</t>
  </si>
  <si>
    <t>1505250231010096</t>
  </si>
  <si>
    <t>梁格日乐图</t>
  </si>
  <si>
    <t>1505250231010047</t>
  </si>
  <si>
    <t>陈长明</t>
  </si>
  <si>
    <t>1505250231010111</t>
  </si>
  <si>
    <t>金永春</t>
  </si>
  <si>
    <t>1505250231010073</t>
  </si>
  <si>
    <t>金田仓</t>
  </si>
  <si>
    <t>1505250231010015</t>
  </si>
  <si>
    <t>侯玉山</t>
  </si>
  <si>
    <t>1505250231010120</t>
  </si>
  <si>
    <t>庞国山</t>
  </si>
  <si>
    <t>1505250231010024</t>
  </si>
  <si>
    <t>赵达木扎布</t>
  </si>
  <si>
    <t>1505250231010064</t>
  </si>
  <si>
    <t>宝树良</t>
  </si>
  <si>
    <t>1505250231010036</t>
  </si>
  <si>
    <t>那顺布和</t>
  </si>
  <si>
    <t>1505250231010125</t>
  </si>
  <si>
    <t>吴德波亲布</t>
  </si>
  <si>
    <t>1505250231010102</t>
  </si>
  <si>
    <t>胡日都胡</t>
  </si>
  <si>
    <t>1505250231010198</t>
  </si>
  <si>
    <t>胡日都胡（五月的)</t>
  </si>
  <si>
    <t>金五月的/叔侄</t>
  </si>
  <si>
    <t>陈乌力吉白音</t>
  </si>
  <si>
    <t>1505250231010191</t>
  </si>
  <si>
    <t>王金平</t>
  </si>
  <si>
    <t>1505250231010072</t>
  </si>
  <si>
    <t>刁孟和</t>
  </si>
  <si>
    <t>1505250231010033</t>
  </si>
  <si>
    <t>刁仓布</t>
  </si>
  <si>
    <t>1505250231010032</t>
  </si>
  <si>
    <t>刁呼和吉乐图</t>
  </si>
  <si>
    <t>1505250231010031</t>
  </si>
  <si>
    <t>刁布仁白音</t>
  </si>
  <si>
    <t>1505250231010150</t>
  </si>
  <si>
    <t>刁舍力合</t>
  </si>
  <si>
    <t>1505250231010091</t>
  </si>
  <si>
    <t>陈敖力好代</t>
  </si>
  <si>
    <t>1505250231010154</t>
  </si>
  <si>
    <t>陈长栓</t>
  </si>
  <si>
    <t>1505250231010129</t>
  </si>
  <si>
    <t>银花</t>
  </si>
  <si>
    <t>1505250231010182</t>
  </si>
  <si>
    <t>杭早仑高娃</t>
  </si>
  <si>
    <t>1505250231010010</t>
  </si>
  <si>
    <t>韩红全</t>
  </si>
  <si>
    <t>1505250231010184</t>
  </si>
  <si>
    <t>苏根锁</t>
  </si>
  <si>
    <t>1505250231020005</t>
  </si>
  <si>
    <t>苏永胜</t>
  </si>
  <si>
    <t>1505250231020060</t>
  </si>
  <si>
    <t>宝海山</t>
  </si>
  <si>
    <t>1505250231020039</t>
  </si>
  <si>
    <t>宝那达木都</t>
  </si>
  <si>
    <t>1505250231020048</t>
  </si>
  <si>
    <t>李勿格德乐乎</t>
  </si>
  <si>
    <t>1505250231020073</t>
  </si>
  <si>
    <t>吴达巴敖斯</t>
  </si>
  <si>
    <t>1505250231020043</t>
  </si>
  <si>
    <t>吴格日乐图</t>
  </si>
  <si>
    <t>1505250231020042</t>
  </si>
  <si>
    <t>白布和</t>
  </si>
  <si>
    <t>1505250231010127</t>
  </si>
  <si>
    <t>李扎木苏</t>
  </si>
  <si>
    <t>1505250231010092</t>
  </si>
  <si>
    <t>庞国忠</t>
  </si>
  <si>
    <t>1505250231010060</t>
  </si>
  <si>
    <t>韩巴图敖其</t>
  </si>
  <si>
    <t>1505250231010153</t>
  </si>
  <si>
    <t>嘎查村名：北图勒恩塔拉嘎查</t>
  </si>
  <si>
    <t>哈斯巴特</t>
  </si>
  <si>
    <t>1505250232010106</t>
  </si>
  <si>
    <t>宝力朝老</t>
  </si>
  <si>
    <t>1505250232010031</t>
  </si>
  <si>
    <t>谢双喜</t>
  </si>
  <si>
    <t>1505250232010082</t>
  </si>
  <si>
    <t>双宝</t>
  </si>
  <si>
    <t>1505250232010119</t>
  </si>
  <si>
    <t>拉布旦</t>
  </si>
  <si>
    <t>1505250232010126</t>
  </si>
  <si>
    <t>僧格</t>
  </si>
  <si>
    <t>1505250232010066</t>
  </si>
  <si>
    <t>朝鲁好日老</t>
  </si>
  <si>
    <t>1505250232010095</t>
  </si>
  <si>
    <t>阿木古楞</t>
  </si>
  <si>
    <t>1505250232010010</t>
  </si>
  <si>
    <t>图门勿力吉</t>
  </si>
  <si>
    <t>1505250232010064</t>
  </si>
  <si>
    <t>布和尔敦</t>
  </si>
  <si>
    <t>1505250232010034</t>
  </si>
  <si>
    <t>陈白音</t>
  </si>
  <si>
    <t>1505250232010071</t>
  </si>
  <si>
    <t>刚木仁</t>
  </si>
  <si>
    <t>1505250232010090</t>
  </si>
  <si>
    <t>拉布根</t>
  </si>
  <si>
    <t>1505250232010005</t>
  </si>
  <si>
    <t>李双喜</t>
  </si>
  <si>
    <t>1505250232010063</t>
  </si>
  <si>
    <t>勿力吉白音</t>
  </si>
  <si>
    <t>1505250232010046</t>
  </si>
  <si>
    <t>1505250232010049</t>
  </si>
  <si>
    <t>图门白音</t>
  </si>
  <si>
    <t>1505250232010073</t>
  </si>
  <si>
    <t>哈旦同力嘎</t>
  </si>
  <si>
    <t>1505250232010153</t>
  </si>
  <si>
    <t>扎木苏</t>
  </si>
  <si>
    <t>1505250232010023</t>
  </si>
  <si>
    <t>确吉扎力参</t>
  </si>
  <si>
    <t>1505250232010029</t>
  </si>
  <si>
    <t>高特古苏（额尔敦布和）</t>
  </si>
  <si>
    <t>1505250232010054</t>
  </si>
  <si>
    <t>高图古苏、父子关系</t>
  </si>
  <si>
    <t>浪布仁亲</t>
  </si>
  <si>
    <t>1505250232010033</t>
  </si>
  <si>
    <t>宝海</t>
  </si>
  <si>
    <t>1505250232010127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</si>
  <si>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合计</t>
    </r>
  </si>
  <si>
    <t xml:space="preserve">公示时间：2019  年  12  月  20   日   至    2019   年  12  月  26  日  </t>
  </si>
  <si>
    <t>嘎查村名：门迪浩来嘎查</t>
  </si>
  <si>
    <t>陈忠</t>
  </si>
  <si>
    <t>15052502190150525021920007</t>
  </si>
  <si>
    <t>陈铁桩</t>
  </si>
  <si>
    <t>150525021920106</t>
  </si>
  <si>
    <t>王白乙那</t>
  </si>
  <si>
    <t>1505250219-20123</t>
  </si>
  <si>
    <t>陈立发</t>
  </si>
  <si>
    <t>1505250219-20139</t>
  </si>
  <si>
    <t>梁瑞琴</t>
  </si>
  <si>
    <t>1505250219020067</t>
  </si>
  <si>
    <t>陈白乙那</t>
  </si>
  <si>
    <t>1505250219020034</t>
  </si>
  <si>
    <t>韩哈日那</t>
  </si>
  <si>
    <t>1505250219020107</t>
  </si>
  <si>
    <t>韩铁钢</t>
  </si>
  <si>
    <t>1505250219020072</t>
  </si>
  <si>
    <t>韩宝山</t>
  </si>
  <si>
    <t>1505250219020137</t>
  </si>
  <si>
    <t>白乙拉</t>
  </si>
  <si>
    <t>1505250219020065</t>
  </si>
  <si>
    <t>马银山</t>
  </si>
  <si>
    <t>1505250219020140</t>
  </si>
  <si>
    <t>常顺</t>
  </si>
  <si>
    <t>1505250219020093</t>
  </si>
  <si>
    <t>高金才</t>
  </si>
  <si>
    <t>1505250219010108</t>
  </si>
  <si>
    <t>高全德</t>
  </si>
  <si>
    <t>1505250219020139</t>
  </si>
  <si>
    <t>席双柱</t>
  </si>
  <si>
    <t>1505250219020048</t>
  </si>
  <si>
    <t>陈永才</t>
  </si>
  <si>
    <t>1505250219020009</t>
  </si>
  <si>
    <t>耿关宝</t>
  </si>
  <si>
    <t>1505250219020108</t>
  </si>
  <si>
    <t>白青海</t>
  </si>
  <si>
    <t>1505250219020133</t>
  </si>
  <si>
    <t>李林</t>
  </si>
  <si>
    <t>1505250219020100</t>
  </si>
  <si>
    <t>高福山</t>
  </si>
  <si>
    <t>1505250219020080</t>
  </si>
  <si>
    <t>包福全</t>
  </si>
  <si>
    <t>1505250219020010</t>
  </si>
  <si>
    <t>张阿力旦仓</t>
  </si>
  <si>
    <t>1505250219020088</t>
  </si>
  <si>
    <t>张玉山</t>
  </si>
  <si>
    <t>1505250219020132</t>
  </si>
  <si>
    <t>张志忠</t>
  </si>
  <si>
    <t>1505250219010204</t>
  </si>
  <si>
    <t>张永生</t>
  </si>
  <si>
    <t>1505250219010073</t>
  </si>
  <si>
    <t>嘎查村名：伊和塔拉嘎查</t>
  </si>
  <si>
    <t>陈雪松</t>
  </si>
  <si>
    <t>1505250234010099</t>
  </si>
  <si>
    <t>赵常宝</t>
  </si>
  <si>
    <t>1505250234020126</t>
  </si>
  <si>
    <t>谢平武</t>
  </si>
  <si>
    <t>1505250234010164</t>
  </si>
  <si>
    <t>王泽建</t>
  </si>
  <si>
    <t>1505250234010130</t>
  </si>
  <si>
    <t>侯晓华</t>
  </si>
  <si>
    <t>1505250234010090</t>
  </si>
  <si>
    <t>赵扎力嘎</t>
  </si>
  <si>
    <t>1505250234010162</t>
  </si>
  <si>
    <t>梁玉真（梁七十三）</t>
  </si>
  <si>
    <t>1505250234020004</t>
  </si>
  <si>
    <t>张建国</t>
  </si>
  <si>
    <t>1505250234010055</t>
  </si>
  <si>
    <t>梁云</t>
  </si>
  <si>
    <t>1505250234020146</t>
  </si>
  <si>
    <t>嘎查村名：巴彦敖包嘎查</t>
  </si>
  <si>
    <t>李巴拉吉尼玛</t>
  </si>
  <si>
    <t>1505250244020077</t>
  </si>
  <si>
    <t>吴白音</t>
  </si>
  <si>
    <t>1505250244010029</t>
  </si>
  <si>
    <t>包玉</t>
  </si>
  <si>
    <t>1505250244020033</t>
  </si>
  <si>
    <t>梁宝力稿</t>
  </si>
  <si>
    <t>1505250244020088</t>
  </si>
  <si>
    <t>陈海军</t>
  </si>
  <si>
    <t>1505250244030019</t>
  </si>
  <si>
    <t>包温都苏</t>
  </si>
  <si>
    <t>1505250244020044</t>
  </si>
  <si>
    <t>李荣</t>
  </si>
  <si>
    <t>1505250244020020</t>
  </si>
  <si>
    <t>包布仁扎力根</t>
  </si>
  <si>
    <t>1505250244020080</t>
  </si>
  <si>
    <t>韩哈斯</t>
  </si>
  <si>
    <t>1505250244020037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</si>
  <si>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合计</t>
    </r>
  </si>
  <si>
    <t>嘎查村名：新树林村</t>
  </si>
  <si>
    <t>张利</t>
  </si>
  <si>
    <t>1505250237010457</t>
  </si>
  <si>
    <t>李玉民</t>
  </si>
  <si>
    <t>1505250237010105</t>
  </si>
  <si>
    <t>刘铁华</t>
  </si>
  <si>
    <t>1505250237010359</t>
  </si>
  <si>
    <t>王海梅</t>
  </si>
  <si>
    <t>1505250237010008</t>
  </si>
  <si>
    <t>季福明</t>
  </si>
  <si>
    <t>1505250237010405</t>
  </si>
  <si>
    <t>崔国民</t>
  </si>
  <si>
    <t>1505250237010013</t>
  </si>
  <si>
    <t>杨宝东</t>
  </si>
  <si>
    <t>1505250237010106</t>
  </si>
  <si>
    <t>刘龙</t>
  </si>
  <si>
    <t>1505250237010107</t>
  </si>
  <si>
    <t>姜丙文</t>
  </si>
  <si>
    <t>1505250237010111</t>
  </si>
  <si>
    <t>刘学义</t>
  </si>
  <si>
    <t>1505250237010100</t>
  </si>
  <si>
    <t>刘金星</t>
  </si>
  <si>
    <t>1505250237010020</t>
  </si>
  <si>
    <t>刘金华</t>
  </si>
  <si>
    <t>1505250237010009</t>
  </si>
  <si>
    <t>孟凡雪</t>
  </si>
  <si>
    <t>1505250237010081</t>
  </si>
  <si>
    <t>常云龙</t>
  </si>
  <si>
    <t>1505250237010026</t>
  </si>
  <si>
    <t>常金柱</t>
  </si>
  <si>
    <t>1505250237010402</t>
  </si>
  <si>
    <t>王玉彬</t>
  </si>
  <si>
    <t>1505250237010138</t>
  </si>
  <si>
    <t>刘学文</t>
  </si>
  <si>
    <t>1505250237010109</t>
  </si>
  <si>
    <t>郭俊</t>
  </si>
  <si>
    <t>1505250237010091</t>
  </si>
  <si>
    <t>孟祥华</t>
  </si>
  <si>
    <t>1505250237010411</t>
  </si>
  <si>
    <t>孟祥林</t>
  </si>
  <si>
    <t>1505250237010073</t>
  </si>
  <si>
    <t>常宝华</t>
  </si>
  <si>
    <t>1505250237010074</t>
  </si>
  <si>
    <t>李国军</t>
  </si>
  <si>
    <t>1505250237010096</t>
  </si>
  <si>
    <t>常宝玉</t>
  </si>
  <si>
    <t>1505250237010092</t>
  </si>
  <si>
    <t>张相伍</t>
  </si>
  <si>
    <t>1505250237010251</t>
  </si>
  <si>
    <t>姜红利</t>
  </si>
  <si>
    <t>1505250237010462</t>
  </si>
  <si>
    <t>嘎查村名：平安地村</t>
  </si>
  <si>
    <t>弭桂林</t>
  </si>
  <si>
    <t>1505250236010097</t>
  </si>
  <si>
    <t>嘎查村名：大树营子</t>
  </si>
  <si>
    <t>耿兆喜</t>
  </si>
  <si>
    <t>1505250238010364</t>
  </si>
  <si>
    <t>嘎查村名：榆树堡</t>
  </si>
  <si>
    <t>唐喜田</t>
  </si>
  <si>
    <t>1505250239010319</t>
  </si>
  <si>
    <t>王朋</t>
  </si>
  <si>
    <t>1505250239010219</t>
  </si>
  <si>
    <t>嘎查村名：北京铺子</t>
  </si>
  <si>
    <t>张国成</t>
  </si>
  <si>
    <t>1505250243010148</t>
  </si>
  <si>
    <t>嘎查村名：扎哈塔拉</t>
  </si>
  <si>
    <t>宋殿海</t>
  </si>
  <si>
    <t>150525021120029</t>
  </si>
  <si>
    <t>宋俭</t>
  </si>
  <si>
    <t>150525021120033</t>
  </si>
  <si>
    <t xml:space="preserve">   合计</t>
  </si>
  <si>
    <t>嘎查村名：垦务局</t>
  </si>
  <si>
    <t>白阿力坦仓</t>
  </si>
  <si>
    <t>1505250213010291</t>
  </si>
  <si>
    <t>白青山</t>
  </si>
  <si>
    <t>1505250213010007</t>
  </si>
  <si>
    <t>佟国富</t>
  </si>
  <si>
    <t>1505250213010167</t>
  </si>
  <si>
    <t>罗涛</t>
  </si>
  <si>
    <t>1505250213010153</t>
  </si>
  <si>
    <t>嘎查村名：好农都</t>
  </si>
  <si>
    <t>高义</t>
  </si>
  <si>
    <t>1505250223010067</t>
  </si>
  <si>
    <t>嘎查村名：迈吉干筒</t>
  </si>
  <si>
    <t>王洪学（李栋学的）</t>
  </si>
  <si>
    <t>1505250207020064</t>
  </si>
  <si>
    <t>嘎查村名：北百姓图</t>
  </si>
  <si>
    <t>何庆国</t>
  </si>
  <si>
    <t>1505250209010317</t>
  </si>
  <si>
    <t>嘎查村名：双兴</t>
  </si>
  <si>
    <t>席九海（田文忠）</t>
  </si>
  <si>
    <t>1505250204010</t>
  </si>
  <si>
    <r>
      <rPr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合计</t>
    </r>
  </si>
  <si>
    <t>嘎查村名：温度哈日</t>
  </si>
  <si>
    <t>孙福彬</t>
  </si>
  <si>
    <t>1505250203010105</t>
  </si>
  <si>
    <t>李桂芬</t>
  </si>
  <si>
    <t>1505250203010068</t>
  </si>
  <si>
    <t>嘎查村名：德贝尔筒</t>
  </si>
  <si>
    <t>周宏波</t>
  </si>
  <si>
    <t>1505250206030113</t>
  </si>
  <si>
    <t>王俊程</t>
  </si>
  <si>
    <t>1505250206030108</t>
  </si>
  <si>
    <t>嘎查村名：东方红</t>
  </si>
  <si>
    <t>宝音</t>
  </si>
  <si>
    <t>1505250217010027</t>
  </si>
  <si>
    <t>胡和巴塔</t>
  </si>
  <si>
    <t>1505250217010046</t>
  </si>
  <si>
    <t>所玉</t>
  </si>
  <si>
    <t>1505250217010099</t>
  </si>
  <si>
    <t>嘎查村名：乌兰章古</t>
  </si>
  <si>
    <t>朱志强</t>
  </si>
  <si>
    <t>1505250218010130</t>
  </si>
  <si>
    <t>崔建伟</t>
  </si>
  <si>
    <t>1505250218010150</t>
  </si>
  <si>
    <t>朱志明</t>
  </si>
  <si>
    <t>1505250218010013</t>
  </si>
  <si>
    <t>嘎查村名：布日格图</t>
  </si>
  <si>
    <t>杨志勇</t>
  </si>
  <si>
    <t>1505250210010002</t>
  </si>
  <si>
    <t>孙杰</t>
  </si>
  <si>
    <t>1505250210010206</t>
  </si>
  <si>
    <t>孙志</t>
  </si>
  <si>
    <t>1505250210010209</t>
  </si>
  <si>
    <t>王军</t>
  </si>
  <si>
    <t>1505250210010197</t>
  </si>
  <si>
    <t>王占军</t>
  </si>
  <si>
    <t>1505250210010117</t>
  </si>
  <si>
    <t>孙万森</t>
  </si>
  <si>
    <t>杨志文</t>
  </si>
  <si>
    <t>1505250210010159</t>
  </si>
  <si>
    <t>孙万军</t>
  </si>
  <si>
    <t>1505250210010204</t>
  </si>
  <si>
    <t>王福</t>
  </si>
  <si>
    <t>1505250210010196</t>
  </si>
  <si>
    <t>杨占军</t>
  </si>
  <si>
    <t>1505250210010191</t>
  </si>
  <si>
    <t xml:space="preserve">    合计</t>
  </si>
  <si>
    <t>嘎查村名：永兴甸子</t>
  </si>
  <si>
    <t>卫子财</t>
  </si>
  <si>
    <t>1505250215010044</t>
  </si>
  <si>
    <t>孙全</t>
  </si>
  <si>
    <t>1505250215010022</t>
  </si>
  <si>
    <t>张明欢</t>
  </si>
  <si>
    <t>1505250215010063</t>
  </si>
  <si>
    <t>嘎查村名：红升</t>
  </si>
  <si>
    <t>崔振山</t>
  </si>
  <si>
    <t>1505250202010168</t>
  </si>
  <si>
    <t>霍明远</t>
  </si>
  <si>
    <t>1505250202010119</t>
  </si>
  <si>
    <t>嘎查村名：衙门营子</t>
  </si>
  <si>
    <t>王国顺</t>
  </si>
  <si>
    <t>1505250222010106</t>
  </si>
  <si>
    <t>嘎查村名：古力古台</t>
  </si>
  <si>
    <t>白永顺</t>
  </si>
  <si>
    <t>1505250226010224</t>
  </si>
  <si>
    <t>王春生</t>
  </si>
  <si>
    <t>1505250226010014</t>
  </si>
  <si>
    <t>嘎查村名：芒石</t>
  </si>
  <si>
    <t>李建平</t>
  </si>
  <si>
    <t>1505250230010202</t>
  </si>
  <si>
    <t>潘太锋</t>
  </si>
  <si>
    <t>1505250230010084</t>
  </si>
  <si>
    <t>陈树清</t>
  </si>
  <si>
    <t>1505250230020076</t>
  </si>
  <si>
    <t>高立新</t>
  </si>
  <si>
    <t>1505250230010040</t>
  </si>
  <si>
    <t>高立强</t>
  </si>
  <si>
    <t>1505250230010247</t>
  </si>
  <si>
    <t>父子、高兴周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</si>
  <si>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合计</t>
    </r>
  </si>
  <si>
    <t>嘎查村名：四林筒</t>
  </si>
  <si>
    <t>李亚全</t>
  </si>
  <si>
    <t>1505250229010314</t>
  </si>
  <si>
    <t>嘎查村名：毛盖图</t>
  </si>
  <si>
    <t>代建华</t>
  </si>
  <si>
    <t>1505250221010252</t>
  </si>
  <si>
    <t>李春利</t>
  </si>
  <si>
    <t>1505250221010175</t>
  </si>
  <si>
    <t>魏福生</t>
  </si>
  <si>
    <t>1505250221010245</t>
  </si>
  <si>
    <t>于海燕</t>
  </si>
  <si>
    <t>1505250221010107</t>
  </si>
  <si>
    <t>于铁军</t>
  </si>
  <si>
    <t>1505250221010194</t>
  </si>
  <si>
    <t>朱殿有</t>
  </si>
  <si>
    <t>1505250221010213</t>
  </si>
  <si>
    <t>李春雨</t>
  </si>
  <si>
    <t>1505250221010277</t>
  </si>
  <si>
    <t>嘎查村名：东百兴图</t>
  </si>
  <si>
    <t>王树森</t>
  </si>
  <si>
    <t>1505250214010072</t>
  </si>
  <si>
    <t>张春林</t>
  </si>
  <si>
    <t>1505250214010133</t>
  </si>
  <si>
    <t>何福权</t>
  </si>
  <si>
    <t>1505250214010130</t>
  </si>
  <si>
    <t>何双德</t>
  </si>
  <si>
    <t>1505250214010125</t>
  </si>
  <si>
    <t>高艳清</t>
  </si>
  <si>
    <t>1505250214010045</t>
  </si>
  <si>
    <t>嘎查村名：代林筒</t>
  </si>
  <si>
    <t>张子寅</t>
  </si>
  <si>
    <t>1505250208010095</t>
  </si>
  <si>
    <t xml:space="preserve">  合计</t>
  </si>
  <si>
    <t>嘎查村名：曼础克庙</t>
  </si>
  <si>
    <t>王伟利（王青宇）</t>
  </si>
  <si>
    <t>1505250240010194</t>
  </si>
  <si>
    <t>王青宇的，打到曼础克庙王伟利处，有申请。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</si>
</sst>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  <numFmt numFmtId="178" formatCode="0.00_ "/>
    <numFmt numFmtId="179" formatCode="0.0_);[Red]\(0.0\)"/>
  </numFmts>
  <fonts count="4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.5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5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6" fillId="19" borderId="19" applyNumberFormat="0" applyAlignment="0" applyProtection="0">
      <alignment vertical="center"/>
    </xf>
    <xf numFmtId="0" fontId="41" fillId="19" borderId="18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11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49" applyNumberFormat="1" applyFont="1" applyAlignment="1">
      <alignment horizontal="left" vertical="center"/>
    </xf>
    <xf numFmtId="0" fontId="7" fillId="0" borderId="0" xfId="49" applyFont="1">
      <alignment vertical="center"/>
    </xf>
    <xf numFmtId="0" fontId="7" fillId="0" borderId="0" xfId="49" applyNumberFormat="1" applyFont="1" applyAlignment="1">
      <alignment horizontal="left" vertical="center" wrapText="1"/>
    </xf>
    <xf numFmtId="0" fontId="7" fillId="0" borderId="0" xfId="49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49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/>
    <xf numFmtId="176" fontId="3" fillId="0" borderId="1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9" fillId="6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6" borderId="4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3" fillId="2" borderId="6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4" fillId="0" borderId="2" xfId="49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3" fillId="0" borderId="7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/>
    </xf>
    <xf numFmtId="0" fontId="15" fillId="0" borderId="1" xfId="49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49" fontId="9" fillId="6" borderId="9" xfId="0" applyNumberFormat="1" applyFont="1" applyFill="1" applyBorder="1" applyAlignment="1">
      <alignment horizontal="center" vertical="center" wrapText="1"/>
    </xf>
    <xf numFmtId="49" fontId="14" fillId="4" borderId="10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8" fillId="0" borderId="0" xfId="0" applyFont="1">
      <alignment vertical="center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6" borderId="1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7" fontId="17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7" fillId="6" borderId="2" xfId="0" applyNumberFormat="1" applyFont="1" applyFill="1" applyBorder="1" applyAlignment="1">
      <alignment horizontal="center" vertical="center" wrapText="1"/>
    </xf>
    <xf numFmtId="0" fontId="20" fillId="0" borderId="2" xfId="49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13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178" fontId="26" fillId="0" borderId="1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21" fillId="0" borderId="3" xfId="0" applyFont="1" applyBorder="1" applyAlignment="1" quotePrefix="1">
      <alignment horizontal="center" vertical="center" wrapText="1"/>
    </xf>
    <xf numFmtId="0" fontId="3" fillId="0" borderId="1" xfId="5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17" fillId="0" borderId="1" xfId="0" applyFont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10" fillId="5" borderId="1" xfId="0" applyFont="1" applyFill="1" applyBorder="1" applyAlignment="1" quotePrefix="1">
      <alignment horizontal="center" vertical="center"/>
    </xf>
    <xf numFmtId="0" fontId="5" fillId="0" borderId="1" xfId="5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2" fillId="0" borderId="1" xfId="5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8"/>
  <sheetViews>
    <sheetView workbookViewId="0">
      <selection activeCell="F9" sqref="F9"/>
    </sheetView>
  </sheetViews>
  <sheetFormatPr defaultColWidth="9" defaultRowHeight="13.5" outlineLevelCol="5"/>
  <cols>
    <col min="2" max="6" width="14.875" customWidth="1"/>
  </cols>
  <sheetData>
    <row r="1" ht="25.5" spans="1:6">
      <c r="A1" s="102" t="s">
        <v>0</v>
      </c>
      <c r="B1" s="102"/>
      <c r="C1" s="102"/>
      <c r="D1" s="102"/>
      <c r="E1" s="102"/>
      <c r="F1" s="102"/>
    </row>
    <row r="2" ht="15" customHeight="1" spans="1:6">
      <c r="A2" s="103"/>
      <c r="B2" s="103"/>
      <c r="C2" s="103"/>
      <c r="D2" s="103"/>
      <c r="E2" s="103"/>
      <c r="F2" s="103" t="s">
        <v>1</v>
      </c>
    </row>
    <row r="3" ht="23.25" customHeight="1" spans="1:6">
      <c r="A3" s="104" t="s">
        <v>2</v>
      </c>
      <c r="B3" s="105" t="s">
        <v>3</v>
      </c>
      <c r="C3" s="105" t="s">
        <v>4</v>
      </c>
      <c r="D3" s="105" t="s">
        <v>5</v>
      </c>
      <c r="E3" s="105" t="s">
        <v>6</v>
      </c>
      <c r="F3" s="105" t="s">
        <v>7</v>
      </c>
    </row>
    <row r="4" ht="17.1" customHeight="1" spans="1:6">
      <c r="A4" s="9">
        <v>1</v>
      </c>
      <c r="B4" s="18" t="s">
        <v>8</v>
      </c>
      <c r="C4" s="18">
        <v>35</v>
      </c>
      <c r="D4" s="18">
        <v>3160</v>
      </c>
      <c r="E4" s="106">
        <v>681</v>
      </c>
      <c r="F4" s="107"/>
    </row>
    <row r="5" ht="17.1" customHeight="1" spans="1:6">
      <c r="A5" s="9">
        <v>2</v>
      </c>
      <c r="B5" s="18" t="s">
        <v>9</v>
      </c>
      <c r="C5" s="18">
        <v>17</v>
      </c>
      <c r="D5" s="18">
        <v>730</v>
      </c>
      <c r="E5" s="106">
        <f t="shared" ref="E5:E8" si="0">SUM(D5/4)</f>
        <v>182.5</v>
      </c>
      <c r="F5" s="106"/>
    </row>
    <row r="6" ht="17.1" customHeight="1" spans="1:6">
      <c r="A6" s="9">
        <v>3</v>
      </c>
      <c r="B6" s="18" t="s">
        <v>10</v>
      </c>
      <c r="C6" s="18">
        <v>57</v>
      </c>
      <c r="D6" s="18">
        <v>4580</v>
      </c>
      <c r="E6" s="106">
        <f t="shared" si="0"/>
        <v>1145</v>
      </c>
      <c r="F6" s="106"/>
    </row>
    <row r="7" ht="17.1" customHeight="1" spans="1:6">
      <c r="A7" s="9">
        <v>4</v>
      </c>
      <c r="B7" s="18" t="s">
        <v>11</v>
      </c>
      <c r="C7" s="18">
        <v>23</v>
      </c>
      <c r="D7" s="18">
        <v>2140</v>
      </c>
      <c r="E7" s="106">
        <v>535</v>
      </c>
      <c r="F7" s="106"/>
    </row>
    <row r="8" ht="17.1" customHeight="1" spans="1:6">
      <c r="A8" s="9">
        <v>5</v>
      </c>
      <c r="B8" s="18" t="s">
        <v>12</v>
      </c>
      <c r="C8" s="18">
        <v>25</v>
      </c>
      <c r="D8" s="18">
        <v>3222</v>
      </c>
      <c r="E8" s="106">
        <f t="shared" si="0"/>
        <v>805.5</v>
      </c>
      <c r="F8" s="106"/>
    </row>
    <row r="9" ht="17.1" customHeight="1" spans="1:6">
      <c r="A9" s="9">
        <v>6</v>
      </c>
      <c r="B9" s="18" t="s">
        <v>13</v>
      </c>
      <c r="C9" s="18">
        <v>9</v>
      </c>
      <c r="D9" s="18">
        <v>670</v>
      </c>
      <c r="E9" s="106">
        <v>162.5</v>
      </c>
      <c r="F9" s="106"/>
    </row>
    <row r="10" ht="17.1" customHeight="1" spans="1:6">
      <c r="A10" s="9">
        <v>7</v>
      </c>
      <c r="B10" s="18" t="s">
        <v>14</v>
      </c>
      <c r="C10" s="18">
        <v>9</v>
      </c>
      <c r="D10" s="18">
        <v>820</v>
      </c>
      <c r="E10" s="106">
        <v>131</v>
      </c>
      <c r="F10" s="106"/>
    </row>
    <row r="11" ht="17.1" customHeight="1" spans="1:6">
      <c r="A11" s="9">
        <v>8</v>
      </c>
      <c r="B11" s="18" t="s">
        <v>15</v>
      </c>
      <c r="C11" s="18">
        <v>25</v>
      </c>
      <c r="D11" s="18">
        <v>1740</v>
      </c>
      <c r="E11" s="106">
        <v>147.5</v>
      </c>
      <c r="F11" s="106"/>
    </row>
    <row r="12" ht="17.1" customHeight="1" spans="1:6">
      <c r="A12" s="9">
        <v>9</v>
      </c>
      <c r="B12" s="18" t="s">
        <v>16</v>
      </c>
      <c r="C12" s="18">
        <v>1</v>
      </c>
      <c r="D12" s="18">
        <v>3080</v>
      </c>
      <c r="E12" s="106">
        <v>770</v>
      </c>
      <c r="F12" s="106"/>
    </row>
    <row r="13" ht="17.1" customHeight="1" spans="1:6">
      <c r="A13" s="9">
        <v>10</v>
      </c>
      <c r="B13" s="18" t="s">
        <v>17</v>
      </c>
      <c r="C13" s="18">
        <v>1</v>
      </c>
      <c r="D13" s="18">
        <v>100</v>
      </c>
      <c r="E13" s="106">
        <f>SUM(D13/4)</f>
        <v>25</v>
      </c>
      <c r="F13" s="106"/>
    </row>
    <row r="14" ht="17.1" customHeight="1" spans="1:6">
      <c r="A14" s="9">
        <v>11</v>
      </c>
      <c r="B14" s="18" t="s">
        <v>18</v>
      </c>
      <c r="C14" s="18">
        <v>2</v>
      </c>
      <c r="D14" s="18">
        <v>230</v>
      </c>
      <c r="E14" s="106">
        <v>25</v>
      </c>
      <c r="F14" s="106"/>
    </row>
    <row r="15" ht="17.1" customHeight="1" spans="1:6">
      <c r="A15" s="9">
        <v>12</v>
      </c>
      <c r="B15" s="18" t="s">
        <v>19</v>
      </c>
      <c r="C15" s="18">
        <v>1</v>
      </c>
      <c r="D15" s="18">
        <v>40</v>
      </c>
      <c r="E15" s="106">
        <f t="shared" ref="E15:E31" si="1">SUM(D15/4)</f>
        <v>10</v>
      </c>
      <c r="F15" s="106"/>
    </row>
    <row r="16" ht="17.1" customHeight="1" spans="1:6">
      <c r="A16" s="9">
        <v>13</v>
      </c>
      <c r="B16" s="18" t="s">
        <v>20</v>
      </c>
      <c r="C16" s="18">
        <v>2</v>
      </c>
      <c r="D16" s="18">
        <v>110</v>
      </c>
      <c r="E16" s="106">
        <f t="shared" si="1"/>
        <v>27.5</v>
      </c>
      <c r="F16" s="106"/>
    </row>
    <row r="17" ht="17.1" customHeight="1" spans="1:6">
      <c r="A17" s="9">
        <v>14</v>
      </c>
      <c r="B17" s="18" t="s">
        <v>21</v>
      </c>
      <c r="C17" s="18">
        <v>4</v>
      </c>
      <c r="D17" s="18">
        <v>300</v>
      </c>
      <c r="E17" s="106">
        <f t="shared" si="1"/>
        <v>75</v>
      </c>
      <c r="F17" s="106"/>
    </row>
    <row r="18" ht="17.1" customHeight="1" spans="1:6">
      <c r="A18" s="9">
        <v>15</v>
      </c>
      <c r="B18" s="18" t="s">
        <v>22</v>
      </c>
      <c r="C18" s="18">
        <v>1</v>
      </c>
      <c r="D18" s="18">
        <v>60</v>
      </c>
      <c r="E18" s="106">
        <f t="shared" si="1"/>
        <v>15</v>
      </c>
      <c r="F18" s="106"/>
    </row>
    <row r="19" ht="17.1" customHeight="1" spans="1:6">
      <c r="A19" s="9">
        <v>16</v>
      </c>
      <c r="B19" s="18" t="s">
        <v>23</v>
      </c>
      <c r="C19" s="18">
        <v>1</v>
      </c>
      <c r="D19" s="18">
        <v>960</v>
      </c>
      <c r="E19" s="106">
        <f t="shared" si="1"/>
        <v>240</v>
      </c>
      <c r="F19" s="106"/>
    </row>
    <row r="20" ht="17.1" customHeight="1" spans="1:6">
      <c r="A20" s="9">
        <v>17</v>
      </c>
      <c r="B20" s="18" t="s">
        <v>24</v>
      </c>
      <c r="C20" s="18">
        <v>1</v>
      </c>
      <c r="D20" s="18">
        <v>30</v>
      </c>
      <c r="E20" s="106">
        <f t="shared" si="1"/>
        <v>7.5</v>
      </c>
      <c r="F20" s="106"/>
    </row>
    <row r="21" ht="17.1" customHeight="1" spans="1:6">
      <c r="A21" s="9">
        <v>18</v>
      </c>
      <c r="B21" s="18" t="s">
        <v>25</v>
      </c>
      <c r="C21" s="18">
        <v>1</v>
      </c>
      <c r="D21" s="18">
        <v>600</v>
      </c>
      <c r="E21" s="106">
        <f t="shared" si="1"/>
        <v>150</v>
      </c>
      <c r="F21" s="106"/>
    </row>
    <row r="22" ht="17.1" customHeight="1" spans="1:6">
      <c r="A22" s="9">
        <v>19</v>
      </c>
      <c r="B22" s="18" t="s">
        <v>26</v>
      </c>
      <c r="C22" s="18">
        <v>2</v>
      </c>
      <c r="D22" s="18">
        <v>830</v>
      </c>
      <c r="E22" s="106">
        <f t="shared" si="1"/>
        <v>207.5</v>
      </c>
      <c r="F22" s="106"/>
    </row>
    <row r="23" ht="17.1" customHeight="1" spans="1:6">
      <c r="A23" s="9">
        <v>20</v>
      </c>
      <c r="B23" s="18" t="s">
        <v>27</v>
      </c>
      <c r="C23" s="18">
        <v>2</v>
      </c>
      <c r="D23" s="18">
        <v>60</v>
      </c>
      <c r="E23" s="106">
        <f t="shared" si="1"/>
        <v>15</v>
      </c>
      <c r="F23" s="106"/>
    </row>
    <row r="24" ht="17.1" customHeight="1" spans="1:6">
      <c r="A24" s="9">
        <v>21</v>
      </c>
      <c r="B24" s="18" t="s">
        <v>28</v>
      </c>
      <c r="C24" s="18">
        <v>3</v>
      </c>
      <c r="D24" s="18">
        <v>60</v>
      </c>
      <c r="E24" s="106">
        <f t="shared" si="1"/>
        <v>15</v>
      </c>
      <c r="F24" s="106"/>
    </row>
    <row r="25" ht="17.1" customHeight="1" spans="1:6">
      <c r="A25" s="9">
        <v>22</v>
      </c>
      <c r="B25" s="18" t="s">
        <v>29</v>
      </c>
      <c r="C25" s="18">
        <v>3</v>
      </c>
      <c r="D25" s="18">
        <v>170</v>
      </c>
      <c r="E25" s="106">
        <f t="shared" si="1"/>
        <v>42.5</v>
      </c>
      <c r="F25" s="106"/>
    </row>
    <row r="26" ht="17.1" customHeight="1" spans="1:6">
      <c r="A26" s="9">
        <v>23</v>
      </c>
      <c r="B26" s="18" t="s">
        <v>30</v>
      </c>
      <c r="C26" s="18">
        <v>10</v>
      </c>
      <c r="D26" s="18">
        <v>590</v>
      </c>
      <c r="E26" s="106">
        <f t="shared" si="1"/>
        <v>147.5</v>
      </c>
      <c r="F26" s="106"/>
    </row>
    <row r="27" ht="17.1" customHeight="1" spans="1:6">
      <c r="A27" s="9">
        <v>24</v>
      </c>
      <c r="B27" s="18" t="s">
        <v>31</v>
      </c>
      <c r="C27" s="18">
        <v>3</v>
      </c>
      <c r="D27" s="18">
        <v>290</v>
      </c>
      <c r="E27" s="106">
        <f t="shared" si="1"/>
        <v>72.5</v>
      </c>
      <c r="F27" s="106"/>
    </row>
    <row r="28" ht="17.1" customHeight="1" spans="1:6">
      <c r="A28" s="9">
        <v>25</v>
      </c>
      <c r="B28" s="18" t="s">
        <v>32</v>
      </c>
      <c r="C28" s="18">
        <v>2</v>
      </c>
      <c r="D28" s="18">
        <v>240</v>
      </c>
      <c r="E28" s="106">
        <f t="shared" si="1"/>
        <v>60</v>
      </c>
      <c r="F28" s="106"/>
    </row>
    <row r="29" ht="17.1" customHeight="1" spans="1:6">
      <c r="A29" s="9">
        <v>26</v>
      </c>
      <c r="B29" s="18" t="s">
        <v>33</v>
      </c>
      <c r="C29" s="18">
        <v>1</v>
      </c>
      <c r="D29" s="18">
        <v>60</v>
      </c>
      <c r="E29" s="106">
        <f t="shared" si="1"/>
        <v>15</v>
      </c>
      <c r="F29" s="106"/>
    </row>
    <row r="30" ht="17.1" customHeight="1" spans="1:6">
      <c r="A30" s="9">
        <v>27</v>
      </c>
      <c r="B30" s="18" t="s">
        <v>34</v>
      </c>
      <c r="C30" s="18">
        <v>2</v>
      </c>
      <c r="D30" s="18">
        <v>20</v>
      </c>
      <c r="E30" s="106">
        <f t="shared" si="1"/>
        <v>5</v>
      </c>
      <c r="F30" s="106"/>
    </row>
    <row r="31" ht="17.1" customHeight="1" spans="1:6">
      <c r="A31" s="9">
        <v>28</v>
      </c>
      <c r="B31" s="18" t="s">
        <v>35</v>
      </c>
      <c r="C31" s="18">
        <v>5</v>
      </c>
      <c r="D31" s="18">
        <v>270</v>
      </c>
      <c r="E31" s="106">
        <f t="shared" si="1"/>
        <v>67.5</v>
      </c>
      <c r="F31" s="106"/>
    </row>
    <row r="32" ht="17.1" customHeight="1" spans="1:6">
      <c r="A32" s="9">
        <v>29</v>
      </c>
      <c r="B32" s="18" t="s">
        <v>36</v>
      </c>
      <c r="C32" s="18">
        <v>1</v>
      </c>
      <c r="D32" s="18">
        <v>60</v>
      </c>
      <c r="E32" s="106">
        <v>12.5</v>
      </c>
      <c r="F32" s="106"/>
    </row>
    <row r="33" ht="17.1" customHeight="1" spans="1:6">
      <c r="A33" s="9">
        <v>30</v>
      </c>
      <c r="B33" s="18" t="s">
        <v>37</v>
      </c>
      <c r="C33" s="18">
        <v>7</v>
      </c>
      <c r="D33" s="18">
        <v>690</v>
      </c>
      <c r="E33" s="106">
        <f t="shared" ref="E33:E35" si="2">SUM(D33/4)</f>
        <v>172.5</v>
      </c>
      <c r="F33" s="106"/>
    </row>
    <row r="34" ht="17.1" customHeight="1" spans="1:6">
      <c r="A34" s="9">
        <v>31</v>
      </c>
      <c r="B34" s="18" t="s">
        <v>38</v>
      </c>
      <c r="C34" s="18">
        <v>5</v>
      </c>
      <c r="D34" s="18">
        <v>300</v>
      </c>
      <c r="E34" s="106">
        <f t="shared" si="2"/>
        <v>75</v>
      </c>
      <c r="F34" s="106"/>
    </row>
    <row r="35" ht="17.1" customHeight="1" spans="1:6">
      <c r="A35" s="9">
        <v>32</v>
      </c>
      <c r="B35" s="18" t="s">
        <v>39</v>
      </c>
      <c r="C35" s="18">
        <v>1</v>
      </c>
      <c r="D35" s="18">
        <v>30</v>
      </c>
      <c r="E35" s="106">
        <f t="shared" si="2"/>
        <v>7.5</v>
      </c>
      <c r="F35" s="106"/>
    </row>
    <row r="36" ht="17.1" customHeight="1" spans="1:6">
      <c r="A36" s="9">
        <v>33</v>
      </c>
      <c r="B36" s="18" t="s">
        <v>40</v>
      </c>
      <c r="C36" s="18">
        <v>1</v>
      </c>
      <c r="D36" s="18">
        <v>4000</v>
      </c>
      <c r="E36" s="106">
        <v>1000</v>
      </c>
      <c r="F36" s="106" t="s">
        <v>41</v>
      </c>
    </row>
    <row r="37" ht="17.1" customHeight="1" spans="1:6">
      <c r="A37" s="9" t="s">
        <v>42</v>
      </c>
      <c r="B37" s="107"/>
      <c r="C37" s="18">
        <f>SUM(C4:C36)</f>
        <v>263</v>
      </c>
      <c r="D37" s="18">
        <f>SUM(D4:D36)</f>
        <v>30242</v>
      </c>
      <c r="E37" s="108">
        <f>SUM(E4:E36)</f>
        <v>7050</v>
      </c>
      <c r="F37" s="106"/>
    </row>
    <row r="38" ht="24.95" customHeight="1" spans="1:6">
      <c r="A38" s="109" t="s">
        <v>43</v>
      </c>
      <c r="B38" s="109"/>
      <c r="C38" s="109"/>
      <c r="D38" s="109"/>
      <c r="E38" s="109"/>
      <c r="F38" s="109"/>
    </row>
  </sheetData>
  <mergeCells count="2">
    <mergeCell ref="A1:F1"/>
    <mergeCell ref="A38:F38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:E6"/>
    </sheetView>
  </sheetViews>
  <sheetFormatPr defaultColWidth="9" defaultRowHeight="13.5" outlineLevelCol="7"/>
  <cols>
    <col min="3" max="3" width="17.25" customWidth="1"/>
    <col min="4" max="4" width="14.625" customWidth="1"/>
    <col min="5" max="5" width="15.25" customWidth="1"/>
    <col min="6" max="6" width="21.5" customWidth="1"/>
    <col min="7" max="7" width="19.5" customWidth="1"/>
    <col min="8" max="8" width="18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468</v>
      </c>
      <c r="B3" s="2"/>
      <c r="C3" s="2"/>
      <c r="D3" s="2"/>
      <c r="E3" s="2"/>
      <c r="F3" s="2"/>
      <c r="G3" s="2"/>
      <c r="H3" s="2"/>
    </row>
    <row r="4" ht="14.25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39" customHeight="1" spans="1:8">
      <c r="A5" s="9">
        <v>1</v>
      </c>
      <c r="B5" s="18" t="s">
        <v>469</v>
      </c>
      <c r="C5" s="8">
        <v>770</v>
      </c>
      <c r="D5" s="9">
        <f>SUM(C5*4)</f>
        <v>3080</v>
      </c>
      <c r="E5" s="9">
        <f>SUM(D5*50)</f>
        <v>154000</v>
      </c>
      <c r="F5" s="57" t="s">
        <v>470</v>
      </c>
      <c r="G5" s="58">
        <v>18347508880</v>
      </c>
      <c r="H5" s="9"/>
    </row>
    <row r="6" ht="39" customHeight="1" spans="1:8">
      <c r="A6" s="6"/>
      <c r="B6" s="13" t="s">
        <v>42</v>
      </c>
      <c r="C6" s="8">
        <f>SUM(C5:C5)</f>
        <v>770</v>
      </c>
      <c r="D6" s="9">
        <f>SUM(C6*4)</f>
        <v>3080</v>
      </c>
      <c r="E6" s="9">
        <f>SUM(D6*50)</f>
        <v>154000</v>
      </c>
      <c r="F6" s="9"/>
      <c r="G6" s="9"/>
      <c r="H6" s="9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:F8"/>
    </sheetView>
  </sheetViews>
  <sheetFormatPr defaultColWidth="9" defaultRowHeight="13.5" outlineLevelCol="7"/>
  <cols>
    <col min="2" max="2" width="13.75" customWidth="1"/>
    <col min="3" max="3" width="16.25" customWidth="1"/>
    <col min="4" max="4" width="13.375" customWidth="1"/>
    <col min="5" max="5" width="18.75" customWidth="1"/>
    <col min="6" max="6" width="25" customWidth="1"/>
    <col min="7" max="7" width="20.125" customWidth="1"/>
    <col min="8" max="8" width="12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471</v>
      </c>
      <c r="B3" s="2"/>
      <c r="C3" s="2"/>
      <c r="D3" s="2"/>
      <c r="E3" s="2"/>
      <c r="F3" s="2"/>
      <c r="G3" s="2"/>
      <c r="H3" s="2"/>
    </row>
    <row r="4" ht="38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53" t="s">
        <v>472</v>
      </c>
      <c r="C5" s="54">
        <v>25</v>
      </c>
      <c r="D5" s="55">
        <v>100</v>
      </c>
      <c r="E5" s="55">
        <v>5000</v>
      </c>
      <c r="F5" s="112" t="s">
        <v>473</v>
      </c>
      <c r="G5" s="11">
        <v>15924495380</v>
      </c>
      <c r="H5" s="55"/>
    </row>
    <row r="6" ht="20.1" customHeight="1" spans="1:8">
      <c r="A6" s="13"/>
      <c r="B6" s="13" t="s">
        <v>42</v>
      </c>
      <c r="C6" s="13">
        <v>25</v>
      </c>
      <c r="D6" s="13">
        <v>100</v>
      </c>
      <c r="E6" s="13">
        <v>5000</v>
      </c>
      <c r="F6" s="13"/>
      <c r="G6" s="13"/>
      <c r="H6" s="13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3" max="3" width="17.25" customWidth="1"/>
    <col min="4" max="4" width="15.875" customWidth="1"/>
    <col min="5" max="5" width="20.5" customWidth="1"/>
    <col min="6" max="6" width="20.25" customWidth="1"/>
    <col min="7" max="7" width="21.375" customWidth="1"/>
    <col min="8" max="8" width="17.8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474</v>
      </c>
      <c r="B3" s="2"/>
      <c r="C3" s="2"/>
      <c r="D3" s="2"/>
      <c r="E3" s="2"/>
      <c r="F3" s="2"/>
      <c r="G3" s="2"/>
      <c r="H3" s="2"/>
    </row>
    <row r="4" ht="38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33" customHeight="1" spans="1:8">
      <c r="A5" s="21">
        <v>1</v>
      </c>
      <c r="B5" s="18" t="s">
        <v>475</v>
      </c>
      <c r="C5" s="8">
        <v>10</v>
      </c>
      <c r="D5" s="9">
        <f>SUM(C5*4)</f>
        <v>40</v>
      </c>
      <c r="E5" s="9">
        <f>SUM(D5*50)</f>
        <v>2000</v>
      </c>
      <c r="F5" s="118" t="s">
        <v>476</v>
      </c>
      <c r="G5" s="9">
        <v>13634757524</v>
      </c>
      <c r="H5" s="9"/>
    </row>
    <row r="6" ht="33" customHeight="1" spans="1:8">
      <c r="A6" s="21">
        <v>2</v>
      </c>
      <c r="B6" s="18" t="s">
        <v>477</v>
      </c>
      <c r="C6" s="8">
        <v>15</v>
      </c>
      <c r="D6" s="9">
        <f>SUM(C6*4)</f>
        <v>60</v>
      </c>
      <c r="E6" s="9">
        <f>SUM(D6*50)</f>
        <v>3000</v>
      </c>
      <c r="F6" s="118" t="s">
        <v>478</v>
      </c>
      <c r="G6" s="9">
        <v>15004991042</v>
      </c>
      <c r="H6" s="9"/>
    </row>
    <row r="7" ht="33" customHeight="1" spans="1:8">
      <c r="A7" s="13"/>
      <c r="B7" s="13" t="s">
        <v>42</v>
      </c>
      <c r="C7" s="8">
        <f>SUM(C5:C6)</f>
        <v>25</v>
      </c>
      <c r="D7" s="9">
        <f>SUM(C7*4)</f>
        <v>100</v>
      </c>
      <c r="E7" s="9">
        <f>SUM(D7*50)</f>
        <v>5000</v>
      </c>
      <c r="F7" s="9"/>
      <c r="G7" s="9"/>
      <c r="H7" s="9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7" sqref="E7"/>
    </sheetView>
  </sheetViews>
  <sheetFormatPr defaultColWidth="9" defaultRowHeight="13.5" outlineLevelCol="7"/>
  <cols>
    <col min="2" max="2" width="11.5" customWidth="1"/>
    <col min="3" max="3" width="17.125" customWidth="1"/>
    <col min="4" max="5" width="15.75" customWidth="1"/>
    <col min="6" max="6" width="31.5" customWidth="1"/>
    <col min="7" max="7" width="18.75" customWidth="1"/>
    <col min="8" max="8" width="12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479</v>
      </c>
      <c r="B3" s="2"/>
      <c r="C3" s="2"/>
      <c r="D3" s="2"/>
      <c r="E3" s="2"/>
      <c r="F3" s="2"/>
      <c r="G3" s="2"/>
      <c r="H3" s="2"/>
    </row>
    <row r="4" ht="46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480</v>
      </c>
      <c r="C5" s="43">
        <v>10</v>
      </c>
      <c r="D5" s="9">
        <v>40</v>
      </c>
      <c r="E5" s="9">
        <v>2000</v>
      </c>
      <c r="F5" s="23" t="s">
        <v>481</v>
      </c>
      <c r="G5" s="9">
        <v>13451358019</v>
      </c>
      <c r="H5" s="9"/>
    </row>
    <row r="6" ht="20.1" customHeight="1" spans="1:8">
      <c r="A6" s="50"/>
      <c r="B6" s="13" t="s">
        <v>42</v>
      </c>
      <c r="C6" s="43">
        <v>10</v>
      </c>
      <c r="D6" s="9">
        <v>40</v>
      </c>
      <c r="E6" s="9">
        <v>2000</v>
      </c>
      <c r="F6" s="9"/>
      <c r="G6" s="9"/>
      <c r="H6" s="9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  <row r="14" spans="7:7">
      <c r="G14" s="52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2" max="2" width="12.75" customWidth="1"/>
    <col min="3" max="3" width="21.125" customWidth="1"/>
    <col min="4" max="4" width="13.75" customWidth="1"/>
    <col min="5" max="5" width="17" customWidth="1"/>
    <col min="6" max="6" width="23.375" customWidth="1"/>
    <col min="7" max="7" width="18" customWidth="1"/>
    <col min="8" max="8" width="1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482</v>
      </c>
      <c r="B3" s="2"/>
      <c r="C3" s="2"/>
      <c r="D3" s="2"/>
      <c r="E3" s="2"/>
      <c r="F3" s="2"/>
      <c r="G3" s="2"/>
      <c r="H3" s="2"/>
    </row>
    <row r="4" ht="36.7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483</v>
      </c>
      <c r="C5" s="50">
        <v>12.5</v>
      </c>
      <c r="D5" s="9">
        <f>SUM(C5*4)</f>
        <v>50</v>
      </c>
      <c r="E5" s="9">
        <f>SUM(D5*50)</f>
        <v>2500</v>
      </c>
      <c r="F5" s="118" t="s">
        <v>484</v>
      </c>
      <c r="G5" s="9">
        <v>15134788814</v>
      </c>
      <c r="H5" s="20"/>
    </row>
    <row r="6" ht="20.1" customHeight="1" spans="1:8">
      <c r="A6" s="21">
        <v>2</v>
      </c>
      <c r="B6" s="18" t="s">
        <v>485</v>
      </c>
      <c r="C6" s="50">
        <v>15</v>
      </c>
      <c r="D6" s="9">
        <f>SUM(C6*4)</f>
        <v>60</v>
      </c>
      <c r="E6" s="9">
        <f>SUM(D6*50)</f>
        <v>3000</v>
      </c>
      <c r="F6" s="118" t="s">
        <v>486</v>
      </c>
      <c r="G6" s="9">
        <v>15047489908</v>
      </c>
      <c r="H6" s="20"/>
    </row>
    <row r="7" ht="20.1" customHeight="1" spans="1:8">
      <c r="A7" s="51"/>
      <c r="B7" s="26" t="s">
        <v>487</v>
      </c>
      <c r="C7" s="50">
        <f>SUM(C5:C6)</f>
        <v>27.5</v>
      </c>
      <c r="D7" s="9">
        <f>SUM(C7*4)</f>
        <v>110</v>
      </c>
      <c r="E7" s="9">
        <f>SUM(D7*50)</f>
        <v>5500</v>
      </c>
      <c r="F7" s="28"/>
      <c r="G7" s="20"/>
      <c r="H7" s="20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5" sqref="E5:E9"/>
    </sheetView>
  </sheetViews>
  <sheetFormatPr defaultColWidth="9" defaultRowHeight="13.5" outlineLevelCol="7"/>
  <cols>
    <col min="2" max="2" width="17.25" customWidth="1"/>
    <col min="3" max="4" width="14" customWidth="1"/>
    <col min="5" max="5" width="16.25" customWidth="1"/>
    <col min="6" max="6" width="29.25" customWidth="1"/>
    <col min="7" max="7" width="18" customWidth="1"/>
    <col min="8" max="8" width="14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488</v>
      </c>
      <c r="B3" s="2"/>
      <c r="C3" s="2"/>
      <c r="D3" s="2"/>
      <c r="E3" s="2"/>
      <c r="F3" s="2"/>
      <c r="G3" s="2"/>
      <c r="H3" s="2"/>
    </row>
    <row r="4" ht="41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489</v>
      </c>
      <c r="C5" s="8">
        <v>40</v>
      </c>
      <c r="D5" s="9">
        <f>SUM(C5*4)</f>
        <v>160</v>
      </c>
      <c r="E5" s="9">
        <f>SUM(D5*50)</f>
        <v>8000</v>
      </c>
      <c r="F5" s="49" t="s">
        <v>490</v>
      </c>
      <c r="G5" s="9">
        <v>13294845679</v>
      </c>
      <c r="H5" s="20"/>
    </row>
    <row r="6" ht="20.1" customHeight="1" spans="1:8">
      <c r="A6" s="21">
        <v>2</v>
      </c>
      <c r="B6" s="18" t="s">
        <v>491</v>
      </c>
      <c r="C6" s="8">
        <v>20</v>
      </c>
      <c r="D6" s="9">
        <f>SUM(C6*4)</f>
        <v>80</v>
      </c>
      <c r="E6" s="9">
        <f>SUM(D6*50)</f>
        <v>4000</v>
      </c>
      <c r="F6" s="49" t="s">
        <v>492</v>
      </c>
      <c r="G6" s="9">
        <v>13947559942</v>
      </c>
      <c r="H6" s="20"/>
    </row>
    <row r="7" ht="20.1" customHeight="1" spans="1:8">
      <c r="A7" s="21">
        <v>3</v>
      </c>
      <c r="B7" s="18" t="s">
        <v>493</v>
      </c>
      <c r="C7" s="8">
        <v>5</v>
      </c>
      <c r="D7" s="9">
        <f>SUM(C7*4)</f>
        <v>20</v>
      </c>
      <c r="E7" s="9">
        <f>SUM(D7*50)</f>
        <v>1000</v>
      </c>
      <c r="F7" s="49" t="s">
        <v>494</v>
      </c>
      <c r="G7" s="9">
        <v>15114751519</v>
      </c>
      <c r="H7" s="20"/>
    </row>
    <row r="8" ht="20.1" customHeight="1" spans="1:8">
      <c r="A8" s="21">
        <v>4</v>
      </c>
      <c r="B8" s="18" t="s">
        <v>495</v>
      </c>
      <c r="C8" s="8">
        <v>10</v>
      </c>
      <c r="D8" s="9">
        <f>SUM(C8*4)</f>
        <v>40</v>
      </c>
      <c r="E8" s="9">
        <f>SUM(D8*50)</f>
        <v>2000</v>
      </c>
      <c r="F8" s="49" t="s">
        <v>496</v>
      </c>
      <c r="G8" s="9">
        <v>13624859739</v>
      </c>
      <c r="H8" s="20"/>
    </row>
    <row r="9" ht="20.1" customHeight="1" spans="1:8">
      <c r="A9" s="13"/>
      <c r="B9" s="13" t="s">
        <v>42</v>
      </c>
      <c r="C9" s="19">
        <v>75</v>
      </c>
      <c r="D9" s="9">
        <f>SUM(C9*4)</f>
        <v>300</v>
      </c>
      <c r="E9" s="9">
        <f>SUM(D9*50)</f>
        <v>15000</v>
      </c>
      <c r="F9" s="9"/>
      <c r="G9" s="20"/>
      <c r="H9" s="20"/>
    </row>
    <row r="10" ht="38.25" customHeight="1" spans="1:7">
      <c r="A10" s="14" t="s">
        <v>123</v>
      </c>
      <c r="B10" s="14"/>
      <c r="C10" s="14"/>
      <c r="D10" s="15"/>
      <c r="E10" s="15"/>
      <c r="F10" s="15"/>
      <c r="G10" s="15"/>
    </row>
    <row r="11" ht="42.75" customHeight="1" spans="1:7">
      <c r="A11" s="16" t="s">
        <v>326</v>
      </c>
      <c r="B11" s="16"/>
      <c r="C11" s="16"/>
      <c r="D11" s="16"/>
      <c r="E11" s="16"/>
      <c r="F11" s="16"/>
      <c r="G11" s="15"/>
    </row>
    <row r="12" ht="18.75" spans="1:7">
      <c r="A12" s="17" t="s">
        <v>125</v>
      </c>
      <c r="B12" s="17"/>
      <c r="C12" s="17"/>
      <c r="D12" s="17"/>
      <c r="E12" s="17"/>
      <c r="F12" s="17"/>
      <c r="G12" s="15"/>
    </row>
  </sheetData>
  <mergeCells count="5">
    <mergeCell ref="A3:H3"/>
    <mergeCell ref="A10:C10"/>
    <mergeCell ref="A11:F11"/>
    <mergeCell ref="A12:F12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6" sqref="E6"/>
    </sheetView>
  </sheetViews>
  <sheetFormatPr defaultColWidth="9" defaultRowHeight="13.5" outlineLevelCol="7"/>
  <cols>
    <col min="3" max="3" width="15.75" customWidth="1"/>
    <col min="4" max="4" width="14.75" customWidth="1"/>
    <col min="5" max="5" width="22.25" customWidth="1"/>
    <col min="6" max="6" width="26" customWidth="1"/>
    <col min="7" max="7" width="19.375" customWidth="1"/>
    <col min="8" max="8" width="16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497</v>
      </c>
      <c r="B3" s="2"/>
      <c r="C3" s="2"/>
      <c r="D3" s="2"/>
      <c r="E3" s="2"/>
      <c r="F3" s="2"/>
      <c r="G3" s="2"/>
      <c r="H3" s="2"/>
    </row>
    <row r="4" ht="41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9">
        <v>1</v>
      </c>
      <c r="B5" s="18" t="s">
        <v>498</v>
      </c>
      <c r="C5" s="30">
        <v>15</v>
      </c>
      <c r="D5" s="20">
        <v>60</v>
      </c>
      <c r="E5" s="20">
        <v>3000</v>
      </c>
      <c r="F5" s="119" t="s">
        <v>499</v>
      </c>
      <c r="G5" s="9">
        <v>15561331277</v>
      </c>
      <c r="H5" s="20"/>
    </row>
    <row r="6" ht="20.1" customHeight="1" spans="1:8">
      <c r="A6" s="6"/>
      <c r="B6" s="13" t="s">
        <v>42</v>
      </c>
      <c r="C6" s="30">
        <v>15</v>
      </c>
      <c r="D6" s="20">
        <v>60</v>
      </c>
      <c r="E6" s="20">
        <v>3000</v>
      </c>
      <c r="F6" s="9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:E6"/>
    </sheetView>
  </sheetViews>
  <sheetFormatPr defaultColWidth="9" defaultRowHeight="13.5" outlineLevelCol="7"/>
  <cols>
    <col min="2" max="2" width="23" customWidth="1"/>
    <col min="3" max="3" width="13.875" customWidth="1"/>
    <col min="4" max="4" width="16.375" customWidth="1"/>
    <col min="5" max="5" width="18.5" customWidth="1"/>
    <col min="6" max="6" width="19.25" customWidth="1"/>
    <col min="7" max="7" width="21.25" customWidth="1"/>
    <col min="8" max="8" width="9.3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500</v>
      </c>
      <c r="B3" s="2"/>
      <c r="C3" s="2"/>
      <c r="D3" s="2"/>
      <c r="E3" s="2"/>
      <c r="F3" s="2"/>
      <c r="G3" s="2"/>
      <c r="H3" s="2"/>
    </row>
    <row r="4" ht="22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7" t="s">
        <v>501</v>
      </c>
      <c r="C5" s="30">
        <v>240</v>
      </c>
      <c r="D5" s="20">
        <f>SUM(C5*4)</f>
        <v>960</v>
      </c>
      <c r="E5" s="20">
        <f>SUM(D5*50)</f>
        <v>48000</v>
      </c>
      <c r="F5" s="48" t="s">
        <v>502</v>
      </c>
      <c r="G5" s="9">
        <v>15048547888</v>
      </c>
      <c r="H5" s="20"/>
    </row>
    <row r="6" ht="20.1" customHeight="1" spans="1:8">
      <c r="A6" s="13"/>
      <c r="B6" s="13" t="s">
        <v>42</v>
      </c>
      <c r="C6" s="30">
        <v>240</v>
      </c>
      <c r="D6" s="20">
        <f>SUM(D5:D5)</f>
        <v>960</v>
      </c>
      <c r="E6" s="20">
        <f>SUM(E5:E5)</f>
        <v>48000</v>
      </c>
      <c r="F6" s="9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9"/>
  <sheetViews>
    <sheetView workbookViewId="0">
      <selection activeCell="E5" sqref="E5:E6"/>
    </sheetView>
  </sheetViews>
  <sheetFormatPr defaultColWidth="9" defaultRowHeight="13.5" outlineLevelCol="7"/>
  <cols>
    <col min="2" max="2" width="14.25" customWidth="1"/>
    <col min="3" max="3" width="19.625" customWidth="1"/>
    <col min="4" max="4" width="20.375" customWidth="1"/>
    <col min="5" max="5" width="17.125" customWidth="1"/>
    <col min="6" max="6" width="20.75" customWidth="1"/>
    <col min="7" max="7" width="18.125" customWidth="1"/>
    <col min="8" max="8" width="8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503</v>
      </c>
      <c r="B3" s="2"/>
      <c r="C3" s="2"/>
      <c r="D3" s="2"/>
      <c r="E3" s="2"/>
      <c r="F3" s="2"/>
      <c r="G3" s="2"/>
      <c r="H3" s="2"/>
    </row>
    <row r="4" ht="48" customHeight="1" spans="1:8">
      <c r="A4" s="47" t="s">
        <v>2</v>
      </c>
      <c r="B4" s="47" t="s">
        <v>163</v>
      </c>
      <c r="C4" s="47" t="s">
        <v>47</v>
      </c>
      <c r="D4" s="4" t="s">
        <v>48</v>
      </c>
      <c r="E4" s="5" t="s">
        <v>49</v>
      </c>
      <c r="F4" s="47" t="s">
        <v>50</v>
      </c>
      <c r="G4" s="47" t="s">
        <v>51</v>
      </c>
      <c r="H4" s="47" t="s">
        <v>7</v>
      </c>
    </row>
    <row r="5" ht="20.1" customHeight="1" spans="1:8">
      <c r="A5" s="21">
        <v>1</v>
      </c>
      <c r="B5" s="18" t="s">
        <v>504</v>
      </c>
      <c r="C5" s="8">
        <v>7.5</v>
      </c>
      <c r="D5" s="9">
        <f>SUM(C5*4)</f>
        <v>30</v>
      </c>
      <c r="E5" s="9">
        <f>SUM(D5*50)</f>
        <v>1500</v>
      </c>
      <c r="F5" s="23" t="s">
        <v>505</v>
      </c>
      <c r="G5" s="9">
        <v>13500657055</v>
      </c>
      <c r="H5" s="20"/>
    </row>
    <row r="6" ht="20.1" customHeight="1" spans="1:8">
      <c r="A6" s="26"/>
      <c r="B6" s="27" t="s">
        <v>416</v>
      </c>
      <c r="C6" s="8">
        <v>7.5</v>
      </c>
      <c r="D6" s="9">
        <f>SUM(C6*4)</f>
        <v>30</v>
      </c>
      <c r="E6" s="9">
        <f>SUM(D6*50)</f>
        <v>1500</v>
      </c>
      <c r="F6" s="9"/>
      <c r="G6" s="9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5" sqref="C5"/>
    </sheetView>
  </sheetViews>
  <sheetFormatPr defaultColWidth="9" defaultRowHeight="13.5" outlineLevelCol="7"/>
  <cols>
    <col min="2" max="2" width="22.75" customWidth="1"/>
    <col min="3" max="3" width="17.5" customWidth="1"/>
    <col min="4" max="4" width="13.375" customWidth="1"/>
    <col min="5" max="5" width="15.875" customWidth="1"/>
    <col min="6" max="6" width="24.625" customWidth="1"/>
    <col min="7" max="7" width="17.125" customWidth="1"/>
    <col min="8" max="8" width="10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506</v>
      </c>
      <c r="B3" s="2"/>
      <c r="C3" s="2"/>
      <c r="D3" s="2"/>
      <c r="E3" s="2"/>
      <c r="F3" s="2"/>
      <c r="G3" s="2"/>
      <c r="H3" s="2"/>
    </row>
    <row r="4" ht="53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7" t="s">
        <v>507</v>
      </c>
      <c r="C5" s="19">
        <v>150</v>
      </c>
      <c r="D5" s="20">
        <f>SUM(C5*4)</f>
        <v>600</v>
      </c>
      <c r="E5" s="20">
        <f>SUM(D5*50)</f>
        <v>30000</v>
      </c>
      <c r="F5" s="120" t="s">
        <v>508</v>
      </c>
      <c r="G5" s="9">
        <v>13947550499</v>
      </c>
      <c r="H5" s="20"/>
    </row>
    <row r="6" ht="20.1" customHeight="1" spans="1:8">
      <c r="A6" s="26"/>
      <c r="B6" s="27" t="s">
        <v>509</v>
      </c>
      <c r="C6" s="19">
        <v>150</v>
      </c>
      <c r="D6" s="20">
        <f>SUM(C6*4)</f>
        <v>600</v>
      </c>
      <c r="E6" s="20">
        <f>SUM(E5:E5)</f>
        <v>30000</v>
      </c>
      <c r="F6" s="28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22" workbookViewId="0">
      <selection activeCell="A5" sqref="$A5:$XFD40"/>
    </sheetView>
  </sheetViews>
  <sheetFormatPr defaultColWidth="9" defaultRowHeight="13.5" outlineLevelCol="7"/>
  <cols>
    <col min="1" max="1" width="5.75" customWidth="1"/>
    <col min="2" max="2" width="19.75" customWidth="1"/>
    <col min="3" max="3" width="15.25" customWidth="1"/>
    <col min="4" max="4" width="15" customWidth="1"/>
    <col min="5" max="5" width="17.625" customWidth="1"/>
    <col min="6" max="6" width="27.25" customWidth="1"/>
    <col min="7" max="7" width="16.625" customWidth="1"/>
    <col min="8" max="8" width="8.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6.1" customHeight="1" spans="1:8">
      <c r="A3" s="99" t="s">
        <v>45</v>
      </c>
      <c r="B3" s="99"/>
      <c r="C3" s="99"/>
      <c r="D3" s="99"/>
      <c r="E3" s="99"/>
      <c r="F3" s="99"/>
      <c r="G3" s="99"/>
      <c r="H3" s="99"/>
    </row>
    <row r="4" ht="24.7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" customHeight="1" spans="1:8">
      <c r="A5" s="21">
        <v>1</v>
      </c>
      <c r="B5" s="18" t="s">
        <v>52</v>
      </c>
      <c r="C5" s="100">
        <v>25</v>
      </c>
      <c r="D5" s="35">
        <f>SUM(C5*4)</f>
        <v>100</v>
      </c>
      <c r="E5" s="35">
        <f>SUM(D5*50)</f>
        <v>5000</v>
      </c>
      <c r="F5" s="68" t="s">
        <v>53</v>
      </c>
      <c r="G5" s="69">
        <v>15947536083</v>
      </c>
      <c r="H5" s="20"/>
    </row>
    <row r="6" ht="20" customHeight="1" spans="1:8">
      <c r="A6" s="21">
        <v>2</v>
      </c>
      <c r="B6" s="18" t="s">
        <v>54</v>
      </c>
      <c r="C6" s="100">
        <v>15</v>
      </c>
      <c r="D6" s="35">
        <f t="shared" ref="D6:D40" si="0">SUM(C6*4)</f>
        <v>60</v>
      </c>
      <c r="E6" s="35">
        <f t="shared" ref="E6:E40" si="1">SUM(D6*50)</f>
        <v>3000</v>
      </c>
      <c r="F6" s="68" t="s">
        <v>55</v>
      </c>
      <c r="G6" s="69">
        <v>13474758511</v>
      </c>
      <c r="H6" s="20"/>
    </row>
    <row r="7" ht="20" customHeight="1" spans="1:8">
      <c r="A7" s="21">
        <v>3</v>
      </c>
      <c r="B7" s="18" t="s">
        <v>56</v>
      </c>
      <c r="C7" s="100">
        <v>10</v>
      </c>
      <c r="D7" s="35">
        <f t="shared" si="0"/>
        <v>40</v>
      </c>
      <c r="E7" s="35">
        <f t="shared" si="1"/>
        <v>2000</v>
      </c>
      <c r="F7" s="101" t="s">
        <v>57</v>
      </c>
      <c r="G7" s="35">
        <v>13948658037</v>
      </c>
      <c r="H7" s="20"/>
    </row>
    <row r="8" ht="20" customHeight="1" spans="1:8">
      <c r="A8" s="21">
        <v>4</v>
      </c>
      <c r="B8" s="18" t="s">
        <v>58</v>
      </c>
      <c r="C8" s="100">
        <v>10</v>
      </c>
      <c r="D8" s="35">
        <f t="shared" si="0"/>
        <v>40</v>
      </c>
      <c r="E8" s="35">
        <f t="shared" si="1"/>
        <v>2000</v>
      </c>
      <c r="F8" s="68" t="s">
        <v>59</v>
      </c>
      <c r="G8" s="69">
        <v>13948657806</v>
      </c>
      <c r="H8" s="20"/>
    </row>
    <row r="9" ht="20" customHeight="1" spans="1:8">
      <c r="A9" s="21">
        <v>5</v>
      </c>
      <c r="B9" s="18" t="s">
        <v>60</v>
      </c>
      <c r="C9" s="100">
        <v>20</v>
      </c>
      <c r="D9" s="35">
        <f t="shared" si="0"/>
        <v>80</v>
      </c>
      <c r="E9" s="35">
        <f t="shared" si="1"/>
        <v>4000</v>
      </c>
      <c r="F9" s="101" t="s">
        <v>61</v>
      </c>
      <c r="G9" s="35">
        <v>18747338315</v>
      </c>
      <c r="H9" s="20"/>
    </row>
    <row r="10" ht="20" customHeight="1" spans="1:8">
      <c r="A10" s="21">
        <v>6</v>
      </c>
      <c r="B10" s="18" t="s">
        <v>62</v>
      </c>
      <c r="C10" s="100">
        <v>10</v>
      </c>
      <c r="D10" s="35">
        <f t="shared" si="0"/>
        <v>40</v>
      </c>
      <c r="E10" s="35">
        <f t="shared" si="1"/>
        <v>2000</v>
      </c>
      <c r="F10" s="101" t="s">
        <v>63</v>
      </c>
      <c r="G10" s="35">
        <v>15647535024</v>
      </c>
      <c r="H10" s="20"/>
    </row>
    <row r="11" ht="20" customHeight="1" spans="1:8">
      <c r="A11" s="21">
        <v>7</v>
      </c>
      <c r="B11" s="18" t="s">
        <v>64</v>
      </c>
      <c r="C11" s="100">
        <v>10</v>
      </c>
      <c r="D11" s="35">
        <f t="shared" si="0"/>
        <v>40</v>
      </c>
      <c r="E11" s="35">
        <f t="shared" si="1"/>
        <v>2000</v>
      </c>
      <c r="F11" s="101" t="s">
        <v>65</v>
      </c>
      <c r="G11" s="35">
        <v>15149996007</v>
      </c>
      <c r="H11" s="20"/>
    </row>
    <row r="12" ht="20" customHeight="1" spans="1:8">
      <c r="A12" s="21">
        <v>8</v>
      </c>
      <c r="B12" s="18" t="s">
        <v>66</v>
      </c>
      <c r="C12" s="100">
        <v>20</v>
      </c>
      <c r="D12" s="35">
        <f t="shared" si="0"/>
        <v>80</v>
      </c>
      <c r="E12" s="35">
        <f t="shared" si="1"/>
        <v>4000</v>
      </c>
      <c r="F12" s="68" t="s">
        <v>67</v>
      </c>
      <c r="G12" s="69">
        <v>13847573391</v>
      </c>
      <c r="H12" s="20"/>
    </row>
    <row r="13" ht="20" customHeight="1" spans="1:8">
      <c r="A13" s="21">
        <v>9</v>
      </c>
      <c r="B13" s="18" t="s">
        <v>68</v>
      </c>
      <c r="C13" s="100">
        <v>40</v>
      </c>
      <c r="D13" s="35">
        <f t="shared" si="0"/>
        <v>160</v>
      </c>
      <c r="E13" s="35">
        <f t="shared" si="1"/>
        <v>8000</v>
      </c>
      <c r="F13" s="68" t="s">
        <v>69</v>
      </c>
      <c r="G13" s="69">
        <v>13848850460</v>
      </c>
      <c r="H13" s="20"/>
    </row>
    <row r="14" ht="20" customHeight="1" spans="1:8">
      <c r="A14" s="21">
        <v>10</v>
      </c>
      <c r="B14" s="18" t="s">
        <v>70</v>
      </c>
      <c r="C14" s="100">
        <v>20</v>
      </c>
      <c r="D14" s="35">
        <f t="shared" si="0"/>
        <v>80</v>
      </c>
      <c r="E14" s="35">
        <f t="shared" si="1"/>
        <v>4000</v>
      </c>
      <c r="F14" s="101" t="s">
        <v>71</v>
      </c>
      <c r="G14" s="35">
        <v>13644756252</v>
      </c>
      <c r="H14" s="20"/>
    </row>
    <row r="15" ht="20" customHeight="1" spans="1:8">
      <c r="A15" s="21">
        <v>11</v>
      </c>
      <c r="B15" s="18" t="s">
        <v>72</v>
      </c>
      <c r="C15" s="100">
        <v>10</v>
      </c>
      <c r="D15" s="35">
        <f t="shared" si="0"/>
        <v>40</v>
      </c>
      <c r="E15" s="35">
        <f t="shared" si="1"/>
        <v>2000</v>
      </c>
      <c r="F15" s="68" t="s">
        <v>73</v>
      </c>
      <c r="G15" s="69">
        <v>15248325503</v>
      </c>
      <c r="H15" s="20"/>
    </row>
    <row r="16" ht="20" customHeight="1" spans="1:8">
      <c r="A16" s="21">
        <v>12</v>
      </c>
      <c r="B16" s="18" t="s">
        <v>74</v>
      </c>
      <c r="C16" s="100">
        <v>18</v>
      </c>
      <c r="D16" s="35">
        <f t="shared" si="0"/>
        <v>72</v>
      </c>
      <c r="E16" s="35">
        <f t="shared" si="1"/>
        <v>3600</v>
      </c>
      <c r="F16" s="68" t="s">
        <v>75</v>
      </c>
      <c r="G16" s="69">
        <v>15204897806</v>
      </c>
      <c r="H16" s="20"/>
    </row>
    <row r="17" ht="20" customHeight="1" spans="1:8">
      <c r="A17" s="21">
        <v>13</v>
      </c>
      <c r="B17" s="18" t="s">
        <v>76</v>
      </c>
      <c r="C17" s="100">
        <v>20</v>
      </c>
      <c r="D17" s="35">
        <f t="shared" si="0"/>
        <v>80</v>
      </c>
      <c r="E17" s="35">
        <f t="shared" si="1"/>
        <v>4000</v>
      </c>
      <c r="F17" s="68" t="s">
        <v>77</v>
      </c>
      <c r="G17" s="69">
        <v>13947511624</v>
      </c>
      <c r="H17" s="20"/>
    </row>
    <row r="18" ht="20" customHeight="1" spans="1:8">
      <c r="A18" s="21">
        <v>14</v>
      </c>
      <c r="B18" s="18" t="s">
        <v>78</v>
      </c>
      <c r="C18" s="65">
        <v>18</v>
      </c>
      <c r="D18" s="35">
        <f t="shared" si="0"/>
        <v>72</v>
      </c>
      <c r="E18" s="35">
        <f t="shared" si="1"/>
        <v>3600</v>
      </c>
      <c r="F18" s="68" t="s">
        <v>79</v>
      </c>
      <c r="G18" s="69">
        <v>13514751617</v>
      </c>
      <c r="H18" s="27"/>
    </row>
    <row r="19" ht="20" customHeight="1" spans="1:8">
      <c r="A19" s="21">
        <v>15</v>
      </c>
      <c r="B19" s="18" t="s">
        <v>80</v>
      </c>
      <c r="C19" s="65">
        <v>34</v>
      </c>
      <c r="D19" s="35">
        <f t="shared" si="0"/>
        <v>136</v>
      </c>
      <c r="E19" s="35">
        <f t="shared" si="1"/>
        <v>6800</v>
      </c>
      <c r="F19" s="68" t="s">
        <v>81</v>
      </c>
      <c r="G19" s="69">
        <v>13722056458</v>
      </c>
      <c r="H19" s="27"/>
    </row>
    <row r="20" ht="20" customHeight="1" spans="1:8">
      <c r="A20" s="21">
        <v>16</v>
      </c>
      <c r="B20" s="18" t="s">
        <v>82</v>
      </c>
      <c r="C20" s="65">
        <v>36</v>
      </c>
      <c r="D20" s="35">
        <f t="shared" si="0"/>
        <v>144</v>
      </c>
      <c r="E20" s="35">
        <f t="shared" si="1"/>
        <v>7200</v>
      </c>
      <c r="F20" s="68" t="s">
        <v>83</v>
      </c>
      <c r="G20" s="69">
        <v>15894858574</v>
      </c>
      <c r="H20" s="27"/>
    </row>
    <row r="21" ht="20" customHeight="1" spans="1:8">
      <c r="A21" s="21">
        <v>17</v>
      </c>
      <c r="B21" s="18" t="s">
        <v>84</v>
      </c>
      <c r="C21" s="65">
        <v>20</v>
      </c>
      <c r="D21" s="35">
        <f t="shared" si="0"/>
        <v>80</v>
      </c>
      <c r="E21" s="35">
        <f t="shared" si="1"/>
        <v>4000</v>
      </c>
      <c r="F21" s="68" t="s">
        <v>85</v>
      </c>
      <c r="G21" s="69">
        <v>13947536739</v>
      </c>
      <c r="H21" s="27"/>
    </row>
    <row r="22" ht="20" customHeight="1" spans="1:8">
      <c r="A22" s="21">
        <v>18</v>
      </c>
      <c r="B22" s="18" t="s">
        <v>86</v>
      </c>
      <c r="C22" s="65">
        <v>20</v>
      </c>
      <c r="D22" s="35">
        <f t="shared" si="0"/>
        <v>80</v>
      </c>
      <c r="E22" s="35">
        <f t="shared" si="1"/>
        <v>4000</v>
      </c>
      <c r="F22" s="68" t="s">
        <v>87</v>
      </c>
      <c r="G22" s="69">
        <v>13847543377</v>
      </c>
      <c r="H22" s="27"/>
    </row>
    <row r="23" ht="20" customHeight="1" spans="1:8">
      <c r="A23" s="21">
        <v>19</v>
      </c>
      <c r="B23" s="18" t="s">
        <v>88</v>
      </c>
      <c r="C23" s="65">
        <v>20</v>
      </c>
      <c r="D23" s="35">
        <f t="shared" si="0"/>
        <v>80</v>
      </c>
      <c r="E23" s="35">
        <f t="shared" si="1"/>
        <v>4000</v>
      </c>
      <c r="F23" s="101" t="s">
        <v>89</v>
      </c>
      <c r="G23" s="65">
        <v>13624855187</v>
      </c>
      <c r="H23" s="27"/>
    </row>
    <row r="24" ht="20" customHeight="1" spans="1:8">
      <c r="A24" s="21">
        <v>20</v>
      </c>
      <c r="B24" s="18" t="s">
        <v>90</v>
      </c>
      <c r="C24" s="65">
        <v>14</v>
      </c>
      <c r="D24" s="35">
        <f t="shared" si="0"/>
        <v>56</v>
      </c>
      <c r="E24" s="35">
        <f t="shared" si="1"/>
        <v>2800</v>
      </c>
      <c r="F24" s="101" t="s">
        <v>91</v>
      </c>
      <c r="G24" s="65">
        <v>13847595382</v>
      </c>
      <c r="H24" s="27"/>
    </row>
    <row r="25" ht="20" customHeight="1" spans="1:8">
      <c r="A25" s="21">
        <v>21</v>
      </c>
      <c r="B25" s="18" t="s">
        <v>92</v>
      </c>
      <c r="C25" s="65">
        <v>10</v>
      </c>
      <c r="D25" s="35">
        <f t="shared" si="0"/>
        <v>40</v>
      </c>
      <c r="E25" s="35">
        <f t="shared" si="1"/>
        <v>2000</v>
      </c>
      <c r="F25" s="68" t="s">
        <v>93</v>
      </c>
      <c r="G25" s="69">
        <v>15048562624</v>
      </c>
      <c r="H25" s="27"/>
    </row>
    <row r="26" ht="20" customHeight="1" spans="1:8">
      <c r="A26" s="21">
        <v>22</v>
      </c>
      <c r="B26" s="18" t="s">
        <v>94</v>
      </c>
      <c r="C26" s="65">
        <v>10</v>
      </c>
      <c r="D26" s="35">
        <f t="shared" si="0"/>
        <v>40</v>
      </c>
      <c r="E26" s="35">
        <f t="shared" si="1"/>
        <v>2000</v>
      </c>
      <c r="F26" s="101" t="s">
        <v>95</v>
      </c>
      <c r="G26" s="69">
        <v>15048562624</v>
      </c>
      <c r="H26" s="27"/>
    </row>
    <row r="27" ht="20" customHeight="1" spans="1:8">
      <c r="A27" s="21">
        <v>23</v>
      </c>
      <c r="B27" s="18" t="s">
        <v>96</v>
      </c>
      <c r="C27" s="65">
        <v>20</v>
      </c>
      <c r="D27" s="35">
        <f t="shared" si="0"/>
        <v>80</v>
      </c>
      <c r="E27" s="35">
        <f t="shared" si="1"/>
        <v>4000</v>
      </c>
      <c r="F27" s="101" t="s">
        <v>97</v>
      </c>
      <c r="G27" s="65">
        <v>15894893607</v>
      </c>
      <c r="H27" s="27"/>
    </row>
    <row r="28" ht="20" customHeight="1" spans="1:8">
      <c r="A28" s="21">
        <v>24</v>
      </c>
      <c r="B28" s="18" t="s">
        <v>98</v>
      </c>
      <c r="C28" s="65">
        <v>20</v>
      </c>
      <c r="D28" s="35">
        <f t="shared" si="0"/>
        <v>80</v>
      </c>
      <c r="E28" s="35">
        <f t="shared" si="1"/>
        <v>4000</v>
      </c>
      <c r="F28" s="101" t="s">
        <v>99</v>
      </c>
      <c r="G28" s="65">
        <v>15904756433</v>
      </c>
      <c r="H28" s="27"/>
    </row>
    <row r="29" ht="20" customHeight="1" spans="1:8">
      <c r="A29" s="21">
        <v>25</v>
      </c>
      <c r="B29" s="18" t="s">
        <v>100</v>
      </c>
      <c r="C29" s="65">
        <v>20</v>
      </c>
      <c r="D29" s="35">
        <f t="shared" si="0"/>
        <v>80</v>
      </c>
      <c r="E29" s="35">
        <f t="shared" si="1"/>
        <v>4000</v>
      </c>
      <c r="F29" s="101" t="s">
        <v>101</v>
      </c>
      <c r="G29" s="65">
        <v>15248346196</v>
      </c>
      <c r="H29" s="27"/>
    </row>
    <row r="30" ht="20" customHeight="1" spans="1:8">
      <c r="A30" s="21">
        <v>26</v>
      </c>
      <c r="B30" s="58" t="s">
        <v>102</v>
      </c>
      <c r="C30" s="65">
        <v>12</v>
      </c>
      <c r="D30" s="35">
        <f t="shared" si="0"/>
        <v>48</v>
      </c>
      <c r="E30" s="35">
        <f t="shared" si="1"/>
        <v>2400</v>
      </c>
      <c r="F30" s="68" t="s">
        <v>103</v>
      </c>
      <c r="G30" s="69">
        <v>13789658016</v>
      </c>
      <c r="H30" s="27" t="s">
        <v>104</v>
      </c>
    </row>
    <row r="31" ht="20" customHeight="1" spans="1:8">
      <c r="A31" s="21">
        <v>27</v>
      </c>
      <c r="B31" s="18" t="s">
        <v>105</v>
      </c>
      <c r="C31" s="65">
        <v>30</v>
      </c>
      <c r="D31" s="35">
        <f t="shared" si="0"/>
        <v>120</v>
      </c>
      <c r="E31" s="35">
        <f t="shared" si="1"/>
        <v>6000</v>
      </c>
      <c r="F31" s="65" t="s">
        <v>106</v>
      </c>
      <c r="G31" s="65">
        <v>13514852239</v>
      </c>
      <c r="H31" s="27"/>
    </row>
    <row r="32" ht="20" customHeight="1" spans="1:8">
      <c r="A32" s="21">
        <v>28</v>
      </c>
      <c r="B32" s="18" t="s">
        <v>107</v>
      </c>
      <c r="C32" s="65">
        <v>30</v>
      </c>
      <c r="D32" s="35">
        <f t="shared" si="0"/>
        <v>120</v>
      </c>
      <c r="E32" s="35">
        <f t="shared" si="1"/>
        <v>6000</v>
      </c>
      <c r="F32" s="68" t="s">
        <v>108</v>
      </c>
      <c r="G32" s="69">
        <v>13474859548</v>
      </c>
      <c r="H32" s="27"/>
    </row>
    <row r="33" ht="20" customHeight="1" spans="1:8">
      <c r="A33" s="21">
        <v>29</v>
      </c>
      <c r="B33" s="18" t="s">
        <v>109</v>
      </c>
      <c r="C33" s="65">
        <v>20</v>
      </c>
      <c r="D33" s="35">
        <f t="shared" si="0"/>
        <v>80</v>
      </c>
      <c r="E33" s="35">
        <f t="shared" si="1"/>
        <v>4000</v>
      </c>
      <c r="F33" s="68" t="s">
        <v>110</v>
      </c>
      <c r="G33" s="69">
        <v>15847548831</v>
      </c>
      <c r="H33" s="27"/>
    </row>
    <row r="34" ht="20" customHeight="1" spans="1:8">
      <c r="A34" s="21">
        <v>30</v>
      </c>
      <c r="B34" s="18" t="s">
        <v>111</v>
      </c>
      <c r="C34" s="65">
        <v>15</v>
      </c>
      <c r="D34" s="35">
        <f t="shared" si="0"/>
        <v>60</v>
      </c>
      <c r="E34" s="35">
        <f t="shared" si="1"/>
        <v>3000</v>
      </c>
      <c r="F34" s="101" t="s">
        <v>112</v>
      </c>
      <c r="G34" s="65">
        <v>13474958832</v>
      </c>
      <c r="H34" s="27"/>
    </row>
    <row r="35" ht="20" customHeight="1" spans="1:8">
      <c r="A35" s="21">
        <v>31</v>
      </c>
      <c r="B35" s="18" t="s">
        <v>113</v>
      </c>
      <c r="C35" s="65">
        <v>20</v>
      </c>
      <c r="D35" s="35">
        <f t="shared" si="0"/>
        <v>80</v>
      </c>
      <c r="E35" s="35">
        <f t="shared" si="1"/>
        <v>4000</v>
      </c>
      <c r="F35" s="68" t="s">
        <v>114</v>
      </c>
      <c r="G35" s="69">
        <v>15924596082</v>
      </c>
      <c r="H35" s="27"/>
    </row>
    <row r="36" ht="20" customHeight="1" spans="1:8">
      <c r="A36" s="21">
        <v>32</v>
      </c>
      <c r="B36" s="18" t="s">
        <v>115</v>
      </c>
      <c r="C36" s="65">
        <v>25</v>
      </c>
      <c r="D36" s="35">
        <f t="shared" si="0"/>
        <v>100</v>
      </c>
      <c r="E36" s="35">
        <f t="shared" si="1"/>
        <v>5000</v>
      </c>
      <c r="F36" s="68" t="s">
        <v>116</v>
      </c>
      <c r="G36" s="69">
        <v>15847502776</v>
      </c>
      <c r="H36" s="27"/>
    </row>
    <row r="37" ht="20" customHeight="1" spans="1:8">
      <c r="A37" s="21">
        <v>33</v>
      </c>
      <c r="B37" s="18" t="s">
        <v>117</v>
      </c>
      <c r="C37" s="65">
        <v>34</v>
      </c>
      <c r="D37" s="35">
        <f t="shared" si="0"/>
        <v>136</v>
      </c>
      <c r="E37" s="35">
        <f t="shared" si="1"/>
        <v>6800</v>
      </c>
      <c r="F37" s="68" t="s">
        <v>118</v>
      </c>
      <c r="G37" s="69">
        <v>13722058648</v>
      </c>
      <c r="H37" s="27"/>
    </row>
    <row r="38" ht="20" customHeight="1" spans="1:8">
      <c r="A38" s="21">
        <v>34</v>
      </c>
      <c r="B38" s="18" t="s">
        <v>119</v>
      </c>
      <c r="C38" s="65">
        <v>10</v>
      </c>
      <c r="D38" s="35">
        <f t="shared" si="0"/>
        <v>40</v>
      </c>
      <c r="E38" s="35">
        <f t="shared" si="1"/>
        <v>2000</v>
      </c>
      <c r="F38" s="68" t="s">
        <v>120</v>
      </c>
      <c r="G38" s="69">
        <v>15149942692</v>
      </c>
      <c r="H38" s="27"/>
    </row>
    <row r="39" ht="20" customHeight="1" spans="1:8">
      <c r="A39" s="21">
        <v>35</v>
      </c>
      <c r="B39" s="18" t="s">
        <v>121</v>
      </c>
      <c r="C39" s="65">
        <v>15</v>
      </c>
      <c r="D39" s="35">
        <f t="shared" si="0"/>
        <v>60</v>
      </c>
      <c r="E39" s="35">
        <f t="shared" si="1"/>
        <v>3000</v>
      </c>
      <c r="F39" s="101" t="s">
        <v>122</v>
      </c>
      <c r="G39" s="65">
        <v>13848451477</v>
      </c>
      <c r="H39" s="27"/>
    </row>
    <row r="40" ht="20" customHeight="1" spans="1:8">
      <c r="A40" s="21"/>
      <c r="B40" s="18" t="s">
        <v>42</v>
      </c>
      <c r="C40" s="65">
        <f>SUM(C5:C39)</f>
        <v>681</v>
      </c>
      <c r="D40" s="35">
        <f t="shared" si="0"/>
        <v>2724</v>
      </c>
      <c r="E40" s="35">
        <f t="shared" si="1"/>
        <v>136200</v>
      </c>
      <c r="F40" s="65"/>
      <c r="G40" s="65"/>
      <c r="H40" s="27"/>
    </row>
    <row r="41" ht="38.25" customHeight="1" spans="1:7">
      <c r="A41" s="14" t="s">
        <v>123</v>
      </c>
      <c r="B41" s="14"/>
      <c r="C41" s="14"/>
      <c r="D41" s="15"/>
      <c r="E41" s="15"/>
      <c r="F41" s="15"/>
      <c r="G41" s="15"/>
    </row>
    <row r="42" ht="42.75" customHeight="1" spans="1:7">
      <c r="A42" s="16" t="s">
        <v>124</v>
      </c>
      <c r="B42" s="16"/>
      <c r="C42" s="16"/>
      <c r="D42" s="16"/>
      <c r="E42" s="16"/>
      <c r="F42" s="16"/>
      <c r="G42" s="15"/>
    </row>
    <row r="43" ht="18.75" spans="1:7">
      <c r="A43" s="17" t="s">
        <v>125</v>
      </c>
      <c r="B43" s="17"/>
      <c r="C43" s="17"/>
      <c r="D43" s="17"/>
      <c r="E43" s="17"/>
      <c r="F43" s="17"/>
      <c r="G43" s="15"/>
    </row>
  </sheetData>
  <mergeCells count="5">
    <mergeCell ref="A3:H3"/>
    <mergeCell ref="A41:C41"/>
    <mergeCell ref="A42:F42"/>
    <mergeCell ref="A43:F43"/>
    <mergeCell ref="A1:H2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2" max="2" width="12.375" customWidth="1"/>
    <col min="3" max="3" width="15.75" customWidth="1"/>
    <col min="4" max="4" width="16.375" customWidth="1"/>
    <col min="5" max="5" width="17" customWidth="1"/>
    <col min="6" max="6" width="23.875" customWidth="1"/>
    <col min="7" max="7" width="25" customWidth="1"/>
    <col min="8" max="8" width="12.25" customWidth="1"/>
    <col min="9" max="10" width="17.6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510</v>
      </c>
      <c r="B3" s="2"/>
      <c r="C3" s="2"/>
      <c r="D3" s="2"/>
      <c r="E3" s="2"/>
      <c r="F3" s="2"/>
      <c r="G3" s="2"/>
      <c r="H3" s="2"/>
    </row>
    <row r="4" ht="38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35.1" customHeight="1" spans="1:8">
      <c r="A5" s="21">
        <v>1</v>
      </c>
      <c r="B5" s="18" t="s">
        <v>511</v>
      </c>
      <c r="C5" s="44">
        <v>7.5</v>
      </c>
      <c r="D5" s="9">
        <f>SUM(C5*4)</f>
        <v>30</v>
      </c>
      <c r="E5" s="9">
        <f>SUM(D5*50)</f>
        <v>1500</v>
      </c>
      <c r="F5" s="45" t="s">
        <v>512</v>
      </c>
      <c r="G5" s="9">
        <v>18204962118</v>
      </c>
      <c r="H5" s="20"/>
    </row>
    <row r="6" ht="35.1" customHeight="1" spans="1:8">
      <c r="A6" s="13">
        <v>2</v>
      </c>
      <c r="B6" s="18" t="s">
        <v>513</v>
      </c>
      <c r="C6" s="44">
        <v>200</v>
      </c>
      <c r="D6" s="9">
        <f>SUM(C6*4)</f>
        <v>800</v>
      </c>
      <c r="E6" s="9">
        <f>SUM(D6*50)</f>
        <v>40000</v>
      </c>
      <c r="F6" s="121" t="s">
        <v>514</v>
      </c>
      <c r="G6" s="9">
        <v>18747552999</v>
      </c>
      <c r="H6" s="20"/>
    </row>
    <row r="7" ht="35.1" customHeight="1" spans="1:8">
      <c r="A7" s="27"/>
      <c r="B7" s="27" t="s">
        <v>487</v>
      </c>
      <c r="C7" s="46">
        <f>SUM(C5:C6)</f>
        <v>207.5</v>
      </c>
      <c r="D7" s="9">
        <f>SUM(C7*4)</f>
        <v>830</v>
      </c>
      <c r="E7" s="9">
        <f>SUM(D7*50)</f>
        <v>41500</v>
      </c>
      <c r="F7" s="28"/>
      <c r="G7" s="20"/>
      <c r="H7" s="20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1" max="1" width="7" customWidth="1"/>
    <col min="2" max="2" width="15.75" customWidth="1"/>
    <col min="3" max="3" width="16.375" customWidth="1"/>
    <col min="4" max="4" width="17.75" customWidth="1"/>
    <col min="5" max="5" width="20.375" customWidth="1"/>
    <col min="6" max="6" width="25.125" customWidth="1"/>
    <col min="7" max="7" width="19.25" customWidth="1"/>
    <col min="8" max="8" width="9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515</v>
      </c>
      <c r="B3" s="2"/>
      <c r="C3" s="2"/>
      <c r="D3" s="2"/>
      <c r="E3" s="2"/>
      <c r="F3" s="2"/>
      <c r="G3" s="2"/>
      <c r="H3" s="2"/>
    </row>
    <row r="4" ht="34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516</v>
      </c>
      <c r="C5" s="8">
        <v>7.5</v>
      </c>
      <c r="D5" s="9">
        <f>SUM(C5*4)</f>
        <v>30</v>
      </c>
      <c r="E5" s="9">
        <f>SUM(D5*50)</f>
        <v>1500</v>
      </c>
      <c r="F5" s="118" t="s">
        <v>517</v>
      </c>
      <c r="G5" s="9">
        <v>13474859601</v>
      </c>
      <c r="H5" s="20"/>
    </row>
    <row r="6" ht="20.1" customHeight="1" spans="1:8">
      <c r="A6" s="13">
        <v>2</v>
      </c>
      <c r="B6" s="18" t="s">
        <v>518</v>
      </c>
      <c r="C6" s="8">
        <v>7.5</v>
      </c>
      <c r="D6" s="9">
        <f>SUM(C6*4)</f>
        <v>30</v>
      </c>
      <c r="E6" s="9">
        <f>SUM(D6*50)</f>
        <v>1500</v>
      </c>
      <c r="F6" s="118" t="s">
        <v>519</v>
      </c>
      <c r="G6" s="9">
        <v>15247564781</v>
      </c>
      <c r="H6" s="20"/>
    </row>
    <row r="7" ht="20.1" customHeight="1" spans="1:8">
      <c r="A7" s="13"/>
      <c r="B7" s="13" t="s">
        <v>42</v>
      </c>
      <c r="C7" s="19">
        <v>15</v>
      </c>
      <c r="D7" s="9">
        <f>SUM(C7*4)</f>
        <v>60</v>
      </c>
      <c r="E7" s="9">
        <f>SUM(D7*50)</f>
        <v>3000</v>
      </c>
      <c r="F7" s="9"/>
      <c r="G7" s="20"/>
      <c r="H7" s="20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5" sqref="E5:E8"/>
    </sheetView>
  </sheetViews>
  <sheetFormatPr defaultColWidth="9" defaultRowHeight="13.5" outlineLevelCol="7"/>
  <cols>
    <col min="1" max="1" width="8.25" customWidth="1"/>
    <col min="2" max="2" width="15.375" customWidth="1"/>
    <col min="3" max="3" width="16.875" customWidth="1"/>
    <col min="4" max="4" width="14.625" customWidth="1"/>
    <col min="5" max="5" width="16.875" customWidth="1"/>
    <col min="6" max="6" width="23.375" customWidth="1"/>
    <col min="7" max="7" width="25.75" customWidth="1"/>
    <col min="8" max="8" width="9.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520</v>
      </c>
      <c r="B3" s="2"/>
      <c r="C3" s="2"/>
      <c r="D3" s="2"/>
      <c r="E3" s="2"/>
      <c r="F3" s="2"/>
      <c r="G3" s="2"/>
      <c r="H3" s="2"/>
    </row>
    <row r="4" s="42" customFormat="1" ht="36.7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s="42" customFormat="1" ht="20.1" customHeight="1" spans="1:8">
      <c r="A5" s="21">
        <v>1</v>
      </c>
      <c r="B5" s="18" t="s">
        <v>521</v>
      </c>
      <c r="C5" s="43">
        <v>5</v>
      </c>
      <c r="D5" s="9">
        <f>SUM(C5*4)</f>
        <v>20</v>
      </c>
      <c r="E5" s="9">
        <f>SUM(D5*50)</f>
        <v>1000</v>
      </c>
      <c r="F5" s="119" t="s">
        <v>522</v>
      </c>
      <c r="G5" s="9">
        <v>13948150923</v>
      </c>
      <c r="H5" s="20"/>
    </row>
    <row r="6" s="42" customFormat="1" ht="20.1" customHeight="1" spans="1:8">
      <c r="A6" s="21">
        <v>2</v>
      </c>
      <c r="B6" s="18" t="s">
        <v>523</v>
      </c>
      <c r="C6" s="43">
        <v>5</v>
      </c>
      <c r="D6" s="9">
        <f>SUM(C6*4)</f>
        <v>20</v>
      </c>
      <c r="E6" s="9">
        <f>SUM(D6*50)</f>
        <v>1000</v>
      </c>
      <c r="F6" s="119" t="s">
        <v>524</v>
      </c>
      <c r="G6" s="9">
        <v>13848559058</v>
      </c>
      <c r="H6" s="20"/>
    </row>
    <row r="7" s="42" customFormat="1" ht="20.1" customHeight="1" spans="1:8">
      <c r="A7" s="21">
        <v>3</v>
      </c>
      <c r="B7" s="18" t="s">
        <v>525</v>
      </c>
      <c r="C7" s="43">
        <v>5</v>
      </c>
      <c r="D7" s="9">
        <f>SUM(C7*4)</f>
        <v>20</v>
      </c>
      <c r="E7" s="9">
        <f>SUM(D7*50)</f>
        <v>1000</v>
      </c>
      <c r="F7" s="119" t="s">
        <v>526</v>
      </c>
      <c r="G7" s="9">
        <v>15847571054</v>
      </c>
      <c r="H7" s="20"/>
    </row>
    <row r="8" s="42" customFormat="1" ht="20.1" customHeight="1" spans="1:8">
      <c r="A8" s="13"/>
      <c r="B8" s="13" t="s">
        <v>42</v>
      </c>
      <c r="C8" s="30">
        <f>SUM(C5:C7)</f>
        <v>15</v>
      </c>
      <c r="D8" s="9">
        <f>SUM(C8*4)</f>
        <v>60</v>
      </c>
      <c r="E8" s="9">
        <f>SUM(D8*50)</f>
        <v>3000</v>
      </c>
      <c r="F8" s="9"/>
      <c r="G8" s="20"/>
      <c r="H8" s="20"/>
    </row>
    <row r="9" ht="38.25" customHeight="1" spans="1:7">
      <c r="A9" s="14" t="s">
        <v>123</v>
      </c>
      <c r="B9" s="14"/>
      <c r="C9" s="14"/>
      <c r="D9" s="15"/>
      <c r="E9" s="15"/>
      <c r="F9" s="15"/>
      <c r="G9" s="15"/>
    </row>
    <row r="10" ht="42.75" customHeight="1" spans="1:7">
      <c r="A10" s="16" t="s">
        <v>326</v>
      </c>
      <c r="B10" s="16"/>
      <c r="C10" s="16"/>
      <c r="D10" s="16"/>
      <c r="E10" s="16"/>
      <c r="F10" s="16"/>
      <c r="G10" s="15"/>
    </row>
    <row r="11" ht="18.75" spans="1:7">
      <c r="A11" s="17" t="s">
        <v>125</v>
      </c>
      <c r="B11" s="17"/>
      <c r="C11" s="17"/>
      <c r="D11" s="17"/>
      <c r="E11" s="17"/>
      <c r="F11" s="17"/>
      <c r="G11" s="15"/>
    </row>
  </sheetData>
  <mergeCells count="5">
    <mergeCell ref="A3:H3"/>
    <mergeCell ref="A9:C9"/>
    <mergeCell ref="A10:F10"/>
    <mergeCell ref="A11:F11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5" sqref="E5:E8"/>
    </sheetView>
  </sheetViews>
  <sheetFormatPr defaultColWidth="9" defaultRowHeight="13.5" outlineLevelCol="7"/>
  <cols>
    <col min="3" max="3" width="14.625" customWidth="1"/>
    <col min="4" max="4" width="16.25" customWidth="1"/>
    <col min="5" max="5" width="17" customWidth="1"/>
    <col min="6" max="6" width="19.75" customWidth="1"/>
    <col min="7" max="7" width="13.5" customWidth="1"/>
    <col min="8" max="8" width="17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527</v>
      </c>
      <c r="B3" s="2"/>
      <c r="C3" s="2"/>
      <c r="D3" s="2"/>
      <c r="E3" s="2"/>
      <c r="F3" s="2"/>
      <c r="G3" s="2"/>
      <c r="H3" s="2"/>
    </row>
    <row r="4" ht="35.2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528</v>
      </c>
      <c r="C5" s="34">
        <v>7.5</v>
      </c>
      <c r="D5" s="35">
        <f>SUM(C5*4)</f>
        <v>30</v>
      </c>
      <c r="E5" s="35">
        <f>SUM(D5*50)</f>
        <v>1500</v>
      </c>
      <c r="F5" s="122" t="s">
        <v>529</v>
      </c>
      <c r="G5" s="35">
        <v>15147039968</v>
      </c>
      <c r="H5" s="20"/>
    </row>
    <row r="6" ht="20.1" customHeight="1" spans="1:8">
      <c r="A6" s="21">
        <v>2</v>
      </c>
      <c r="B6" s="18" t="s">
        <v>530</v>
      </c>
      <c r="C6" s="34">
        <v>10</v>
      </c>
      <c r="D6" s="35">
        <f>SUM(C6*4)</f>
        <v>40</v>
      </c>
      <c r="E6" s="35">
        <f>SUM(D6*50)</f>
        <v>2000</v>
      </c>
      <c r="F6" s="41" t="s">
        <v>531</v>
      </c>
      <c r="G6" s="35">
        <v>18747590167</v>
      </c>
      <c r="H6" s="20"/>
    </row>
    <row r="7" ht="20.1" customHeight="1" spans="1:8">
      <c r="A7" s="13">
        <v>3</v>
      </c>
      <c r="B7" s="18" t="s">
        <v>532</v>
      </c>
      <c r="C7" s="34">
        <v>25</v>
      </c>
      <c r="D7" s="35">
        <f>SUM(C7*4)</f>
        <v>100</v>
      </c>
      <c r="E7" s="35">
        <f>SUM(D7*50)</f>
        <v>5000</v>
      </c>
      <c r="F7" s="41" t="s">
        <v>533</v>
      </c>
      <c r="G7" s="35">
        <v>13948556322</v>
      </c>
      <c r="H7" s="20"/>
    </row>
    <row r="8" ht="20.1" customHeight="1" spans="1:8">
      <c r="A8" s="13"/>
      <c r="B8" s="13" t="s">
        <v>42</v>
      </c>
      <c r="C8" s="19">
        <f>SUM(C5:C7)</f>
        <v>42.5</v>
      </c>
      <c r="D8" s="35">
        <f>SUM(C8*4)</f>
        <v>170</v>
      </c>
      <c r="E8" s="35">
        <f>SUM(D8*50)</f>
        <v>8500</v>
      </c>
      <c r="F8" s="9"/>
      <c r="G8" s="20"/>
      <c r="H8" s="20"/>
    </row>
    <row r="9" ht="38.25" customHeight="1" spans="1:7">
      <c r="A9" s="14" t="s">
        <v>123</v>
      </c>
      <c r="B9" s="14"/>
      <c r="C9" s="14"/>
      <c r="D9" s="15"/>
      <c r="E9" s="15"/>
      <c r="F9" s="15"/>
      <c r="G9" s="15"/>
    </row>
    <row r="10" ht="42.75" customHeight="1" spans="1:7">
      <c r="A10" s="16" t="s">
        <v>326</v>
      </c>
      <c r="B10" s="16"/>
      <c r="C10" s="16"/>
      <c r="D10" s="16"/>
      <c r="E10" s="16"/>
      <c r="F10" s="16"/>
      <c r="G10" s="15"/>
    </row>
    <row r="11" ht="18.75" spans="1:7">
      <c r="A11" s="17" t="s">
        <v>125</v>
      </c>
      <c r="B11" s="17"/>
      <c r="C11" s="17"/>
      <c r="D11" s="17"/>
      <c r="E11" s="17"/>
      <c r="F11" s="17"/>
      <c r="G11" s="15"/>
    </row>
  </sheetData>
  <mergeCells count="5">
    <mergeCell ref="A3:H3"/>
    <mergeCell ref="A9:C9"/>
    <mergeCell ref="A10:F10"/>
    <mergeCell ref="A11:F11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6" sqref="D16"/>
    </sheetView>
  </sheetViews>
  <sheetFormatPr defaultColWidth="9" defaultRowHeight="13.5" outlineLevelCol="7"/>
  <cols>
    <col min="2" max="2" width="14.625" customWidth="1"/>
    <col min="3" max="3" width="16.375" customWidth="1"/>
    <col min="4" max="4" width="15.875" customWidth="1"/>
    <col min="5" max="5" width="17" customWidth="1"/>
    <col min="6" max="6" width="23.75" customWidth="1"/>
    <col min="7" max="7" width="21.875" customWidth="1"/>
    <col min="8" max="8" width="13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534</v>
      </c>
      <c r="B3" s="2"/>
      <c r="C3" s="2"/>
      <c r="D3" s="2"/>
      <c r="E3" s="2"/>
      <c r="F3" s="2"/>
      <c r="G3" s="2"/>
      <c r="H3" s="2"/>
    </row>
    <row r="4" ht="43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18" customHeight="1" spans="1:8">
      <c r="A5" s="21">
        <v>1</v>
      </c>
      <c r="B5" s="18" t="s">
        <v>535</v>
      </c>
      <c r="C5" s="34">
        <v>5</v>
      </c>
      <c r="D5" s="35">
        <f>SUM(C5*4)</f>
        <v>20</v>
      </c>
      <c r="E5" s="35">
        <f>SUM(D5*50)</f>
        <v>1000</v>
      </c>
      <c r="F5" s="36" t="s">
        <v>536</v>
      </c>
      <c r="G5" s="35">
        <v>15114730818</v>
      </c>
      <c r="H5" s="20"/>
    </row>
    <row r="6" ht="18" customHeight="1" spans="1:8">
      <c r="A6" s="21">
        <v>2</v>
      </c>
      <c r="B6" s="18" t="s">
        <v>537</v>
      </c>
      <c r="C6" s="34">
        <v>12.5</v>
      </c>
      <c r="D6" s="35">
        <f t="shared" ref="D6:D15" si="0">SUM(C6*4)</f>
        <v>50</v>
      </c>
      <c r="E6" s="35">
        <f t="shared" ref="E6:E15" si="1">SUM(D6*50)</f>
        <v>2500</v>
      </c>
      <c r="F6" s="37" t="s">
        <v>538</v>
      </c>
      <c r="G6" s="35">
        <v>1382133959</v>
      </c>
      <c r="H6" s="20"/>
    </row>
    <row r="7" ht="18" customHeight="1" spans="1:8">
      <c r="A7" s="21">
        <v>3</v>
      </c>
      <c r="B7" s="18" t="s">
        <v>539</v>
      </c>
      <c r="C7" s="34">
        <v>20</v>
      </c>
      <c r="D7" s="35">
        <f t="shared" si="0"/>
        <v>80</v>
      </c>
      <c r="E7" s="35">
        <f t="shared" si="1"/>
        <v>4000</v>
      </c>
      <c r="F7" s="37" t="s">
        <v>540</v>
      </c>
      <c r="G7" s="35">
        <v>18804751182</v>
      </c>
      <c r="H7" s="20"/>
    </row>
    <row r="8" ht="18" customHeight="1" spans="1:8">
      <c r="A8" s="21">
        <v>4</v>
      </c>
      <c r="B8" s="18" t="s">
        <v>541</v>
      </c>
      <c r="C8" s="34">
        <v>15</v>
      </c>
      <c r="D8" s="35">
        <f t="shared" si="0"/>
        <v>60</v>
      </c>
      <c r="E8" s="35">
        <f t="shared" si="1"/>
        <v>3000</v>
      </c>
      <c r="F8" s="37" t="s">
        <v>542</v>
      </c>
      <c r="G8" s="35">
        <v>18804751182</v>
      </c>
      <c r="H8" s="20"/>
    </row>
    <row r="9" ht="18" customHeight="1" spans="1:8">
      <c r="A9" s="21">
        <v>5</v>
      </c>
      <c r="B9" s="18" t="s">
        <v>543</v>
      </c>
      <c r="C9" s="34">
        <v>5</v>
      </c>
      <c r="D9" s="35">
        <f t="shared" si="0"/>
        <v>20</v>
      </c>
      <c r="E9" s="35">
        <f t="shared" si="1"/>
        <v>1000</v>
      </c>
      <c r="F9" s="37" t="s">
        <v>544</v>
      </c>
      <c r="G9" s="38">
        <v>15204751238</v>
      </c>
      <c r="H9" s="20"/>
    </row>
    <row r="10" ht="18" customHeight="1" spans="1:8">
      <c r="A10" s="21">
        <v>6</v>
      </c>
      <c r="B10" s="18" t="s">
        <v>545</v>
      </c>
      <c r="C10" s="34">
        <v>10</v>
      </c>
      <c r="D10" s="35">
        <f t="shared" si="0"/>
        <v>40</v>
      </c>
      <c r="E10" s="35">
        <f t="shared" si="1"/>
        <v>2000</v>
      </c>
      <c r="F10" s="37" t="s">
        <v>544</v>
      </c>
      <c r="G10" s="35">
        <v>13842138519</v>
      </c>
      <c r="H10" s="20"/>
    </row>
    <row r="11" ht="18" customHeight="1" spans="1:8">
      <c r="A11" s="21">
        <v>7</v>
      </c>
      <c r="B11" s="18" t="s">
        <v>546</v>
      </c>
      <c r="C11" s="34">
        <v>5</v>
      </c>
      <c r="D11" s="35">
        <f t="shared" si="0"/>
        <v>20</v>
      </c>
      <c r="E11" s="35">
        <f t="shared" si="1"/>
        <v>1000</v>
      </c>
      <c r="F11" s="37" t="s">
        <v>547</v>
      </c>
      <c r="G11" s="35">
        <v>18747321238</v>
      </c>
      <c r="H11" s="20"/>
    </row>
    <row r="12" ht="18" customHeight="1" spans="1:8">
      <c r="A12" s="21">
        <v>8</v>
      </c>
      <c r="B12" s="18" t="s">
        <v>548</v>
      </c>
      <c r="C12" s="34">
        <v>20</v>
      </c>
      <c r="D12" s="35">
        <f t="shared" si="0"/>
        <v>80</v>
      </c>
      <c r="E12" s="35">
        <f t="shared" si="1"/>
        <v>4000</v>
      </c>
      <c r="F12" s="39" t="s">
        <v>549</v>
      </c>
      <c r="G12" s="40">
        <v>13848459602</v>
      </c>
      <c r="H12" s="20"/>
    </row>
    <row r="13" ht="18" customHeight="1" spans="1:8">
      <c r="A13" s="21">
        <v>9</v>
      </c>
      <c r="B13" s="18" t="s">
        <v>550</v>
      </c>
      <c r="C13" s="34">
        <v>15</v>
      </c>
      <c r="D13" s="35">
        <f t="shared" si="0"/>
        <v>60</v>
      </c>
      <c r="E13" s="35">
        <f t="shared" si="1"/>
        <v>3000</v>
      </c>
      <c r="F13" s="37" t="s">
        <v>551</v>
      </c>
      <c r="G13" s="35">
        <v>15149688121</v>
      </c>
      <c r="H13" s="20"/>
    </row>
    <row r="14" ht="18" customHeight="1" spans="1:8">
      <c r="A14" s="21">
        <v>10</v>
      </c>
      <c r="B14" s="18" t="s">
        <v>552</v>
      </c>
      <c r="C14" s="34">
        <v>40</v>
      </c>
      <c r="D14" s="35">
        <f t="shared" si="0"/>
        <v>160</v>
      </c>
      <c r="E14" s="35">
        <f t="shared" si="1"/>
        <v>8000</v>
      </c>
      <c r="F14" s="39" t="s">
        <v>553</v>
      </c>
      <c r="G14" s="40">
        <v>15149968881</v>
      </c>
      <c r="H14" s="20"/>
    </row>
    <row r="15" ht="18" customHeight="1" spans="1:8">
      <c r="A15" s="13"/>
      <c r="B15" s="13" t="s">
        <v>554</v>
      </c>
      <c r="C15" s="19">
        <f>SUM(C5:C14)</f>
        <v>147.5</v>
      </c>
      <c r="D15" s="35">
        <f t="shared" si="0"/>
        <v>590</v>
      </c>
      <c r="E15" s="35">
        <f t="shared" si="1"/>
        <v>29500</v>
      </c>
      <c r="F15" s="9"/>
      <c r="G15" s="20"/>
      <c r="H15" s="20"/>
    </row>
    <row r="16" ht="38.25" customHeight="1" spans="1:7">
      <c r="A16" s="14" t="s">
        <v>123</v>
      </c>
      <c r="B16" s="14"/>
      <c r="C16" s="14"/>
      <c r="D16" s="15"/>
      <c r="E16" s="15"/>
      <c r="F16" s="15"/>
      <c r="G16" s="15"/>
    </row>
    <row r="17" ht="42.75" customHeight="1" spans="1:7">
      <c r="A17" s="16" t="s">
        <v>326</v>
      </c>
      <c r="B17" s="16"/>
      <c r="C17" s="16"/>
      <c r="D17" s="16"/>
      <c r="E17" s="16"/>
      <c r="F17" s="16"/>
      <c r="G17" s="15"/>
    </row>
    <row r="18" ht="18.75" spans="1:7">
      <c r="A18" s="17" t="s">
        <v>125</v>
      </c>
      <c r="B18" s="17"/>
      <c r="C18" s="17"/>
      <c r="D18" s="17"/>
      <c r="E18" s="17"/>
      <c r="F18" s="17"/>
      <c r="G18" s="15"/>
    </row>
  </sheetData>
  <mergeCells count="5">
    <mergeCell ref="A3:H3"/>
    <mergeCell ref="A16:C16"/>
    <mergeCell ref="A17:F17"/>
    <mergeCell ref="A18:F18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5" sqref="E5:E8"/>
    </sheetView>
  </sheetViews>
  <sheetFormatPr defaultColWidth="9" defaultRowHeight="13.5" outlineLevelCol="7"/>
  <cols>
    <col min="2" max="2" width="15.25" customWidth="1"/>
    <col min="3" max="3" width="16.125" customWidth="1"/>
    <col min="4" max="4" width="14.625" customWidth="1"/>
    <col min="5" max="5" width="18.375" customWidth="1"/>
    <col min="6" max="6" width="24" customWidth="1"/>
    <col min="7" max="7" width="21.25" customWidth="1"/>
    <col min="8" max="8" width="13.8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555</v>
      </c>
      <c r="B3" s="2"/>
      <c r="C3" s="2"/>
      <c r="D3" s="2"/>
      <c r="E3" s="2"/>
      <c r="F3" s="2"/>
      <c r="G3" s="2"/>
      <c r="H3" s="2"/>
    </row>
    <row r="4" ht="36.7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556</v>
      </c>
      <c r="C5" s="8">
        <v>50</v>
      </c>
      <c r="D5" s="9">
        <f>SUM(C5*4)</f>
        <v>200</v>
      </c>
      <c r="E5" s="9">
        <f>SUM(D5*50)</f>
        <v>10000</v>
      </c>
      <c r="F5" s="120" t="s">
        <v>557</v>
      </c>
      <c r="G5" s="11">
        <v>13614751245</v>
      </c>
      <c r="H5" s="9"/>
    </row>
    <row r="6" ht="20.1" customHeight="1" spans="1:8">
      <c r="A6" s="21">
        <v>2</v>
      </c>
      <c r="B6" s="18" t="s">
        <v>558</v>
      </c>
      <c r="C6" s="8">
        <v>10</v>
      </c>
      <c r="D6" s="9">
        <f>SUM(C6*4)</f>
        <v>40</v>
      </c>
      <c r="E6" s="9">
        <f>SUM(D6*50)</f>
        <v>2000</v>
      </c>
      <c r="F6" s="119" t="s">
        <v>559</v>
      </c>
      <c r="G6" s="9">
        <v>13171133835</v>
      </c>
      <c r="H6" s="9"/>
    </row>
    <row r="7" ht="20.1" customHeight="1" spans="1:8">
      <c r="A7" s="21">
        <v>3</v>
      </c>
      <c r="B7" s="18" t="s">
        <v>560</v>
      </c>
      <c r="C7" s="8">
        <v>12.5</v>
      </c>
      <c r="D7" s="9">
        <f>SUM(C7*4)</f>
        <v>50</v>
      </c>
      <c r="E7" s="9">
        <f>SUM(D7*50)</f>
        <v>2500</v>
      </c>
      <c r="F7" s="119" t="s">
        <v>561</v>
      </c>
      <c r="G7" s="9">
        <v>15750558688</v>
      </c>
      <c r="H7" s="9"/>
    </row>
    <row r="8" ht="20.1" customHeight="1" spans="1:8">
      <c r="A8" s="13"/>
      <c r="B8" s="13" t="s">
        <v>42</v>
      </c>
      <c r="C8" s="8">
        <f>SUM(C5:C7)</f>
        <v>72.5</v>
      </c>
      <c r="D8" s="9">
        <f>SUM(C8*4)</f>
        <v>290</v>
      </c>
      <c r="E8" s="9">
        <f>SUM(D8*50)</f>
        <v>14500</v>
      </c>
      <c r="F8" s="9"/>
      <c r="G8" s="9"/>
      <c r="H8" s="9"/>
    </row>
    <row r="9" ht="38.25" customHeight="1" spans="1:7">
      <c r="A9" s="14" t="s">
        <v>123</v>
      </c>
      <c r="B9" s="14"/>
      <c r="C9" s="14"/>
      <c r="D9" s="15"/>
      <c r="E9" s="15"/>
      <c r="F9" s="15"/>
      <c r="G9" s="15"/>
    </row>
    <row r="10" ht="42.75" customHeight="1" spans="1:7">
      <c r="A10" s="16" t="s">
        <v>326</v>
      </c>
      <c r="B10" s="16"/>
      <c r="C10" s="16"/>
      <c r="D10" s="16"/>
      <c r="E10" s="16"/>
      <c r="F10" s="16"/>
      <c r="G10" s="15"/>
    </row>
    <row r="11" ht="18.75" spans="1:7">
      <c r="A11" s="17" t="s">
        <v>125</v>
      </c>
      <c r="B11" s="17"/>
      <c r="C11" s="17"/>
      <c r="D11" s="17"/>
      <c r="E11" s="17"/>
      <c r="F11" s="17"/>
      <c r="G11" s="15"/>
    </row>
  </sheetData>
  <mergeCells count="5">
    <mergeCell ref="A3:H3"/>
    <mergeCell ref="A9:C9"/>
    <mergeCell ref="A10:F10"/>
    <mergeCell ref="A11:F11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2" max="2" width="12.25" customWidth="1"/>
    <col min="3" max="3" width="19.125" customWidth="1"/>
    <col min="4" max="4" width="15.5" customWidth="1"/>
    <col min="5" max="5" width="18" customWidth="1"/>
    <col min="6" max="6" width="23.75" customWidth="1"/>
    <col min="7" max="7" width="22" customWidth="1"/>
    <col min="8" max="8" width="12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562</v>
      </c>
      <c r="B3" s="2"/>
      <c r="C3" s="2"/>
      <c r="D3" s="2"/>
      <c r="E3" s="2"/>
      <c r="F3" s="2"/>
      <c r="G3" s="2"/>
      <c r="H3" s="2"/>
    </row>
    <row r="4" ht="37.5" customHeight="1" spans="1:8">
      <c r="A4" s="3" t="s">
        <v>2</v>
      </c>
      <c r="B4" s="3" t="s">
        <v>163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s="32" customFormat="1" ht="20.1" customHeight="1" spans="1:8">
      <c r="A5" s="21">
        <v>1</v>
      </c>
      <c r="B5" s="18" t="s">
        <v>563</v>
      </c>
      <c r="C5" s="8">
        <v>20</v>
      </c>
      <c r="D5" s="9">
        <f>SUM(C5*4)</f>
        <v>80</v>
      </c>
      <c r="E5" s="9">
        <f>SUM(D5*50)</f>
        <v>4000</v>
      </c>
      <c r="F5" s="31" t="s">
        <v>564</v>
      </c>
      <c r="G5" s="9">
        <v>13154896852</v>
      </c>
      <c r="H5" s="9"/>
    </row>
    <row r="6" s="32" customFormat="1" ht="20.1" customHeight="1" spans="1:8">
      <c r="A6" s="21">
        <v>2</v>
      </c>
      <c r="B6" s="18" t="s">
        <v>565</v>
      </c>
      <c r="C6" s="8">
        <v>40</v>
      </c>
      <c r="D6" s="9">
        <f>SUM(C6*4)</f>
        <v>160</v>
      </c>
      <c r="E6" s="9">
        <f>SUM(D6*50)</f>
        <v>8000</v>
      </c>
      <c r="F6" s="31" t="s">
        <v>566</v>
      </c>
      <c r="G6" s="9">
        <v>13804751312</v>
      </c>
      <c r="H6" s="9"/>
    </row>
    <row r="7" s="32" customFormat="1" ht="20.1" customHeight="1" spans="1:8">
      <c r="A7" s="13"/>
      <c r="B7" s="13" t="s">
        <v>42</v>
      </c>
      <c r="C7" s="8">
        <f>SUM(C5:C6)</f>
        <v>60</v>
      </c>
      <c r="D7" s="9">
        <f>SUM(C7*4)</f>
        <v>240</v>
      </c>
      <c r="E7" s="9">
        <f>SUM(D7*50)</f>
        <v>12000</v>
      </c>
      <c r="F7" s="9"/>
      <c r="G7" s="9"/>
      <c r="H7" s="9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:E6"/>
    </sheetView>
  </sheetViews>
  <sheetFormatPr defaultColWidth="9" defaultRowHeight="13.5" outlineLevelCol="7"/>
  <cols>
    <col min="2" max="2" width="16" customWidth="1"/>
    <col min="3" max="3" width="15.875" customWidth="1"/>
    <col min="4" max="4" width="16.375" customWidth="1"/>
    <col min="5" max="5" width="20.625" customWidth="1"/>
    <col min="6" max="6" width="22" customWidth="1"/>
    <col min="7" max="7" width="19.125" customWidth="1"/>
    <col min="8" max="8" width="13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567</v>
      </c>
      <c r="B3" s="2"/>
      <c r="C3" s="2"/>
      <c r="D3" s="2"/>
      <c r="E3" s="2"/>
      <c r="F3" s="2"/>
      <c r="G3" s="2"/>
      <c r="H3" s="2"/>
    </row>
    <row r="4" ht="40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568</v>
      </c>
      <c r="C5" s="30">
        <v>15</v>
      </c>
      <c r="D5" s="20">
        <v>60</v>
      </c>
      <c r="E5" s="20">
        <v>3000</v>
      </c>
      <c r="F5" s="31" t="s">
        <v>569</v>
      </c>
      <c r="G5" s="11">
        <v>15247533883</v>
      </c>
      <c r="H5" s="20"/>
    </row>
    <row r="6" ht="20.1" customHeight="1" spans="1:8">
      <c r="A6" s="13"/>
      <c r="B6" s="13" t="s">
        <v>487</v>
      </c>
      <c r="C6" s="30">
        <v>15</v>
      </c>
      <c r="D6" s="20">
        <f>SUM(D5:D5)</f>
        <v>60</v>
      </c>
      <c r="E6" s="20">
        <f>SUM(E5:E5)</f>
        <v>3000</v>
      </c>
      <c r="F6" s="9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5" sqref="E5:E7"/>
    </sheetView>
  </sheetViews>
  <sheetFormatPr defaultColWidth="9" defaultRowHeight="13.5" outlineLevelCol="7"/>
  <cols>
    <col min="2" max="2" width="14.875" customWidth="1"/>
    <col min="3" max="4" width="16" customWidth="1"/>
    <col min="5" max="5" width="20.5" customWidth="1"/>
    <col min="6" max="6" width="21.75" customWidth="1"/>
    <col min="7" max="7" width="22.5" customWidth="1"/>
    <col min="8" max="8" width="9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570</v>
      </c>
      <c r="B3" s="2"/>
      <c r="C3" s="2"/>
      <c r="D3" s="2"/>
      <c r="E3" s="2"/>
      <c r="F3" s="2"/>
      <c r="G3" s="2"/>
      <c r="H3" s="2"/>
    </row>
    <row r="4" ht="25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571</v>
      </c>
      <c r="C5" s="19">
        <v>2.5</v>
      </c>
      <c r="D5" s="20">
        <v>10</v>
      </c>
      <c r="E5" s="20">
        <v>500</v>
      </c>
      <c r="F5" s="118" t="s">
        <v>572</v>
      </c>
      <c r="G5" s="9"/>
      <c r="H5" s="20"/>
    </row>
    <row r="6" ht="20.1" customHeight="1" spans="1:8">
      <c r="A6" s="21">
        <v>2</v>
      </c>
      <c r="B6" s="18" t="s">
        <v>573</v>
      </c>
      <c r="C6" s="19">
        <v>2.5</v>
      </c>
      <c r="D6" s="20">
        <v>10</v>
      </c>
      <c r="E6" s="20">
        <v>500</v>
      </c>
      <c r="F6" s="118" t="s">
        <v>574</v>
      </c>
      <c r="G6" s="20"/>
      <c r="H6" s="20"/>
    </row>
    <row r="7" ht="20.1" customHeight="1" spans="1:8">
      <c r="A7" s="13"/>
      <c r="B7" s="13" t="s">
        <v>42</v>
      </c>
      <c r="C7" s="19">
        <f>SUM(C5:C6)</f>
        <v>5</v>
      </c>
      <c r="D7" s="20">
        <f>SUM(D5:D6)</f>
        <v>20</v>
      </c>
      <c r="E7" s="20">
        <f>SUM(E5:E6)</f>
        <v>1000</v>
      </c>
      <c r="F7" s="9"/>
      <c r="G7" s="20"/>
      <c r="H7" s="20"/>
    </row>
    <row r="8" ht="38.25" customHeight="1" spans="1:7">
      <c r="A8" s="14" t="s">
        <v>123</v>
      </c>
      <c r="B8" s="14"/>
      <c r="C8" s="14"/>
      <c r="D8" s="15"/>
      <c r="E8" s="15"/>
      <c r="F8" s="15"/>
      <c r="G8" s="15"/>
    </row>
    <row r="9" ht="42.75" customHeight="1" spans="1:7">
      <c r="A9" s="16" t="s">
        <v>326</v>
      </c>
      <c r="B9" s="16"/>
      <c r="C9" s="16"/>
      <c r="D9" s="16"/>
      <c r="E9" s="16"/>
      <c r="F9" s="16"/>
      <c r="G9" s="15"/>
    </row>
    <row r="10" ht="18.75" spans="1:7">
      <c r="A10" s="17" t="s">
        <v>125</v>
      </c>
      <c r="B10" s="17"/>
      <c r="C10" s="17"/>
      <c r="D10" s="17"/>
      <c r="E10" s="17"/>
      <c r="F10" s="17"/>
      <c r="G10" s="15"/>
    </row>
  </sheetData>
  <mergeCells count="5">
    <mergeCell ref="A3:H3"/>
    <mergeCell ref="A8:C8"/>
    <mergeCell ref="A9:F9"/>
    <mergeCell ref="A10:F10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5" sqref="E5:E10"/>
    </sheetView>
  </sheetViews>
  <sheetFormatPr defaultColWidth="9" defaultRowHeight="13.5" outlineLevelCol="7"/>
  <cols>
    <col min="2" max="2" width="12" customWidth="1"/>
    <col min="3" max="3" width="19.125" customWidth="1"/>
    <col min="4" max="4" width="13" customWidth="1"/>
    <col min="5" max="5" width="16" customWidth="1"/>
    <col min="6" max="6" width="20.875" customWidth="1"/>
    <col min="7" max="7" width="16.625" customWidth="1"/>
    <col min="8" max="8" width="19.3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575</v>
      </c>
      <c r="B3" s="2"/>
      <c r="C3" s="2"/>
      <c r="D3" s="2"/>
      <c r="E3" s="2"/>
      <c r="F3" s="2"/>
      <c r="G3" s="2"/>
      <c r="H3" s="2"/>
    </row>
    <row r="4" ht="22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576</v>
      </c>
      <c r="C5" s="19">
        <v>30</v>
      </c>
      <c r="D5" s="20">
        <f t="shared" ref="D5:D10" si="0">SUM(C5*4)</f>
        <v>120</v>
      </c>
      <c r="E5" s="20">
        <f t="shared" ref="E5:E10" si="1">SUM(D5*50)</f>
        <v>6000</v>
      </c>
      <c r="F5" s="23" t="s">
        <v>577</v>
      </c>
      <c r="G5" s="9">
        <v>15047556674</v>
      </c>
      <c r="H5" s="20"/>
    </row>
    <row r="6" ht="20.1" customHeight="1" spans="1:8">
      <c r="A6" s="21">
        <v>2</v>
      </c>
      <c r="B6" s="18" t="s">
        <v>578</v>
      </c>
      <c r="C6" s="19">
        <v>15</v>
      </c>
      <c r="D6" s="20">
        <f t="shared" si="0"/>
        <v>60</v>
      </c>
      <c r="E6" s="20">
        <f t="shared" si="1"/>
        <v>3000</v>
      </c>
      <c r="F6" s="24" t="s">
        <v>579</v>
      </c>
      <c r="G6" s="20">
        <v>13948453008</v>
      </c>
      <c r="H6" s="20"/>
    </row>
    <row r="7" ht="20.1" customHeight="1" spans="1:8">
      <c r="A7" s="21">
        <v>3</v>
      </c>
      <c r="B7" s="18" t="s">
        <v>580</v>
      </c>
      <c r="C7" s="19">
        <v>12.5</v>
      </c>
      <c r="D7" s="20">
        <f t="shared" si="0"/>
        <v>50</v>
      </c>
      <c r="E7" s="20">
        <f t="shared" si="1"/>
        <v>2500</v>
      </c>
      <c r="F7" s="25" t="s">
        <v>581</v>
      </c>
      <c r="G7" s="20">
        <v>13848452036</v>
      </c>
      <c r="H7" s="20"/>
    </row>
    <row r="8" ht="20.1" customHeight="1" spans="1:8">
      <c r="A8" s="21">
        <v>4</v>
      </c>
      <c r="B8" s="18" t="s">
        <v>582</v>
      </c>
      <c r="C8" s="19">
        <v>5</v>
      </c>
      <c r="D8" s="20">
        <f t="shared" si="0"/>
        <v>20</v>
      </c>
      <c r="E8" s="20">
        <f t="shared" si="1"/>
        <v>1000</v>
      </c>
      <c r="F8" s="23" t="s">
        <v>583</v>
      </c>
      <c r="G8" s="20">
        <v>13754051909</v>
      </c>
      <c r="H8" s="20"/>
    </row>
    <row r="9" ht="20.1" customHeight="1" spans="1:8">
      <c r="A9" s="21">
        <v>5</v>
      </c>
      <c r="B9" s="18" t="s">
        <v>584</v>
      </c>
      <c r="C9" s="19">
        <v>5</v>
      </c>
      <c r="D9" s="20">
        <f t="shared" si="0"/>
        <v>20</v>
      </c>
      <c r="E9" s="20">
        <f t="shared" si="1"/>
        <v>1000</v>
      </c>
      <c r="F9" s="23" t="s">
        <v>585</v>
      </c>
      <c r="G9" s="20">
        <v>13847562287</v>
      </c>
      <c r="H9" s="20" t="s">
        <v>586</v>
      </c>
    </row>
    <row r="10" ht="20.1" customHeight="1" spans="1:8">
      <c r="A10" s="26"/>
      <c r="B10" s="27" t="s">
        <v>587</v>
      </c>
      <c r="C10" s="19">
        <f>SUM(C5:C9)</f>
        <v>67.5</v>
      </c>
      <c r="D10" s="20">
        <f t="shared" si="0"/>
        <v>270</v>
      </c>
      <c r="E10" s="20">
        <f t="shared" si="1"/>
        <v>13500</v>
      </c>
      <c r="F10" s="28"/>
      <c r="G10" s="29"/>
      <c r="H10" s="20"/>
    </row>
    <row r="11" ht="38.25" customHeight="1" spans="1:7">
      <c r="A11" s="14" t="s">
        <v>123</v>
      </c>
      <c r="B11" s="14"/>
      <c r="C11" s="14"/>
      <c r="D11" s="15"/>
      <c r="E11" s="15"/>
      <c r="F11" s="15"/>
      <c r="G11" s="15"/>
    </row>
    <row r="12" ht="42.75" customHeight="1" spans="1:7">
      <c r="A12" s="16" t="s">
        <v>326</v>
      </c>
      <c r="B12" s="16"/>
      <c r="C12" s="16"/>
      <c r="D12" s="16"/>
      <c r="E12" s="16"/>
      <c r="F12" s="16"/>
      <c r="G12" s="15"/>
    </row>
    <row r="13" ht="18.75" spans="1:7">
      <c r="A13" s="17" t="s">
        <v>125</v>
      </c>
      <c r="B13" s="17"/>
      <c r="C13" s="17"/>
      <c r="D13" s="17"/>
      <c r="E13" s="17"/>
      <c r="F13" s="17"/>
      <c r="G13" s="15"/>
    </row>
  </sheetData>
  <mergeCells count="5">
    <mergeCell ref="A3:H3"/>
    <mergeCell ref="A11:C11"/>
    <mergeCell ref="A12:F12"/>
    <mergeCell ref="A13:F13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E5" sqref="E5:E22"/>
    </sheetView>
  </sheetViews>
  <sheetFormatPr defaultColWidth="9" defaultRowHeight="13.5" outlineLevelCol="7"/>
  <cols>
    <col min="1" max="1" width="6.125" customWidth="1"/>
    <col min="2" max="2" width="22.25" customWidth="1"/>
    <col min="3" max="3" width="14.875" style="93" customWidth="1"/>
    <col min="4" max="4" width="13.75" customWidth="1"/>
    <col min="5" max="5" width="16.625" customWidth="1"/>
    <col min="6" max="6" width="27.125" customWidth="1"/>
    <col min="7" max="7" width="20.625" customWidth="1"/>
    <col min="8" max="8" width="10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126</v>
      </c>
      <c r="B3" s="2"/>
      <c r="C3" s="2"/>
      <c r="D3" s="2"/>
      <c r="E3" s="2"/>
      <c r="F3" s="2"/>
      <c r="G3" s="2"/>
      <c r="H3" s="2"/>
    </row>
    <row r="4" ht="39" customHeight="1" spans="1:8">
      <c r="A4" s="3" t="s">
        <v>2</v>
      </c>
      <c r="B4" s="3" t="s">
        <v>46</v>
      </c>
      <c r="C4" s="94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127</v>
      </c>
      <c r="C5" s="8">
        <v>10</v>
      </c>
      <c r="D5" s="9">
        <f>SUM(C5*4)</f>
        <v>40</v>
      </c>
      <c r="E5" s="9">
        <f>SUM(D5*50)</f>
        <v>2000</v>
      </c>
      <c r="F5" s="110" t="s">
        <v>128</v>
      </c>
      <c r="G5" s="96">
        <v>13451353861</v>
      </c>
      <c r="H5" s="9"/>
    </row>
    <row r="6" ht="20.1" customHeight="1" spans="1:8">
      <c r="A6" s="21">
        <v>2</v>
      </c>
      <c r="B6" s="18" t="s">
        <v>129</v>
      </c>
      <c r="C6" s="8">
        <v>7.5</v>
      </c>
      <c r="D6" s="9">
        <f t="shared" ref="D6:D22" si="0">SUM(C6*4)</f>
        <v>30</v>
      </c>
      <c r="E6" s="9">
        <f t="shared" ref="E6:E22" si="1">SUM(D6*50)</f>
        <v>1500</v>
      </c>
      <c r="F6" s="111" t="s">
        <v>130</v>
      </c>
      <c r="G6" s="11">
        <v>13015148318</v>
      </c>
      <c r="H6" s="9"/>
    </row>
    <row r="7" ht="20.1" customHeight="1" spans="1:8">
      <c r="A7" s="21">
        <v>3</v>
      </c>
      <c r="B7" s="18" t="s">
        <v>131</v>
      </c>
      <c r="C7" s="8">
        <v>10</v>
      </c>
      <c r="D7" s="9">
        <f t="shared" si="0"/>
        <v>40</v>
      </c>
      <c r="E7" s="9">
        <f t="shared" si="1"/>
        <v>2000</v>
      </c>
      <c r="F7" s="111" t="s">
        <v>132</v>
      </c>
      <c r="G7" s="11">
        <v>15894840102</v>
      </c>
      <c r="H7" s="9"/>
    </row>
    <row r="8" ht="20.1" customHeight="1" spans="1:8">
      <c r="A8" s="21">
        <v>4</v>
      </c>
      <c r="B8" s="18" t="s">
        <v>133</v>
      </c>
      <c r="C8" s="8">
        <v>15</v>
      </c>
      <c r="D8" s="9">
        <f t="shared" si="0"/>
        <v>60</v>
      </c>
      <c r="E8" s="9">
        <f t="shared" si="1"/>
        <v>3000</v>
      </c>
      <c r="F8" s="111" t="s">
        <v>134</v>
      </c>
      <c r="G8" s="11">
        <v>13284879890</v>
      </c>
      <c r="H8" s="9"/>
    </row>
    <row r="9" ht="20.1" customHeight="1" spans="1:8">
      <c r="A9" s="21">
        <v>5</v>
      </c>
      <c r="B9" s="18" t="s">
        <v>135</v>
      </c>
      <c r="C9" s="8">
        <v>10</v>
      </c>
      <c r="D9" s="9">
        <f t="shared" si="0"/>
        <v>40</v>
      </c>
      <c r="E9" s="9">
        <f t="shared" si="1"/>
        <v>2000</v>
      </c>
      <c r="F9" s="112" t="s">
        <v>136</v>
      </c>
      <c r="G9" s="11">
        <v>15848518126</v>
      </c>
      <c r="H9" s="9"/>
    </row>
    <row r="10" ht="20.1" customHeight="1" spans="1:8">
      <c r="A10" s="21">
        <v>6</v>
      </c>
      <c r="B10" s="18" t="s">
        <v>137</v>
      </c>
      <c r="C10" s="8">
        <v>7.5</v>
      </c>
      <c r="D10" s="9">
        <f t="shared" si="0"/>
        <v>30</v>
      </c>
      <c r="E10" s="9">
        <f t="shared" si="1"/>
        <v>1500</v>
      </c>
      <c r="F10" s="111" t="s">
        <v>138</v>
      </c>
      <c r="G10" s="11">
        <v>13947356514</v>
      </c>
      <c r="H10" s="9"/>
    </row>
    <row r="11" ht="20.1" customHeight="1" spans="1:8">
      <c r="A11" s="21">
        <v>7</v>
      </c>
      <c r="B11" s="7" t="s">
        <v>139</v>
      </c>
      <c r="C11" s="8">
        <v>10</v>
      </c>
      <c r="D11" s="9">
        <f t="shared" si="0"/>
        <v>40</v>
      </c>
      <c r="E11" s="9">
        <f t="shared" si="1"/>
        <v>2000</v>
      </c>
      <c r="F11" s="95" t="s">
        <v>140</v>
      </c>
      <c r="G11" s="9">
        <v>15204846671</v>
      </c>
      <c r="H11" s="9" t="s">
        <v>141</v>
      </c>
    </row>
    <row r="12" ht="20.1" customHeight="1" spans="1:8">
      <c r="A12" s="21">
        <v>8</v>
      </c>
      <c r="B12" s="18" t="s">
        <v>142</v>
      </c>
      <c r="C12" s="8">
        <v>10</v>
      </c>
      <c r="D12" s="9">
        <f t="shared" si="0"/>
        <v>40</v>
      </c>
      <c r="E12" s="9">
        <f t="shared" si="1"/>
        <v>2000</v>
      </c>
      <c r="F12" s="111" t="s">
        <v>143</v>
      </c>
      <c r="G12" s="11">
        <v>15148780924</v>
      </c>
      <c r="H12" s="9"/>
    </row>
    <row r="13" ht="20.1" customHeight="1" spans="1:8">
      <c r="A13" s="21">
        <v>9</v>
      </c>
      <c r="B13" s="18" t="s">
        <v>144</v>
      </c>
      <c r="C13" s="8">
        <v>10</v>
      </c>
      <c r="D13" s="9">
        <f t="shared" si="0"/>
        <v>40</v>
      </c>
      <c r="E13" s="9">
        <f t="shared" si="1"/>
        <v>2000</v>
      </c>
      <c r="F13" s="111" t="s">
        <v>145</v>
      </c>
      <c r="G13" s="11">
        <v>13624859818</v>
      </c>
      <c r="H13" s="9"/>
    </row>
    <row r="14" ht="20.1" customHeight="1" spans="1:8">
      <c r="A14" s="21">
        <v>10</v>
      </c>
      <c r="B14" s="18" t="s">
        <v>146</v>
      </c>
      <c r="C14" s="8">
        <v>10</v>
      </c>
      <c r="D14" s="9">
        <f t="shared" si="0"/>
        <v>40</v>
      </c>
      <c r="E14" s="9">
        <f t="shared" si="1"/>
        <v>2000</v>
      </c>
      <c r="F14" s="111" t="s">
        <v>147</v>
      </c>
      <c r="G14" s="11">
        <v>15849578084</v>
      </c>
      <c r="H14" s="9"/>
    </row>
    <row r="15" ht="20.1" customHeight="1" spans="1:8">
      <c r="A15" s="21">
        <v>11</v>
      </c>
      <c r="B15" s="18" t="s">
        <v>148</v>
      </c>
      <c r="C15" s="8">
        <v>7.5</v>
      </c>
      <c r="D15" s="9">
        <f t="shared" si="0"/>
        <v>30</v>
      </c>
      <c r="E15" s="9">
        <f t="shared" si="1"/>
        <v>1500</v>
      </c>
      <c r="F15" s="112" t="s">
        <v>149</v>
      </c>
      <c r="G15" s="11">
        <v>13948451547</v>
      </c>
      <c r="H15" s="9"/>
    </row>
    <row r="16" ht="20.1" customHeight="1" spans="1:8">
      <c r="A16" s="21">
        <v>12</v>
      </c>
      <c r="B16" s="18" t="s">
        <v>150</v>
      </c>
      <c r="C16" s="8">
        <v>5</v>
      </c>
      <c r="D16" s="9">
        <f t="shared" si="0"/>
        <v>20</v>
      </c>
      <c r="E16" s="9">
        <f t="shared" si="1"/>
        <v>1000</v>
      </c>
      <c r="F16" s="95" t="s">
        <v>151</v>
      </c>
      <c r="G16" s="96">
        <v>15047481055</v>
      </c>
      <c r="H16" s="9"/>
    </row>
    <row r="17" ht="20.1" customHeight="1" spans="1:8">
      <c r="A17" s="21">
        <v>13</v>
      </c>
      <c r="B17" s="18" t="s">
        <v>152</v>
      </c>
      <c r="C17" s="8">
        <v>25</v>
      </c>
      <c r="D17" s="9">
        <f t="shared" si="0"/>
        <v>100</v>
      </c>
      <c r="E17" s="9">
        <f t="shared" si="1"/>
        <v>5000</v>
      </c>
      <c r="F17" s="112" t="s">
        <v>153</v>
      </c>
      <c r="G17" s="11">
        <v>15849516238</v>
      </c>
      <c r="H17" s="9"/>
    </row>
    <row r="18" ht="20.1" customHeight="1" spans="1:8">
      <c r="A18" s="21">
        <v>14</v>
      </c>
      <c r="B18" s="18" t="s">
        <v>154</v>
      </c>
      <c r="C18" s="8">
        <v>10</v>
      </c>
      <c r="D18" s="9">
        <f t="shared" si="0"/>
        <v>40</v>
      </c>
      <c r="E18" s="9">
        <f t="shared" si="1"/>
        <v>2000</v>
      </c>
      <c r="F18" s="111" t="s">
        <v>155</v>
      </c>
      <c r="G18" s="11">
        <v>13798054039</v>
      </c>
      <c r="H18" s="18"/>
    </row>
    <row r="19" ht="20.1" customHeight="1" spans="1:8">
      <c r="A19" s="21">
        <v>15</v>
      </c>
      <c r="B19" s="18" t="s">
        <v>156</v>
      </c>
      <c r="C19" s="8">
        <v>20</v>
      </c>
      <c r="D19" s="9">
        <f t="shared" si="0"/>
        <v>80</v>
      </c>
      <c r="E19" s="9">
        <f t="shared" si="1"/>
        <v>4000</v>
      </c>
      <c r="F19" s="111" t="s">
        <v>157</v>
      </c>
      <c r="G19" s="11">
        <v>13739946771</v>
      </c>
      <c r="H19" s="18"/>
    </row>
    <row r="20" ht="20.1" customHeight="1" spans="1:8">
      <c r="A20" s="21">
        <v>16</v>
      </c>
      <c r="B20" s="18" t="s">
        <v>158</v>
      </c>
      <c r="C20" s="8">
        <v>5</v>
      </c>
      <c r="D20" s="9">
        <f t="shared" si="0"/>
        <v>20</v>
      </c>
      <c r="E20" s="9">
        <f t="shared" si="1"/>
        <v>1000</v>
      </c>
      <c r="F20" s="112" t="s">
        <v>159</v>
      </c>
      <c r="G20" s="11">
        <v>15848655849</v>
      </c>
      <c r="H20" s="18"/>
    </row>
    <row r="21" ht="20.1" customHeight="1" spans="1:8">
      <c r="A21" s="21">
        <v>17</v>
      </c>
      <c r="B21" s="18" t="s">
        <v>160</v>
      </c>
      <c r="C21" s="8">
        <v>10</v>
      </c>
      <c r="D21" s="9">
        <f t="shared" si="0"/>
        <v>40</v>
      </c>
      <c r="E21" s="9">
        <f t="shared" si="1"/>
        <v>2000</v>
      </c>
      <c r="F21" s="111" t="s">
        <v>161</v>
      </c>
      <c r="G21" s="11">
        <v>13948586412</v>
      </c>
      <c r="H21" s="18"/>
    </row>
    <row r="22" ht="20.1" customHeight="1" spans="1:8">
      <c r="A22" s="50"/>
      <c r="B22" s="50" t="s">
        <v>42</v>
      </c>
      <c r="C22" s="98">
        <f>SUM(C5:C21)</f>
        <v>182.5</v>
      </c>
      <c r="D22" s="9">
        <f t="shared" si="0"/>
        <v>730</v>
      </c>
      <c r="E22" s="9">
        <f t="shared" si="1"/>
        <v>36500</v>
      </c>
      <c r="F22" s="18"/>
      <c r="G22" s="18"/>
      <c r="H22" s="18"/>
    </row>
    <row r="23" ht="38.25" customHeight="1" spans="1:7">
      <c r="A23" s="14" t="s">
        <v>123</v>
      </c>
      <c r="B23" s="14"/>
      <c r="C23" s="14"/>
      <c r="D23" s="15"/>
      <c r="E23" s="15"/>
      <c r="F23" s="15"/>
      <c r="G23" s="15"/>
    </row>
    <row r="24" ht="42.75" customHeight="1" spans="1:7">
      <c r="A24" s="16" t="s">
        <v>124</v>
      </c>
      <c r="B24" s="16"/>
      <c r="C24" s="16"/>
      <c r="D24" s="16"/>
      <c r="E24" s="16"/>
      <c r="F24" s="16"/>
      <c r="G24" s="15"/>
    </row>
    <row r="25" ht="18.75" spans="1:7">
      <c r="A25" s="17" t="s">
        <v>125</v>
      </c>
      <c r="B25" s="17"/>
      <c r="C25" s="17"/>
      <c r="D25" s="17"/>
      <c r="E25" s="17"/>
      <c r="F25" s="17"/>
      <c r="G25" s="15"/>
    </row>
  </sheetData>
  <mergeCells count="5">
    <mergeCell ref="A3:H3"/>
    <mergeCell ref="A23:C23"/>
    <mergeCell ref="A24:F24"/>
    <mergeCell ref="A25:F25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:E6"/>
    </sheetView>
  </sheetViews>
  <sheetFormatPr defaultColWidth="9" defaultRowHeight="13.5" outlineLevelCol="7"/>
  <cols>
    <col min="2" max="2" width="10.25" customWidth="1"/>
    <col min="3" max="3" width="17.375" customWidth="1"/>
    <col min="4" max="4" width="13.625" customWidth="1"/>
    <col min="5" max="5" width="15.625" customWidth="1"/>
    <col min="6" max="6" width="25" customWidth="1"/>
    <col min="7" max="7" width="27.375" customWidth="1"/>
    <col min="8" max="8" width="9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588</v>
      </c>
      <c r="B3" s="2"/>
      <c r="C3" s="2"/>
      <c r="D3" s="2"/>
      <c r="E3" s="2"/>
      <c r="F3" s="2"/>
      <c r="G3" s="2"/>
      <c r="H3" s="2"/>
    </row>
    <row r="4" ht="40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589</v>
      </c>
      <c r="C5" s="19">
        <v>12.5</v>
      </c>
      <c r="D5" s="20">
        <v>50</v>
      </c>
      <c r="E5" s="20">
        <v>2500</v>
      </c>
      <c r="F5" s="23" t="s">
        <v>590</v>
      </c>
      <c r="G5" s="20">
        <v>13847574074</v>
      </c>
      <c r="H5" s="20"/>
    </row>
    <row r="6" ht="20.1" customHeight="1" spans="1:8">
      <c r="A6" s="13"/>
      <c r="B6" s="13" t="s">
        <v>42</v>
      </c>
      <c r="C6" s="19">
        <f>SUM(C5:C5)</f>
        <v>12.5</v>
      </c>
      <c r="D6" s="20">
        <f>SUM(D5:D5)</f>
        <v>50</v>
      </c>
      <c r="E6" s="20">
        <f>SUM(E5:E5)</f>
        <v>2500</v>
      </c>
      <c r="F6" s="9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31" sqref="F31"/>
    </sheetView>
  </sheetViews>
  <sheetFormatPr defaultColWidth="9" defaultRowHeight="13.5" outlineLevelCol="7"/>
  <cols>
    <col min="2" max="2" width="13.75" customWidth="1"/>
    <col min="3" max="3" width="19.625" customWidth="1"/>
    <col min="4" max="4" width="17.5" customWidth="1"/>
    <col min="5" max="5" width="16" customWidth="1"/>
    <col min="6" max="7" width="23" customWidth="1"/>
    <col min="8" max="8" width="9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591</v>
      </c>
      <c r="B3" s="2"/>
      <c r="C3" s="2"/>
      <c r="D3" s="2"/>
      <c r="E3" s="2"/>
      <c r="F3" s="2"/>
      <c r="G3" s="2"/>
      <c r="H3" s="2"/>
    </row>
    <row r="4" ht="33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592</v>
      </c>
      <c r="C5" s="8">
        <v>12.5</v>
      </c>
      <c r="D5" s="9">
        <f>SUM(C5*4)</f>
        <v>50</v>
      </c>
      <c r="E5" s="9">
        <f>SUM(D5*50)</f>
        <v>2500</v>
      </c>
      <c r="F5" s="22" t="s">
        <v>593</v>
      </c>
      <c r="G5" s="9">
        <v>13847507485</v>
      </c>
      <c r="H5" s="20"/>
    </row>
    <row r="6" ht="20.1" customHeight="1" spans="1:8">
      <c r="A6" s="21">
        <v>2</v>
      </c>
      <c r="B6" s="18" t="s">
        <v>594</v>
      </c>
      <c r="C6" s="8">
        <v>30</v>
      </c>
      <c r="D6" s="9">
        <f t="shared" ref="D6:D12" si="0">SUM(C6*4)</f>
        <v>120</v>
      </c>
      <c r="E6" s="9">
        <f t="shared" ref="E6:E12" si="1">SUM(D6*50)</f>
        <v>6000</v>
      </c>
      <c r="F6" s="22" t="s">
        <v>595</v>
      </c>
      <c r="G6" s="9">
        <v>13948758334</v>
      </c>
      <c r="H6" s="20"/>
    </row>
    <row r="7" ht="20.1" customHeight="1" spans="1:8">
      <c r="A7" s="21">
        <v>3</v>
      </c>
      <c r="B7" s="18" t="s">
        <v>596</v>
      </c>
      <c r="C7" s="8">
        <v>25</v>
      </c>
      <c r="D7" s="9">
        <f t="shared" si="0"/>
        <v>100</v>
      </c>
      <c r="E7" s="9">
        <f t="shared" si="1"/>
        <v>5000</v>
      </c>
      <c r="F7" s="22" t="s">
        <v>597</v>
      </c>
      <c r="G7" s="9">
        <v>13948657877</v>
      </c>
      <c r="H7" s="20"/>
    </row>
    <row r="8" ht="20.1" customHeight="1" spans="1:8">
      <c r="A8" s="21">
        <v>4</v>
      </c>
      <c r="B8" s="18" t="s">
        <v>598</v>
      </c>
      <c r="C8" s="8">
        <v>10</v>
      </c>
      <c r="D8" s="9">
        <f t="shared" si="0"/>
        <v>40</v>
      </c>
      <c r="E8" s="9">
        <f t="shared" si="1"/>
        <v>2000</v>
      </c>
      <c r="F8" s="22" t="s">
        <v>599</v>
      </c>
      <c r="G8" s="9">
        <v>15144806935</v>
      </c>
      <c r="H8" s="20"/>
    </row>
    <row r="9" ht="20.1" customHeight="1" spans="1:8">
      <c r="A9" s="21">
        <v>5</v>
      </c>
      <c r="B9" s="18" t="s">
        <v>600</v>
      </c>
      <c r="C9" s="8">
        <v>50</v>
      </c>
      <c r="D9" s="9">
        <f t="shared" si="0"/>
        <v>200</v>
      </c>
      <c r="E9" s="9">
        <f t="shared" si="1"/>
        <v>10000</v>
      </c>
      <c r="F9" s="22" t="s">
        <v>601</v>
      </c>
      <c r="G9" s="9">
        <v>13488589378</v>
      </c>
      <c r="H9" s="20"/>
    </row>
    <row r="10" ht="20.1" customHeight="1" spans="1:8">
      <c r="A10" s="21">
        <v>6</v>
      </c>
      <c r="B10" s="18" t="s">
        <v>602</v>
      </c>
      <c r="C10" s="8">
        <v>20</v>
      </c>
      <c r="D10" s="9">
        <f t="shared" si="0"/>
        <v>80</v>
      </c>
      <c r="E10" s="9">
        <f t="shared" si="1"/>
        <v>4000</v>
      </c>
      <c r="F10" s="22" t="s">
        <v>603</v>
      </c>
      <c r="G10" s="9">
        <v>15849504292</v>
      </c>
      <c r="H10" s="20"/>
    </row>
    <row r="11" ht="20.1" customHeight="1" spans="1:8">
      <c r="A11" s="21">
        <v>7</v>
      </c>
      <c r="B11" s="18" t="s">
        <v>604</v>
      </c>
      <c r="C11" s="8">
        <v>25</v>
      </c>
      <c r="D11" s="9">
        <f t="shared" si="0"/>
        <v>100</v>
      </c>
      <c r="E11" s="9">
        <f t="shared" si="1"/>
        <v>5000</v>
      </c>
      <c r="F11" s="22" t="s">
        <v>605</v>
      </c>
      <c r="G11" s="9">
        <v>13484755996</v>
      </c>
      <c r="H11" s="20"/>
    </row>
    <row r="12" ht="20.1" customHeight="1" spans="1:8">
      <c r="A12" s="13"/>
      <c r="B12" s="13" t="s">
        <v>42</v>
      </c>
      <c r="C12" s="19">
        <f>SUM(C5:C11)</f>
        <v>172.5</v>
      </c>
      <c r="D12" s="9">
        <f t="shared" si="0"/>
        <v>690</v>
      </c>
      <c r="E12" s="9">
        <f t="shared" si="1"/>
        <v>34500</v>
      </c>
      <c r="F12" s="9"/>
      <c r="G12" s="20"/>
      <c r="H12" s="20"/>
    </row>
    <row r="13" ht="38.25" customHeight="1" spans="1:7">
      <c r="A13" s="14" t="s">
        <v>123</v>
      </c>
      <c r="B13" s="14"/>
      <c r="C13" s="14"/>
      <c r="D13" s="15"/>
      <c r="E13" s="15"/>
      <c r="F13" s="15"/>
      <c r="G13" s="15"/>
    </row>
    <row r="14" ht="42.75" customHeight="1" spans="1:7">
      <c r="A14" s="16" t="s">
        <v>326</v>
      </c>
      <c r="B14" s="16"/>
      <c r="C14" s="16"/>
      <c r="D14" s="16"/>
      <c r="E14" s="16"/>
      <c r="F14" s="16"/>
      <c r="G14" s="15"/>
    </row>
    <row r="15" ht="18.75" spans="1:7">
      <c r="A15" s="17" t="s">
        <v>125</v>
      </c>
      <c r="B15" s="17"/>
      <c r="C15" s="17"/>
      <c r="D15" s="17"/>
      <c r="E15" s="17"/>
      <c r="F15" s="17"/>
      <c r="G15" s="15"/>
    </row>
  </sheetData>
  <mergeCells count="5">
    <mergeCell ref="A3:H3"/>
    <mergeCell ref="A13:C13"/>
    <mergeCell ref="A14:F14"/>
    <mergeCell ref="A15:F15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5" sqref="E5:E10"/>
    </sheetView>
  </sheetViews>
  <sheetFormatPr defaultColWidth="9" defaultRowHeight="13.5" outlineLevelCol="7"/>
  <cols>
    <col min="2" max="2" width="12.75" customWidth="1"/>
    <col min="3" max="4" width="17.375" customWidth="1"/>
    <col min="5" max="5" width="18.125" customWidth="1"/>
    <col min="6" max="6" width="23.375" customWidth="1"/>
    <col min="7" max="7" width="20.125" customWidth="1"/>
    <col min="8" max="8" width="7.8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606</v>
      </c>
      <c r="B3" s="2"/>
      <c r="C3" s="2"/>
      <c r="D3" s="2"/>
      <c r="E3" s="2"/>
      <c r="F3" s="2"/>
      <c r="G3" s="2"/>
      <c r="H3" s="2"/>
    </row>
    <row r="4" ht="36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607</v>
      </c>
      <c r="C5" s="19">
        <v>20</v>
      </c>
      <c r="D5" s="20">
        <f t="shared" ref="D5:D10" si="0">SUM(C5*4)</f>
        <v>80</v>
      </c>
      <c r="E5" s="20">
        <f t="shared" ref="E5:E10" si="1">SUM(D5*50)</f>
        <v>4000</v>
      </c>
      <c r="F5" s="119" t="s">
        <v>608</v>
      </c>
      <c r="G5" s="9">
        <v>13722158033</v>
      </c>
      <c r="H5" s="20"/>
    </row>
    <row r="6" ht="20.1" customHeight="1" spans="1:8">
      <c r="A6" s="21">
        <v>2</v>
      </c>
      <c r="B6" s="18" t="s">
        <v>609</v>
      </c>
      <c r="C6" s="19">
        <v>10</v>
      </c>
      <c r="D6" s="20">
        <f t="shared" si="0"/>
        <v>40</v>
      </c>
      <c r="E6" s="20">
        <f t="shared" si="1"/>
        <v>2000</v>
      </c>
      <c r="F6" s="119" t="s">
        <v>610</v>
      </c>
      <c r="G6" s="9">
        <v>13722158033</v>
      </c>
      <c r="H6" s="20"/>
    </row>
    <row r="7" ht="20.1" customHeight="1" spans="1:8">
      <c r="A7" s="21">
        <v>3</v>
      </c>
      <c r="B7" s="18" t="s">
        <v>611</v>
      </c>
      <c r="C7" s="19">
        <v>10</v>
      </c>
      <c r="D7" s="20">
        <f t="shared" si="0"/>
        <v>40</v>
      </c>
      <c r="E7" s="20">
        <f t="shared" si="1"/>
        <v>2000</v>
      </c>
      <c r="F7" s="119" t="s">
        <v>612</v>
      </c>
      <c r="G7" s="9">
        <v>13722158033</v>
      </c>
      <c r="H7" s="20"/>
    </row>
    <row r="8" ht="20.1" customHeight="1" spans="1:8">
      <c r="A8" s="21">
        <v>4</v>
      </c>
      <c r="B8" s="18" t="s">
        <v>613</v>
      </c>
      <c r="C8" s="19">
        <v>20</v>
      </c>
      <c r="D8" s="20">
        <f t="shared" si="0"/>
        <v>80</v>
      </c>
      <c r="E8" s="20">
        <f t="shared" si="1"/>
        <v>4000</v>
      </c>
      <c r="F8" s="119" t="s">
        <v>614</v>
      </c>
      <c r="G8" s="20">
        <v>15004917647</v>
      </c>
      <c r="H8" s="20"/>
    </row>
    <row r="9" ht="20.1" customHeight="1" spans="1:8">
      <c r="A9" s="21">
        <v>5</v>
      </c>
      <c r="B9" s="18" t="s">
        <v>615</v>
      </c>
      <c r="C9" s="19">
        <v>15</v>
      </c>
      <c r="D9" s="20">
        <f t="shared" si="0"/>
        <v>60</v>
      </c>
      <c r="E9" s="20">
        <f t="shared" si="1"/>
        <v>3000</v>
      </c>
      <c r="F9" s="119" t="s">
        <v>616</v>
      </c>
      <c r="G9" s="20">
        <v>15004917647</v>
      </c>
      <c r="H9" s="20"/>
    </row>
    <row r="10" ht="20.1" customHeight="1" spans="1:8">
      <c r="A10" s="13"/>
      <c r="B10" s="13" t="s">
        <v>42</v>
      </c>
      <c r="C10" s="19">
        <f>SUM(C5:C9)</f>
        <v>75</v>
      </c>
      <c r="D10" s="20">
        <f t="shared" si="0"/>
        <v>300</v>
      </c>
      <c r="E10" s="20">
        <f t="shared" si="1"/>
        <v>15000</v>
      </c>
      <c r="F10" s="9"/>
      <c r="G10" s="20"/>
      <c r="H10" s="20"/>
    </row>
    <row r="11" ht="38.25" customHeight="1" spans="1:7">
      <c r="A11" s="14" t="s">
        <v>123</v>
      </c>
      <c r="B11" s="14"/>
      <c r="C11" s="14"/>
      <c r="D11" s="15"/>
      <c r="E11" s="15"/>
      <c r="F11" s="15"/>
      <c r="G11" s="15"/>
    </row>
    <row r="12" ht="42.75" customHeight="1" spans="1:7">
      <c r="A12" s="16" t="s">
        <v>326</v>
      </c>
      <c r="B12" s="16"/>
      <c r="C12" s="16"/>
      <c r="D12" s="16"/>
      <c r="E12" s="16"/>
      <c r="F12" s="16"/>
      <c r="G12" s="15"/>
    </row>
    <row r="13" ht="18.75" spans="1:7">
      <c r="A13" s="17" t="s">
        <v>125</v>
      </c>
      <c r="B13" s="17"/>
      <c r="C13" s="17"/>
      <c r="D13" s="17"/>
      <c r="E13" s="17"/>
      <c r="F13" s="17"/>
      <c r="G13" s="15"/>
    </row>
  </sheetData>
  <mergeCells count="5">
    <mergeCell ref="A3:H3"/>
    <mergeCell ref="A11:C11"/>
    <mergeCell ref="A12:F12"/>
    <mergeCell ref="A13:F13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:F8"/>
    </sheetView>
  </sheetViews>
  <sheetFormatPr defaultColWidth="9" defaultRowHeight="13.5" outlineLevelCol="7"/>
  <cols>
    <col min="2" max="2" width="17.125" customWidth="1"/>
    <col min="3" max="3" width="16" customWidth="1"/>
    <col min="4" max="4" width="20.875" customWidth="1"/>
    <col min="5" max="5" width="16.875" customWidth="1"/>
    <col min="6" max="6" width="22.25" customWidth="1"/>
    <col min="7" max="7" width="20.5" customWidth="1"/>
    <col min="8" max="8" width="8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617</v>
      </c>
      <c r="B3" s="2"/>
      <c r="C3" s="2"/>
      <c r="D3" s="2"/>
      <c r="E3" s="2"/>
      <c r="F3" s="2"/>
      <c r="G3" s="2"/>
      <c r="H3" s="2"/>
    </row>
    <row r="4" ht="28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9">
        <v>1</v>
      </c>
      <c r="B5" s="18" t="s">
        <v>618</v>
      </c>
      <c r="C5" s="19">
        <v>7.5</v>
      </c>
      <c r="D5" s="20">
        <v>30</v>
      </c>
      <c r="E5" s="20">
        <v>1500</v>
      </c>
      <c r="F5" s="119" t="s">
        <v>619</v>
      </c>
      <c r="G5" s="9">
        <v>15134758705</v>
      </c>
      <c r="H5" s="20"/>
    </row>
    <row r="6" ht="20.1" customHeight="1" spans="1:8">
      <c r="A6" s="6"/>
      <c r="B6" s="13" t="s">
        <v>620</v>
      </c>
      <c r="C6" s="19">
        <v>7.5</v>
      </c>
      <c r="D6" s="20">
        <f>SUM(D5:D5)</f>
        <v>30</v>
      </c>
      <c r="E6" s="20">
        <f>SUM(E5:E5)</f>
        <v>1500</v>
      </c>
      <c r="F6" s="9"/>
      <c r="G6" s="20"/>
      <c r="H6" s="20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7" sqref="E7"/>
    </sheetView>
  </sheetViews>
  <sheetFormatPr defaultColWidth="9" defaultRowHeight="13.5" outlineLevelCol="7"/>
  <cols>
    <col min="2" max="2" width="19.375" customWidth="1"/>
    <col min="3" max="3" width="17.375" customWidth="1"/>
    <col min="4" max="4" width="19" customWidth="1"/>
    <col min="5" max="5" width="16.875" customWidth="1"/>
    <col min="6" max="6" width="20" customWidth="1"/>
    <col min="7" max="7" width="13.75" customWidth="1"/>
    <col min="8" max="8" width="16.3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621</v>
      </c>
      <c r="B3" s="2"/>
      <c r="C3" s="2"/>
      <c r="D3" s="2"/>
      <c r="E3" s="2"/>
      <c r="F3" s="2"/>
      <c r="G3" s="2"/>
      <c r="H3" s="2"/>
    </row>
    <row r="4" ht="39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51" customHeight="1" spans="1:8">
      <c r="A5" s="6">
        <v>1</v>
      </c>
      <c r="B5" s="7" t="s">
        <v>622</v>
      </c>
      <c r="C5" s="8">
        <v>1000</v>
      </c>
      <c r="D5" s="9">
        <v>4000</v>
      </c>
      <c r="E5" s="9">
        <v>200000</v>
      </c>
      <c r="F5" s="10" t="s">
        <v>623</v>
      </c>
      <c r="G5" s="11">
        <v>13948157001</v>
      </c>
      <c r="H5" s="12" t="s">
        <v>624</v>
      </c>
    </row>
    <row r="6" ht="32.1" customHeight="1" spans="1:8">
      <c r="A6" s="6"/>
      <c r="B6" s="13" t="s">
        <v>42</v>
      </c>
      <c r="C6" s="8">
        <v>1000</v>
      </c>
      <c r="D6" s="9">
        <v>4000</v>
      </c>
      <c r="E6" s="9">
        <v>200000</v>
      </c>
      <c r="F6" s="9"/>
      <c r="G6" s="9"/>
      <c r="H6" s="9"/>
    </row>
    <row r="7" ht="38.25" customHeight="1" spans="1:7">
      <c r="A7" s="14" t="s">
        <v>123</v>
      </c>
      <c r="B7" s="14"/>
      <c r="C7" s="14"/>
      <c r="D7" s="15"/>
      <c r="E7" s="15"/>
      <c r="F7" s="15"/>
      <c r="G7" s="15"/>
    </row>
    <row r="8" ht="42.75" customHeight="1" spans="1:7">
      <c r="A8" s="16" t="s">
        <v>326</v>
      </c>
      <c r="B8" s="16"/>
      <c r="C8" s="16"/>
      <c r="D8" s="16"/>
      <c r="E8" s="16"/>
      <c r="F8" s="16"/>
      <c r="G8" s="15"/>
    </row>
    <row r="9" ht="18.75" spans="1:7">
      <c r="A9" s="17" t="s">
        <v>125</v>
      </c>
      <c r="B9" s="17"/>
      <c r="C9" s="17"/>
      <c r="D9" s="17"/>
      <c r="E9" s="17"/>
      <c r="F9" s="17"/>
      <c r="G9" s="15"/>
    </row>
  </sheetData>
  <mergeCells count="5">
    <mergeCell ref="A3:H3"/>
    <mergeCell ref="A7:C7"/>
    <mergeCell ref="A8:F8"/>
    <mergeCell ref="A9:F9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opLeftCell="A38" workbookViewId="0">
      <selection activeCell="A64" sqref="A64:F64"/>
    </sheetView>
  </sheetViews>
  <sheetFormatPr defaultColWidth="9" defaultRowHeight="13.5" outlineLevelCol="7"/>
  <cols>
    <col min="1" max="1" width="6.125" customWidth="1"/>
    <col min="2" max="2" width="20.75" customWidth="1"/>
    <col min="3" max="3" width="15.25" customWidth="1"/>
    <col min="4" max="4" width="12.875" customWidth="1"/>
    <col min="5" max="5" width="17.25" customWidth="1"/>
    <col min="6" max="6" width="18.875" customWidth="1"/>
    <col min="7" max="7" width="20.875" customWidth="1"/>
    <col min="8" max="8" width="16.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162</v>
      </c>
      <c r="B3" s="2"/>
      <c r="C3" s="2"/>
      <c r="D3" s="2"/>
      <c r="E3" s="2"/>
      <c r="F3" s="2"/>
      <c r="G3" s="2"/>
      <c r="H3" s="2"/>
    </row>
    <row r="4" ht="42" customHeight="1" spans="1:8">
      <c r="A4" s="61" t="s">
        <v>2</v>
      </c>
      <c r="B4" s="61" t="s">
        <v>163</v>
      </c>
      <c r="C4" s="61" t="s">
        <v>47</v>
      </c>
      <c r="D4" s="4" t="s">
        <v>48</v>
      </c>
      <c r="E4" s="5" t="s">
        <v>49</v>
      </c>
      <c r="F4" s="61" t="s">
        <v>50</v>
      </c>
      <c r="G4" s="61" t="s">
        <v>51</v>
      </c>
      <c r="H4" s="61" t="s">
        <v>7</v>
      </c>
    </row>
    <row r="5" ht="18" customHeight="1" spans="1:8">
      <c r="A5" s="21">
        <v>1</v>
      </c>
      <c r="B5" s="18" t="s">
        <v>164</v>
      </c>
      <c r="C5" s="34">
        <v>12.5</v>
      </c>
      <c r="D5" s="35"/>
      <c r="E5" s="35"/>
      <c r="F5" s="68" t="s">
        <v>165</v>
      </c>
      <c r="G5" s="69">
        <v>18347555722</v>
      </c>
      <c r="H5" s="20"/>
    </row>
    <row r="6" ht="18" customHeight="1" spans="1:8">
      <c r="A6" s="74">
        <v>2</v>
      </c>
      <c r="B6" s="18" t="s">
        <v>166</v>
      </c>
      <c r="C6" s="34">
        <v>10</v>
      </c>
      <c r="D6" s="35"/>
      <c r="E6" s="35"/>
      <c r="F6" s="84" t="s">
        <v>167</v>
      </c>
      <c r="G6" s="67">
        <v>15849575526</v>
      </c>
      <c r="H6" s="20"/>
    </row>
    <row r="7" ht="18" customHeight="1" spans="1:8">
      <c r="A7" s="21">
        <v>3</v>
      </c>
      <c r="B7" s="18" t="s">
        <v>168</v>
      </c>
      <c r="C7" s="34">
        <v>15</v>
      </c>
      <c r="D7" s="35"/>
      <c r="E7" s="35"/>
      <c r="F7" s="23" t="s">
        <v>169</v>
      </c>
      <c r="G7" s="35">
        <v>13664002684</v>
      </c>
      <c r="H7" s="20"/>
    </row>
    <row r="8" ht="18" customHeight="1" spans="1:8">
      <c r="A8" s="74">
        <v>4</v>
      </c>
      <c r="B8" s="18" t="s">
        <v>170</v>
      </c>
      <c r="C8" s="34">
        <v>25</v>
      </c>
      <c r="D8" s="35"/>
      <c r="E8" s="35"/>
      <c r="F8" s="84" t="s">
        <v>171</v>
      </c>
      <c r="G8" s="67">
        <v>13614751928</v>
      </c>
      <c r="H8" s="20"/>
    </row>
    <row r="9" ht="18" customHeight="1" spans="1:8">
      <c r="A9" s="21">
        <v>5</v>
      </c>
      <c r="B9" s="18" t="s">
        <v>172</v>
      </c>
      <c r="C9" s="34">
        <v>15</v>
      </c>
      <c r="D9" s="35"/>
      <c r="E9" s="35"/>
      <c r="F9" s="85" t="s">
        <v>173</v>
      </c>
      <c r="G9" s="40">
        <v>13090255652</v>
      </c>
      <c r="H9" s="20"/>
    </row>
    <row r="10" ht="18" customHeight="1" spans="1:8">
      <c r="A10" s="74">
        <v>6</v>
      </c>
      <c r="B10" s="18" t="s">
        <v>174</v>
      </c>
      <c r="C10" s="34">
        <v>10</v>
      </c>
      <c r="D10" s="35"/>
      <c r="E10" s="35"/>
      <c r="F10" s="84" t="s">
        <v>175</v>
      </c>
      <c r="G10" s="67">
        <v>15924590487</v>
      </c>
      <c r="H10" s="20"/>
    </row>
    <row r="11" ht="18" customHeight="1" spans="1:8">
      <c r="A11" s="21">
        <v>7</v>
      </c>
      <c r="B11" s="18" t="s">
        <v>176</v>
      </c>
      <c r="C11" s="34">
        <v>50</v>
      </c>
      <c r="D11" s="35"/>
      <c r="E11" s="35"/>
      <c r="F11" s="84" t="s">
        <v>177</v>
      </c>
      <c r="G11" s="67">
        <v>15004755646</v>
      </c>
      <c r="H11" s="20"/>
    </row>
    <row r="12" ht="18" customHeight="1" spans="1:8">
      <c r="A12" s="74">
        <v>8</v>
      </c>
      <c r="B12" s="18" t="s">
        <v>178</v>
      </c>
      <c r="C12" s="34">
        <v>40</v>
      </c>
      <c r="D12" s="35"/>
      <c r="E12" s="35"/>
      <c r="F12" s="84" t="s">
        <v>179</v>
      </c>
      <c r="G12" s="67">
        <v>15848653788</v>
      </c>
      <c r="H12" s="20"/>
    </row>
    <row r="13" ht="18" customHeight="1" spans="1:8">
      <c r="A13" s="21">
        <v>9</v>
      </c>
      <c r="B13" s="18" t="s">
        <v>180</v>
      </c>
      <c r="C13" s="34">
        <v>10</v>
      </c>
      <c r="D13" s="35"/>
      <c r="E13" s="35"/>
      <c r="F13" s="113" t="s">
        <v>181</v>
      </c>
      <c r="G13" s="35">
        <v>13847584297</v>
      </c>
      <c r="H13" s="20"/>
    </row>
    <row r="14" ht="18" customHeight="1" spans="1:8">
      <c r="A14" s="74">
        <v>10</v>
      </c>
      <c r="B14" s="18" t="s">
        <v>182</v>
      </c>
      <c r="C14" s="34">
        <v>10</v>
      </c>
      <c r="D14" s="35"/>
      <c r="E14" s="35"/>
      <c r="F14" s="113" t="s">
        <v>183</v>
      </c>
      <c r="G14" s="35">
        <v>13171112316</v>
      </c>
      <c r="H14" s="20"/>
    </row>
    <row r="15" ht="18" customHeight="1" spans="1:8">
      <c r="A15" s="21">
        <v>11</v>
      </c>
      <c r="B15" s="18" t="s">
        <v>184</v>
      </c>
      <c r="C15" s="34">
        <v>25</v>
      </c>
      <c r="D15" s="35"/>
      <c r="E15" s="35"/>
      <c r="F15" s="113" t="s">
        <v>185</v>
      </c>
      <c r="G15" s="35">
        <v>15849509093</v>
      </c>
      <c r="H15" s="20"/>
    </row>
    <row r="16" ht="18" customHeight="1" spans="1:8">
      <c r="A16" s="74">
        <v>12</v>
      </c>
      <c r="B16" s="18" t="s">
        <v>186</v>
      </c>
      <c r="C16" s="34">
        <v>25</v>
      </c>
      <c r="D16" s="35"/>
      <c r="E16" s="35"/>
      <c r="F16" s="84" t="s">
        <v>187</v>
      </c>
      <c r="G16" s="67">
        <v>15204881168</v>
      </c>
      <c r="H16" s="20"/>
    </row>
    <row r="17" ht="18" customHeight="1" spans="1:8">
      <c r="A17" s="21">
        <v>13</v>
      </c>
      <c r="B17" s="18" t="s">
        <v>188</v>
      </c>
      <c r="C17" s="34">
        <v>25</v>
      </c>
      <c r="D17" s="35"/>
      <c r="E17" s="35"/>
      <c r="F17" s="84" t="s">
        <v>189</v>
      </c>
      <c r="G17" s="67">
        <v>16621009996</v>
      </c>
      <c r="H17" s="20"/>
    </row>
    <row r="18" s="83" customFormat="1" ht="18" customHeight="1" spans="1:8">
      <c r="A18" s="74">
        <v>14</v>
      </c>
      <c r="B18" s="86" t="s">
        <v>190</v>
      </c>
      <c r="C18" s="87">
        <v>27.5</v>
      </c>
      <c r="D18" s="88"/>
      <c r="E18" s="88"/>
      <c r="F18" s="89" t="s">
        <v>191</v>
      </c>
      <c r="G18" s="90">
        <v>15750438612</v>
      </c>
      <c r="H18" s="91"/>
    </row>
    <row r="19" ht="18" customHeight="1" spans="1:8">
      <c r="A19" s="21">
        <v>15</v>
      </c>
      <c r="B19" s="18" t="s">
        <v>192</v>
      </c>
      <c r="C19" s="34">
        <v>15</v>
      </c>
      <c r="D19" s="65"/>
      <c r="E19" s="65"/>
      <c r="F19" s="84" t="s">
        <v>193</v>
      </c>
      <c r="G19" s="67">
        <v>13847454709</v>
      </c>
      <c r="H19" s="50"/>
    </row>
    <row r="20" ht="18" customHeight="1" spans="1:8">
      <c r="A20" s="74">
        <v>16</v>
      </c>
      <c r="B20" s="18" t="s">
        <v>194</v>
      </c>
      <c r="C20" s="34">
        <v>17.5</v>
      </c>
      <c r="D20" s="65"/>
      <c r="E20" s="65"/>
      <c r="F20" s="23" t="s">
        <v>195</v>
      </c>
      <c r="G20" s="65">
        <v>13789719566</v>
      </c>
      <c r="H20" s="50"/>
    </row>
    <row r="21" ht="18" customHeight="1" spans="1:8">
      <c r="A21" s="21">
        <v>17</v>
      </c>
      <c r="B21" s="18" t="s">
        <v>196</v>
      </c>
      <c r="C21" s="34">
        <v>10</v>
      </c>
      <c r="D21" s="65"/>
      <c r="E21" s="65"/>
      <c r="F21" s="23" t="s">
        <v>197</v>
      </c>
      <c r="G21" s="65">
        <v>13171131050</v>
      </c>
      <c r="H21" s="50"/>
    </row>
    <row r="22" ht="18" customHeight="1" spans="1:8">
      <c r="A22" s="74">
        <v>18</v>
      </c>
      <c r="B22" s="18" t="s">
        <v>198</v>
      </c>
      <c r="C22" s="34">
        <v>10</v>
      </c>
      <c r="D22" s="65"/>
      <c r="E22" s="65"/>
      <c r="F22" s="23" t="s">
        <v>199</v>
      </c>
      <c r="G22" s="65">
        <v>13171131050</v>
      </c>
      <c r="H22" s="50"/>
    </row>
    <row r="23" ht="18" customHeight="1" spans="1:8">
      <c r="A23" s="21">
        <v>19</v>
      </c>
      <c r="B23" s="18" t="s">
        <v>200</v>
      </c>
      <c r="C23" s="34">
        <v>37.5</v>
      </c>
      <c r="D23" s="65"/>
      <c r="E23" s="65"/>
      <c r="F23" s="23" t="s">
        <v>201</v>
      </c>
      <c r="G23" s="65">
        <v>13171131050</v>
      </c>
      <c r="H23" s="50"/>
    </row>
    <row r="24" ht="18" customHeight="1" spans="1:8">
      <c r="A24" s="74">
        <v>20</v>
      </c>
      <c r="B24" s="18" t="s">
        <v>202</v>
      </c>
      <c r="C24" s="34">
        <v>5</v>
      </c>
      <c r="D24" s="65"/>
      <c r="E24" s="65"/>
      <c r="F24" s="23" t="s">
        <v>203</v>
      </c>
      <c r="G24" s="65">
        <v>15047487389</v>
      </c>
      <c r="H24" s="50"/>
    </row>
    <row r="25" ht="18" customHeight="1" spans="1:8">
      <c r="A25" s="21">
        <v>21</v>
      </c>
      <c r="B25" s="18" t="s">
        <v>204</v>
      </c>
      <c r="C25" s="34">
        <v>5</v>
      </c>
      <c r="D25" s="65"/>
      <c r="E25" s="65"/>
      <c r="F25" s="23" t="s">
        <v>205</v>
      </c>
      <c r="G25" s="65">
        <v>15047487389</v>
      </c>
      <c r="H25" s="50"/>
    </row>
    <row r="26" ht="18" customHeight="1" spans="1:8">
      <c r="A26" s="74">
        <v>22</v>
      </c>
      <c r="B26" s="18" t="s">
        <v>206</v>
      </c>
      <c r="C26" s="34">
        <v>25</v>
      </c>
      <c r="D26" s="65"/>
      <c r="E26" s="65"/>
      <c r="F26" s="84" t="s">
        <v>207</v>
      </c>
      <c r="G26" s="67">
        <v>15047464436</v>
      </c>
      <c r="H26" s="50"/>
    </row>
    <row r="27" ht="18" customHeight="1" spans="1:8">
      <c r="A27" s="21">
        <v>23</v>
      </c>
      <c r="B27" s="18" t="s">
        <v>208</v>
      </c>
      <c r="C27" s="34">
        <v>15</v>
      </c>
      <c r="D27" s="65"/>
      <c r="E27" s="65"/>
      <c r="F27" s="85" t="s">
        <v>209</v>
      </c>
      <c r="G27" s="67">
        <v>15947353752</v>
      </c>
      <c r="H27" s="50"/>
    </row>
    <row r="28" ht="18" customHeight="1" spans="1:8">
      <c r="A28" s="74">
        <v>24</v>
      </c>
      <c r="B28" s="18" t="s">
        <v>210</v>
      </c>
      <c r="C28" s="34">
        <v>12.5</v>
      </c>
      <c r="D28" s="65"/>
      <c r="E28" s="65"/>
      <c r="F28" s="23" t="s">
        <v>211</v>
      </c>
      <c r="G28" s="67">
        <v>15947353752</v>
      </c>
      <c r="H28" s="50"/>
    </row>
    <row r="29" ht="18" customHeight="1" spans="1:8">
      <c r="A29" s="21">
        <v>25</v>
      </c>
      <c r="B29" s="18" t="s">
        <v>212</v>
      </c>
      <c r="C29" s="34">
        <v>25</v>
      </c>
      <c r="D29" s="65"/>
      <c r="E29" s="65"/>
      <c r="F29" s="84" t="s">
        <v>213</v>
      </c>
      <c r="G29" s="67">
        <v>15904856197</v>
      </c>
      <c r="H29" s="50"/>
    </row>
    <row r="30" ht="18" customHeight="1" spans="1:8">
      <c r="A30" s="74">
        <v>26</v>
      </c>
      <c r="B30" s="18" t="s">
        <v>214</v>
      </c>
      <c r="C30" s="34">
        <v>40</v>
      </c>
      <c r="D30" s="65"/>
      <c r="E30" s="65"/>
      <c r="F30" s="85" t="s">
        <v>215</v>
      </c>
      <c r="G30" s="67">
        <v>13614850212</v>
      </c>
      <c r="H30" s="50"/>
    </row>
    <row r="31" ht="18" customHeight="1" spans="1:8">
      <c r="A31" s="21">
        <v>27</v>
      </c>
      <c r="B31" s="18" t="s">
        <v>216</v>
      </c>
      <c r="C31" s="34">
        <v>25</v>
      </c>
      <c r="D31" s="65"/>
      <c r="E31" s="65"/>
      <c r="F31" s="84" t="s">
        <v>217</v>
      </c>
      <c r="G31" s="67">
        <v>13848955731</v>
      </c>
      <c r="H31" s="50"/>
    </row>
    <row r="32" ht="18" customHeight="1" spans="1:8">
      <c r="A32" s="74">
        <v>28</v>
      </c>
      <c r="B32" s="18" t="s">
        <v>218</v>
      </c>
      <c r="C32" s="34">
        <v>37.5</v>
      </c>
      <c r="D32" s="65"/>
      <c r="E32" s="65"/>
      <c r="F32" s="84" t="s">
        <v>219</v>
      </c>
      <c r="G32" s="67">
        <v>13848955731</v>
      </c>
      <c r="H32" s="50"/>
    </row>
    <row r="33" ht="18" customHeight="1" spans="1:8">
      <c r="A33" s="21">
        <v>29</v>
      </c>
      <c r="B33" s="18" t="s">
        <v>220</v>
      </c>
      <c r="C33" s="34">
        <v>20</v>
      </c>
      <c r="D33" s="65"/>
      <c r="E33" s="65"/>
      <c r="F33" s="84" t="s">
        <v>221</v>
      </c>
      <c r="G33" s="67">
        <v>15047576140</v>
      </c>
      <c r="H33" s="50"/>
    </row>
    <row r="34" ht="18" customHeight="1" spans="1:8">
      <c r="A34" s="74">
        <v>30</v>
      </c>
      <c r="B34" s="18" t="s">
        <v>222</v>
      </c>
      <c r="C34" s="34">
        <v>40</v>
      </c>
      <c r="D34" s="65"/>
      <c r="E34" s="65"/>
      <c r="F34" s="84" t="s">
        <v>223</v>
      </c>
      <c r="G34" s="67">
        <v>15848521694</v>
      </c>
      <c r="H34" s="50"/>
    </row>
    <row r="35" ht="18" customHeight="1" spans="1:8">
      <c r="A35" s="21">
        <v>31</v>
      </c>
      <c r="B35" s="18" t="s">
        <v>224</v>
      </c>
      <c r="C35" s="34">
        <v>17.5</v>
      </c>
      <c r="D35" s="65"/>
      <c r="E35" s="65"/>
      <c r="F35" s="84" t="s">
        <v>225</v>
      </c>
      <c r="G35" s="67">
        <v>15248357642</v>
      </c>
      <c r="H35" s="50"/>
    </row>
    <row r="36" ht="18" customHeight="1" spans="1:8">
      <c r="A36" s="74">
        <v>32</v>
      </c>
      <c r="B36" s="18" t="s">
        <v>226</v>
      </c>
      <c r="C36" s="34">
        <v>30</v>
      </c>
      <c r="D36" s="65"/>
      <c r="E36" s="65"/>
      <c r="F36" s="23" t="s">
        <v>227</v>
      </c>
      <c r="G36" s="67">
        <v>15248357642</v>
      </c>
      <c r="H36" s="50"/>
    </row>
    <row r="37" ht="18" customHeight="1" spans="1:8">
      <c r="A37" s="21">
        <v>33</v>
      </c>
      <c r="B37" s="18" t="s">
        <v>228</v>
      </c>
      <c r="C37" s="34">
        <v>7.5</v>
      </c>
      <c r="D37" s="65"/>
      <c r="E37" s="65"/>
      <c r="F37" s="23" t="s">
        <v>229</v>
      </c>
      <c r="G37" s="67">
        <v>15248357642</v>
      </c>
      <c r="H37" s="50"/>
    </row>
    <row r="38" ht="18" customHeight="1" spans="1:8">
      <c r="A38" s="74">
        <v>34</v>
      </c>
      <c r="B38" s="18" t="s">
        <v>230</v>
      </c>
      <c r="C38" s="34">
        <v>12.5</v>
      </c>
      <c r="D38" s="65"/>
      <c r="E38" s="65"/>
      <c r="F38" s="23" t="s">
        <v>229</v>
      </c>
      <c r="G38" s="67">
        <v>15248357642</v>
      </c>
      <c r="H38" s="50" t="s">
        <v>231</v>
      </c>
    </row>
    <row r="39" ht="18" customHeight="1" spans="1:8">
      <c r="A39" s="21">
        <v>35</v>
      </c>
      <c r="B39" s="18" t="s">
        <v>232</v>
      </c>
      <c r="C39" s="34">
        <v>20</v>
      </c>
      <c r="D39" s="65"/>
      <c r="E39" s="65"/>
      <c r="F39" s="23" t="s">
        <v>233</v>
      </c>
      <c r="G39" s="67">
        <v>15248357642</v>
      </c>
      <c r="H39" s="50"/>
    </row>
    <row r="40" ht="18" customHeight="1" spans="1:8">
      <c r="A40" s="74">
        <v>36</v>
      </c>
      <c r="B40" s="18" t="s">
        <v>234</v>
      </c>
      <c r="C40" s="34">
        <v>25</v>
      </c>
      <c r="D40" s="65"/>
      <c r="E40" s="65"/>
      <c r="F40" s="84" t="s">
        <v>235</v>
      </c>
      <c r="G40" s="67">
        <v>15848510944</v>
      </c>
      <c r="H40" s="50"/>
    </row>
    <row r="41" ht="18" customHeight="1" spans="1:8">
      <c r="A41" s="21">
        <v>37</v>
      </c>
      <c r="B41" s="18" t="s">
        <v>236</v>
      </c>
      <c r="C41" s="34">
        <v>20</v>
      </c>
      <c r="D41" s="65"/>
      <c r="E41" s="65"/>
      <c r="F41" s="84" t="s">
        <v>237</v>
      </c>
      <c r="G41" s="67">
        <v>15849510891</v>
      </c>
      <c r="H41" s="50"/>
    </row>
    <row r="42" ht="18" customHeight="1" spans="1:8">
      <c r="A42" s="74">
        <v>38</v>
      </c>
      <c r="B42" s="18" t="s">
        <v>238</v>
      </c>
      <c r="C42" s="34">
        <v>20</v>
      </c>
      <c r="D42" s="65"/>
      <c r="E42" s="65"/>
      <c r="F42" s="84" t="s">
        <v>239</v>
      </c>
      <c r="G42" s="67">
        <v>15848653431</v>
      </c>
      <c r="H42" s="50"/>
    </row>
    <row r="43" ht="18" customHeight="1" spans="1:8">
      <c r="A43" s="21">
        <v>39</v>
      </c>
      <c r="B43" s="18" t="s">
        <v>240</v>
      </c>
      <c r="C43" s="34">
        <v>20</v>
      </c>
      <c r="D43" s="65"/>
      <c r="E43" s="65"/>
      <c r="F43" s="85" t="s">
        <v>241</v>
      </c>
      <c r="G43" s="67">
        <v>15947787259</v>
      </c>
      <c r="H43" s="50"/>
    </row>
    <row r="44" ht="18" customHeight="1" spans="1:8">
      <c r="A44" s="74">
        <v>40</v>
      </c>
      <c r="B44" s="18" t="s">
        <v>242</v>
      </c>
      <c r="C44" s="34">
        <v>50</v>
      </c>
      <c r="D44" s="65"/>
      <c r="E44" s="65"/>
      <c r="F44" s="84" t="s">
        <v>243</v>
      </c>
      <c r="G44" s="67">
        <v>13947543071</v>
      </c>
      <c r="H44" s="50"/>
    </row>
    <row r="45" ht="18" customHeight="1" spans="1:8">
      <c r="A45" s="21">
        <v>41</v>
      </c>
      <c r="B45" s="18" t="s">
        <v>244</v>
      </c>
      <c r="C45" s="34">
        <v>25</v>
      </c>
      <c r="D45" s="65"/>
      <c r="E45" s="65"/>
      <c r="F45" s="84" t="s">
        <v>245</v>
      </c>
      <c r="G45" s="67">
        <v>15849528340</v>
      </c>
      <c r="H45" s="50"/>
    </row>
    <row r="46" ht="18" customHeight="1" spans="1:8">
      <c r="A46" s="74">
        <v>42</v>
      </c>
      <c r="B46" s="18" t="s">
        <v>246</v>
      </c>
      <c r="C46" s="34">
        <v>10</v>
      </c>
      <c r="D46" s="65"/>
      <c r="E46" s="65"/>
      <c r="F46" s="84" t="s">
        <v>247</v>
      </c>
      <c r="G46" s="67">
        <v>15934941532</v>
      </c>
      <c r="H46" s="50"/>
    </row>
    <row r="47" ht="18" customHeight="1" spans="1:8">
      <c r="A47" s="21">
        <v>43</v>
      </c>
      <c r="B47" s="18" t="s">
        <v>248</v>
      </c>
      <c r="C47" s="34">
        <v>15</v>
      </c>
      <c r="D47" s="65"/>
      <c r="E47" s="65"/>
      <c r="F47" s="23" t="s">
        <v>249</v>
      </c>
      <c r="G47" s="67">
        <v>15934941532</v>
      </c>
      <c r="H47" s="50"/>
    </row>
    <row r="48" ht="18" customHeight="1" spans="1:8">
      <c r="A48" s="74">
        <v>44</v>
      </c>
      <c r="B48" s="18" t="s">
        <v>250</v>
      </c>
      <c r="C48" s="34">
        <v>15</v>
      </c>
      <c r="D48" s="65"/>
      <c r="E48" s="65"/>
      <c r="F48" s="84" t="s">
        <v>251</v>
      </c>
      <c r="G48" s="67">
        <v>15847570847</v>
      </c>
      <c r="H48" s="50"/>
    </row>
    <row r="49" ht="18" customHeight="1" spans="1:8">
      <c r="A49" s="21">
        <v>45</v>
      </c>
      <c r="B49" s="18" t="s">
        <v>252</v>
      </c>
      <c r="C49" s="34">
        <v>10</v>
      </c>
      <c r="D49" s="65"/>
      <c r="E49" s="65"/>
      <c r="F49" s="23" t="s">
        <v>253</v>
      </c>
      <c r="G49" s="65">
        <v>15847484217</v>
      </c>
      <c r="H49" s="50"/>
    </row>
    <row r="50" ht="18" customHeight="1" spans="1:8">
      <c r="A50" s="74">
        <v>46</v>
      </c>
      <c r="B50" s="18" t="s">
        <v>254</v>
      </c>
      <c r="C50" s="34">
        <v>15</v>
      </c>
      <c r="D50" s="65"/>
      <c r="E50" s="65"/>
      <c r="F50" s="84" t="s">
        <v>255</v>
      </c>
      <c r="G50" s="67">
        <v>15114774279</v>
      </c>
      <c r="H50" s="50"/>
    </row>
    <row r="51" ht="18" customHeight="1" spans="1:8">
      <c r="A51" s="21">
        <v>47</v>
      </c>
      <c r="B51" s="18" t="s">
        <v>256</v>
      </c>
      <c r="C51" s="34">
        <v>20</v>
      </c>
      <c r="D51" s="65"/>
      <c r="E51" s="65"/>
      <c r="F51" s="84" t="s">
        <v>257</v>
      </c>
      <c r="G51" s="67">
        <v>15947782763</v>
      </c>
      <c r="H51" s="50"/>
    </row>
    <row r="52" ht="18" customHeight="1" spans="1:8">
      <c r="A52" s="74">
        <v>48</v>
      </c>
      <c r="B52" s="18" t="s">
        <v>258</v>
      </c>
      <c r="C52" s="34">
        <v>20</v>
      </c>
      <c r="D52" s="65"/>
      <c r="E52" s="65"/>
      <c r="F52" s="23" t="s">
        <v>259</v>
      </c>
      <c r="G52" s="67">
        <v>15947782763</v>
      </c>
      <c r="H52" s="50"/>
    </row>
    <row r="53" ht="18" customHeight="1" spans="1:8">
      <c r="A53" s="21">
        <v>49</v>
      </c>
      <c r="B53" s="18" t="s">
        <v>260</v>
      </c>
      <c r="C53" s="34">
        <v>25</v>
      </c>
      <c r="D53" s="65"/>
      <c r="E53" s="65"/>
      <c r="F53" s="84" t="s">
        <v>261</v>
      </c>
      <c r="G53" s="67">
        <v>13154757261</v>
      </c>
      <c r="H53" s="50"/>
    </row>
    <row r="54" ht="18" customHeight="1" spans="1:8">
      <c r="A54" s="74">
        <v>50</v>
      </c>
      <c r="B54" s="18" t="s">
        <v>262</v>
      </c>
      <c r="C54" s="34">
        <v>12.5</v>
      </c>
      <c r="D54" s="65"/>
      <c r="E54" s="65"/>
      <c r="F54" s="84" t="s">
        <v>263</v>
      </c>
      <c r="G54" s="67">
        <v>13087167087</v>
      </c>
      <c r="H54" s="50"/>
    </row>
    <row r="55" ht="18" customHeight="1" spans="1:8">
      <c r="A55" s="21">
        <v>51</v>
      </c>
      <c r="B55" s="18" t="s">
        <v>264</v>
      </c>
      <c r="C55" s="34">
        <v>20</v>
      </c>
      <c r="D55" s="65"/>
      <c r="E55" s="65"/>
      <c r="F55" s="23" t="s">
        <v>265</v>
      </c>
      <c r="G55" s="67">
        <v>13087167087</v>
      </c>
      <c r="H55" s="50"/>
    </row>
    <row r="56" ht="18" customHeight="1" spans="1:8">
      <c r="A56" s="74">
        <v>52</v>
      </c>
      <c r="B56" s="18" t="s">
        <v>266</v>
      </c>
      <c r="C56" s="34">
        <v>15</v>
      </c>
      <c r="D56" s="65"/>
      <c r="E56" s="65"/>
      <c r="F56" s="92" t="s">
        <v>267</v>
      </c>
      <c r="G56" s="67">
        <v>13087167087</v>
      </c>
      <c r="H56" s="50"/>
    </row>
    <row r="57" ht="18" customHeight="1" spans="1:8">
      <c r="A57" s="21">
        <v>53</v>
      </c>
      <c r="B57" s="18" t="s">
        <v>268</v>
      </c>
      <c r="C57" s="34">
        <v>5</v>
      </c>
      <c r="D57" s="65"/>
      <c r="E57" s="65"/>
      <c r="F57" s="23" t="s">
        <v>269</v>
      </c>
      <c r="G57" s="67">
        <v>13087167087</v>
      </c>
      <c r="H57" s="50"/>
    </row>
    <row r="58" ht="18" customHeight="1" spans="1:8">
      <c r="A58" s="74">
        <v>54</v>
      </c>
      <c r="B58" s="18" t="s">
        <v>270</v>
      </c>
      <c r="C58" s="34">
        <v>20</v>
      </c>
      <c r="D58" s="65"/>
      <c r="E58" s="65"/>
      <c r="F58" s="84" t="s">
        <v>271</v>
      </c>
      <c r="G58" s="67">
        <v>13739995607</v>
      </c>
      <c r="H58" s="50"/>
    </row>
    <row r="59" ht="18" customHeight="1" spans="1:8">
      <c r="A59" s="21">
        <v>55</v>
      </c>
      <c r="B59" s="18" t="s">
        <v>272</v>
      </c>
      <c r="C59" s="34">
        <v>10</v>
      </c>
      <c r="D59" s="65"/>
      <c r="E59" s="65"/>
      <c r="F59" s="84" t="s">
        <v>273</v>
      </c>
      <c r="G59" s="67">
        <v>18747532397</v>
      </c>
      <c r="H59" s="50"/>
    </row>
    <row r="60" ht="18" customHeight="1" spans="1:8">
      <c r="A60" s="74">
        <v>56</v>
      </c>
      <c r="B60" s="18" t="s">
        <v>274</v>
      </c>
      <c r="C60" s="34">
        <v>15</v>
      </c>
      <c r="D60" s="65"/>
      <c r="E60" s="65"/>
      <c r="F60" s="23" t="s">
        <v>275</v>
      </c>
      <c r="G60" s="67">
        <v>18747532397</v>
      </c>
      <c r="H60" s="50"/>
    </row>
    <row r="61" ht="18" customHeight="1" spans="1:8">
      <c r="A61" s="21">
        <v>57</v>
      </c>
      <c r="B61" s="18" t="s">
        <v>276</v>
      </c>
      <c r="C61" s="34">
        <v>30</v>
      </c>
      <c r="D61" s="65"/>
      <c r="E61" s="65"/>
      <c r="F61" s="84" t="s">
        <v>277</v>
      </c>
      <c r="G61" s="67">
        <v>15164916921</v>
      </c>
      <c r="H61" s="50"/>
    </row>
    <row r="62" ht="18" customHeight="1" spans="1:8">
      <c r="A62" s="50"/>
      <c r="B62" s="50" t="s">
        <v>42</v>
      </c>
      <c r="C62" s="50">
        <f>SUM(C5:C61)</f>
        <v>1145</v>
      </c>
      <c r="D62" s="50"/>
      <c r="E62" s="50"/>
      <c r="F62" s="50"/>
      <c r="G62" s="50"/>
      <c r="H62" s="50"/>
    </row>
    <row r="63" ht="41" customHeight="1" spans="1:7">
      <c r="A63" s="14" t="s">
        <v>123</v>
      </c>
      <c r="B63" s="14"/>
      <c r="C63" s="14"/>
      <c r="D63" s="15"/>
      <c r="E63" s="15"/>
      <c r="F63" s="15"/>
      <c r="G63" s="15"/>
    </row>
    <row r="64" ht="18" customHeight="1" spans="1:7">
      <c r="A64" s="16" t="s">
        <v>124</v>
      </c>
      <c r="B64" s="16"/>
      <c r="C64" s="16"/>
      <c r="D64" s="16"/>
      <c r="E64" s="16"/>
      <c r="F64" s="16"/>
      <c r="G64" s="15"/>
    </row>
    <row r="65" ht="18" customHeight="1" spans="1:7">
      <c r="A65" s="17" t="s">
        <v>125</v>
      </c>
      <c r="B65" s="17"/>
      <c r="C65" s="17"/>
      <c r="D65" s="17"/>
      <c r="E65" s="17"/>
      <c r="F65" s="17"/>
      <c r="G65" s="15"/>
    </row>
  </sheetData>
  <mergeCells count="5">
    <mergeCell ref="A3:H3"/>
    <mergeCell ref="A63:C63"/>
    <mergeCell ref="A64:F64"/>
    <mergeCell ref="A65:F65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E5" sqref="E5:E28"/>
    </sheetView>
  </sheetViews>
  <sheetFormatPr defaultColWidth="9" defaultRowHeight="13.5" outlineLevelCol="7"/>
  <cols>
    <col min="2" max="2" width="20.625" customWidth="1"/>
    <col min="3" max="3" width="11.375" customWidth="1"/>
    <col min="4" max="4" width="13.375" customWidth="1"/>
    <col min="5" max="5" width="16.375" customWidth="1"/>
    <col min="6" max="6" width="22.25" customWidth="1"/>
    <col min="7" max="7" width="18.625" customWidth="1"/>
    <col min="8" max="8" width="19.6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278</v>
      </c>
      <c r="B3" s="2"/>
      <c r="C3" s="2"/>
      <c r="D3" s="2"/>
      <c r="E3" s="2"/>
      <c r="F3" s="2"/>
      <c r="G3" s="2"/>
      <c r="H3" s="2"/>
    </row>
    <row r="4" s="59" customFormat="1" ht="25.5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279</v>
      </c>
      <c r="C5" s="79">
        <v>12.5</v>
      </c>
      <c r="D5" s="35">
        <f>SUM(C5*4)</f>
        <v>50</v>
      </c>
      <c r="E5" s="35">
        <f>SUM(D5*50)</f>
        <v>2500</v>
      </c>
      <c r="F5" s="68" t="s">
        <v>280</v>
      </c>
      <c r="G5" s="40">
        <v>15248376310</v>
      </c>
      <c r="H5" s="20"/>
    </row>
    <row r="6" ht="20.1" customHeight="1" spans="1:8">
      <c r="A6" s="21">
        <v>2</v>
      </c>
      <c r="B6" s="18" t="s">
        <v>281</v>
      </c>
      <c r="C6" s="79">
        <v>25</v>
      </c>
      <c r="D6" s="35">
        <f t="shared" ref="D6:D28" si="0">SUM(C6*4)</f>
        <v>100</v>
      </c>
      <c r="E6" s="35">
        <f t="shared" ref="E6:E28" si="1">SUM(D6*50)</f>
        <v>5000</v>
      </c>
      <c r="F6" s="68" t="s">
        <v>282</v>
      </c>
      <c r="G6" s="40">
        <v>13947557803</v>
      </c>
      <c r="H6" s="20"/>
    </row>
    <row r="7" ht="20.1" customHeight="1" spans="1:8">
      <c r="A7" s="21">
        <v>3</v>
      </c>
      <c r="B7" s="18" t="s">
        <v>283</v>
      </c>
      <c r="C7" s="79">
        <v>25</v>
      </c>
      <c r="D7" s="35">
        <f t="shared" si="0"/>
        <v>100</v>
      </c>
      <c r="E7" s="35">
        <f t="shared" si="1"/>
        <v>5000</v>
      </c>
      <c r="F7" s="80" t="s">
        <v>284</v>
      </c>
      <c r="G7" s="67">
        <v>13722158097</v>
      </c>
      <c r="H7" s="20"/>
    </row>
    <row r="8" ht="20.1" customHeight="1" spans="1:8">
      <c r="A8" s="21">
        <v>4</v>
      </c>
      <c r="B8" s="18" t="s">
        <v>285</v>
      </c>
      <c r="C8" s="79">
        <v>12.5</v>
      </c>
      <c r="D8" s="35">
        <f t="shared" si="0"/>
        <v>50</v>
      </c>
      <c r="E8" s="35">
        <f t="shared" si="1"/>
        <v>2500</v>
      </c>
      <c r="F8" s="23" t="s">
        <v>286</v>
      </c>
      <c r="G8" s="35">
        <v>13848553761</v>
      </c>
      <c r="H8" s="20"/>
    </row>
    <row r="9" ht="20.1" customHeight="1" spans="1:8">
      <c r="A9" s="21">
        <v>5</v>
      </c>
      <c r="B9" s="18" t="s">
        <v>287</v>
      </c>
      <c r="C9" s="79">
        <v>20</v>
      </c>
      <c r="D9" s="35">
        <f t="shared" si="0"/>
        <v>80</v>
      </c>
      <c r="E9" s="35">
        <f t="shared" si="1"/>
        <v>4000</v>
      </c>
      <c r="F9" s="80" t="s">
        <v>288</v>
      </c>
      <c r="G9" s="40">
        <v>13848057946</v>
      </c>
      <c r="H9" s="20"/>
    </row>
    <row r="10" ht="20.1" customHeight="1" spans="1:8">
      <c r="A10" s="21">
        <v>6</v>
      </c>
      <c r="B10" s="18" t="s">
        <v>289</v>
      </c>
      <c r="C10" s="79">
        <v>20</v>
      </c>
      <c r="D10" s="35">
        <f t="shared" si="0"/>
        <v>80</v>
      </c>
      <c r="E10" s="35">
        <f t="shared" si="1"/>
        <v>4000</v>
      </c>
      <c r="F10" s="23" t="s">
        <v>290</v>
      </c>
      <c r="G10" s="35">
        <v>13948853849</v>
      </c>
      <c r="H10" s="20"/>
    </row>
    <row r="11" ht="20.1" customHeight="1" spans="1:8">
      <c r="A11" s="21">
        <v>7</v>
      </c>
      <c r="B11" s="18" t="s">
        <v>291</v>
      </c>
      <c r="C11" s="79">
        <v>25</v>
      </c>
      <c r="D11" s="35">
        <f t="shared" si="0"/>
        <v>100</v>
      </c>
      <c r="E11" s="35">
        <f t="shared" si="1"/>
        <v>5000</v>
      </c>
      <c r="F11" s="80" t="s">
        <v>292</v>
      </c>
      <c r="G11" s="67">
        <v>13948152046</v>
      </c>
      <c r="H11" s="20"/>
    </row>
    <row r="12" ht="20.1" customHeight="1" spans="1:8">
      <c r="A12" s="21">
        <v>8</v>
      </c>
      <c r="B12" s="18" t="s">
        <v>293</v>
      </c>
      <c r="C12" s="79">
        <v>12.5</v>
      </c>
      <c r="D12" s="35">
        <f t="shared" si="0"/>
        <v>50</v>
      </c>
      <c r="E12" s="35">
        <f t="shared" si="1"/>
        <v>2500</v>
      </c>
      <c r="F12" s="23" t="s">
        <v>294</v>
      </c>
      <c r="G12" s="35">
        <v>13847536019</v>
      </c>
      <c r="H12" s="20"/>
    </row>
    <row r="13" ht="20.1" customHeight="1" spans="1:8">
      <c r="A13" s="21">
        <v>9</v>
      </c>
      <c r="B13" s="18" t="s">
        <v>295</v>
      </c>
      <c r="C13" s="79">
        <v>10</v>
      </c>
      <c r="D13" s="35">
        <f t="shared" si="0"/>
        <v>40</v>
      </c>
      <c r="E13" s="35">
        <f t="shared" si="1"/>
        <v>2000</v>
      </c>
      <c r="F13" s="23" t="s">
        <v>296</v>
      </c>
      <c r="G13" s="35">
        <v>13947513915</v>
      </c>
      <c r="H13" s="20"/>
    </row>
    <row r="14" ht="20.1" customHeight="1" spans="1:8">
      <c r="A14" s="21">
        <v>10</v>
      </c>
      <c r="B14" s="18" t="s">
        <v>297</v>
      </c>
      <c r="C14" s="79">
        <v>30</v>
      </c>
      <c r="D14" s="35">
        <f t="shared" si="0"/>
        <v>120</v>
      </c>
      <c r="E14" s="35">
        <f t="shared" si="1"/>
        <v>6000</v>
      </c>
      <c r="F14" s="81" t="s">
        <v>298</v>
      </c>
      <c r="G14" s="77">
        <v>13484755031</v>
      </c>
      <c r="H14" s="20"/>
    </row>
    <row r="15" ht="20.1" customHeight="1" spans="1:8">
      <c r="A15" s="21">
        <v>11</v>
      </c>
      <c r="B15" s="18" t="s">
        <v>299</v>
      </c>
      <c r="C15" s="79">
        <v>25</v>
      </c>
      <c r="D15" s="35">
        <f t="shared" si="0"/>
        <v>100</v>
      </c>
      <c r="E15" s="35">
        <f t="shared" si="1"/>
        <v>5000</v>
      </c>
      <c r="F15" s="68" t="s">
        <v>300</v>
      </c>
      <c r="G15" s="40">
        <v>15247512215</v>
      </c>
      <c r="H15" s="20"/>
    </row>
    <row r="16" ht="20.1" customHeight="1" spans="1:8">
      <c r="A16" s="21">
        <v>12</v>
      </c>
      <c r="B16" s="18" t="s">
        <v>301</v>
      </c>
      <c r="C16" s="79">
        <v>12.5</v>
      </c>
      <c r="D16" s="35">
        <f t="shared" si="0"/>
        <v>50</v>
      </c>
      <c r="E16" s="35">
        <f t="shared" si="1"/>
        <v>2500</v>
      </c>
      <c r="F16" s="23" t="s">
        <v>302</v>
      </c>
      <c r="G16" s="35">
        <v>15847535025</v>
      </c>
      <c r="H16" s="20"/>
    </row>
    <row r="17" ht="20.1" customHeight="1" spans="1:8">
      <c r="A17" s="21">
        <v>13</v>
      </c>
      <c r="B17" s="18" t="s">
        <v>303</v>
      </c>
      <c r="C17" s="79">
        <v>10</v>
      </c>
      <c r="D17" s="35">
        <f t="shared" si="0"/>
        <v>40</v>
      </c>
      <c r="E17" s="35">
        <f t="shared" si="1"/>
        <v>2000</v>
      </c>
      <c r="F17" s="68" t="s">
        <v>304</v>
      </c>
      <c r="G17" s="67">
        <v>13847588145</v>
      </c>
      <c r="H17" s="50"/>
    </row>
    <row r="18" ht="20.1" customHeight="1" spans="1:8">
      <c r="A18" s="21">
        <v>14</v>
      </c>
      <c r="B18" s="18" t="s">
        <v>305</v>
      </c>
      <c r="C18" s="79">
        <v>15</v>
      </c>
      <c r="D18" s="35">
        <f t="shared" si="0"/>
        <v>60</v>
      </c>
      <c r="E18" s="35">
        <f t="shared" si="1"/>
        <v>3000</v>
      </c>
      <c r="F18" s="23" t="s">
        <v>306</v>
      </c>
      <c r="G18" s="65">
        <v>13847561576</v>
      </c>
      <c r="H18" s="50"/>
    </row>
    <row r="19" ht="20.1" customHeight="1" spans="1:8">
      <c r="A19" s="21">
        <v>15</v>
      </c>
      <c r="B19" s="18" t="s">
        <v>307</v>
      </c>
      <c r="C19" s="79">
        <v>25</v>
      </c>
      <c r="D19" s="35">
        <f t="shared" si="0"/>
        <v>100</v>
      </c>
      <c r="E19" s="35">
        <f t="shared" si="1"/>
        <v>5000</v>
      </c>
      <c r="F19" s="80" t="s">
        <v>308</v>
      </c>
      <c r="G19" s="67">
        <v>15047478499</v>
      </c>
      <c r="H19" s="50"/>
    </row>
    <row r="20" ht="20.1" customHeight="1" spans="1:8">
      <c r="A20" s="21">
        <v>16</v>
      </c>
      <c r="B20" s="18" t="s">
        <v>117</v>
      </c>
      <c r="C20" s="79">
        <v>50</v>
      </c>
      <c r="D20" s="35">
        <f t="shared" si="0"/>
        <v>200</v>
      </c>
      <c r="E20" s="35">
        <f t="shared" si="1"/>
        <v>10000</v>
      </c>
      <c r="F20" s="80" t="s">
        <v>309</v>
      </c>
      <c r="G20" s="67">
        <v>13847561559</v>
      </c>
      <c r="H20" s="50"/>
    </row>
    <row r="21" ht="20.1" customHeight="1" spans="1:8">
      <c r="A21" s="21">
        <v>17</v>
      </c>
      <c r="B21" s="18" t="s">
        <v>310</v>
      </c>
      <c r="C21" s="79">
        <v>30</v>
      </c>
      <c r="D21" s="35">
        <f t="shared" si="0"/>
        <v>120</v>
      </c>
      <c r="E21" s="35">
        <f t="shared" si="1"/>
        <v>6000</v>
      </c>
      <c r="F21" s="80" t="s">
        <v>311</v>
      </c>
      <c r="G21" s="67">
        <v>15247512306</v>
      </c>
      <c r="H21" s="50"/>
    </row>
    <row r="22" ht="20.1" customHeight="1" spans="1:8">
      <c r="A22" s="21">
        <v>18</v>
      </c>
      <c r="B22" s="18" t="s">
        <v>312</v>
      </c>
      <c r="C22" s="79">
        <v>20</v>
      </c>
      <c r="D22" s="35">
        <f t="shared" si="0"/>
        <v>80</v>
      </c>
      <c r="E22" s="35">
        <f t="shared" si="1"/>
        <v>4000</v>
      </c>
      <c r="F22" s="23" t="s">
        <v>313</v>
      </c>
      <c r="G22" s="65">
        <v>15134775571</v>
      </c>
      <c r="H22" s="50"/>
    </row>
    <row r="23" ht="20.1" customHeight="1" spans="1:8">
      <c r="A23" s="21">
        <v>19</v>
      </c>
      <c r="B23" s="18" t="s">
        <v>314</v>
      </c>
      <c r="C23" s="79">
        <v>30</v>
      </c>
      <c r="D23" s="35">
        <f t="shared" si="0"/>
        <v>120</v>
      </c>
      <c r="E23" s="35">
        <f t="shared" si="1"/>
        <v>6000</v>
      </c>
      <c r="F23" s="68" t="s">
        <v>315</v>
      </c>
      <c r="G23" s="67">
        <v>15148783600</v>
      </c>
      <c r="H23" s="50"/>
    </row>
    <row r="24" ht="20.1" customHeight="1" spans="1:8">
      <c r="A24" s="21">
        <v>20</v>
      </c>
      <c r="B24" s="18" t="s">
        <v>316</v>
      </c>
      <c r="C24" s="79">
        <v>40</v>
      </c>
      <c r="D24" s="35">
        <f t="shared" si="0"/>
        <v>160</v>
      </c>
      <c r="E24" s="35">
        <f t="shared" si="1"/>
        <v>8000</v>
      </c>
      <c r="F24" s="23" t="s">
        <v>317</v>
      </c>
      <c r="G24" s="65">
        <v>13847511570</v>
      </c>
      <c r="H24" s="50"/>
    </row>
    <row r="25" ht="20.1" customHeight="1" spans="1:8">
      <c r="A25" s="21">
        <v>21</v>
      </c>
      <c r="B25" s="7" t="s">
        <v>318</v>
      </c>
      <c r="C25" s="79">
        <v>20</v>
      </c>
      <c r="D25" s="35">
        <f t="shared" si="0"/>
        <v>80</v>
      </c>
      <c r="E25" s="35">
        <f t="shared" si="1"/>
        <v>4000</v>
      </c>
      <c r="F25" s="24" t="s">
        <v>319</v>
      </c>
      <c r="G25" s="76">
        <v>15847593770</v>
      </c>
      <c r="H25" s="82" t="s">
        <v>320</v>
      </c>
    </row>
    <row r="26" ht="20.1" customHeight="1" spans="1:8">
      <c r="A26" s="21">
        <v>22</v>
      </c>
      <c r="B26" s="18" t="s">
        <v>321</v>
      </c>
      <c r="C26" s="79">
        <v>50</v>
      </c>
      <c r="D26" s="35">
        <f t="shared" si="0"/>
        <v>200</v>
      </c>
      <c r="E26" s="35">
        <f t="shared" si="1"/>
        <v>10000</v>
      </c>
      <c r="F26" s="68" t="s">
        <v>322</v>
      </c>
      <c r="G26" s="67">
        <v>15848754061</v>
      </c>
      <c r="H26" s="50"/>
    </row>
    <row r="27" ht="20.1" customHeight="1" spans="1:8">
      <c r="A27" s="21">
        <v>23</v>
      </c>
      <c r="B27" s="18" t="s">
        <v>323</v>
      </c>
      <c r="C27" s="79">
        <v>15</v>
      </c>
      <c r="D27" s="35">
        <f t="shared" si="0"/>
        <v>60</v>
      </c>
      <c r="E27" s="35">
        <f t="shared" si="1"/>
        <v>3000</v>
      </c>
      <c r="F27" s="80" t="s">
        <v>324</v>
      </c>
      <c r="G27" s="67">
        <v>13948130221</v>
      </c>
      <c r="H27" s="20"/>
    </row>
    <row r="28" ht="20.1" customHeight="1" spans="1:8">
      <c r="A28" s="26"/>
      <c r="B28" s="27" t="s">
        <v>325</v>
      </c>
      <c r="C28" s="26">
        <f>SUM(C5:C27)</f>
        <v>535</v>
      </c>
      <c r="D28" s="35">
        <f t="shared" si="0"/>
        <v>2140</v>
      </c>
      <c r="E28" s="35">
        <f t="shared" si="1"/>
        <v>107000</v>
      </c>
      <c r="F28" s="26"/>
      <c r="G28" s="26"/>
      <c r="H28" s="26"/>
    </row>
    <row r="29" ht="38.25" customHeight="1" spans="1:7">
      <c r="A29" s="14" t="s">
        <v>123</v>
      </c>
      <c r="B29" s="14"/>
      <c r="C29" s="14"/>
      <c r="D29" s="15"/>
      <c r="E29" s="15"/>
      <c r="F29" s="15"/>
      <c r="G29" s="15"/>
    </row>
    <row r="30" ht="42.75" customHeight="1" spans="1:7">
      <c r="A30" s="16" t="s">
        <v>326</v>
      </c>
      <c r="B30" s="16"/>
      <c r="C30" s="16"/>
      <c r="D30" s="16"/>
      <c r="E30" s="16"/>
      <c r="F30" s="16"/>
      <c r="G30" s="15"/>
    </row>
    <row r="31" ht="18.75" spans="1:7">
      <c r="A31" s="17" t="s">
        <v>125</v>
      </c>
      <c r="B31" s="17"/>
      <c r="C31" s="17"/>
      <c r="D31" s="17"/>
      <c r="E31" s="17"/>
      <c r="F31" s="17"/>
      <c r="G31" s="15"/>
    </row>
  </sheetData>
  <mergeCells count="5">
    <mergeCell ref="A3:H3"/>
    <mergeCell ref="A29:C29"/>
    <mergeCell ref="A30:F30"/>
    <mergeCell ref="A31:F31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33"/>
  <sheetViews>
    <sheetView tabSelected="1" workbookViewId="0">
      <selection activeCell="E10" sqref="E10"/>
    </sheetView>
  </sheetViews>
  <sheetFormatPr defaultColWidth="9" defaultRowHeight="13.5"/>
  <cols>
    <col min="2" max="2" width="15" customWidth="1"/>
    <col min="3" max="3" width="14.5" customWidth="1"/>
    <col min="4" max="4" width="12.875" customWidth="1"/>
    <col min="5" max="5" width="17" customWidth="1"/>
    <col min="6" max="6" width="31.75" customWidth="1"/>
    <col min="7" max="7" width="16.75" customWidth="1"/>
    <col min="8" max="8" width="15" style="70" customWidth="1"/>
    <col min="9" max="77" width="9" style="7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327</v>
      </c>
      <c r="B3" s="2"/>
      <c r="C3" s="2"/>
      <c r="D3" s="2"/>
      <c r="E3" s="2"/>
      <c r="F3" s="2"/>
      <c r="G3" s="2"/>
      <c r="H3" s="2"/>
    </row>
    <row r="4" s="59" customFormat="1" ht="26.25" customHeight="1" spans="1:77">
      <c r="A4" s="61" t="s">
        <v>2</v>
      </c>
      <c r="B4" s="61" t="s">
        <v>46</v>
      </c>
      <c r="C4" s="61" t="s">
        <v>47</v>
      </c>
      <c r="D4" s="72" t="s">
        <v>48</v>
      </c>
      <c r="E4" s="73" t="s">
        <v>49</v>
      </c>
      <c r="F4" s="61" t="s">
        <v>50</v>
      </c>
      <c r="G4" s="61" t="s">
        <v>51</v>
      </c>
      <c r="H4" s="61" t="s">
        <v>7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</row>
    <row r="5" s="26" customFormat="1" ht="20.1" customHeight="1" spans="1:77">
      <c r="A5" s="74">
        <v>1</v>
      </c>
      <c r="B5" s="18" t="s">
        <v>328</v>
      </c>
      <c r="C5" s="34">
        <v>5</v>
      </c>
      <c r="D5" s="35">
        <f>SUM(C5*4)</f>
        <v>20</v>
      </c>
      <c r="E5" s="35">
        <f>SUM(D5*50)</f>
        <v>1000</v>
      </c>
      <c r="F5" s="114" t="s">
        <v>329</v>
      </c>
      <c r="G5" s="35">
        <v>13488584506</v>
      </c>
      <c r="H5" s="20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</row>
    <row r="6" s="26" customFormat="1" ht="20.1" customHeight="1" spans="1:77">
      <c r="A6" s="21">
        <v>2</v>
      </c>
      <c r="B6" s="18" t="s">
        <v>330</v>
      </c>
      <c r="C6" s="34">
        <v>15</v>
      </c>
      <c r="D6" s="35">
        <f t="shared" ref="D6:D30" si="0">SUM(C6*4)</f>
        <v>60</v>
      </c>
      <c r="E6" s="35">
        <f t="shared" ref="E6:E30" si="1">SUM(D6*50)</f>
        <v>3000</v>
      </c>
      <c r="F6" s="113" t="s">
        <v>331</v>
      </c>
      <c r="G6" s="35">
        <v>13488584506</v>
      </c>
      <c r="H6" s="2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</row>
    <row r="7" s="26" customFormat="1" ht="20.1" customHeight="1" spans="1:77">
      <c r="A7" s="74">
        <v>3</v>
      </c>
      <c r="B7" s="18" t="s">
        <v>332</v>
      </c>
      <c r="C7" s="34">
        <v>5</v>
      </c>
      <c r="D7" s="35">
        <f t="shared" si="0"/>
        <v>20</v>
      </c>
      <c r="E7" s="35">
        <f t="shared" si="1"/>
        <v>1000</v>
      </c>
      <c r="F7" s="35" t="s">
        <v>333</v>
      </c>
      <c r="G7" s="35">
        <v>15750565655</v>
      </c>
      <c r="H7" s="20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</row>
    <row r="8" s="26" customFormat="1" ht="20.1" customHeight="1" spans="1:77">
      <c r="A8" s="21">
        <v>4</v>
      </c>
      <c r="B8" s="18" t="s">
        <v>334</v>
      </c>
      <c r="C8" s="34">
        <v>7.5</v>
      </c>
      <c r="D8" s="35">
        <f t="shared" si="0"/>
        <v>30</v>
      </c>
      <c r="E8" s="35">
        <f t="shared" si="1"/>
        <v>1500</v>
      </c>
      <c r="F8" s="35" t="s">
        <v>335</v>
      </c>
      <c r="G8" s="35">
        <v>13789554365</v>
      </c>
      <c r="H8" s="20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</row>
    <row r="9" s="26" customFormat="1" ht="20.1" customHeight="1" spans="1:77">
      <c r="A9" s="74">
        <v>5</v>
      </c>
      <c r="B9" s="18" t="s">
        <v>336</v>
      </c>
      <c r="C9" s="34">
        <v>7.5</v>
      </c>
      <c r="D9" s="35">
        <f t="shared" si="0"/>
        <v>30</v>
      </c>
      <c r="E9" s="35">
        <f t="shared" si="1"/>
        <v>1500</v>
      </c>
      <c r="F9" s="113" t="s">
        <v>337</v>
      </c>
      <c r="G9" s="35">
        <v>13789716445</v>
      </c>
      <c r="H9" s="2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</row>
    <row r="10" s="26" customFormat="1" ht="20.1" customHeight="1" spans="1:77">
      <c r="A10" s="21">
        <v>6</v>
      </c>
      <c r="B10" s="18" t="s">
        <v>338</v>
      </c>
      <c r="C10" s="34">
        <v>5</v>
      </c>
      <c r="D10" s="35">
        <f t="shared" si="0"/>
        <v>20</v>
      </c>
      <c r="E10" s="35">
        <f t="shared" si="1"/>
        <v>1000</v>
      </c>
      <c r="F10" s="113" t="s">
        <v>339</v>
      </c>
      <c r="G10" s="35">
        <v>15134742743</v>
      </c>
      <c r="H10" s="2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</row>
    <row r="11" s="26" customFormat="1" ht="20.1" customHeight="1" spans="1:77">
      <c r="A11" s="74">
        <v>7</v>
      </c>
      <c r="B11" s="18" t="s">
        <v>340</v>
      </c>
      <c r="C11" s="34">
        <v>7.5</v>
      </c>
      <c r="D11" s="35">
        <f t="shared" si="0"/>
        <v>30</v>
      </c>
      <c r="E11" s="35">
        <f t="shared" si="1"/>
        <v>1500</v>
      </c>
      <c r="F11" s="113" t="s">
        <v>341</v>
      </c>
      <c r="G11" s="35">
        <v>13474859895</v>
      </c>
      <c r="H11" s="20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</row>
    <row r="12" s="26" customFormat="1" ht="20.1" customHeight="1" spans="1:77">
      <c r="A12" s="21">
        <v>8</v>
      </c>
      <c r="B12" s="18" t="s">
        <v>342</v>
      </c>
      <c r="C12" s="34">
        <v>2.5</v>
      </c>
      <c r="D12" s="35">
        <f t="shared" si="0"/>
        <v>10</v>
      </c>
      <c r="E12" s="35">
        <f t="shared" si="1"/>
        <v>500</v>
      </c>
      <c r="F12" s="113" t="s">
        <v>343</v>
      </c>
      <c r="G12" s="35">
        <v>15248359976</v>
      </c>
      <c r="H12" s="2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</row>
    <row r="13" s="26" customFormat="1" ht="20.1" customHeight="1" spans="1:77">
      <c r="A13" s="74">
        <v>9</v>
      </c>
      <c r="B13" s="18" t="s">
        <v>344</v>
      </c>
      <c r="C13" s="34">
        <v>3</v>
      </c>
      <c r="D13" s="35">
        <f t="shared" si="0"/>
        <v>12</v>
      </c>
      <c r="E13" s="35">
        <f t="shared" si="1"/>
        <v>600</v>
      </c>
      <c r="F13" s="113" t="s">
        <v>345</v>
      </c>
      <c r="G13" s="35">
        <v>15949445180</v>
      </c>
      <c r="H13" s="20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</row>
    <row r="14" s="26" customFormat="1" ht="20.1" customHeight="1" spans="1:77">
      <c r="A14" s="21">
        <v>10</v>
      </c>
      <c r="B14" s="18" t="s">
        <v>346</v>
      </c>
      <c r="C14" s="34">
        <v>10</v>
      </c>
      <c r="D14" s="35">
        <f t="shared" si="0"/>
        <v>40</v>
      </c>
      <c r="E14" s="35">
        <f t="shared" si="1"/>
        <v>2000</v>
      </c>
      <c r="F14" s="113" t="s">
        <v>347</v>
      </c>
      <c r="G14" s="35">
        <v>15949445180</v>
      </c>
      <c r="H14" s="2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</row>
    <row r="15" s="26" customFormat="1" ht="20.1" customHeight="1" spans="1:77">
      <c r="A15" s="74">
        <v>11</v>
      </c>
      <c r="B15" s="18" t="s">
        <v>348</v>
      </c>
      <c r="C15" s="34">
        <v>2.5</v>
      </c>
      <c r="D15" s="35">
        <f t="shared" si="0"/>
        <v>10</v>
      </c>
      <c r="E15" s="35">
        <f t="shared" si="1"/>
        <v>500</v>
      </c>
      <c r="F15" s="113" t="s">
        <v>349</v>
      </c>
      <c r="G15" s="35">
        <v>13479521998</v>
      </c>
      <c r="H15" s="2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</row>
    <row r="16" s="26" customFormat="1" ht="20.1" customHeight="1" spans="1:77">
      <c r="A16" s="21">
        <v>12</v>
      </c>
      <c r="B16" s="18" t="s">
        <v>350</v>
      </c>
      <c r="C16" s="34">
        <v>7.5</v>
      </c>
      <c r="D16" s="35">
        <f t="shared" si="0"/>
        <v>30</v>
      </c>
      <c r="E16" s="35">
        <f t="shared" si="1"/>
        <v>1500</v>
      </c>
      <c r="F16" s="113" t="s">
        <v>351</v>
      </c>
      <c r="G16" s="35">
        <v>15560492144</v>
      </c>
      <c r="H16" s="2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</row>
    <row r="17" s="26" customFormat="1" ht="20.1" customHeight="1" spans="1:77">
      <c r="A17" s="74">
        <v>13</v>
      </c>
      <c r="B17" s="18" t="s">
        <v>352</v>
      </c>
      <c r="C17" s="34">
        <v>10</v>
      </c>
      <c r="D17" s="35">
        <f t="shared" si="0"/>
        <v>40</v>
      </c>
      <c r="E17" s="35">
        <f t="shared" si="1"/>
        <v>2000</v>
      </c>
      <c r="F17" s="113" t="s">
        <v>353</v>
      </c>
      <c r="G17" s="35">
        <v>15774756894</v>
      </c>
      <c r="H17" s="2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</row>
    <row r="18" s="26" customFormat="1" ht="20.1" customHeight="1" spans="1:77">
      <c r="A18" s="21">
        <v>14</v>
      </c>
      <c r="B18" s="18" t="s">
        <v>354</v>
      </c>
      <c r="C18" s="34">
        <v>15</v>
      </c>
      <c r="D18" s="35">
        <f t="shared" si="0"/>
        <v>60</v>
      </c>
      <c r="E18" s="35">
        <f t="shared" si="1"/>
        <v>3000</v>
      </c>
      <c r="F18" s="115" t="s">
        <v>355</v>
      </c>
      <c r="G18" s="65">
        <v>18747448086</v>
      </c>
      <c r="H18" s="13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</row>
    <row r="19" s="26" customFormat="1" ht="20.1" customHeight="1" spans="1:77">
      <c r="A19" s="74">
        <v>15</v>
      </c>
      <c r="B19" s="18" t="s">
        <v>356</v>
      </c>
      <c r="C19" s="34">
        <v>7.5</v>
      </c>
      <c r="D19" s="35">
        <f t="shared" si="0"/>
        <v>30</v>
      </c>
      <c r="E19" s="35">
        <f t="shared" si="1"/>
        <v>1500</v>
      </c>
      <c r="F19" s="115" t="s">
        <v>357</v>
      </c>
      <c r="G19" s="65">
        <v>13298097538</v>
      </c>
      <c r="H19" s="13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</row>
    <row r="20" s="26" customFormat="1" ht="20.1" customHeight="1" spans="1:77">
      <c r="A20" s="21">
        <v>16</v>
      </c>
      <c r="B20" s="18" t="s">
        <v>358</v>
      </c>
      <c r="C20" s="34">
        <v>5</v>
      </c>
      <c r="D20" s="35">
        <f t="shared" si="0"/>
        <v>20</v>
      </c>
      <c r="E20" s="35">
        <f t="shared" si="1"/>
        <v>1000</v>
      </c>
      <c r="F20" s="115" t="s">
        <v>359</v>
      </c>
      <c r="G20" s="65">
        <v>13298097538</v>
      </c>
      <c r="H20" s="13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</row>
    <row r="21" s="26" customFormat="1" ht="20.1" customHeight="1" spans="1:77">
      <c r="A21" s="74">
        <v>17</v>
      </c>
      <c r="B21" s="18" t="s">
        <v>360</v>
      </c>
      <c r="C21" s="34">
        <v>10</v>
      </c>
      <c r="D21" s="35">
        <f t="shared" si="0"/>
        <v>40</v>
      </c>
      <c r="E21" s="35">
        <f t="shared" si="1"/>
        <v>2000</v>
      </c>
      <c r="F21" s="115" t="s">
        <v>361</v>
      </c>
      <c r="G21" s="65">
        <v>13474859895</v>
      </c>
      <c r="H21" s="13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</row>
    <row r="22" s="26" customFormat="1" ht="20.1" customHeight="1" spans="1:77">
      <c r="A22" s="21">
        <v>18</v>
      </c>
      <c r="B22" s="18" t="s">
        <v>362</v>
      </c>
      <c r="C22" s="34">
        <v>30</v>
      </c>
      <c r="D22" s="35">
        <f t="shared" si="0"/>
        <v>120</v>
      </c>
      <c r="E22" s="35">
        <f t="shared" si="1"/>
        <v>6000</v>
      </c>
      <c r="F22" s="116" t="s">
        <v>363</v>
      </c>
      <c r="G22" s="65">
        <v>15904752857</v>
      </c>
      <c r="H22" s="13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</row>
    <row r="23" s="26" customFormat="1" ht="20.1" customHeight="1" spans="1:77">
      <c r="A23" s="74">
        <v>19</v>
      </c>
      <c r="B23" s="18" t="s">
        <v>364</v>
      </c>
      <c r="C23" s="34">
        <v>20</v>
      </c>
      <c r="D23" s="35">
        <f t="shared" si="0"/>
        <v>80</v>
      </c>
      <c r="E23" s="35">
        <f t="shared" si="1"/>
        <v>4000</v>
      </c>
      <c r="F23" s="115" t="s">
        <v>365</v>
      </c>
      <c r="G23" s="65">
        <v>13847564711</v>
      </c>
      <c r="H23" s="13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</row>
    <row r="24" s="26" customFormat="1" ht="20.1" customHeight="1" spans="1:77">
      <c r="A24" s="21">
        <v>20</v>
      </c>
      <c r="B24" s="18" t="s">
        <v>366</v>
      </c>
      <c r="C24" s="34">
        <v>40</v>
      </c>
      <c r="D24" s="35">
        <f t="shared" si="0"/>
        <v>160</v>
      </c>
      <c r="E24" s="35">
        <f t="shared" si="1"/>
        <v>8000</v>
      </c>
      <c r="F24" s="115" t="s">
        <v>367</v>
      </c>
      <c r="G24" s="65">
        <v>15847514860</v>
      </c>
      <c r="H24" s="13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</row>
    <row r="25" s="26" customFormat="1" ht="20.1" customHeight="1" spans="1:77">
      <c r="A25" s="74">
        <v>21</v>
      </c>
      <c r="B25" s="18" t="s">
        <v>368</v>
      </c>
      <c r="C25" s="34">
        <v>100</v>
      </c>
      <c r="D25" s="35">
        <f t="shared" si="0"/>
        <v>400</v>
      </c>
      <c r="E25" s="35">
        <f t="shared" si="1"/>
        <v>20000</v>
      </c>
      <c r="F25" s="57" t="s">
        <v>369</v>
      </c>
      <c r="G25" s="77">
        <v>13789716898</v>
      </c>
      <c r="H25" s="13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</row>
    <row r="26" s="26" customFormat="1" ht="20.1" customHeight="1" spans="1:77">
      <c r="A26" s="21">
        <v>22</v>
      </c>
      <c r="B26" s="18" t="s">
        <v>370</v>
      </c>
      <c r="C26" s="34">
        <v>300</v>
      </c>
      <c r="D26" s="35">
        <f t="shared" si="0"/>
        <v>1200</v>
      </c>
      <c r="E26" s="35">
        <f t="shared" si="1"/>
        <v>60000</v>
      </c>
      <c r="F26" s="115" t="s">
        <v>371</v>
      </c>
      <c r="G26" s="65">
        <v>15848778817</v>
      </c>
      <c r="H26" s="13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</row>
    <row r="27" s="26" customFormat="1" ht="20.1" customHeight="1" spans="1:77">
      <c r="A27" s="74">
        <v>23</v>
      </c>
      <c r="B27" s="18" t="s">
        <v>372</v>
      </c>
      <c r="C27" s="34">
        <v>150</v>
      </c>
      <c r="D27" s="35">
        <f t="shared" si="0"/>
        <v>600</v>
      </c>
      <c r="E27" s="35">
        <f t="shared" si="1"/>
        <v>30000</v>
      </c>
      <c r="F27" s="115" t="s">
        <v>373</v>
      </c>
      <c r="G27" s="65">
        <v>15848850387</v>
      </c>
      <c r="H27" s="13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</row>
    <row r="28" s="26" customFormat="1" ht="20.1" customHeight="1" spans="1:77">
      <c r="A28" s="21">
        <v>24</v>
      </c>
      <c r="B28" s="18" t="s">
        <v>374</v>
      </c>
      <c r="C28" s="34">
        <v>10</v>
      </c>
      <c r="D28" s="35">
        <f t="shared" si="0"/>
        <v>40</v>
      </c>
      <c r="E28" s="35">
        <f t="shared" si="1"/>
        <v>2000</v>
      </c>
      <c r="F28" s="115" t="s">
        <v>375</v>
      </c>
      <c r="G28" s="65">
        <v>15048527159</v>
      </c>
      <c r="H28" s="13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</row>
    <row r="29" s="26" customFormat="1" ht="20.1" customHeight="1" spans="1:77">
      <c r="A29" s="74">
        <v>25</v>
      </c>
      <c r="B29" s="18" t="s">
        <v>376</v>
      </c>
      <c r="C29" s="34">
        <v>30</v>
      </c>
      <c r="D29" s="35">
        <f t="shared" si="0"/>
        <v>120</v>
      </c>
      <c r="E29" s="35">
        <f t="shared" si="1"/>
        <v>6000</v>
      </c>
      <c r="F29" s="115" t="s">
        <v>377</v>
      </c>
      <c r="G29" s="65">
        <v>13039539192</v>
      </c>
      <c r="H29" s="13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</row>
    <row r="30" s="26" customFormat="1" ht="27" customHeight="1" spans="1:77">
      <c r="A30" s="13"/>
      <c r="B30" s="13" t="s">
        <v>42</v>
      </c>
      <c r="C30" s="13">
        <f>SUM(C5:C29)</f>
        <v>805.5</v>
      </c>
      <c r="D30" s="35">
        <f t="shared" si="0"/>
        <v>3222</v>
      </c>
      <c r="E30" s="35">
        <f t="shared" si="1"/>
        <v>161100</v>
      </c>
      <c r="F30" s="13"/>
      <c r="G30" s="13"/>
      <c r="H30" s="13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</row>
    <row r="31" ht="38.25" customHeight="1" spans="1:77">
      <c r="A31" s="14" t="s">
        <v>123</v>
      </c>
      <c r="B31" s="14"/>
      <c r="C31" s="14"/>
      <c r="D31" s="15"/>
      <c r="E31" s="15"/>
      <c r="F31" s="15"/>
      <c r="G31" s="1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ht="42.75" customHeight="1" spans="1:77">
      <c r="A32" s="16" t="s">
        <v>326</v>
      </c>
      <c r="B32" s="16"/>
      <c r="C32" s="16"/>
      <c r="D32" s="16"/>
      <c r="E32" s="16"/>
      <c r="F32" s="16"/>
      <c r="G32" s="1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ht="18.75" spans="1:77">
      <c r="A33" s="17" t="s">
        <v>125</v>
      </c>
      <c r="B33" s="17"/>
      <c r="C33" s="17"/>
      <c r="D33" s="17"/>
      <c r="E33" s="17"/>
      <c r="F33" s="17"/>
      <c r="G33" s="1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</sheetData>
  <mergeCells count="5">
    <mergeCell ref="A3:H3"/>
    <mergeCell ref="A31:C31"/>
    <mergeCell ref="A32:F32"/>
    <mergeCell ref="A33:F33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5" sqref="E5:E14"/>
    </sheetView>
  </sheetViews>
  <sheetFormatPr defaultColWidth="9" defaultRowHeight="13.5" outlineLevelCol="7"/>
  <cols>
    <col min="2" max="2" width="21.375" customWidth="1"/>
    <col min="3" max="3" width="14.75" customWidth="1"/>
    <col min="4" max="4" width="14.25" customWidth="1"/>
    <col min="5" max="5" width="15" customWidth="1"/>
    <col min="6" max="6" width="23.125" customWidth="1"/>
    <col min="7" max="7" width="19.25" customWidth="1"/>
    <col min="8" max="8" width="14.7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378</v>
      </c>
      <c r="B3" s="2"/>
      <c r="C3" s="2"/>
      <c r="D3" s="2"/>
      <c r="E3" s="2"/>
      <c r="F3" s="2"/>
      <c r="G3" s="2"/>
      <c r="H3" s="2"/>
    </row>
    <row r="4" ht="22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379</v>
      </c>
      <c r="C5" s="34">
        <v>10</v>
      </c>
      <c r="D5" s="35">
        <f>SUM(C5*4)</f>
        <v>40</v>
      </c>
      <c r="E5" s="35">
        <f>SUM(D5*50)</f>
        <v>2000</v>
      </c>
      <c r="F5" s="23" t="s">
        <v>380</v>
      </c>
      <c r="G5" s="35">
        <v>13451355310</v>
      </c>
      <c r="H5" s="20"/>
    </row>
    <row r="6" ht="20.1" customHeight="1" spans="1:8">
      <c r="A6" s="21">
        <v>2</v>
      </c>
      <c r="B6" s="18" t="s">
        <v>381</v>
      </c>
      <c r="C6" s="34">
        <v>20</v>
      </c>
      <c r="D6" s="35">
        <f t="shared" ref="D6:D14" si="0">SUM(C6*4)</f>
        <v>80</v>
      </c>
      <c r="E6" s="35">
        <f t="shared" ref="E6:E14" si="1">SUM(D6*50)</f>
        <v>4000</v>
      </c>
      <c r="F6" s="68" t="s">
        <v>382</v>
      </c>
      <c r="G6" s="67">
        <v>15048546633</v>
      </c>
      <c r="H6" s="20"/>
    </row>
    <row r="7" ht="20.1" customHeight="1" spans="1:8">
      <c r="A7" s="21">
        <v>3</v>
      </c>
      <c r="B7" s="18" t="s">
        <v>383</v>
      </c>
      <c r="C7" s="34">
        <v>20</v>
      </c>
      <c r="D7" s="35">
        <f t="shared" si="0"/>
        <v>80</v>
      </c>
      <c r="E7" s="35">
        <f t="shared" si="1"/>
        <v>4000</v>
      </c>
      <c r="F7" s="68" t="s">
        <v>384</v>
      </c>
      <c r="G7" s="69">
        <v>13847590829</v>
      </c>
      <c r="H7" s="20"/>
    </row>
    <row r="8" ht="20.1" customHeight="1" spans="1:8">
      <c r="A8" s="21">
        <v>4</v>
      </c>
      <c r="B8" s="18" t="s">
        <v>385</v>
      </c>
      <c r="C8" s="34">
        <v>10</v>
      </c>
      <c r="D8" s="35">
        <f t="shared" si="0"/>
        <v>40</v>
      </c>
      <c r="E8" s="35">
        <f t="shared" si="1"/>
        <v>2000</v>
      </c>
      <c r="F8" s="68" t="s">
        <v>386</v>
      </c>
      <c r="G8" s="69">
        <v>13722059545</v>
      </c>
      <c r="H8" s="20"/>
    </row>
    <row r="9" ht="20.1" customHeight="1" spans="1:8">
      <c r="A9" s="21">
        <v>5</v>
      </c>
      <c r="B9" s="18" t="s">
        <v>387</v>
      </c>
      <c r="C9" s="34">
        <v>10</v>
      </c>
      <c r="D9" s="35">
        <f t="shared" si="0"/>
        <v>40</v>
      </c>
      <c r="E9" s="35">
        <f t="shared" si="1"/>
        <v>2000</v>
      </c>
      <c r="F9" s="23" t="s">
        <v>388</v>
      </c>
      <c r="G9" s="35">
        <v>15947431070</v>
      </c>
      <c r="H9" s="20"/>
    </row>
    <row r="10" ht="20.1" customHeight="1" spans="1:8">
      <c r="A10" s="21">
        <v>6</v>
      </c>
      <c r="B10" s="18" t="s">
        <v>389</v>
      </c>
      <c r="C10" s="34">
        <v>20</v>
      </c>
      <c r="D10" s="35">
        <f t="shared" si="0"/>
        <v>80</v>
      </c>
      <c r="E10" s="35">
        <f t="shared" si="1"/>
        <v>4000</v>
      </c>
      <c r="F10" s="23" t="s">
        <v>390</v>
      </c>
      <c r="G10" s="35">
        <v>13789658085</v>
      </c>
      <c r="H10" s="20"/>
    </row>
    <row r="11" ht="20.1" customHeight="1" spans="1:8">
      <c r="A11" s="21">
        <v>7</v>
      </c>
      <c r="B11" s="7" t="s">
        <v>391</v>
      </c>
      <c r="C11" s="34">
        <v>25</v>
      </c>
      <c r="D11" s="35">
        <f t="shared" si="0"/>
        <v>100</v>
      </c>
      <c r="E11" s="35">
        <f t="shared" si="1"/>
        <v>5000</v>
      </c>
      <c r="F11" s="23" t="s">
        <v>392</v>
      </c>
      <c r="G11" s="35">
        <v>13789658085</v>
      </c>
      <c r="H11" s="20" t="s">
        <v>104</v>
      </c>
    </row>
    <row r="12" ht="20.1" customHeight="1" spans="1:8">
      <c r="A12" s="21">
        <v>8</v>
      </c>
      <c r="B12" s="18" t="s">
        <v>393</v>
      </c>
      <c r="C12" s="34">
        <v>35</v>
      </c>
      <c r="D12" s="35">
        <f t="shared" si="0"/>
        <v>140</v>
      </c>
      <c r="E12" s="35">
        <f t="shared" si="1"/>
        <v>7000</v>
      </c>
      <c r="F12" s="23" t="s">
        <v>394</v>
      </c>
      <c r="G12" s="67">
        <v>15750480498</v>
      </c>
      <c r="H12" s="20"/>
    </row>
    <row r="13" ht="20.1" customHeight="1" spans="1:8">
      <c r="A13" s="21">
        <v>9</v>
      </c>
      <c r="B13" s="18" t="s">
        <v>395</v>
      </c>
      <c r="C13" s="34">
        <v>12.5</v>
      </c>
      <c r="D13" s="35">
        <f t="shared" si="0"/>
        <v>50</v>
      </c>
      <c r="E13" s="35">
        <f t="shared" si="1"/>
        <v>2500</v>
      </c>
      <c r="F13" s="23" t="s">
        <v>396</v>
      </c>
      <c r="G13" s="35">
        <v>13722158085</v>
      </c>
      <c r="H13" s="20"/>
    </row>
    <row r="14" ht="20.1" customHeight="1" spans="1:8">
      <c r="A14" s="26"/>
      <c r="B14" s="26"/>
      <c r="C14" s="34">
        <v>162.5</v>
      </c>
      <c r="D14" s="35">
        <f t="shared" si="0"/>
        <v>650</v>
      </c>
      <c r="E14" s="35">
        <f t="shared" si="1"/>
        <v>32500</v>
      </c>
      <c r="F14" s="35"/>
      <c r="G14" s="35"/>
      <c r="H14" s="20"/>
    </row>
    <row r="15" ht="38.25" customHeight="1" spans="1:7">
      <c r="A15" s="14" t="s">
        <v>123</v>
      </c>
      <c r="B15" s="14"/>
      <c r="C15" s="14"/>
      <c r="D15" s="15"/>
      <c r="E15" s="15"/>
      <c r="F15" s="15"/>
      <c r="G15" s="15"/>
    </row>
    <row r="16" ht="42.75" customHeight="1" spans="1:7">
      <c r="A16" s="16" t="s">
        <v>326</v>
      </c>
      <c r="B16" s="16"/>
      <c r="C16" s="16"/>
      <c r="D16" s="16"/>
      <c r="E16" s="16"/>
      <c r="F16" s="16"/>
      <c r="G16" s="15"/>
    </row>
    <row r="17" ht="18.75" spans="1:7">
      <c r="A17" s="17" t="s">
        <v>125</v>
      </c>
      <c r="B17" s="17"/>
      <c r="C17" s="17"/>
      <c r="D17" s="17"/>
      <c r="E17" s="17"/>
      <c r="F17" s="17"/>
      <c r="G17" s="15"/>
    </row>
  </sheetData>
  <mergeCells count="5">
    <mergeCell ref="A3:H3"/>
    <mergeCell ref="A15:C15"/>
    <mergeCell ref="A16:F16"/>
    <mergeCell ref="A17:F17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5" sqref="E5:E14"/>
    </sheetView>
  </sheetViews>
  <sheetFormatPr defaultColWidth="9" defaultRowHeight="13.5" outlineLevelCol="7"/>
  <cols>
    <col min="1" max="1" width="6.625" customWidth="1"/>
    <col min="2" max="2" width="20" customWidth="1"/>
    <col min="3" max="3" width="18.25" customWidth="1"/>
    <col min="4" max="4" width="12.125" customWidth="1"/>
    <col min="5" max="5" width="15.75" customWidth="1"/>
    <col min="6" max="6" width="26.625" customWidth="1"/>
    <col min="7" max="7" width="18.875" customWidth="1"/>
    <col min="8" max="8" width="12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397</v>
      </c>
      <c r="B3" s="2"/>
      <c r="C3" s="2"/>
      <c r="D3" s="2"/>
      <c r="E3" s="2"/>
      <c r="F3" s="2"/>
      <c r="G3" s="2"/>
      <c r="H3" s="2"/>
    </row>
    <row r="4" ht="34.5" customHeight="1" spans="1:8">
      <c r="A4" s="3" t="s">
        <v>2</v>
      </c>
      <c r="B4" s="3" t="s">
        <v>46</v>
      </c>
      <c r="C4" s="3" t="s">
        <v>47</v>
      </c>
      <c r="D4" s="4" t="s">
        <v>48</v>
      </c>
      <c r="E4" s="5" t="s">
        <v>49</v>
      </c>
      <c r="F4" s="3" t="s">
        <v>50</v>
      </c>
      <c r="G4" s="3" t="s">
        <v>51</v>
      </c>
      <c r="H4" s="3" t="s">
        <v>7</v>
      </c>
    </row>
    <row r="5" ht="20.1" customHeight="1" spans="1:8">
      <c r="A5" s="21">
        <v>1</v>
      </c>
      <c r="B5" s="18" t="s">
        <v>398</v>
      </c>
      <c r="C5" s="34">
        <v>24</v>
      </c>
      <c r="D5" s="35">
        <f>SUM(C5*4)</f>
        <v>96</v>
      </c>
      <c r="E5" s="35">
        <f>SUM(D5*50)</f>
        <v>4800</v>
      </c>
      <c r="F5" s="23" t="s">
        <v>399</v>
      </c>
      <c r="G5" s="35">
        <v>13451355349</v>
      </c>
      <c r="H5" s="20"/>
    </row>
    <row r="6" ht="20.1" customHeight="1" spans="1:8">
      <c r="A6" s="21">
        <v>2</v>
      </c>
      <c r="B6" s="18" t="s">
        <v>400</v>
      </c>
      <c r="C6" s="34">
        <v>10</v>
      </c>
      <c r="D6" s="35">
        <f t="shared" ref="D6:D14" si="0">SUM(C6*4)</f>
        <v>40</v>
      </c>
      <c r="E6" s="35">
        <f t="shared" ref="E6:E14" si="1">SUM(D6*50)</f>
        <v>2000</v>
      </c>
      <c r="F6" s="23" t="s">
        <v>401</v>
      </c>
      <c r="G6" s="35">
        <v>13739946945</v>
      </c>
      <c r="H6" s="20"/>
    </row>
    <row r="7" ht="20.1" customHeight="1" spans="1:8">
      <c r="A7" s="21">
        <v>3</v>
      </c>
      <c r="B7" s="18" t="s">
        <v>402</v>
      </c>
      <c r="C7" s="34">
        <v>4</v>
      </c>
      <c r="D7" s="35">
        <f t="shared" si="0"/>
        <v>16</v>
      </c>
      <c r="E7" s="35">
        <f t="shared" si="1"/>
        <v>800</v>
      </c>
      <c r="F7" s="117" t="s">
        <v>403</v>
      </c>
      <c r="G7" s="40">
        <v>15947452246</v>
      </c>
      <c r="H7" s="20"/>
    </row>
    <row r="8" ht="20.1" customHeight="1" spans="1:8">
      <c r="A8" s="21">
        <v>4</v>
      </c>
      <c r="B8" s="18" t="s">
        <v>404</v>
      </c>
      <c r="C8" s="34">
        <v>10</v>
      </c>
      <c r="D8" s="35">
        <f t="shared" si="0"/>
        <v>40</v>
      </c>
      <c r="E8" s="35">
        <f t="shared" si="1"/>
        <v>2000</v>
      </c>
      <c r="F8" s="117" t="s">
        <v>405</v>
      </c>
      <c r="G8" s="40">
        <v>15947452246</v>
      </c>
      <c r="H8" s="20"/>
    </row>
    <row r="9" ht="20.1" customHeight="1" spans="1:8">
      <c r="A9" s="21">
        <v>5</v>
      </c>
      <c r="B9" s="18" t="s">
        <v>406</v>
      </c>
      <c r="C9" s="34">
        <v>7</v>
      </c>
      <c r="D9" s="35">
        <f t="shared" si="0"/>
        <v>28</v>
      </c>
      <c r="E9" s="35">
        <f t="shared" si="1"/>
        <v>1400</v>
      </c>
      <c r="F9" s="117" t="s">
        <v>407</v>
      </c>
      <c r="G9" s="67">
        <v>15947258504</v>
      </c>
      <c r="H9" s="20"/>
    </row>
    <row r="10" ht="20.1" customHeight="1" spans="1:8">
      <c r="A10" s="21">
        <v>6</v>
      </c>
      <c r="B10" s="18" t="s">
        <v>408</v>
      </c>
      <c r="C10" s="34">
        <v>2</v>
      </c>
      <c r="D10" s="35">
        <f t="shared" si="0"/>
        <v>8</v>
      </c>
      <c r="E10" s="35">
        <f t="shared" si="1"/>
        <v>400</v>
      </c>
      <c r="F10" s="23" t="s">
        <v>409</v>
      </c>
      <c r="G10" s="35">
        <v>15847587749</v>
      </c>
      <c r="H10" s="20"/>
    </row>
    <row r="11" ht="20.1" customHeight="1" spans="1:8">
      <c r="A11" s="21">
        <v>7</v>
      </c>
      <c r="B11" s="18" t="s">
        <v>410</v>
      </c>
      <c r="C11" s="34">
        <v>10</v>
      </c>
      <c r="D11" s="35">
        <f t="shared" si="0"/>
        <v>40</v>
      </c>
      <c r="E11" s="35">
        <f t="shared" si="1"/>
        <v>2000</v>
      </c>
      <c r="F11" s="117" t="s">
        <v>411</v>
      </c>
      <c r="G11" s="40">
        <v>15540052911</v>
      </c>
      <c r="H11" s="20"/>
    </row>
    <row r="12" ht="20.1" customHeight="1" spans="1:8">
      <c r="A12" s="21">
        <v>8</v>
      </c>
      <c r="B12" s="18" t="s">
        <v>412</v>
      </c>
      <c r="C12" s="34">
        <v>15</v>
      </c>
      <c r="D12" s="35">
        <f t="shared" si="0"/>
        <v>60</v>
      </c>
      <c r="E12" s="35">
        <f t="shared" si="1"/>
        <v>3000</v>
      </c>
      <c r="F12" s="117" t="s">
        <v>413</v>
      </c>
      <c r="G12" s="67">
        <v>13848944692</v>
      </c>
      <c r="H12" s="20"/>
    </row>
    <row r="13" ht="20.1" customHeight="1" spans="1:8">
      <c r="A13" s="21">
        <v>9</v>
      </c>
      <c r="B13" s="18" t="s">
        <v>414</v>
      </c>
      <c r="C13" s="34">
        <v>49</v>
      </c>
      <c r="D13" s="35">
        <f t="shared" si="0"/>
        <v>196</v>
      </c>
      <c r="E13" s="35">
        <f t="shared" si="1"/>
        <v>9800</v>
      </c>
      <c r="F13" s="23" t="s">
        <v>415</v>
      </c>
      <c r="G13" s="35">
        <v>13451355349</v>
      </c>
      <c r="H13" s="20"/>
    </row>
    <row r="14" ht="20.1" customHeight="1" spans="1:8">
      <c r="A14" s="50"/>
      <c r="B14" s="13" t="s">
        <v>416</v>
      </c>
      <c r="C14" s="19">
        <f>SUM(C5:C13)</f>
        <v>131</v>
      </c>
      <c r="D14" s="35">
        <f t="shared" si="0"/>
        <v>524</v>
      </c>
      <c r="E14" s="35">
        <f t="shared" si="1"/>
        <v>26200</v>
      </c>
      <c r="F14" s="9"/>
      <c r="G14" s="20"/>
      <c r="H14" s="20"/>
    </row>
    <row r="15" ht="38.25" customHeight="1" spans="1:7">
      <c r="A15" s="14" t="s">
        <v>123</v>
      </c>
      <c r="B15" s="14"/>
      <c r="C15" s="14"/>
      <c r="D15" s="15"/>
      <c r="E15" s="15"/>
      <c r="F15" s="15"/>
      <c r="G15" s="15"/>
    </row>
    <row r="16" ht="42.75" customHeight="1" spans="1:7">
      <c r="A16" s="16" t="s">
        <v>326</v>
      </c>
      <c r="B16" s="16"/>
      <c r="C16" s="16"/>
      <c r="D16" s="16"/>
      <c r="E16" s="16"/>
      <c r="F16" s="16"/>
      <c r="G16" s="15"/>
    </row>
    <row r="17" ht="18.75" spans="1:7">
      <c r="A17" s="17" t="s">
        <v>125</v>
      </c>
      <c r="B17" s="17"/>
      <c r="C17" s="17"/>
      <c r="D17" s="17"/>
      <c r="E17" s="17"/>
      <c r="F17" s="17"/>
      <c r="G17" s="15"/>
    </row>
  </sheetData>
  <mergeCells count="5">
    <mergeCell ref="A3:H3"/>
    <mergeCell ref="A15:C15"/>
    <mergeCell ref="A16:F16"/>
    <mergeCell ref="A17:F17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4" workbookViewId="0">
      <selection activeCell="D10" sqref="D10"/>
    </sheetView>
  </sheetViews>
  <sheetFormatPr defaultColWidth="9" defaultRowHeight="13.5" outlineLevelCol="7"/>
  <cols>
    <col min="2" max="2" width="11.75" customWidth="1"/>
    <col min="3" max="3" width="14.125" customWidth="1"/>
    <col min="4" max="4" width="18.75" customWidth="1"/>
    <col min="5" max="5" width="16" customWidth="1"/>
    <col min="6" max="6" width="23" customWidth="1"/>
    <col min="7" max="7" width="22.375" customWidth="1"/>
    <col min="8" max="8" width="16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5.5" spans="1:8">
      <c r="A3" s="2" t="s">
        <v>417</v>
      </c>
      <c r="B3" s="2"/>
      <c r="C3" s="2"/>
      <c r="D3" s="2"/>
      <c r="E3" s="2"/>
      <c r="F3" s="2"/>
      <c r="G3" s="2"/>
      <c r="H3" s="2"/>
    </row>
    <row r="4" s="59" customFormat="1" ht="36.75" customHeight="1" spans="1:8">
      <c r="A4" s="61" t="s">
        <v>2</v>
      </c>
      <c r="B4" s="61" t="s">
        <v>46</v>
      </c>
      <c r="C4" s="61" t="s">
        <v>47</v>
      </c>
      <c r="D4" s="4" t="s">
        <v>48</v>
      </c>
      <c r="E4" s="5" t="s">
        <v>49</v>
      </c>
      <c r="F4" s="61" t="s">
        <v>50</v>
      </c>
      <c r="G4" s="61" t="s">
        <v>51</v>
      </c>
      <c r="H4" s="61" t="s">
        <v>7</v>
      </c>
    </row>
    <row r="5" ht="20.1" customHeight="1" spans="1:8">
      <c r="A5" s="21">
        <v>1</v>
      </c>
      <c r="B5" s="18" t="s">
        <v>418</v>
      </c>
      <c r="C5" s="34">
        <v>50</v>
      </c>
      <c r="D5" s="35">
        <f>SUM(C5*4)</f>
        <v>200</v>
      </c>
      <c r="E5" s="35">
        <f>SUM(D5*50)</f>
        <v>10000</v>
      </c>
      <c r="F5" s="117" t="s">
        <v>419</v>
      </c>
      <c r="G5" s="35">
        <v>15947353022</v>
      </c>
      <c r="H5" s="20"/>
    </row>
    <row r="6" ht="20.1" customHeight="1" spans="1:8">
      <c r="A6" s="21">
        <v>2</v>
      </c>
      <c r="B6" s="18" t="s">
        <v>420</v>
      </c>
      <c r="C6" s="34">
        <v>5</v>
      </c>
      <c r="D6" s="35">
        <f t="shared" ref="D6:D30" si="0">SUM(C6*4)</f>
        <v>20</v>
      </c>
      <c r="E6" s="35">
        <f t="shared" ref="E6:E30" si="1">SUM(D6*50)</f>
        <v>1000</v>
      </c>
      <c r="F6" s="37" t="s">
        <v>421</v>
      </c>
      <c r="G6" s="35">
        <v>18747442108</v>
      </c>
      <c r="H6" s="20"/>
    </row>
    <row r="7" ht="20.1" customHeight="1" spans="1:8">
      <c r="A7" s="21">
        <v>3</v>
      </c>
      <c r="B7" s="18" t="s">
        <v>422</v>
      </c>
      <c r="C7" s="34">
        <v>12.5</v>
      </c>
      <c r="D7" s="35">
        <f t="shared" si="0"/>
        <v>50</v>
      </c>
      <c r="E7" s="35">
        <f t="shared" si="1"/>
        <v>2500</v>
      </c>
      <c r="F7" s="37" t="s">
        <v>423</v>
      </c>
      <c r="G7" s="35">
        <v>13948148705</v>
      </c>
      <c r="H7" s="20"/>
    </row>
    <row r="8" ht="20.1" customHeight="1" spans="1:8">
      <c r="A8" s="21">
        <v>4</v>
      </c>
      <c r="B8" s="18" t="s">
        <v>424</v>
      </c>
      <c r="C8" s="34">
        <v>3</v>
      </c>
      <c r="D8" s="35">
        <f t="shared" si="0"/>
        <v>12</v>
      </c>
      <c r="E8" s="35">
        <f t="shared" si="1"/>
        <v>600</v>
      </c>
      <c r="F8" s="37" t="s">
        <v>425</v>
      </c>
      <c r="G8" s="35">
        <v>15164928091</v>
      </c>
      <c r="H8" s="20"/>
    </row>
    <row r="9" ht="20.1" customHeight="1" spans="1:8">
      <c r="A9" s="21">
        <v>5</v>
      </c>
      <c r="B9" s="18" t="s">
        <v>426</v>
      </c>
      <c r="C9" s="34">
        <v>1.2</v>
      </c>
      <c r="D9" s="35">
        <f t="shared" si="0"/>
        <v>4.8</v>
      </c>
      <c r="E9" s="35">
        <f t="shared" si="1"/>
        <v>240</v>
      </c>
      <c r="F9" s="37" t="s">
        <v>427</v>
      </c>
      <c r="G9" s="35">
        <v>13624856903</v>
      </c>
      <c r="H9" s="20"/>
    </row>
    <row r="10" ht="20.1" customHeight="1" spans="1:8">
      <c r="A10" s="21">
        <v>6</v>
      </c>
      <c r="B10" s="18" t="s">
        <v>428</v>
      </c>
      <c r="C10" s="34">
        <v>2.4</v>
      </c>
      <c r="D10" s="35">
        <f t="shared" si="0"/>
        <v>9.6</v>
      </c>
      <c r="E10" s="35">
        <f t="shared" si="1"/>
        <v>480</v>
      </c>
      <c r="F10" s="37" t="s">
        <v>429</v>
      </c>
      <c r="G10" s="35">
        <v>15248352638</v>
      </c>
      <c r="H10" s="20"/>
    </row>
    <row r="11" ht="20.1" customHeight="1" spans="1:8">
      <c r="A11" s="21">
        <v>7</v>
      </c>
      <c r="B11" s="18" t="s">
        <v>430</v>
      </c>
      <c r="C11" s="34">
        <v>2.4</v>
      </c>
      <c r="D11" s="35">
        <f t="shared" si="0"/>
        <v>9.6</v>
      </c>
      <c r="E11" s="35">
        <f t="shared" si="1"/>
        <v>480</v>
      </c>
      <c r="F11" s="37" t="s">
        <v>431</v>
      </c>
      <c r="G11" s="35">
        <v>13664013483</v>
      </c>
      <c r="H11" s="20"/>
    </row>
    <row r="12" ht="20.1" customHeight="1" spans="1:8">
      <c r="A12" s="21">
        <v>8</v>
      </c>
      <c r="B12" s="18" t="s">
        <v>432</v>
      </c>
      <c r="C12" s="34">
        <v>2.4</v>
      </c>
      <c r="D12" s="35">
        <f t="shared" si="0"/>
        <v>9.6</v>
      </c>
      <c r="E12" s="35">
        <f t="shared" si="1"/>
        <v>480</v>
      </c>
      <c r="F12" s="37" t="s">
        <v>433</v>
      </c>
      <c r="G12" s="35">
        <v>13847534477</v>
      </c>
      <c r="H12" s="20"/>
    </row>
    <row r="13" ht="20.1" customHeight="1" spans="1:8">
      <c r="A13" s="21">
        <v>9</v>
      </c>
      <c r="B13" s="18" t="s">
        <v>434</v>
      </c>
      <c r="C13" s="34">
        <v>1.2</v>
      </c>
      <c r="D13" s="35">
        <f t="shared" si="0"/>
        <v>4.8</v>
      </c>
      <c r="E13" s="35">
        <f t="shared" si="1"/>
        <v>240</v>
      </c>
      <c r="F13" s="37" t="s">
        <v>435</v>
      </c>
      <c r="G13" s="35">
        <v>13848951920</v>
      </c>
      <c r="H13" s="20"/>
    </row>
    <row r="14" s="60" customFormat="1" ht="20.1" customHeight="1" spans="1:8">
      <c r="A14" s="21">
        <v>10</v>
      </c>
      <c r="B14" s="63" t="s">
        <v>436</v>
      </c>
      <c r="C14" s="34">
        <v>2.4</v>
      </c>
      <c r="D14" s="35">
        <f t="shared" si="0"/>
        <v>9.6</v>
      </c>
      <c r="E14" s="35">
        <f t="shared" si="1"/>
        <v>480</v>
      </c>
      <c r="F14" s="37" t="s">
        <v>437</v>
      </c>
      <c r="G14" s="35">
        <v>15764755024</v>
      </c>
      <c r="H14" s="20"/>
    </row>
    <row r="15" ht="20.1" customHeight="1" spans="1:8">
      <c r="A15" s="21">
        <v>11</v>
      </c>
      <c r="B15" s="18" t="s">
        <v>438</v>
      </c>
      <c r="C15" s="34">
        <v>1.2</v>
      </c>
      <c r="D15" s="35">
        <f t="shared" si="0"/>
        <v>4.8</v>
      </c>
      <c r="E15" s="35">
        <f t="shared" si="1"/>
        <v>240</v>
      </c>
      <c r="F15" s="37" t="s">
        <v>439</v>
      </c>
      <c r="G15" s="35">
        <v>15924549256</v>
      </c>
      <c r="H15" s="20"/>
    </row>
    <row r="16" ht="20.1" customHeight="1" spans="1:8">
      <c r="A16" s="21">
        <v>12</v>
      </c>
      <c r="B16" s="18" t="s">
        <v>440</v>
      </c>
      <c r="C16" s="34">
        <v>2.4</v>
      </c>
      <c r="D16" s="35">
        <f t="shared" si="0"/>
        <v>9.6</v>
      </c>
      <c r="E16" s="35">
        <f t="shared" si="1"/>
        <v>480</v>
      </c>
      <c r="F16" s="37" t="s">
        <v>441</v>
      </c>
      <c r="G16" s="35">
        <v>13739993270</v>
      </c>
      <c r="H16" s="20"/>
    </row>
    <row r="17" ht="20.1" customHeight="1" spans="1:8">
      <c r="A17" s="21">
        <v>13</v>
      </c>
      <c r="B17" s="18" t="s">
        <v>442</v>
      </c>
      <c r="C17" s="34">
        <v>5</v>
      </c>
      <c r="D17" s="35">
        <f t="shared" si="0"/>
        <v>20</v>
      </c>
      <c r="E17" s="35">
        <f t="shared" si="1"/>
        <v>1000</v>
      </c>
      <c r="F17" s="37" t="s">
        <v>443</v>
      </c>
      <c r="G17" s="35">
        <v>13084752380</v>
      </c>
      <c r="H17" s="20"/>
    </row>
    <row r="18" ht="20.1" customHeight="1" spans="1:8">
      <c r="A18" s="21">
        <v>14</v>
      </c>
      <c r="B18" s="18" t="s">
        <v>444</v>
      </c>
      <c r="C18" s="34">
        <v>4.8</v>
      </c>
      <c r="D18" s="35">
        <f t="shared" si="0"/>
        <v>19.2</v>
      </c>
      <c r="E18" s="35">
        <f t="shared" si="1"/>
        <v>960</v>
      </c>
      <c r="F18" s="64" t="s">
        <v>445</v>
      </c>
      <c r="G18" s="65">
        <v>15848592119</v>
      </c>
      <c r="H18" s="50"/>
    </row>
    <row r="19" ht="20.1" customHeight="1" spans="1:8">
      <c r="A19" s="21">
        <v>15</v>
      </c>
      <c r="B19" s="18" t="s">
        <v>446</v>
      </c>
      <c r="C19" s="34">
        <v>16.8</v>
      </c>
      <c r="D19" s="35">
        <f t="shared" si="0"/>
        <v>67.2</v>
      </c>
      <c r="E19" s="35">
        <f t="shared" si="1"/>
        <v>3360</v>
      </c>
      <c r="F19" s="64" t="s">
        <v>447</v>
      </c>
      <c r="G19" s="65">
        <v>18847543379</v>
      </c>
      <c r="H19" s="50"/>
    </row>
    <row r="20" ht="20.1" customHeight="1" spans="1:8">
      <c r="A20" s="21">
        <v>16</v>
      </c>
      <c r="B20" s="18" t="s">
        <v>448</v>
      </c>
      <c r="C20" s="34">
        <v>7.2</v>
      </c>
      <c r="D20" s="35">
        <f t="shared" si="0"/>
        <v>28.8</v>
      </c>
      <c r="E20" s="35">
        <f t="shared" si="1"/>
        <v>1440</v>
      </c>
      <c r="F20" s="64" t="s">
        <v>449</v>
      </c>
      <c r="G20" s="65">
        <v>15248348021</v>
      </c>
      <c r="H20" s="50"/>
    </row>
    <row r="21" ht="20.1" customHeight="1" spans="1:8">
      <c r="A21" s="21">
        <v>17</v>
      </c>
      <c r="B21" s="18" t="s">
        <v>450</v>
      </c>
      <c r="C21" s="34">
        <v>1.2</v>
      </c>
      <c r="D21" s="35">
        <f t="shared" si="0"/>
        <v>4.8</v>
      </c>
      <c r="E21" s="35">
        <f t="shared" si="1"/>
        <v>240</v>
      </c>
      <c r="F21" s="64" t="s">
        <v>451</v>
      </c>
      <c r="G21" s="65">
        <v>15947459184</v>
      </c>
      <c r="H21" s="50"/>
    </row>
    <row r="22" ht="20.1" customHeight="1" spans="1:8">
      <c r="A22" s="21">
        <v>18</v>
      </c>
      <c r="B22" s="18" t="s">
        <v>452</v>
      </c>
      <c r="C22" s="34">
        <v>2.4</v>
      </c>
      <c r="D22" s="35">
        <f t="shared" si="0"/>
        <v>9.6</v>
      </c>
      <c r="E22" s="35">
        <f t="shared" si="1"/>
        <v>480</v>
      </c>
      <c r="F22" s="64" t="s">
        <v>453</v>
      </c>
      <c r="G22" s="65">
        <v>15847599059</v>
      </c>
      <c r="H22" s="50"/>
    </row>
    <row r="23" ht="20.1" customHeight="1" spans="1:8">
      <c r="A23" s="21">
        <v>19</v>
      </c>
      <c r="B23" s="18" t="s">
        <v>454</v>
      </c>
      <c r="C23" s="34">
        <v>1.2</v>
      </c>
      <c r="D23" s="35">
        <f t="shared" si="0"/>
        <v>4.8</v>
      </c>
      <c r="E23" s="35">
        <f t="shared" si="1"/>
        <v>240</v>
      </c>
      <c r="F23" s="64" t="s">
        <v>455</v>
      </c>
      <c r="G23" s="65">
        <v>15248388524</v>
      </c>
      <c r="H23" s="50"/>
    </row>
    <row r="24" ht="20.1" customHeight="1" spans="1:8">
      <c r="A24" s="21">
        <v>20</v>
      </c>
      <c r="B24" s="18" t="s">
        <v>456</v>
      </c>
      <c r="C24" s="34">
        <v>2.4</v>
      </c>
      <c r="D24" s="35">
        <f t="shared" si="0"/>
        <v>9.6</v>
      </c>
      <c r="E24" s="35">
        <f t="shared" si="1"/>
        <v>480</v>
      </c>
      <c r="F24" s="64" t="s">
        <v>457</v>
      </c>
      <c r="G24" s="65">
        <v>13847589132</v>
      </c>
      <c r="H24" s="50"/>
    </row>
    <row r="25" ht="20.1" customHeight="1" spans="1:8">
      <c r="A25" s="21">
        <v>21</v>
      </c>
      <c r="B25" s="18" t="s">
        <v>458</v>
      </c>
      <c r="C25" s="34">
        <v>6</v>
      </c>
      <c r="D25" s="35">
        <f t="shared" si="0"/>
        <v>24</v>
      </c>
      <c r="E25" s="35">
        <f t="shared" si="1"/>
        <v>1200</v>
      </c>
      <c r="F25" s="64" t="s">
        <v>459</v>
      </c>
      <c r="G25" s="65">
        <v>13947575034</v>
      </c>
      <c r="H25" s="50"/>
    </row>
    <row r="26" ht="20.1" customHeight="1" spans="1:8">
      <c r="A26" s="21">
        <v>22</v>
      </c>
      <c r="B26" s="18" t="s">
        <v>460</v>
      </c>
      <c r="C26" s="34">
        <v>4.8</v>
      </c>
      <c r="D26" s="35">
        <f t="shared" si="0"/>
        <v>19.2</v>
      </c>
      <c r="E26" s="35">
        <f t="shared" si="1"/>
        <v>960</v>
      </c>
      <c r="F26" s="64" t="s">
        <v>461</v>
      </c>
      <c r="G26" s="65">
        <v>13644850496</v>
      </c>
      <c r="H26" s="50"/>
    </row>
    <row r="27" ht="20.1" customHeight="1" spans="1:8">
      <c r="A27" s="21">
        <v>23</v>
      </c>
      <c r="B27" s="18" t="s">
        <v>462</v>
      </c>
      <c r="C27" s="34">
        <v>1.2</v>
      </c>
      <c r="D27" s="35">
        <f t="shared" si="0"/>
        <v>4.8</v>
      </c>
      <c r="E27" s="35">
        <f t="shared" si="1"/>
        <v>240</v>
      </c>
      <c r="F27" s="64" t="s">
        <v>463</v>
      </c>
      <c r="G27" s="65">
        <v>13789558948</v>
      </c>
      <c r="H27" s="50"/>
    </row>
    <row r="28" ht="20.1" customHeight="1" spans="1:8">
      <c r="A28" s="21">
        <v>24</v>
      </c>
      <c r="B28" s="18" t="s">
        <v>464</v>
      </c>
      <c r="C28" s="34">
        <v>3.6</v>
      </c>
      <c r="D28" s="35">
        <f t="shared" si="0"/>
        <v>14.4</v>
      </c>
      <c r="E28" s="35">
        <f t="shared" si="1"/>
        <v>720</v>
      </c>
      <c r="F28" s="64" t="s">
        <v>465</v>
      </c>
      <c r="G28" s="65">
        <v>15848540035</v>
      </c>
      <c r="H28" s="50"/>
    </row>
    <row r="29" ht="20.1" customHeight="1" spans="1:8">
      <c r="A29" s="21">
        <v>25</v>
      </c>
      <c r="B29" s="18" t="s">
        <v>466</v>
      </c>
      <c r="C29" s="34">
        <v>4.8</v>
      </c>
      <c r="D29" s="35">
        <f t="shared" si="0"/>
        <v>19.2</v>
      </c>
      <c r="E29" s="35">
        <f t="shared" si="1"/>
        <v>960</v>
      </c>
      <c r="F29" s="64" t="s">
        <v>467</v>
      </c>
      <c r="G29" s="65">
        <v>13948451512</v>
      </c>
      <c r="H29" s="50"/>
    </row>
    <row r="30" ht="20.1" customHeight="1" spans="1:8">
      <c r="A30" s="50"/>
      <c r="B30" s="13" t="s">
        <v>42</v>
      </c>
      <c r="C30" s="66">
        <f>SUM(C5:C29)</f>
        <v>147.5</v>
      </c>
      <c r="D30" s="35">
        <f t="shared" si="0"/>
        <v>590</v>
      </c>
      <c r="E30" s="35">
        <f t="shared" si="1"/>
        <v>29500</v>
      </c>
      <c r="F30" s="50"/>
      <c r="G30" s="50"/>
      <c r="H30" s="50"/>
    </row>
    <row r="31" ht="38.25" customHeight="1" spans="1:7">
      <c r="A31" s="14" t="s">
        <v>123</v>
      </c>
      <c r="B31" s="14"/>
      <c r="C31" s="14"/>
      <c r="D31" s="15"/>
      <c r="E31" s="15"/>
      <c r="F31" s="15"/>
      <c r="G31" s="15"/>
    </row>
    <row r="32" ht="42.75" customHeight="1" spans="1:7">
      <c r="A32" s="16" t="s">
        <v>326</v>
      </c>
      <c r="B32" s="16"/>
      <c r="C32" s="16"/>
      <c r="D32" s="16"/>
      <c r="E32" s="16"/>
      <c r="F32" s="16"/>
      <c r="G32" s="15"/>
    </row>
    <row r="33" ht="18.75" spans="1:7">
      <c r="A33" s="17" t="s">
        <v>125</v>
      </c>
      <c r="B33" s="17"/>
      <c r="C33" s="17"/>
      <c r="D33" s="17"/>
      <c r="E33" s="17"/>
      <c r="F33" s="17"/>
      <c r="G33" s="15"/>
    </row>
  </sheetData>
  <mergeCells count="5">
    <mergeCell ref="A3:H3"/>
    <mergeCell ref="A31:C31"/>
    <mergeCell ref="A32:F32"/>
    <mergeCell ref="A33:F33"/>
    <mergeCell ref="A1:H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汇总</vt:lpstr>
      <vt:lpstr>乌兰额日格</vt:lpstr>
      <vt:lpstr>赛钦</vt:lpstr>
      <vt:lpstr>南图</vt:lpstr>
      <vt:lpstr>北图</vt:lpstr>
      <vt:lpstr>门迪浩来</vt:lpstr>
      <vt:lpstr>伊和塔拉</vt:lpstr>
      <vt:lpstr>巴彦敖包</vt:lpstr>
      <vt:lpstr>新树林</vt:lpstr>
      <vt:lpstr>平安地</vt:lpstr>
      <vt:lpstr>大树营子</vt:lpstr>
      <vt:lpstr>榆树堡</vt:lpstr>
      <vt:lpstr>北京铺子</vt:lpstr>
      <vt:lpstr>扎哈塔拉</vt:lpstr>
      <vt:lpstr>垦务局</vt:lpstr>
      <vt:lpstr>好农都</vt:lpstr>
      <vt:lpstr>迈吉干筒</vt:lpstr>
      <vt:lpstr>北百姓图</vt:lpstr>
      <vt:lpstr>双兴</vt:lpstr>
      <vt:lpstr>温度哈日</vt:lpstr>
      <vt:lpstr>德贝尔筒</vt:lpstr>
      <vt:lpstr>东方红</vt:lpstr>
      <vt:lpstr>乌兰章古</vt:lpstr>
      <vt:lpstr>布日格图</vt:lpstr>
      <vt:lpstr>永兴甸子</vt:lpstr>
      <vt:lpstr>红升</vt:lpstr>
      <vt:lpstr>衙门营子</vt:lpstr>
      <vt:lpstr>古力古台</vt:lpstr>
      <vt:lpstr>芒石</vt:lpstr>
      <vt:lpstr>四林筒</vt:lpstr>
      <vt:lpstr>毛盖图</vt:lpstr>
      <vt:lpstr>东百兴图</vt:lpstr>
      <vt:lpstr>代林筒</vt:lpstr>
      <vt:lpstr>曼础克庙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lenove</cp:lastModifiedBy>
  <dcterms:created xsi:type="dcterms:W3CDTF">2018-09-13T07:34:00Z</dcterms:created>
  <cp:lastPrinted>2019-12-31T01:34:00Z</cp:lastPrinted>
  <dcterms:modified xsi:type="dcterms:W3CDTF">2020-04-11T06:43:10Z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