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95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Sheet1!$A$5:$K$61</definedName>
    <definedName name="_xlnm.Print_Titles" localSheetId="0">Sheet1!$5:$6</definedName>
  </definedNames>
  <calcPr calcId="124519"/>
</workbook>
</file>

<file path=xl/calcChain.xml><?xml version="1.0" encoding="utf-8"?>
<calcChain xmlns="http://schemas.openxmlformats.org/spreadsheetml/2006/main">
  <c r="G59" i="1"/>
  <c r="H59" s="1"/>
  <c r="H41" l="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I59" l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</calcChain>
</file>

<file path=xl/sharedStrings.xml><?xml version="1.0" encoding="utf-8"?>
<sst xmlns="http://schemas.openxmlformats.org/spreadsheetml/2006/main" count="288" uniqueCount="186">
  <si>
    <t>种植业保险分户标的投保清单</t>
  </si>
  <si>
    <t>投保险种：</t>
  </si>
  <si>
    <t>政策性种植业保险</t>
  </si>
  <si>
    <t>标的名称：</t>
  </si>
  <si>
    <t>水稻</t>
  </si>
  <si>
    <t>单位保险金额：500元/亩</t>
  </si>
  <si>
    <t>保险费率：</t>
  </si>
  <si>
    <t>单位保险费：</t>
  </si>
  <si>
    <t>20元</t>
  </si>
  <si>
    <t>序号</t>
  </si>
  <si>
    <t>被保险人</t>
  </si>
  <si>
    <t>身份证号/组织机构代码</t>
  </si>
  <si>
    <t>农户银行卡号或银行帐号</t>
  </si>
  <si>
    <t>农户开户行</t>
  </si>
  <si>
    <t>联系方式　</t>
  </si>
  <si>
    <t>保险数量（亩/株）</t>
  </si>
  <si>
    <t>总保险费（元）</t>
  </si>
  <si>
    <t>农户自交保险费（元）</t>
  </si>
  <si>
    <t>备注</t>
  </si>
  <si>
    <t>农户签字</t>
  </si>
  <si>
    <t>姓名</t>
  </si>
  <si>
    <t xml:space="preserve"> </t>
  </si>
  <si>
    <t>合计</t>
  </si>
  <si>
    <t>填写说明：同一份清单应填写相同类型保险标的、相同种植地点（如同村）、相同保险金额、相同保险费率的分户标的信息，否则应分开填写。</t>
  </si>
  <si>
    <t>信用社</t>
    <phoneticPr fontId="1" type="noConversion"/>
  </si>
  <si>
    <t>丁继奎</t>
  </si>
  <si>
    <t>15232619640717737X</t>
  </si>
  <si>
    <t>6229760540500579648</t>
  </si>
  <si>
    <t>耿春波</t>
  </si>
  <si>
    <t>152326195906227373</t>
  </si>
  <si>
    <t>6229760540500407238</t>
  </si>
  <si>
    <t>耿刚</t>
  </si>
  <si>
    <t>152326196701087391</t>
  </si>
  <si>
    <t>6229760540500816891</t>
  </si>
  <si>
    <t>何占林</t>
  </si>
  <si>
    <t>152326194912297373</t>
  </si>
  <si>
    <t>6229760540500407345</t>
  </si>
  <si>
    <t>杨宪辉</t>
  </si>
  <si>
    <t>15232619790723737X</t>
  </si>
  <si>
    <t>6229760540500795442</t>
  </si>
  <si>
    <t>柳强</t>
  </si>
  <si>
    <t>152326197801017379</t>
  </si>
  <si>
    <t>6229760540500600972</t>
  </si>
  <si>
    <t>耿春江</t>
  </si>
  <si>
    <t>152326196210097392</t>
  </si>
  <si>
    <t>6229760540500407675</t>
  </si>
  <si>
    <t>李资国</t>
  </si>
  <si>
    <t>15232619680102737X</t>
  </si>
  <si>
    <t>6229760540500579796</t>
  </si>
  <si>
    <t>王秉学</t>
  </si>
  <si>
    <t>152326196210117373</t>
  </si>
  <si>
    <t>6229760540500407741</t>
  </si>
  <si>
    <t>刘景广</t>
  </si>
  <si>
    <t>152326196308037371</t>
  </si>
  <si>
    <t>6229760540500579812</t>
  </si>
  <si>
    <t>蔺素全</t>
  </si>
  <si>
    <t>152326197509027377</t>
  </si>
  <si>
    <t>6229760540500579853</t>
  </si>
  <si>
    <t>刘文忠</t>
  </si>
  <si>
    <t>152326195110127393</t>
  </si>
  <si>
    <t>6229760540500579861</t>
  </si>
  <si>
    <t>何占云</t>
  </si>
  <si>
    <t>15232619621129737X</t>
  </si>
  <si>
    <t>6229760540500407923</t>
  </si>
  <si>
    <t>杨玉海</t>
  </si>
  <si>
    <t>152326197312207374</t>
  </si>
  <si>
    <t>6229760540500407931</t>
  </si>
  <si>
    <t>周广军</t>
  </si>
  <si>
    <t>152326197209077372</t>
  </si>
  <si>
    <t>6229760540500408079</t>
  </si>
  <si>
    <t>包金山</t>
  </si>
  <si>
    <t>15232619680321737X</t>
  </si>
  <si>
    <t>6229760540500408152</t>
  </si>
  <si>
    <t>程国才</t>
  </si>
  <si>
    <t>152326196205237370</t>
  </si>
  <si>
    <t>6229760540500408194</t>
  </si>
  <si>
    <t>蔺宝峰</t>
  </si>
  <si>
    <t>152326197611247376</t>
  </si>
  <si>
    <t>6229760540500408210</t>
  </si>
  <si>
    <t>王志学</t>
  </si>
  <si>
    <t>152326197905297379</t>
  </si>
  <si>
    <t>6229760540500601178</t>
  </si>
  <si>
    <t>周广辉</t>
  </si>
  <si>
    <t>15232619720514737X</t>
  </si>
  <si>
    <t>6229760540500408376</t>
  </si>
  <si>
    <t>柳长海</t>
  </si>
  <si>
    <t>152326195009017376</t>
  </si>
  <si>
    <t>6229760540500690361</t>
  </si>
  <si>
    <t>刘瑞军</t>
  </si>
  <si>
    <t>152326196605107372</t>
  </si>
  <si>
    <t>6229760540500408624</t>
  </si>
  <si>
    <t>任宝玉</t>
  </si>
  <si>
    <t>152326196710227376</t>
  </si>
  <si>
    <t>6229760540500408632</t>
  </si>
  <si>
    <t>贾文</t>
  </si>
  <si>
    <t>152326195401067378</t>
  </si>
  <si>
    <t>6229760540500408657</t>
  </si>
  <si>
    <t>胡志文</t>
  </si>
  <si>
    <t>152326195501077370</t>
  </si>
  <si>
    <t>6229760540500408673</t>
  </si>
  <si>
    <t>周广文</t>
  </si>
  <si>
    <t>152326196801117375</t>
  </si>
  <si>
    <t>6229760540500408715</t>
  </si>
  <si>
    <t>王召彪</t>
  </si>
  <si>
    <t>152326197404207451</t>
  </si>
  <si>
    <t>6229760540500654383</t>
  </si>
  <si>
    <t>赵国彪</t>
  </si>
  <si>
    <t>152326196910107379</t>
  </si>
  <si>
    <t>6229760540500408798</t>
  </si>
  <si>
    <t>杨玉国</t>
  </si>
  <si>
    <t>152326196912137395</t>
  </si>
  <si>
    <t>6229760540500409010</t>
  </si>
  <si>
    <t>张树良</t>
  </si>
  <si>
    <t>152326198601047375</t>
  </si>
  <si>
    <t>6229760540500666551</t>
  </si>
  <si>
    <t>崔呈芳</t>
  </si>
  <si>
    <t>152326195412247390</t>
  </si>
  <si>
    <t>6229760540500756055</t>
  </si>
  <si>
    <t>耿金</t>
  </si>
  <si>
    <t>152326197309137379</t>
  </si>
  <si>
    <t>6217370540500021317</t>
  </si>
  <si>
    <t>孙小军</t>
  </si>
  <si>
    <t>152326198209067371</t>
  </si>
  <si>
    <t>6229760540500782770</t>
  </si>
  <si>
    <t>耿军</t>
  </si>
  <si>
    <t>15232619820929737X</t>
  </si>
  <si>
    <t>6229760540500866912</t>
  </si>
  <si>
    <t>新庙村</t>
    <phoneticPr fontId="1" type="noConversion"/>
  </si>
  <si>
    <t xml:space="preserve">                                                                        制表人:田立彬             联系电话:13848944126 </t>
    <phoneticPr fontId="1" type="noConversion"/>
  </si>
  <si>
    <r>
      <t>本分户标的投保清单为</t>
    </r>
    <r>
      <rPr>
        <b/>
        <u/>
        <sz val="10.5"/>
        <color indexed="8"/>
        <rFont val="宋体"/>
        <family val="3"/>
        <charset val="134"/>
      </rPr>
      <t xml:space="preserve">                                                    </t>
    </r>
    <r>
      <rPr>
        <b/>
        <sz val="10.5"/>
        <color indexed="8"/>
        <rFont val="宋体"/>
        <family val="3"/>
        <charset val="134"/>
      </rPr>
      <t>号投保单的组成部分，投保人应如实、详细填写，并保持字迹清晰，纸面整洁。</t>
    </r>
  </si>
  <si>
    <r>
      <t>标的种植地</t>
    </r>
    <r>
      <rPr>
        <b/>
        <sz val="10.5"/>
        <color indexed="8"/>
        <rFont val="宋体"/>
        <family val="3"/>
        <charset val="134"/>
      </rPr>
      <t>点：</t>
    </r>
  </si>
  <si>
    <t>胡志朋</t>
    <phoneticPr fontId="1" type="noConversion"/>
  </si>
  <si>
    <t>152326196806027379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</si>
  <si>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229760540500580232</t>
    </r>
    <phoneticPr fontId="1" type="noConversion"/>
  </si>
  <si>
    <t>王爱军</t>
    <phoneticPr fontId="1" type="noConversion"/>
  </si>
  <si>
    <t>152326197109027378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</si>
  <si>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229760540500407451</t>
    </r>
    <phoneticPr fontId="1" type="noConversion"/>
  </si>
  <si>
    <t>蔡广武</t>
    <phoneticPr fontId="1" type="noConversion"/>
  </si>
  <si>
    <t>152326196612127371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</si>
  <si>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229760540500408608</t>
    </r>
    <phoneticPr fontId="1" type="noConversion"/>
  </si>
  <si>
    <t>王振国</t>
    <phoneticPr fontId="1" type="noConversion"/>
  </si>
  <si>
    <t>152326195503237374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</si>
  <si>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229760540500408244</t>
    </r>
    <phoneticPr fontId="1" type="noConversion"/>
  </si>
  <si>
    <t>柳长国</t>
    <phoneticPr fontId="1" type="noConversion"/>
  </si>
  <si>
    <t>15232619670107737X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</si>
  <si>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229760540500407915</t>
    </r>
    <phoneticPr fontId="1" type="noConversion"/>
  </si>
  <si>
    <t>石俊</t>
    <phoneticPr fontId="1" type="noConversion"/>
  </si>
  <si>
    <t>152326196009137372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</si>
  <si>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229760540500408012</t>
    </r>
    <phoneticPr fontId="1" type="noConversion"/>
  </si>
  <si>
    <t>张树奎</t>
    <phoneticPr fontId="1" type="noConversion"/>
  </si>
  <si>
    <t>152326196001157379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</si>
  <si>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229760540500654300</t>
    </r>
    <phoneticPr fontId="1" type="noConversion"/>
  </si>
  <si>
    <t>田立志</t>
    <phoneticPr fontId="1" type="noConversion"/>
  </si>
  <si>
    <t>152326196403157371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</si>
  <si>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229760540500408103</t>
    </r>
    <phoneticPr fontId="1" type="noConversion"/>
  </si>
  <si>
    <t>袁信龙</t>
    <phoneticPr fontId="1" type="noConversion"/>
  </si>
  <si>
    <t>152326198803257397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</si>
  <si>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217370140503090128</t>
    </r>
    <phoneticPr fontId="1" type="noConversion"/>
  </si>
  <si>
    <t>厚富贵</t>
    <phoneticPr fontId="1" type="noConversion"/>
  </si>
  <si>
    <t>152326197111297377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</si>
  <si>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229760540500580257</t>
    </r>
    <phoneticPr fontId="1" type="noConversion"/>
  </si>
  <si>
    <t>杨玉民</t>
    <phoneticPr fontId="1" type="noConversion"/>
  </si>
  <si>
    <t>152326197305237372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</si>
  <si>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229760540500409028</t>
    </r>
    <phoneticPr fontId="1" type="noConversion"/>
  </si>
  <si>
    <t>王桂凤</t>
    <phoneticPr fontId="1" type="noConversion"/>
  </si>
  <si>
    <t>152326195704247384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</si>
  <si>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217370540500031092</t>
    </r>
    <phoneticPr fontId="1" type="noConversion"/>
  </si>
  <si>
    <t>贾迎祥</t>
    <phoneticPr fontId="1" type="noConversion"/>
  </si>
  <si>
    <t>150525197410240015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</si>
  <si>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229760540500795483</t>
    </r>
    <phoneticPr fontId="1" type="noConversion"/>
  </si>
  <si>
    <t>王国枝</t>
    <phoneticPr fontId="1" type="noConversion"/>
  </si>
  <si>
    <t>152326196701237388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</si>
  <si>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229760540500408855</t>
    </r>
    <phoneticPr fontId="1" type="noConversion"/>
  </si>
  <si>
    <t>王炳生</t>
    <phoneticPr fontId="1" type="noConversion"/>
  </si>
  <si>
    <t>152326195008107396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</si>
  <si>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229760540500580133</t>
    </r>
    <phoneticPr fontId="1" type="noConversion"/>
  </si>
  <si>
    <t>杜井山</t>
    <phoneticPr fontId="1" type="noConversion"/>
  </si>
  <si>
    <t>152326195509097376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</si>
  <si>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229760540500408830</t>
    </r>
    <phoneticPr fontId="1" type="noConversion"/>
  </si>
  <si>
    <t>唐志富</t>
    <phoneticPr fontId="1" type="noConversion"/>
  </si>
  <si>
    <t>15232619910123737X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</si>
  <si>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217370140503093320</t>
    </r>
    <phoneticPr fontId="1" type="noConversion"/>
  </si>
  <si>
    <t>杨玉山</t>
    <phoneticPr fontId="1" type="noConversion"/>
  </si>
  <si>
    <t>152326198110137392</t>
    <phoneticPr fontId="1" type="noConversion"/>
  </si>
  <si>
    <r>
      <t>6</t>
    </r>
    <r>
      <rPr>
        <sz val="11"/>
        <color theme="1"/>
        <rFont val="宋体"/>
        <family val="3"/>
        <charset val="134"/>
        <scheme val="minor"/>
      </rPr>
      <t>229760540500950401</t>
    </r>
    <phoneticPr fontId="1" type="noConversion"/>
  </si>
  <si>
    <t>村东北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</si>
</sst>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.5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仿宋_GB2312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0.5"/>
      <color indexed="8"/>
      <name val="宋体"/>
      <family val="3"/>
      <charset val="134"/>
    </font>
    <font>
      <b/>
      <u/>
      <sz val="10.5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49" fontId="0" fillId="0" borderId="1" xfId="0" applyNumberFormat="1" applyFont="1" applyBorder="1" applyAlignment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9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/>
    </xf>
    <xf numFmtId="49" fontId="12" fillId="0" borderId="1" xfId="0" applyNumberFormat="1" applyFont="1" applyBorder="1" applyAlignment="1"/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1"/>
  <sheetViews>
    <sheetView tabSelected="1" workbookViewId="0">
      <selection activeCell="O56" sqref="O56"/>
    </sheetView>
  </sheetViews>
  <sheetFormatPr defaultColWidth="9" defaultRowHeight="24" customHeight="1"/>
  <cols>
    <col min="1" max="1" width="5.25" customWidth="1"/>
    <col min="2" max="2" width="10.125" style="11" customWidth="1"/>
    <col min="3" max="3" width="20.75" customWidth="1"/>
    <col min="4" max="4" width="22.25" customWidth="1"/>
    <col min="5" max="5" width="7.25" customWidth="1"/>
    <col min="6" max="6" width="16.375" customWidth="1"/>
    <col min="7" max="7" width="6.5" customWidth="1"/>
    <col min="8" max="9" width="9.375" customWidth="1"/>
    <col min="10" max="10" width="9.125" customWidth="1"/>
    <col min="11" max="11" width="13.875" customWidth="1"/>
  </cols>
  <sheetData>
    <row r="1" spans="1:11" ht="36.7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4" customHeight="1">
      <c r="A2" s="22" t="s">
        <v>129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30" customHeight="1">
      <c r="A3" s="20" t="s">
        <v>1</v>
      </c>
      <c r="B3" s="20"/>
      <c r="C3" s="19" t="s">
        <v>2</v>
      </c>
      <c r="D3" s="19"/>
      <c r="E3" s="12" t="s">
        <v>3</v>
      </c>
      <c r="F3" s="23" t="s">
        <v>4</v>
      </c>
      <c r="G3" s="24"/>
      <c r="H3" s="24"/>
      <c r="I3" s="24"/>
      <c r="J3" s="24"/>
      <c r="K3" s="25"/>
    </row>
    <row r="4" spans="1:11" ht="33" customHeight="1">
      <c r="A4" s="18" t="s">
        <v>130</v>
      </c>
      <c r="B4" s="18"/>
      <c r="C4" s="19" t="s">
        <v>127</v>
      </c>
      <c r="D4" s="19"/>
      <c r="E4" s="20" t="s">
        <v>5</v>
      </c>
      <c r="F4" s="20"/>
      <c r="G4" s="20"/>
      <c r="H4" s="12" t="s">
        <v>6</v>
      </c>
      <c r="I4" s="13">
        <v>0.04</v>
      </c>
      <c r="J4" s="12" t="s">
        <v>7</v>
      </c>
      <c r="K4" s="14" t="s">
        <v>8</v>
      </c>
    </row>
    <row r="5" spans="1:11" ht="24" customHeight="1">
      <c r="A5" s="27" t="s">
        <v>9</v>
      </c>
      <c r="B5" s="9" t="s">
        <v>10</v>
      </c>
      <c r="C5" s="27" t="s">
        <v>11</v>
      </c>
      <c r="D5" s="27" t="s">
        <v>12</v>
      </c>
      <c r="E5" s="27" t="s">
        <v>13</v>
      </c>
      <c r="F5" s="27" t="s">
        <v>14</v>
      </c>
      <c r="G5" s="27" t="s">
        <v>15</v>
      </c>
      <c r="H5" s="27" t="s">
        <v>16</v>
      </c>
      <c r="I5" s="27" t="s">
        <v>17</v>
      </c>
      <c r="J5" s="27" t="s">
        <v>18</v>
      </c>
      <c r="K5" s="27" t="s">
        <v>19</v>
      </c>
    </row>
    <row r="6" spans="1:11" ht="14.25" customHeight="1">
      <c r="A6" s="27"/>
      <c r="B6" s="9" t="s">
        <v>20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ht="23.1" customHeight="1">
      <c r="A7" s="3">
        <v>1</v>
      </c>
      <c r="B7" s="10" t="s">
        <v>25</v>
      </c>
      <c r="C7" s="4" t="s">
        <v>26</v>
      </c>
      <c r="D7" s="5" t="s">
        <v>27</v>
      </c>
      <c r="E7" s="6" t="s">
        <v>24</v>
      </c>
      <c r="F7" s="7">
        <v>13514759292</v>
      </c>
      <c r="G7" s="8">
        <v>10</v>
      </c>
      <c r="H7" s="8">
        <f t="shared" ref="H7:H12" si="0">G7*500*4%</f>
        <v>200</v>
      </c>
      <c r="I7" s="8">
        <f t="shared" ref="I7:I12" si="1">H7*20%</f>
        <v>40</v>
      </c>
      <c r="J7" s="15" t="s">
        <v>185</v>
      </c>
      <c r="K7" s="1"/>
    </row>
    <row r="8" spans="1:11" ht="23.1" customHeight="1">
      <c r="A8" s="3">
        <v>2</v>
      </c>
      <c r="B8" s="10" t="s">
        <v>28</v>
      </c>
      <c r="C8" s="4" t="s">
        <v>29</v>
      </c>
      <c r="D8" s="5" t="s">
        <v>30</v>
      </c>
      <c r="E8" s="6" t="s">
        <v>24</v>
      </c>
      <c r="F8" s="7">
        <v>15949447097</v>
      </c>
      <c r="G8" s="8">
        <v>4</v>
      </c>
      <c r="H8" s="8">
        <f t="shared" si="0"/>
        <v>80</v>
      </c>
      <c r="I8" s="8">
        <f t="shared" si="1"/>
        <v>16</v>
      </c>
      <c r="J8" s="15" t="s">
        <v>185</v>
      </c>
      <c r="K8" s="1"/>
    </row>
    <row r="9" spans="1:11" ht="23.1" customHeight="1">
      <c r="A9" s="3">
        <v>3</v>
      </c>
      <c r="B9" s="10" t="s">
        <v>31</v>
      </c>
      <c r="C9" s="4" t="s">
        <v>32</v>
      </c>
      <c r="D9" s="5" t="s">
        <v>33</v>
      </c>
      <c r="E9" s="6" t="s">
        <v>24</v>
      </c>
      <c r="F9" s="7">
        <v>13451354583</v>
      </c>
      <c r="G9" s="8">
        <v>4</v>
      </c>
      <c r="H9" s="8">
        <f t="shared" si="0"/>
        <v>80</v>
      </c>
      <c r="I9" s="8">
        <f t="shared" si="1"/>
        <v>16</v>
      </c>
      <c r="J9" s="15" t="s">
        <v>185</v>
      </c>
      <c r="K9" s="1"/>
    </row>
    <row r="10" spans="1:11" ht="23.1" customHeight="1">
      <c r="A10" s="3">
        <v>4</v>
      </c>
      <c r="B10" s="10" t="s">
        <v>34</v>
      </c>
      <c r="C10" s="4" t="s">
        <v>35</v>
      </c>
      <c r="D10" s="5" t="s">
        <v>36</v>
      </c>
      <c r="E10" s="6" t="s">
        <v>24</v>
      </c>
      <c r="F10" s="7">
        <v>15847489662</v>
      </c>
      <c r="G10" s="8">
        <v>4</v>
      </c>
      <c r="H10" s="8">
        <f t="shared" si="0"/>
        <v>80</v>
      </c>
      <c r="I10" s="8">
        <f t="shared" si="1"/>
        <v>16</v>
      </c>
      <c r="J10" s="15" t="s">
        <v>185</v>
      </c>
      <c r="K10" s="1"/>
    </row>
    <row r="11" spans="1:11" ht="23.1" customHeight="1">
      <c r="A11" s="3">
        <v>5</v>
      </c>
      <c r="B11" s="10" t="s">
        <v>37</v>
      </c>
      <c r="C11" s="4" t="s">
        <v>38</v>
      </c>
      <c r="D11" s="5" t="s">
        <v>39</v>
      </c>
      <c r="E11" s="6" t="s">
        <v>24</v>
      </c>
      <c r="F11" s="7">
        <v>15207846525</v>
      </c>
      <c r="G11" s="8">
        <v>5</v>
      </c>
      <c r="H11" s="8">
        <f t="shared" si="0"/>
        <v>100</v>
      </c>
      <c r="I11" s="8">
        <f t="shared" si="1"/>
        <v>20</v>
      </c>
      <c r="J11" s="15" t="s">
        <v>185</v>
      </c>
      <c r="K11" s="1"/>
    </row>
    <row r="12" spans="1:11" ht="23.1" customHeight="1">
      <c r="A12" s="3">
        <v>6</v>
      </c>
      <c r="B12" s="10" t="s">
        <v>40</v>
      </c>
      <c r="C12" s="4" t="s">
        <v>41</v>
      </c>
      <c r="D12" s="5" t="s">
        <v>42</v>
      </c>
      <c r="E12" s="6" t="s">
        <v>24</v>
      </c>
      <c r="F12" s="7">
        <v>15947531907</v>
      </c>
      <c r="G12" s="8">
        <v>4</v>
      </c>
      <c r="H12" s="8">
        <f t="shared" si="0"/>
        <v>80</v>
      </c>
      <c r="I12" s="8">
        <f t="shared" si="1"/>
        <v>16</v>
      </c>
      <c r="J12" s="15" t="s">
        <v>185</v>
      </c>
      <c r="K12" s="1"/>
    </row>
    <row r="13" spans="1:11" ht="23.1" customHeight="1">
      <c r="A13" s="3">
        <v>7</v>
      </c>
      <c r="B13" s="10" t="s">
        <v>43</v>
      </c>
      <c r="C13" s="4" t="s">
        <v>44</v>
      </c>
      <c r="D13" s="5" t="s">
        <v>45</v>
      </c>
      <c r="E13" s="6" t="s">
        <v>24</v>
      </c>
      <c r="F13" s="7">
        <v>15847502493</v>
      </c>
      <c r="G13" s="8">
        <v>4</v>
      </c>
      <c r="H13" s="8">
        <f t="shared" ref="H13:H18" si="2">G13*500*4%</f>
        <v>80</v>
      </c>
      <c r="I13" s="8">
        <f t="shared" ref="I13:I18" si="3">H13*20%</f>
        <v>16</v>
      </c>
      <c r="J13" s="15" t="s">
        <v>185</v>
      </c>
      <c r="K13" s="1"/>
    </row>
    <row r="14" spans="1:11" ht="23.1" customHeight="1">
      <c r="A14" s="3">
        <v>8</v>
      </c>
      <c r="B14" s="10" t="s">
        <v>46</v>
      </c>
      <c r="C14" s="4" t="s">
        <v>47</v>
      </c>
      <c r="D14" s="5" t="s">
        <v>48</v>
      </c>
      <c r="E14" s="6" t="s">
        <v>24</v>
      </c>
      <c r="F14" s="7">
        <v>15147038616</v>
      </c>
      <c r="G14" s="2">
        <v>3</v>
      </c>
      <c r="H14" s="8">
        <f t="shared" si="2"/>
        <v>60</v>
      </c>
      <c r="I14" s="8">
        <f t="shared" si="3"/>
        <v>12</v>
      </c>
      <c r="J14" s="15" t="s">
        <v>185</v>
      </c>
      <c r="K14" s="1"/>
    </row>
    <row r="15" spans="1:11" ht="23.1" customHeight="1">
      <c r="A15" s="3">
        <v>9</v>
      </c>
      <c r="B15" s="10" t="s">
        <v>49</v>
      </c>
      <c r="C15" s="4" t="s">
        <v>50</v>
      </c>
      <c r="D15" s="5" t="s">
        <v>51</v>
      </c>
      <c r="E15" s="6" t="s">
        <v>24</v>
      </c>
      <c r="F15" s="7">
        <v>13848451560</v>
      </c>
      <c r="G15" s="2">
        <v>5</v>
      </c>
      <c r="H15" s="8">
        <f t="shared" si="2"/>
        <v>100</v>
      </c>
      <c r="I15" s="8">
        <f t="shared" si="3"/>
        <v>20</v>
      </c>
      <c r="J15" s="15" t="s">
        <v>185</v>
      </c>
      <c r="K15" s="1"/>
    </row>
    <row r="16" spans="1:11" ht="23.1" customHeight="1">
      <c r="A16" s="3">
        <v>10</v>
      </c>
      <c r="B16" s="10" t="s">
        <v>52</v>
      </c>
      <c r="C16" s="4" t="s">
        <v>53</v>
      </c>
      <c r="D16" s="5" t="s">
        <v>54</v>
      </c>
      <c r="E16" s="6" t="s">
        <v>24</v>
      </c>
      <c r="F16" s="7">
        <v>13722155014</v>
      </c>
      <c r="G16" s="2">
        <v>3</v>
      </c>
      <c r="H16" s="8">
        <f t="shared" si="2"/>
        <v>60</v>
      </c>
      <c r="I16" s="8">
        <f t="shared" si="3"/>
        <v>12</v>
      </c>
      <c r="J16" s="15" t="s">
        <v>185</v>
      </c>
      <c r="K16" s="1"/>
    </row>
    <row r="17" spans="1:11" ht="23.1" customHeight="1">
      <c r="A17" s="3">
        <v>11</v>
      </c>
      <c r="B17" s="10" t="s">
        <v>55</v>
      </c>
      <c r="C17" s="4" t="s">
        <v>56</v>
      </c>
      <c r="D17" s="5" t="s">
        <v>57</v>
      </c>
      <c r="E17" s="6" t="s">
        <v>24</v>
      </c>
      <c r="F17" s="7">
        <v>18747597850</v>
      </c>
      <c r="G17" s="2">
        <v>14</v>
      </c>
      <c r="H17" s="8">
        <f t="shared" si="2"/>
        <v>280</v>
      </c>
      <c r="I17" s="8">
        <f t="shared" si="3"/>
        <v>56</v>
      </c>
      <c r="J17" s="15" t="s">
        <v>185</v>
      </c>
      <c r="K17" s="1"/>
    </row>
    <row r="18" spans="1:11" ht="23.1" customHeight="1">
      <c r="A18" s="3">
        <v>12</v>
      </c>
      <c r="B18" s="10" t="s">
        <v>58</v>
      </c>
      <c r="C18" s="4" t="s">
        <v>59</v>
      </c>
      <c r="D18" s="5" t="s">
        <v>60</v>
      </c>
      <c r="E18" s="6" t="s">
        <v>24</v>
      </c>
      <c r="F18" s="7">
        <v>15047100841</v>
      </c>
      <c r="G18" s="2">
        <v>4</v>
      </c>
      <c r="H18" s="8">
        <f t="shared" si="2"/>
        <v>80</v>
      </c>
      <c r="I18" s="8">
        <f t="shared" si="3"/>
        <v>16</v>
      </c>
      <c r="J18" s="15" t="s">
        <v>185</v>
      </c>
      <c r="K18" s="1"/>
    </row>
    <row r="19" spans="1:11" ht="23.1" customHeight="1">
      <c r="A19" s="3">
        <v>13</v>
      </c>
      <c r="B19" s="10" t="s">
        <v>61</v>
      </c>
      <c r="C19" s="4" t="s">
        <v>62</v>
      </c>
      <c r="D19" s="5" t="s">
        <v>63</v>
      </c>
      <c r="E19" s="6" t="s">
        <v>24</v>
      </c>
      <c r="F19" s="7">
        <v>15924596428</v>
      </c>
      <c r="G19" s="2">
        <v>6</v>
      </c>
      <c r="H19" s="8">
        <f t="shared" ref="H19:H25" si="4">G19*500*4%</f>
        <v>120</v>
      </c>
      <c r="I19" s="8">
        <f t="shared" ref="I19:I25" si="5">H19*20%</f>
        <v>24</v>
      </c>
      <c r="J19" s="15" t="s">
        <v>185</v>
      </c>
      <c r="K19" s="2"/>
    </row>
    <row r="20" spans="1:11" ht="23.1" customHeight="1">
      <c r="A20" s="3">
        <v>14</v>
      </c>
      <c r="B20" s="10" t="s">
        <v>64</v>
      </c>
      <c r="C20" s="4" t="s">
        <v>65</v>
      </c>
      <c r="D20" s="5" t="s">
        <v>66</v>
      </c>
      <c r="E20" s="6" t="s">
        <v>24</v>
      </c>
      <c r="F20" s="7">
        <v>15849575247</v>
      </c>
      <c r="G20" s="2">
        <v>5</v>
      </c>
      <c r="H20" s="8">
        <f t="shared" si="4"/>
        <v>100</v>
      </c>
      <c r="I20" s="8">
        <f t="shared" si="5"/>
        <v>20</v>
      </c>
      <c r="J20" s="15" t="s">
        <v>185</v>
      </c>
      <c r="K20" s="2"/>
    </row>
    <row r="21" spans="1:11" ht="23.1" customHeight="1">
      <c r="A21" s="3">
        <v>15</v>
      </c>
      <c r="B21" s="10" t="s">
        <v>67</v>
      </c>
      <c r="C21" s="4" t="s">
        <v>68</v>
      </c>
      <c r="D21" s="5" t="s">
        <v>69</v>
      </c>
      <c r="E21" s="6" t="s">
        <v>24</v>
      </c>
      <c r="F21" s="7">
        <v>15247549664</v>
      </c>
      <c r="G21" s="2">
        <v>10</v>
      </c>
      <c r="H21" s="8">
        <f t="shared" si="4"/>
        <v>200</v>
      </c>
      <c r="I21" s="8">
        <f t="shared" si="5"/>
        <v>40</v>
      </c>
      <c r="J21" s="15" t="s">
        <v>185</v>
      </c>
      <c r="K21" s="2"/>
    </row>
    <row r="22" spans="1:11" ht="23.1" customHeight="1">
      <c r="A22" s="3">
        <v>16</v>
      </c>
      <c r="B22" s="10" t="s">
        <v>70</v>
      </c>
      <c r="C22" s="4" t="s">
        <v>71</v>
      </c>
      <c r="D22" s="5" t="s">
        <v>72</v>
      </c>
      <c r="E22" s="6" t="s">
        <v>24</v>
      </c>
      <c r="F22" s="7">
        <v>15385854548</v>
      </c>
      <c r="G22" s="2">
        <v>2</v>
      </c>
      <c r="H22" s="8">
        <f t="shared" si="4"/>
        <v>40</v>
      </c>
      <c r="I22" s="8">
        <f t="shared" si="5"/>
        <v>8</v>
      </c>
      <c r="J22" s="15" t="s">
        <v>185</v>
      </c>
      <c r="K22" s="2"/>
    </row>
    <row r="23" spans="1:11" ht="23.1" customHeight="1">
      <c r="A23" s="3">
        <v>17</v>
      </c>
      <c r="B23" s="10" t="s">
        <v>73</v>
      </c>
      <c r="C23" s="4" t="s">
        <v>74</v>
      </c>
      <c r="D23" s="5" t="s">
        <v>75</v>
      </c>
      <c r="E23" s="6" t="s">
        <v>24</v>
      </c>
      <c r="F23" s="7">
        <v>13614855669</v>
      </c>
      <c r="G23" s="2">
        <v>8</v>
      </c>
      <c r="H23" s="8">
        <f t="shared" si="4"/>
        <v>160</v>
      </c>
      <c r="I23" s="8">
        <f t="shared" si="5"/>
        <v>32</v>
      </c>
      <c r="J23" s="15" t="s">
        <v>185</v>
      </c>
      <c r="K23" s="2"/>
    </row>
    <row r="24" spans="1:11" ht="23.1" customHeight="1">
      <c r="A24" s="3">
        <v>18</v>
      </c>
      <c r="B24" s="10" t="s">
        <v>76</v>
      </c>
      <c r="C24" s="4" t="s">
        <v>77</v>
      </c>
      <c r="D24" s="5" t="s">
        <v>78</v>
      </c>
      <c r="E24" s="6" t="s">
        <v>24</v>
      </c>
      <c r="F24" s="7">
        <v>13789551003</v>
      </c>
      <c r="G24" s="2">
        <v>7</v>
      </c>
      <c r="H24" s="8">
        <f t="shared" si="4"/>
        <v>140</v>
      </c>
      <c r="I24" s="8">
        <f t="shared" si="5"/>
        <v>28</v>
      </c>
      <c r="J24" s="15" t="s">
        <v>185</v>
      </c>
      <c r="K24" s="2"/>
    </row>
    <row r="25" spans="1:11" ht="23.1" customHeight="1">
      <c r="A25" s="3">
        <v>19</v>
      </c>
      <c r="B25" s="10" t="s">
        <v>79</v>
      </c>
      <c r="C25" s="4" t="s">
        <v>80</v>
      </c>
      <c r="D25" s="5" t="s">
        <v>81</v>
      </c>
      <c r="E25" s="6" t="s">
        <v>24</v>
      </c>
      <c r="F25" s="7">
        <v>13789753229</v>
      </c>
      <c r="G25" s="2">
        <v>6</v>
      </c>
      <c r="H25" s="8">
        <f t="shared" si="4"/>
        <v>120</v>
      </c>
      <c r="I25" s="8">
        <f t="shared" si="5"/>
        <v>24</v>
      </c>
      <c r="J25" s="15" t="s">
        <v>185</v>
      </c>
      <c r="K25" s="2"/>
    </row>
    <row r="26" spans="1:11" ht="23.1" customHeight="1">
      <c r="A26" s="3">
        <v>20</v>
      </c>
      <c r="B26" s="10" t="s">
        <v>82</v>
      </c>
      <c r="C26" s="4" t="s">
        <v>83</v>
      </c>
      <c r="D26" s="5" t="s">
        <v>84</v>
      </c>
      <c r="E26" s="6" t="s">
        <v>24</v>
      </c>
      <c r="F26" s="7">
        <v>15848510492</v>
      </c>
      <c r="G26" s="2">
        <v>7</v>
      </c>
      <c r="H26" s="8">
        <f t="shared" ref="H26:H32" si="6">G26*500*4%</f>
        <v>140</v>
      </c>
      <c r="I26" s="8">
        <f t="shared" ref="I26:I32" si="7">H26*20%</f>
        <v>28</v>
      </c>
      <c r="J26" s="15" t="s">
        <v>185</v>
      </c>
      <c r="K26" s="2"/>
    </row>
    <row r="27" spans="1:11" ht="23.1" customHeight="1">
      <c r="A27" s="3">
        <v>21</v>
      </c>
      <c r="B27" s="10" t="s">
        <v>85</v>
      </c>
      <c r="C27" s="4" t="s">
        <v>86</v>
      </c>
      <c r="D27" s="5" t="s">
        <v>87</v>
      </c>
      <c r="E27" s="6" t="s">
        <v>24</v>
      </c>
      <c r="F27" s="7">
        <v>15047492371</v>
      </c>
      <c r="G27" s="2">
        <v>2</v>
      </c>
      <c r="H27" s="8">
        <f t="shared" si="6"/>
        <v>40</v>
      </c>
      <c r="I27" s="8">
        <f t="shared" si="7"/>
        <v>8</v>
      </c>
      <c r="J27" s="15" t="s">
        <v>185</v>
      </c>
      <c r="K27" s="2"/>
    </row>
    <row r="28" spans="1:11" ht="23.1" customHeight="1">
      <c r="A28" s="3">
        <v>22</v>
      </c>
      <c r="B28" s="10" t="s">
        <v>88</v>
      </c>
      <c r="C28" s="4" t="s">
        <v>89</v>
      </c>
      <c r="D28" s="5" t="s">
        <v>90</v>
      </c>
      <c r="E28" s="6" t="s">
        <v>24</v>
      </c>
      <c r="F28" s="7">
        <v>15847589214</v>
      </c>
      <c r="G28" s="2">
        <v>4</v>
      </c>
      <c r="H28" s="8">
        <f t="shared" si="6"/>
        <v>80</v>
      </c>
      <c r="I28" s="8">
        <f t="shared" si="7"/>
        <v>16</v>
      </c>
      <c r="J28" s="15" t="s">
        <v>185</v>
      </c>
      <c r="K28" s="2"/>
    </row>
    <row r="29" spans="1:11" ht="23.1" customHeight="1">
      <c r="A29" s="3">
        <v>23</v>
      </c>
      <c r="B29" s="10" t="s">
        <v>91</v>
      </c>
      <c r="C29" s="4" t="s">
        <v>92</v>
      </c>
      <c r="D29" s="5" t="s">
        <v>93</v>
      </c>
      <c r="E29" s="6" t="s">
        <v>24</v>
      </c>
      <c r="F29" s="7">
        <v>15134700445</v>
      </c>
      <c r="G29" s="2">
        <v>5</v>
      </c>
      <c r="H29" s="8">
        <f t="shared" si="6"/>
        <v>100</v>
      </c>
      <c r="I29" s="8">
        <f t="shared" si="7"/>
        <v>20</v>
      </c>
      <c r="J29" s="15" t="s">
        <v>185</v>
      </c>
      <c r="K29" s="2"/>
    </row>
    <row r="30" spans="1:11" ht="23.1" customHeight="1">
      <c r="A30" s="3">
        <v>24</v>
      </c>
      <c r="B30" s="10" t="s">
        <v>94</v>
      </c>
      <c r="C30" s="4" t="s">
        <v>95</v>
      </c>
      <c r="D30" s="5" t="s">
        <v>96</v>
      </c>
      <c r="E30" s="6" t="s">
        <v>24</v>
      </c>
      <c r="F30" s="7">
        <v>13847563677</v>
      </c>
      <c r="G30" s="2">
        <v>4</v>
      </c>
      <c r="H30" s="8">
        <f t="shared" si="6"/>
        <v>80</v>
      </c>
      <c r="I30" s="8">
        <f t="shared" si="7"/>
        <v>16</v>
      </c>
      <c r="J30" s="15" t="s">
        <v>185</v>
      </c>
      <c r="K30" s="2"/>
    </row>
    <row r="31" spans="1:11" ht="23.1" customHeight="1">
      <c r="A31" s="3">
        <v>25</v>
      </c>
      <c r="B31" s="10" t="s">
        <v>97</v>
      </c>
      <c r="C31" s="4" t="s">
        <v>98</v>
      </c>
      <c r="D31" s="5" t="s">
        <v>99</v>
      </c>
      <c r="E31" s="6" t="s">
        <v>24</v>
      </c>
      <c r="F31" s="7">
        <v>13948456584</v>
      </c>
      <c r="G31" s="2">
        <v>4</v>
      </c>
      <c r="H31" s="8">
        <f t="shared" si="6"/>
        <v>80</v>
      </c>
      <c r="I31" s="8">
        <f t="shared" si="7"/>
        <v>16</v>
      </c>
      <c r="J31" s="15" t="s">
        <v>185</v>
      </c>
      <c r="K31" s="2"/>
    </row>
    <row r="32" spans="1:11" ht="23.1" customHeight="1">
      <c r="A32" s="3">
        <v>26</v>
      </c>
      <c r="B32" s="10" t="s">
        <v>100</v>
      </c>
      <c r="C32" s="4" t="s">
        <v>101</v>
      </c>
      <c r="D32" s="5" t="s">
        <v>102</v>
      </c>
      <c r="E32" s="6" t="s">
        <v>24</v>
      </c>
      <c r="F32" s="7">
        <v>13848954034</v>
      </c>
      <c r="G32" s="2">
        <v>5</v>
      </c>
      <c r="H32" s="8">
        <f t="shared" si="6"/>
        <v>100</v>
      </c>
      <c r="I32" s="8">
        <f t="shared" si="7"/>
        <v>20</v>
      </c>
      <c r="J32" s="15" t="s">
        <v>185</v>
      </c>
      <c r="K32" s="2"/>
    </row>
    <row r="33" spans="1:11" ht="23.1" customHeight="1">
      <c r="A33" s="3">
        <v>27</v>
      </c>
      <c r="B33" s="10" t="s">
        <v>103</v>
      </c>
      <c r="C33" s="4" t="s">
        <v>104</v>
      </c>
      <c r="D33" s="5" t="s">
        <v>105</v>
      </c>
      <c r="E33" s="6" t="s">
        <v>24</v>
      </c>
      <c r="F33" s="7">
        <v>15949447597</v>
      </c>
      <c r="G33" s="2">
        <v>8</v>
      </c>
      <c r="H33" s="8">
        <f t="shared" ref="H33:H35" si="8">G33*500*4%</f>
        <v>160</v>
      </c>
      <c r="I33" s="8">
        <f t="shared" ref="I33:I35" si="9">H33*20%</f>
        <v>32</v>
      </c>
      <c r="J33" s="15" t="s">
        <v>185</v>
      </c>
      <c r="K33" s="2"/>
    </row>
    <row r="34" spans="1:11" ht="23.1" customHeight="1">
      <c r="A34" s="3">
        <v>28</v>
      </c>
      <c r="B34" s="10" t="s">
        <v>106</v>
      </c>
      <c r="C34" s="4" t="s">
        <v>107</v>
      </c>
      <c r="D34" s="5" t="s">
        <v>108</v>
      </c>
      <c r="E34" s="6" t="s">
        <v>24</v>
      </c>
      <c r="F34" s="7">
        <v>15949445897</v>
      </c>
      <c r="G34" s="2">
        <v>5</v>
      </c>
      <c r="H34" s="8">
        <f t="shared" si="8"/>
        <v>100</v>
      </c>
      <c r="I34" s="8">
        <f t="shared" si="9"/>
        <v>20</v>
      </c>
      <c r="J34" s="15" t="s">
        <v>185</v>
      </c>
      <c r="K34" s="2"/>
    </row>
    <row r="35" spans="1:11" ht="23.1" customHeight="1">
      <c r="A35" s="3">
        <v>29</v>
      </c>
      <c r="B35" s="10" t="s">
        <v>109</v>
      </c>
      <c r="C35" s="4" t="s">
        <v>110</v>
      </c>
      <c r="D35" s="5" t="s">
        <v>111</v>
      </c>
      <c r="E35" s="6" t="s">
        <v>24</v>
      </c>
      <c r="F35" s="7">
        <v>13948357132</v>
      </c>
      <c r="G35" s="2">
        <v>11</v>
      </c>
      <c r="H35" s="8">
        <f t="shared" si="8"/>
        <v>220</v>
      </c>
      <c r="I35" s="8">
        <f t="shared" si="9"/>
        <v>44</v>
      </c>
      <c r="J35" s="15" t="s">
        <v>185</v>
      </c>
      <c r="K35" s="2"/>
    </row>
    <row r="36" spans="1:11" ht="23.1" customHeight="1">
      <c r="A36" s="3">
        <v>30</v>
      </c>
      <c r="B36" s="10" t="s">
        <v>112</v>
      </c>
      <c r="C36" s="4" t="s">
        <v>113</v>
      </c>
      <c r="D36" s="5" t="s">
        <v>114</v>
      </c>
      <c r="E36" s="6" t="s">
        <v>24</v>
      </c>
      <c r="F36" s="7">
        <v>13500631173</v>
      </c>
      <c r="G36" s="2">
        <v>4</v>
      </c>
      <c r="H36" s="8">
        <f t="shared" ref="H36:H40" si="10">G36*500*4%</f>
        <v>80</v>
      </c>
      <c r="I36" s="8">
        <f t="shared" ref="I36:I40" si="11">H36*20%</f>
        <v>16</v>
      </c>
      <c r="J36" s="15" t="s">
        <v>185</v>
      </c>
      <c r="K36" s="2"/>
    </row>
    <row r="37" spans="1:11" ht="23.1" customHeight="1">
      <c r="A37" s="3">
        <v>31</v>
      </c>
      <c r="B37" s="10" t="s">
        <v>115</v>
      </c>
      <c r="C37" s="4" t="s">
        <v>116</v>
      </c>
      <c r="D37" s="5" t="s">
        <v>117</v>
      </c>
      <c r="E37" s="6" t="s">
        <v>24</v>
      </c>
      <c r="F37" s="7">
        <v>14789562584</v>
      </c>
      <c r="G37" s="2">
        <v>5</v>
      </c>
      <c r="H37" s="8">
        <f t="shared" si="10"/>
        <v>100</v>
      </c>
      <c r="I37" s="8">
        <f t="shared" si="11"/>
        <v>20</v>
      </c>
      <c r="J37" s="15" t="s">
        <v>185</v>
      </c>
      <c r="K37" s="2"/>
    </row>
    <row r="38" spans="1:11" ht="23.1" customHeight="1">
      <c r="A38" s="3">
        <v>32</v>
      </c>
      <c r="B38" s="10" t="s">
        <v>118</v>
      </c>
      <c r="C38" s="4" t="s">
        <v>119</v>
      </c>
      <c r="D38" s="5" t="s">
        <v>120</v>
      </c>
      <c r="E38" s="6" t="s">
        <v>24</v>
      </c>
      <c r="F38" s="7">
        <v>15924158594</v>
      </c>
      <c r="G38" s="2">
        <v>3</v>
      </c>
      <c r="H38" s="8">
        <f t="shared" si="10"/>
        <v>60</v>
      </c>
      <c r="I38" s="8">
        <f t="shared" si="11"/>
        <v>12</v>
      </c>
      <c r="J38" s="15" t="s">
        <v>185</v>
      </c>
      <c r="K38" s="2"/>
    </row>
    <row r="39" spans="1:11" ht="23.1" customHeight="1">
      <c r="A39" s="3">
        <v>33</v>
      </c>
      <c r="B39" s="10" t="s">
        <v>121</v>
      </c>
      <c r="C39" s="4" t="s">
        <v>122</v>
      </c>
      <c r="D39" s="5" t="s">
        <v>123</v>
      </c>
      <c r="E39" s="6" t="s">
        <v>24</v>
      </c>
      <c r="F39" s="7">
        <v>13848459825</v>
      </c>
      <c r="G39" s="2">
        <v>3</v>
      </c>
      <c r="H39" s="8">
        <f t="shared" si="10"/>
        <v>60</v>
      </c>
      <c r="I39" s="8">
        <f t="shared" si="11"/>
        <v>12</v>
      </c>
      <c r="J39" s="15" t="s">
        <v>185</v>
      </c>
      <c r="K39" s="2"/>
    </row>
    <row r="40" spans="1:11" ht="23.1" customHeight="1">
      <c r="A40" s="3">
        <v>34</v>
      </c>
      <c r="B40" s="10" t="s">
        <v>124</v>
      </c>
      <c r="C40" s="4" t="s">
        <v>125</v>
      </c>
      <c r="D40" s="5" t="s">
        <v>126</v>
      </c>
      <c r="E40" s="6" t="s">
        <v>24</v>
      </c>
      <c r="F40" s="7">
        <v>15204842504</v>
      </c>
      <c r="G40" s="2">
        <v>4</v>
      </c>
      <c r="H40" s="8">
        <f t="shared" si="10"/>
        <v>80</v>
      </c>
      <c r="I40" s="8">
        <f t="shared" si="11"/>
        <v>16</v>
      </c>
      <c r="J40" s="15" t="s">
        <v>185</v>
      </c>
      <c r="K40" s="2"/>
    </row>
    <row r="41" spans="1:11" ht="23.1" customHeight="1">
      <c r="A41" s="3">
        <v>35</v>
      </c>
      <c r="B41" s="10" t="s">
        <v>131</v>
      </c>
      <c r="C41" s="16" t="s">
        <v>132</v>
      </c>
      <c r="D41" s="17" t="s">
        <v>133</v>
      </c>
      <c r="E41" s="6" t="s">
        <v>24</v>
      </c>
      <c r="F41" s="7">
        <v>13789752902</v>
      </c>
      <c r="G41" s="2">
        <v>6</v>
      </c>
      <c r="H41" s="15">
        <f t="shared" ref="H41:H59" si="12">G41*500*4%</f>
        <v>120</v>
      </c>
      <c r="I41" s="15">
        <f t="shared" ref="I41:I58" si="13">H41*20%</f>
        <v>24</v>
      </c>
      <c r="J41" s="15" t="s">
        <v>185</v>
      </c>
      <c r="K41" s="2"/>
    </row>
    <row r="42" spans="1:11" ht="23.1" customHeight="1">
      <c r="A42" s="3">
        <v>36</v>
      </c>
      <c r="B42" s="10" t="s">
        <v>134</v>
      </c>
      <c r="C42" s="16" t="s">
        <v>135</v>
      </c>
      <c r="D42" s="17" t="s">
        <v>136</v>
      </c>
      <c r="E42" s="6" t="s">
        <v>24</v>
      </c>
      <c r="F42" s="7">
        <v>13847591519</v>
      </c>
      <c r="G42" s="2">
        <v>2</v>
      </c>
      <c r="H42" s="15">
        <f t="shared" si="12"/>
        <v>40</v>
      </c>
      <c r="I42" s="15">
        <f t="shared" si="13"/>
        <v>8</v>
      </c>
      <c r="J42" s="15" t="s">
        <v>185</v>
      </c>
      <c r="K42" s="2"/>
    </row>
    <row r="43" spans="1:11" ht="23.1" customHeight="1">
      <c r="A43" s="3">
        <v>37</v>
      </c>
      <c r="B43" s="10" t="s">
        <v>137</v>
      </c>
      <c r="C43" s="16" t="s">
        <v>138</v>
      </c>
      <c r="D43" s="17" t="s">
        <v>139</v>
      </c>
      <c r="E43" s="6" t="s">
        <v>24</v>
      </c>
      <c r="F43" s="7">
        <v>13722053760</v>
      </c>
      <c r="G43" s="2">
        <v>5</v>
      </c>
      <c r="H43" s="15">
        <f t="shared" si="12"/>
        <v>100</v>
      </c>
      <c r="I43" s="15">
        <f t="shared" si="13"/>
        <v>20</v>
      </c>
      <c r="J43" s="15" t="s">
        <v>185</v>
      </c>
      <c r="K43" s="2"/>
    </row>
    <row r="44" spans="1:11" ht="23.1" customHeight="1">
      <c r="A44" s="3">
        <v>38</v>
      </c>
      <c r="B44" s="10" t="s">
        <v>140</v>
      </c>
      <c r="C44" s="16" t="s">
        <v>141</v>
      </c>
      <c r="D44" s="17" t="s">
        <v>142</v>
      </c>
      <c r="E44" s="6" t="s">
        <v>24</v>
      </c>
      <c r="F44" s="7">
        <v>15504751054</v>
      </c>
      <c r="G44" s="2">
        <v>4</v>
      </c>
      <c r="H44" s="15">
        <f t="shared" si="12"/>
        <v>80</v>
      </c>
      <c r="I44" s="15">
        <f t="shared" si="13"/>
        <v>16</v>
      </c>
      <c r="J44" s="15" t="s">
        <v>185</v>
      </c>
      <c r="K44" s="2"/>
    </row>
    <row r="45" spans="1:11" ht="23.1" customHeight="1">
      <c r="A45" s="3">
        <v>39</v>
      </c>
      <c r="B45" s="10" t="s">
        <v>143</v>
      </c>
      <c r="C45" s="16" t="s">
        <v>144</v>
      </c>
      <c r="D45" s="17" t="s">
        <v>145</v>
      </c>
      <c r="E45" s="6" t="s">
        <v>24</v>
      </c>
      <c r="F45" s="7">
        <v>15934943328</v>
      </c>
      <c r="G45" s="2">
        <v>4</v>
      </c>
      <c r="H45" s="15">
        <f t="shared" si="12"/>
        <v>80</v>
      </c>
      <c r="I45" s="15">
        <f t="shared" si="13"/>
        <v>16</v>
      </c>
      <c r="J45" s="15" t="s">
        <v>185</v>
      </c>
      <c r="K45" s="2"/>
    </row>
    <row r="46" spans="1:11" ht="23.1" customHeight="1">
      <c r="A46" s="3">
        <v>40</v>
      </c>
      <c r="B46" s="10" t="s">
        <v>146</v>
      </c>
      <c r="C46" s="16" t="s">
        <v>147</v>
      </c>
      <c r="D46" s="17" t="s">
        <v>148</v>
      </c>
      <c r="E46" s="6" t="s">
        <v>24</v>
      </c>
      <c r="F46" s="7">
        <v>15144966962</v>
      </c>
      <c r="G46" s="2">
        <v>8</v>
      </c>
      <c r="H46" s="15">
        <f t="shared" si="12"/>
        <v>160</v>
      </c>
      <c r="I46" s="15">
        <f t="shared" si="13"/>
        <v>32</v>
      </c>
      <c r="J46" s="15" t="s">
        <v>185</v>
      </c>
      <c r="K46" s="2"/>
    </row>
    <row r="47" spans="1:11" ht="23.1" customHeight="1">
      <c r="A47" s="3">
        <v>41</v>
      </c>
      <c r="B47" s="10" t="s">
        <v>149</v>
      </c>
      <c r="C47" s="16" t="s">
        <v>150</v>
      </c>
      <c r="D47" s="17" t="s">
        <v>151</v>
      </c>
      <c r="E47" s="6" t="s">
        <v>24</v>
      </c>
      <c r="F47" s="7">
        <v>18747597975</v>
      </c>
      <c r="G47" s="2">
        <v>3</v>
      </c>
      <c r="H47" s="15">
        <f t="shared" si="12"/>
        <v>60</v>
      </c>
      <c r="I47" s="15">
        <f t="shared" si="13"/>
        <v>12</v>
      </c>
      <c r="J47" s="15" t="s">
        <v>185</v>
      </c>
      <c r="K47" s="2"/>
    </row>
    <row r="48" spans="1:11" ht="23.1" customHeight="1">
      <c r="A48" s="3">
        <v>42</v>
      </c>
      <c r="B48" s="10" t="s">
        <v>152</v>
      </c>
      <c r="C48" s="16" t="s">
        <v>153</v>
      </c>
      <c r="D48" s="17" t="s">
        <v>154</v>
      </c>
      <c r="E48" s="6" t="s">
        <v>24</v>
      </c>
      <c r="F48" s="7">
        <v>15047518638</v>
      </c>
      <c r="G48" s="2">
        <v>5</v>
      </c>
      <c r="H48" s="15">
        <f t="shared" si="12"/>
        <v>100</v>
      </c>
      <c r="I48" s="15">
        <f t="shared" si="13"/>
        <v>20</v>
      </c>
      <c r="J48" s="15" t="s">
        <v>185</v>
      </c>
      <c r="K48" s="2"/>
    </row>
    <row r="49" spans="1:11" ht="23.1" customHeight="1">
      <c r="A49" s="3">
        <v>43</v>
      </c>
      <c r="B49" s="10" t="s">
        <v>155</v>
      </c>
      <c r="C49" s="16" t="s">
        <v>156</v>
      </c>
      <c r="D49" s="17" t="s">
        <v>157</v>
      </c>
      <c r="E49" s="6" t="s">
        <v>24</v>
      </c>
      <c r="F49" s="7">
        <v>13948130401</v>
      </c>
      <c r="G49" s="2">
        <v>3</v>
      </c>
      <c r="H49" s="15">
        <f t="shared" si="12"/>
        <v>60</v>
      </c>
      <c r="I49" s="15">
        <f t="shared" si="13"/>
        <v>12</v>
      </c>
      <c r="J49" s="15" t="s">
        <v>185</v>
      </c>
      <c r="K49" s="2"/>
    </row>
    <row r="50" spans="1:11" ht="23.1" customHeight="1">
      <c r="A50" s="3">
        <v>44</v>
      </c>
      <c r="B50" s="10" t="s">
        <v>158</v>
      </c>
      <c r="C50" s="16" t="s">
        <v>159</v>
      </c>
      <c r="D50" s="17" t="s">
        <v>160</v>
      </c>
      <c r="E50" s="6" t="s">
        <v>24</v>
      </c>
      <c r="F50" s="7">
        <v>15004934599</v>
      </c>
      <c r="G50" s="2">
        <v>10</v>
      </c>
      <c r="H50" s="15">
        <f t="shared" si="12"/>
        <v>200</v>
      </c>
      <c r="I50" s="15">
        <f t="shared" si="13"/>
        <v>40</v>
      </c>
      <c r="J50" s="15" t="s">
        <v>185</v>
      </c>
      <c r="K50" s="2"/>
    </row>
    <row r="51" spans="1:11" ht="23.1" customHeight="1">
      <c r="A51" s="3">
        <v>45</v>
      </c>
      <c r="B51" s="10" t="s">
        <v>161</v>
      </c>
      <c r="C51" s="16" t="s">
        <v>162</v>
      </c>
      <c r="D51" s="17" t="s">
        <v>163</v>
      </c>
      <c r="E51" s="6" t="s">
        <v>24</v>
      </c>
      <c r="F51" s="7">
        <v>13488552414</v>
      </c>
      <c r="G51" s="2">
        <v>6</v>
      </c>
      <c r="H51" s="15">
        <f t="shared" si="12"/>
        <v>120</v>
      </c>
      <c r="I51" s="15">
        <f t="shared" si="13"/>
        <v>24</v>
      </c>
      <c r="J51" s="15" t="s">
        <v>185</v>
      </c>
      <c r="K51" s="2"/>
    </row>
    <row r="52" spans="1:11" ht="23.1" customHeight="1">
      <c r="A52" s="3">
        <v>46</v>
      </c>
      <c r="B52" s="10" t="s">
        <v>164</v>
      </c>
      <c r="C52" s="16" t="s">
        <v>165</v>
      </c>
      <c r="D52" s="17" t="s">
        <v>166</v>
      </c>
      <c r="E52" s="6" t="s">
        <v>24</v>
      </c>
      <c r="F52" s="7">
        <v>15540569469</v>
      </c>
      <c r="G52" s="2">
        <v>5</v>
      </c>
      <c r="H52" s="15">
        <f t="shared" si="12"/>
        <v>100</v>
      </c>
      <c r="I52" s="15">
        <f t="shared" si="13"/>
        <v>20</v>
      </c>
      <c r="J52" s="15" t="s">
        <v>185</v>
      </c>
      <c r="K52" s="2"/>
    </row>
    <row r="53" spans="1:11" ht="23.1" customHeight="1">
      <c r="A53" s="3">
        <v>47</v>
      </c>
      <c r="B53" s="10" t="s">
        <v>167</v>
      </c>
      <c r="C53" s="16" t="s">
        <v>168</v>
      </c>
      <c r="D53" s="17" t="s">
        <v>169</v>
      </c>
      <c r="E53" s="6" t="s">
        <v>24</v>
      </c>
      <c r="F53" s="7">
        <v>13848954019</v>
      </c>
      <c r="G53" s="2">
        <v>15</v>
      </c>
      <c r="H53" s="15">
        <f t="shared" si="12"/>
        <v>300</v>
      </c>
      <c r="I53" s="15">
        <f t="shared" si="13"/>
        <v>60</v>
      </c>
      <c r="J53" s="15" t="s">
        <v>185</v>
      </c>
      <c r="K53" s="2"/>
    </row>
    <row r="54" spans="1:11" ht="23.1" customHeight="1">
      <c r="A54" s="3">
        <v>48</v>
      </c>
      <c r="B54" s="10" t="s">
        <v>170</v>
      </c>
      <c r="C54" s="16" t="s">
        <v>171</v>
      </c>
      <c r="D54" s="17" t="s">
        <v>172</v>
      </c>
      <c r="E54" s="6" t="s">
        <v>24</v>
      </c>
      <c r="F54" s="7">
        <v>15849583512</v>
      </c>
      <c r="G54" s="2">
        <v>7</v>
      </c>
      <c r="H54" s="15">
        <f t="shared" si="12"/>
        <v>140</v>
      </c>
      <c r="I54" s="15">
        <f t="shared" si="13"/>
        <v>28</v>
      </c>
      <c r="J54" s="15" t="s">
        <v>185</v>
      </c>
      <c r="K54" s="2"/>
    </row>
    <row r="55" spans="1:11" ht="23.1" customHeight="1">
      <c r="A55" s="3">
        <v>49</v>
      </c>
      <c r="B55" s="10" t="s">
        <v>173</v>
      </c>
      <c r="C55" s="16" t="s">
        <v>174</v>
      </c>
      <c r="D55" s="17" t="s">
        <v>175</v>
      </c>
      <c r="E55" s="6" t="s">
        <v>24</v>
      </c>
      <c r="F55" s="7">
        <v>15524497893</v>
      </c>
      <c r="G55" s="2">
        <v>3</v>
      </c>
      <c r="H55" s="15">
        <f t="shared" si="12"/>
        <v>60</v>
      </c>
      <c r="I55" s="15">
        <f t="shared" si="13"/>
        <v>12</v>
      </c>
      <c r="J55" s="15" t="s">
        <v>185</v>
      </c>
      <c r="K55" s="2"/>
    </row>
    <row r="56" spans="1:11" ht="23.1" customHeight="1">
      <c r="A56" s="3">
        <v>50</v>
      </c>
      <c r="B56" s="10" t="s">
        <v>176</v>
      </c>
      <c r="C56" s="16" t="s">
        <v>177</v>
      </c>
      <c r="D56" s="17" t="s">
        <v>178</v>
      </c>
      <c r="E56" s="6" t="s">
        <v>24</v>
      </c>
      <c r="F56" s="7">
        <v>15047519240</v>
      </c>
      <c r="G56" s="2">
        <v>7</v>
      </c>
      <c r="H56" s="15">
        <f t="shared" si="12"/>
        <v>140</v>
      </c>
      <c r="I56" s="15">
        <f t="shared" si="13"/>
        <v>28</v>
      </c>
      <c r="J56" s="15" t="s">
        <v>185</v>
      </c>
      <c r="K56" s="2"/>
    </row>
    <row r="57" spans="1:11" ht="23.1" customHeight="1">
      <c r="A57" s="3">
        <v>51</v>
      </c>
      <c r="B57" s="10" t="s">
        <v>179</v>
      </c>
      <c r="C57" s="16" t="s">
        <v>180</v>
      </c>
      <c r="D57" s="17" t="s">
        <v>181</v>
      </c>
      <c r="E57" s="6" t="s">
        <v>24</v>
      </c>
      <c r="F57" s="7">
        <v>15894891285</v>
      </c>
      <c r="G57" s="2">
        <v>6</v>
      </c>
      <c r="H57" s="15">
        <f t="shared" si="12"/>
        <v>120</v>
      </c>
      <c r="I57" s="15">
        <f t="shared" si="13"/>
        <v>24</v>
      </c>
      <c r="J57" s="15" t="s">
        <v>185</v>
      </c>
      <c r="K57" s="2"/>
    </row>
    <row r="58" spans="1:11" ht="23.1" customHeight="1">
      <c r="A58" s="3">
        <v>52</v>
      </c>
      <c r="B58" s="10" t="s">
        <v>182</v>
      </c>
      <c r="C58" s="16" t="s">
        <v>183</v>
      </c>
      <c r="D58" s="17" t="s">
        <v>184</v>
      </c>
      <c r="E58" s="6" t="s">
        <v>24</v>
      </c>
      <c r="F58" s="7">
        <v>15548482571</v>
      </c>
      <c r="G58" s="2">
        <v>5</v>
      </c>
      <c r="H58" s="15">
        <f t="shared" si="12"/>
        <v>100</v>
      </c>
      <c r="I58" s="15">
        <f t="shared" si="13"/>
        <v>20</v>
      </c>
      <c r="J58" s="15" t="s">
        <v>185</v>
      </c>
      <c r="K58" s="2"/>
    </row>
    <row r="59" spans="1:11" ht="23.1" customHeight="1">
      <c r="A59" s="1" t="s">
        <v>21</v>
      </c>
      <c r="B59" s="2" t="s">
        <v>22</v>
      </c>
      <c r="C59" s="2"/>
      <c r="D59" s="2"/>
      <c r="E59" s="2"/>
      <c r="F59" s="2"/>
      <c r="G59" s="2">
        <f>SUM(G7:G58)</f>
        <v>286</v>
      </c>
      <c r="H59" s="15">
        <f t="shared" si="12"/>
        <v>5720</v>
      </c>
      <c r="I59" s="1">
        <f>H59*20%</f>
        <v>1144</v>
      </c>
      <c r="J59" s="2"/>
      <c r="K59" s="2"/>
    </row>
    <row r="60" spans="1:11" ht="24" customHeight="1">
      <c r="A60" s="28" t="s">
        <v>23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1" ht="24" customHeight="1">
      <c r="A61" s="26" t="s">
        <v>128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</row>
  </sheetData>
  <mergeCells count="20">
    <mergeCell ref="A61:K61"/>
    <mergeCell ref="H5:H6"/>
    <mergeCell ref="I5:I6"/>
    <mergeCell ref="J5:J6"/>
    <mergeCell ref="K5:K6"/>
    <mergeCell ref="A60:K60"/>
    <mergeCell ref="A5:A6"/>
    <mergeCell ref="C5:C6"/>
    <mergeCell ref="D5:D6"/>
    <mergeCell ref="E5:E6"/>
    <mergeCell ref="F5:F6"/>
    <mergeCell ref="G5:G6"/>
    <mergeCell ref="A4:B4"/>
    <mergeCell ref="C4:D4"/>
    <mergeCell ref="E4:G4"/>
    <mergeCell ref="A1:K1"/>
    <mergeCell ref="A2:K2"/>
    <mergeCell ref="A3:B3"/>
    <mergeCell ref="C3:D3"/>
    <mergeCell ref="F3:K3"/>
  </mergeCells>
  <phoneticPr fontId="1" type="noConversion"/>
  <pageMargins left="0.86" right="0.78740157480314965" top="0.78740157480314965" bottom="0.78740157480314965" header="0.31496062992125984" footer="0.59055118110236227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吕江燕</dc:creator>
  <cp:lastModifiedBy>lenovo</cp:lastModifiedBy>
  <cp:lastPrinted>2019-06-17T02:43:27Z</cp:lastPrinted>
  <dcterms:created xsi:type="dcterms:W3CDTF">2018-06-14T10:32:35Z</dcterms:created>
  <dcterms:modified xsi:type="dcterms:W3CDTF">2019-06-17T12:47:15Z</dcterms:modified>
</cp:coreProperties>
</file>